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G51" i="2" l="1"/>
  <c r="AF51" i="2"/>
  <c r="AE51" i="2"/>
  <c r="AD51" i="2"/>
  <c r="AG50" i="2"/>
  <c r="AF50" i="2"/>
  <c r="AE50" i="2"/>
  <c r="AD50" i="2"/>
  <c r="AG49" i="2"/>
  <c r="AF49" i="2"/>
  <c r="AE49" i="2"/>
  <c r="AD49" i="2"/>
  <c r="AG48" i="2"/>
  <c r="AF48" i="2"/>
  <c r="AE48" i="2"/>
  <c r="AD48" i="2"/>
  <c r="AG47" i="2"/>
  <c r="AF47" i="2"/>
  <c r="AE47" i="2"/>
  <c r="AD47" i="2"/>
  <c r="AG46" i="2"/>
  <c r="AF46" i="2"/>
  <c r="AE46" i="2"/>
  <c r="AD46" i="2"/>
  <c r="AG45" i="2"/>
  <c r="AF45" i="2"/>
  <c r="AE45" i="2"/>
  <c r="AD45" i="2"/>
  <c r="AG44" i="2"/>
  <c r="AF44" i="2"/>
  <c r="AE44" i="2"/>
  <c r="AD44" i="2"/>
  <c r="AG43" i="2"/>
  <c r="AF43" i="2"/>
  <c r="AE43" i="2"/>
  <c r="AD43" i="2"/>
  <c r="AG42" i="2"/>
  <c r="AF42" i="2"/>
  <c r="AE42" i="2"/>
  <c r="AD42" i="2"/>
  <c r="AG41" i="2"/>
  <c r="AF41" i="2"/>
  <c r="AE41" i="2"/>
  <c r="AD41" i="2"/>
  <c r="AG40" i="2"/>
  <c r="AF40" i="2"/>
  <c r="AE40" i="2"/>
  <c r="AD40" i="2"/>
  <c r="AG39" i="2"/>
  <c r="AF39" i="2"/>
  <c r="AE39" i="2"/>
  <c r="AD39" i="2"/>
  <c r="AG38" i="2"/>
  <c r="AF38" i="2"/>
  <c r="AE38" i="2"/>
  <c r="AD38" i="2"/>
  <c r="AG37" i="2"/>
  <c r="AF37" i="2"/>
  <c r="AE37" i="2"/>
  <c r="AD37" i="2"/>
  <c r="AG36" i="2"/>
  <c r="AF36" i="2"/>
  <c r="AE36" i="2"/>
  <c r="AD36" i="2"/>
  <c r="AG35" i="2"/>
  <c r="AF35" i="2"/>
  <c r="AE35" i="2"/>
  <c r="AD35" i="2"/>
  <c r="AG34" i="2"/>
  <c r="AF34" i="2"/>
  <c r="AE34" i="2"/>
  <c r="AD34" i="2"/>
  <c r="AG33" i="2"/>
  <c r="AF33" i="2"/>
  <c r="AE33" i="2"/>
  <c r="AD33" i="2"/>
  <c r="AG32" i="2"/>
  <c r="AF32" i="2"/>
  <c r="AE32" i="2"/>
  <c r="AD32" i="2"/>
  <c r="AN31" i="2"/>
  <c r="AK31" i="2"/>
  <c r="AG31" i="2"/>
  <c r="AF31" i="2"/>
  <c r="AE31" i="2"/>
  <c r="AD31" i="2"/>
  <c r="AN30" i="2"/>
  <c r="AK30" i="2"/>
  <c r="AG30" i="2"/>
  <c r="AF30" i="2"/>
  <c r="AE30" i="2"/>
  <c r="AD30" i="2"/>
  <c r="AN29" i="2"/>
  <c r="AK29" i="2"/>
  <c r="AG29" i="2"/>
  <c r="AF29" i="2"/>
  <c r="AE29" i="2"/>
  <c r="AD29" i="2"/>
  <c r="AN28" i="2"/>
  <c r="AK28" i="2"/>
  <c r="AG28" i="2"/>
  <c r="AF28" i="2"/>
  <c r="AE28" i="2"/>
  <c r="AD28" i="2"/>
  <c r="AN27" i="2"/>
  <c r="AK27" i="2"/>
  <c r="AG27" i="2"/>
  <c r="AF27" i="2"/>
  <c r="AE27" i="2"/>
  <c r="AD27" i="2"/>
  <c r="AN26" i="2"/>
  <c r="AK26" i="2"/>
  <c r="AG26" i="2"/>
  <c r="AF26" i="2"/>
  <c r="AE26" i="2"/>
  <c r="AD26" i="2"/>
  <c r="AK25" i="2"/>
  <c r="AG25" i="2"/>
  <c r="AF25" i="2"/>
  <c r="AE25" i="2"/>
  <c r="AD25" i="2"/>
  <c r="AN24" i="2"/>
  <c r="AK24" i="2"/>
  <c r="AG24" i="2"/>
  <c r="AF24" i="2"/>
  <c r="AE24" i="2"/>
  <c r="AD24" i="2"/>
  <c r="AN23" i="2"/>
  <c r="AK23" i="2"/>
  <c r="AG23" i="2"/>
  <c r="AF23" i="2"/>
  <c r="AE23" i="2"/>
  <c r="AD23" i="2"/>
  <c r="AN22" i="2"/>
  <c r="AK22" i="2"/>
  <c r="AG22" i="2"/>
  <c r="AF22" i="2"/>
  <c r="AE22" i="2"/>
  <c r="AD22" i="2"/>
  <c r="AN21" i="2"/>
  <c r="AK21" i="2"/>
  <c r="AG21" i="2"/>
  <c r="AF21" i="2"/>
  <c r="AE21" i="2"/>
  <c r="AD21" i="2"/>
  <c r="AN20" i="2"/>
  <c r="AK20" i="2"/>
  <c r="AG20" i="2"/>
  <c r="AF20" i="2"/>
  <c r="AE20" i="2"/>
  <c r="AD20" i="2"/>
  <c r="AN19" i="2"/>
  <c r="AK19" i="2"/>
  <c r="AG19" i="2"/>
  <c r="AF19" i="2"/>
  <c r="AE19" i="2"/>
  <c r="AD19" i="2"/>
  <c r="AN18" i="2"/>
  <c r="AK18" i="2"/>
  <c r="AG18" i="2"/>
  <c r="AF18" i="2"/>
  <c r="AE18" i="2"/>
  <c r="AD18" i="2"/>
  <c r="AN17" i="2"/>
  <c r="AK17" i="2"/>
  <c r="AG17" i="2"/>
  <c r="AF17" i="2"/>
  <c r="AE17" i="2"/>
  <c r="AD17" i="2"/>
  <c r="AG16" i="2"/>
  <c r="AF16" i="2"/>
  <c r="AE16" i="2"/>
  <c r="AD16" i="2"/>
  <c r="AG15" i="2"/>
  <c r="AF15" i="2"/>
  <c r="AE15" i="2"/>
  <c r="AD15" i="2"/>
  <c r="AG14" i="2"/>
  <c r="AF14" i="2"/>
  <c r="AE14" i="2"/>
  <c r="AD14" i="2"/>
  <c r="AG13" i="2"/>
  <c r="AF13" i="2"/>
  <c r="AE13" i="2"/>
  <c r="AD13" i="2"/>
  <c r="AG12" i="2"/>
  <c r="AF12" i="2"/>
  <c r="AE12" i="2"/>
  <c r="AD12" i="2"/>
  <c r="AG11" i="2"/>
  <c r="AF11" i="2"/>
  <c r="AE11" i="2"/>
  <c r="AD11" i="2"/>
  <c r="AG10" i="2"/>
  <c r="AF10" i="2"/>
  <c r="AE10" i="2"/>
  <c r="AD10" i="2"/>
  <c r="AG9" i="2"/>
  <c r="AF9" i="2"/>
  <c r="AE9" i="2"/>
  <c r="AD9" i="2"/>
  <c r="AG8" i="2"/>
  <c r="AF8" i="2"/>
  <c r="AE8" i="2"/>
  <c r="AD8" i="2"/>
  <c r="AG7" i="2"/>
  <c r="AF7" i="2"/>
  <c r="AE7" i="2"/>
  <c r="AD7" i="2"/>
  <c r="AG6" i="2"/>
  <c r="AF6" i="2"/>
  <c r="AE6" i="2"/>
  <c r="AD6" i="2"/>
  <c r="AN6" i="2" s="1"/>
  <c r="AG5" i="2"/>
  <c r="AF5" i="2"/>
  <c r="AE5" i="2"/>
  <c r="AD5" i="2"/>
  <c r="AG4" i="2"/>
  <c r="AF4" i="2"/>
  <c r="AN25" i="2" s="1"/>
  <c r="AE4" i="2"/>
  <c r="AD4" i="2"/>
  <c r="AN10" i="2" s="1"/>
  <c r="AN3" i="2"/>
  <c r="AK3" i="2"/>
  <c r="AN2" i="2"/>
  <c r="AK2" i="2"/>
  <c r="AK6" i="2" l="1"/>
  <c r="AK10" i="2"/>
  <c r="AK9" i="2"/>
  <c r="AK13" i="2"/>
  <c r="AN9" i="2"/>
  <c r="AN13" i="2"/>
  <c r="AK8" i="2"/>
  <c r="AK12" i="2"/>
  <c r="AN8" i="2"/>
  <c r="AN12" i="2"/>
  <c r="AK7" i="2"/>
  <c r="AK11" i="2"/>
  <c r="AN7" i="2"/>
  <c r="AN11" i="2"/>
  <c r="AK5" i="2" l="1"/>
</calcChain>
</file>

<file path=xl/sharedStrings.xml><?xml version="1.0" encoding="utf-8"?>
<sst xmlns="http://schemas.openxmlformats.org/spreadsheetml/2006/main" count="30631" uniqueCount="151">
  <si>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</si>
  <si>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</si>
  <si>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</si>
  <si>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</si>
  <si>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</si>
  <si>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</si>
  <si>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</si>
  <si>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</si>
  <si>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</si>
  <si>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</si>
  <si>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</si>
  <si>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</si>
  <si>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</si>
  <si>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</si>
  <si>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</si>
  <si>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</si>
  <si>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</si>
  <si>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</si>
  <si>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</si>
  <si>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</si>
  <si>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</si>
  <si>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</si>
  <si>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</si>
  <si>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</si>
  <si>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</si>
  <si>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右2</t>
  </si>
  <si>
    <t>右1</t>
  </si>
  <si>
    <t>左</t>
  </si>
  <si>
    <t>中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</si>
  <si>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</si>
  <si>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</si>
  <si>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</si>
  <si>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</si>
  <si>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</si>
  <si>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</si>
  <si>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</si>
  <si>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</si>
  <si>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</si>
  <si>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</si>
  <si>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</si>
  <si>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4-#8</t>
  </si>
  <si>
    <t>5-#10</t>
  </si>
  <si>
    <t>4-#10</t>
  </si>
  <si>
    <t>2-#10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</si>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</sst>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51"/>
  <sheetViews>
    <sheetView tabSelected="1" topLeftCell="O1" workbookViewId="0">
      <selection activeCell="AI7" sqref="AI7"/>
    </sheetView>
  </sheetViews>
  <sheetFormatPr defaultRowHeight="15.75" x14ac:dyDescent="0.25"/>
  <cols>
    <col min="29" max="29" width="9.140625" style="8"/>
    <col min="30" max="30" width="10.85546875" style="4" bestFit="1" customWidth="1"/>
    <col min="31" max="32" width="9.85546875" style="4" bestFit="1" customWidth="1"/>
    <col min="33" max="33" width="9.85546875" style="4" customWidth="1"/>
    <col min="34" max="34" width="9.140625" style="4"/>
    <col min="35" max="35" width="20" style="4" bestFit="1" customWidth="1"/>
    <col min="36" max="36" width="9.85546875" style="4" bestFit="1" customWidth="1"/>
    <col min="37" max="37" width="9.5703125" style="5" bestFit="1" customWidth="1"/>
    <col min="38" max="38" width="20" style="4" bestFit="1" customWidth="1"/>
    <col min="39" max="39" width="9.85546875" style="4" bestFit="1" customWidth="1"/>
    <col min="40" max="40" width="9.85546875" style="5" bestFit="1" customWidth="1"/>
  </cols>
  <sheetData>
    <row r="1" spans="1:40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 t="s">
        <v>15</v>
      </c>
      <c r="L1" s="2"/>
      <c r="M1" s="2"/>
      <c r="N1" s="2"/>
      <c r="O1" s="1" t="s">
        <v>16</v>
      </c>
      <c r="P1" s="2" t="s">
        <v>17</v>
      </c>
      <c r="Q1" s="2"/>
      <c r="R1" s="2"/>
      <c r="S1" s="2" t="s">
        <v>18</v>
      </c>
      <c r="T1" s="2"/>
      <c r="U1" s="2"/>
      <c r="V1" s="1" t="s">
        <v>19</v>
      </c>
      <c r="W1" s="2" t="s">
        <v>20</v>
      </c>
      <c r="X1" s="2"/>
      <c r="Y1" s="1" t="s">
        <v>21</v>
      </c>
      <c r="Z1" s="1" t="s">
        <v>22</v>
      </c>
      <c r="AA1" s="1" t="s">
        <v>21</v>
      </c>
      <c r="AB1" s="1" t="s">
        <v>22</v>
      </c>
      <c r="AC1" s="3"/>
    </row>
    <row r="2" spans="1:40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23</v>
      </c>
      <c r="L2" s="1" t="s">
        <v>24</v>
      </c>
      <c r="M2" s="1" t="s">
        <v>25</v>
      </c>
      <c r="N2" s="1" t="s">
        <v>26</v>
      </c>
      <c r="O2" s="1"/>
      <c r="P2" s="1" t="s">
        <v>27</v>
      </c>
      <c r="Q2" s="1" t="s">
        <v>28</v>
      </c>
      <c r="R2" s="1" t="s">
        <v>29</v>
      </c>
      <c r="S2" s="1" t="s">
        <v>27</v>
      </c>
      <c r="T2" s="1" t="s">
        <v>28</v>
      </c>
      <c r="U2" s="1" t="s">
        <v>29</v>
      </c>
      <c r="V2" s="1"/>
      <c r="W2" s="1" t="s">
        <v>27</v>
      </c>
      <c r="X2" s="1" t="s">
        <v>29</v>
      </c>
      <c r="Y2" s="1"/>
      <c r="Z2" s="1"/>
      <c r="AA2" s="1"/>
      <c r="AB2" s="1"/>
      <c r="AC2" s="6"/>
      <c r="AI2" s="4" t="s">
        <v>126</v>
      </c>
      <c r="AJ2" s="4" t="s">
        <v>127</v>
      </c>
      <c r="AK2" s="7">
        <f>SUM(Y:Y)/SUM(AA:AA)</f>
        <v>0.87713071299198331</v>
      </c>
      <c r="AL2" s="4" t="s">
        <v>128</v>
      </c>
      <c r="AM2" s="4" t="s">
        <v>129</v>
      </c>
      <c r="AN2" s="5">
        <f>SUMIF($F:$F,AM2&amp;" 第一排",Y:Y)/SUMIF($F:$F,AM2&amp;" 第一排",AA:AA)</f>
        <v>0.83480812021642892</v>
      </c>
    </row>
    <row r="3" spans="1:40" x14ac:dyDescent="0.25">
      <c r="AJ3" s="4" t="s">
        <v>130</v>
      </c>
      <c r="AK3" s="7">
        <f>SUM(Z:Z)/SUM(AB:AB)</f>
        <v>0.96637017055845364</v>
      </c>
      <c r="AL3" s="4" t="s">
        <v>131</v>
      </c>
      <c r="AM3" s="4" t="s">
        <v>132</v>
      </c>
      <c r="AN3" s="5">
        <f>SUMIF($F:$F,AM3&amp;" 第一排",Y:Y)/SUMIF($F:$F,AM3&amp;" 第一排",AA:AA)</f>
        <v>0.94651479809625771</v>
      </c>
    </row>
    <row r="4" spans="1:40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 t="s">
        <v>31</v>
      </c>
      <c r="K4">
        <v>200</v>
      </c>
      <c r="L4">
        <v>410</v>
      </c>
      <c r="M4">
        <v>50</v>
      </c>
      <c r="N4">
        <v>160</v>
      </c>
      <c r="P4" t="s">
        <v>33</v>
      </c>
      <c r="Q4" t="s">
        <v>34</v>
      </c>
      <c r="R4" t="s">
        <v>33</v>
      </c>
      <c r="S4">
        <v>160</v>
      </c>
      <c r="T4">
        <v>490</v>
      </c>
      <c r="U4">
        <v>170</v>
      </c>
      <c r="V4">
        <v>900</v>
      </c>
      <c r="W4">
        <v>40</v>
      </c>
      <c r="X4">
        <v>40</v>
      </c>
      <c r="Y4">
        <v>28628.55267284812</v>
      </c>
      <c r="Z4">
        <v>126.124</v>
      </c>
      <c r="AA4">
        <v>36009.481649011388</v>
      </c>
      <c r="AB4">
        <v>129.86799999999999</v>
      </c>
      <c r="AC4" s="8" t="s">
        <v>133</v>
      </c>
      <c r="AD4" s="4" t="str">
        <f>IF(Y4,RIGHT($G4,LEN($G4)-FIND("-",$G4)),"")</f>
        <v>#8</v>
      </c>
      <c r="AE4" s="9">
        <f>IFERROR(Y4/AA4, "")</f>
        <v>0.7950281804079814</v>
      </c>
      <c r="AF4" s="9">
        <f>IF(AND(Y4&gt;0,Y7&gt;0),(Y4+Y7)/(AA4+AA7),"")</f>
        <v>0.85392836281686169</v>
      </c>
      <c r="AG4" s="9">
        <f>IFERROR(Z4/AB4, "")</f>
        <v>0.97117072719992603</v>
      </c>
    </row>
    <row r="5" spans="1:40" x14ac:dyDescent="0.25">
      <c r="A5" s="1">
        <v>1</v>
      </c>
      <c r="F5" t="s">
        <v>35</v>
      </c>
      <c r="G5" t="s">
        <v>36</v>
      </c>
      <c r="H5">
        <v>0</v>
      </c>
      <c r="I5">
        <v>0</v>
      </c>
      <c r="J5" t="s">
        <v>31</v>
      </c>
      <c r="AC5" s="8" t="s">
        <v>134</v>
      </c>
      <c r="AD5" s="4" t="str">
        <f t="shared" ref="AD5:AD51" si="0">IF(Y5,RIGHT($G5,LEN($G5)-FIND("-",$G5)),"")</f>
        <v/>
      </c>
      <c r="AE5" s="9" t="str">
        <f t="shared" ref="AE5:AE51" si="1">IFERROR(Y5/AA5, "")</f>
        <v/>
      </c>
      <c r="AF5" s="9" t="str">
        <f t="shared" ref="AF5:AF51" si="2">IF(AND(Y5&gt;0,Y8&gt;0),(Y5+Y8)/(AA5+AA8),"")</f>
        <v/>
      </c>
      <c r="AG5" s="9" t="str">
        <f t="shared" ref="AG5:AG51" si="3">IFERROR(Z5/AB5, "")</f>
        <v/>
      </c>
      <c r="AI5" s="4" t="s">
        <v>135</v>
      </c>
      <c r="AJ5" s="4" t="s">
        <v>136</v>
      </c>
      <c r="AK5" s="5">
        <f>SUM(AK6:AK10)</f>
        <v>1</v>
      </c>
      <c r="AL5" s="4" t="s">
        <v>135</v>
      </c>
    </row>
    <row r="6" spans="1:40" x14ac:dyDescent="0.25">
      <c r="A6" s="1">
        <v>2</v>
      </c>
      <c r="F6" t="s">
        <v>37</v>
      </c>
      <c r="G6">
        <v>0</v>
      </c>
      <c r="H6">
        <v>0</v>
      </c>
      <c r="I6" t="s">
        <v>38</v>
      </c>
      <c r="J6">
        <v>0</v>
      </c>
      <c r="AC6" s="8" t="s">
        <v>137</v>
      </c>
      <c r="AD6" s="4" t="str">
        <f t="shared" si="0"/>
        <v/>
      </c>
      <c r="AE6" s="9" t="str">
        <f t="shared" si="1"/>
        <v/>
      </c>
      <c r="AF6" s="9" t="str">
        <f t="shared" si="2"/>
        <v/>
      </c>
      <c r="AG6" s="9" t="str">
        <f t="shared" si="3"/>
        <v/>
      </c>
      <c r="AI6" s="4" t="s">
        <v>138</v>
      </c>
      <c r="AJ6" s="4" t="s">
        <v>139</v>
      </c>
      <c r="AK6" s="5" t="str">
        <f>IF(SUMIF(AD:AD,AJ6,Y:Y)/SUM(Y:Y)=0, "",SUMIF(AD:AD,AJ6,Y:Y)/SUM(Y:Y))</f>
        <v/>
      </c>
      <c r="AL6" s="4" t="s">
        <v>131</v>
      </c>
      <c r="AM6" s="4" t="s">
        <v>139</v>
      </c>
      <c r="AN6" s="5" t="str">
        <f>IFERROR(SUMIF(AD:AD,AM6,Y:Y)/SUMIF(AD:AD,AM6,AA:AA),"")</f>
        <v/>
      </c>
    </row>
    <row r="7" spans="1:40" x14ac:dyDescent="0.25">
      <c r="A7" s="1">
        <v>3</v>
      </c>
      <c r="F7" t="s">
        <v>39</v>
      </c>
      <c r="G7" t="s">
        <v>36</v>
      </c>
      <c r="H7" t="s">
        <v>31</v>
      </c>
      <c r="I7" t="s">
        <v>36</v>
      </c>
      <c r="J7" t="s">
        <v>31</v>
      </c>
      <c r="K7">
        <v>210</v>
      </c>
      <c r="L7">
        <v>100</v>
      </c>
      <c r="M7">
        <v>190</v>
      </c>
      <c r="N7">
        <v>320</v>
      </c>
      <c r="Y7">
        <v>24828.301192966112</v>
      </c>
      <c r="AA7">
        <v>26591.61721773148</v>
      </c>
      <c r="AC7" s="8" t="s">
        <v>140</v>
      </c>
      <c r="AD7" s="4" t="str">
        <f t="shared" si="0"/>
        <v>#8</v>
      </c>
      <c r="AE7" s="9">
        <f t="shared" si="1"/>
        <v>0.93368902649555374</v>
      </c>
      <c r="AF7" s="9" t="str">
        <f t="shared" si="2"/>
        <v/>
      </c>
      <c r="AG7" s="9" t="str">
        <f t="shared" si="3"/>
        <v/>
      </c>
      <c r="AJ7" s="4" t="s">
        <v>141</v>
      </c>
      <c r="AK7" s="5">
        <f>IF(SUMIF(AD:AD,AJ7,Y:Y)/SUM(Y:Y)=0, "",SUMIF(AD:AD,AJ7,Y:Y)/SUM(Y:Y))</f>
        <v>0.52408871567344728</v>
      </c>
      <c r="AM7" s="4" t="s">
        <v>141</v>
      </c>
      <c r="AN7" s="5">
        <f t="shared" ref="AN7:AN13" si="4">IFERROR(SUMIF(AD:AD,AM7,Y:Y)/SUMIF(AD:AD,AM7,AA:AA),"")</f>
        <v>0.90941430399461121</v>
      </c>
    </row>
    <row r="8" spans="1:40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31</v>
      </c>
      <c r="I8" t="s">
        <v>32</v>
      </c>
      <c r="J8" t="s">
        <v>31</v>
      </c>
      <c r="K8">
        <v>160</v>
      </c>
      <c r="L8">
        <v>50</v>
      </c>
      <c r="M8">
        <v>400</v>
      </c>
      <c r="N8">
        <v>210</v>
      </c>
      <c r="P8" t="s">
        <v>33</v>
      </c>
      <c r="Q8" t="s">
        <v>34</v>
      </c>
      <c r="R8" t="s">
        <v>33</v>
      </c>
      <c r="S8">
        <v>160</v>
      </c>
      <c r="T8">
        <v>500</v>
      </c>
      <c r="U8">
        <v>160</v>
      </c>
      <c r="V8">
        <v>900</v>
      </c>
      <c r="W8">
        <v>40</v>
      </c>
      <c r="X8">
        <v>40</v>
      </c>
      <c r="Y8">
        <v>30097.98228324654</v>
      </c>
      <c r="Z8">
        <v>125.164</v>
      </c>
      <c r="AA8">
        <v>37394.461712434902</v>
      </c>
      <c r="AB8">
        <v>129.86799999999999</v>
      </c>
      <c r="AC8" s="8" t="s">
        <v>133</v>
      </c>
      <c r="AD8" s="4" t="str">
        <f t="shared" si="0"/>
        <v>#8</v>
      </c>
      <c r="AE8" s="9">
        <f t="shared" si="1"/>
        <v>0.80487807298046921</v>
      </c>
      <c r="AF8" s="9">
        <f t="shared" si="2"/>
        <v>0.87560977017728137</v>
      </c>
      <c r="AG8" s="9">
        <f t="shared" si="3"/>
        <v>0.96377860596913789</v>
      </c>
      <c r="AH8" s="10"/>
      <c r="AJ8" s="4" t="s">
        <v>142</v>
      </c>
      <c r="AK8" s="5">
        <f>IF(SUMIF(AD:AD,AJ8,Y:Y)/SUM(Y:Y)=0, "",SUMIF(AD:AD,AJ8,Y:Y)/SUM(Y:Y))</f>
        <v>0.47591128432655272</v>
      </c>
      <c r="AM8" s="4" t="s">
        <v>142</v>
      </c>
      <c r="AN8" s="5">
        <f t="shared" si="4"/>
        <v>0.84413110609579067</v>
      </c>
    </row>
    <row r="9" spans="1:40" x14ac:dyDescent="0.25">
      <c r="A9" s="1">
        <v>5</v>
      </c>
      <c r="F9" t="s">
        <v>35</v>
      </c>
      <c r="G9" t="s">
        <v>31</v>
      </c>
      <c r="H9">
        <v>0</v>
      </c>
      <c r="I9">
        <v>0</v>
      </c>
      <c r="J9" t="s">
        <v>31</v>
      </c>
      <c r="AC9" s="8" t="s">
        <v>134</v>
      </c>
      <c r="AD9" s="4" t="str">
        <f t="shared" si="0"/>
        <v/>
      </c>
      <c r="AE9" s="9" t="str">
        <f t="shared" si="1"/>
        <v/>
      </c>
      <c r="AF9" s="9" t="str">
        <f t="shared" si="2"/>
        <v/>
      </c>
      <c r="AG9" s="9" t="str">
        <f t="shared" si="3"/>
        <v/>
      </c>
      <c r="AJ9" s="4" t="s">
        <v>143</v>
      </c>
      <c r="AK9" s="5" t="str">
        <f t="shared" ref="AK9:AK13" si="5">IF(SUMIF(AD:AD,AJ9,Y:Y)/SUM(Y:Y)=0, "",SUMIF(AD:AD,AJ9,Y:Y)/SUM(Y:Y))</f>
        <v/>
      </c>
      <c r="AM9" s="4" t="s">
        <v>143</v>
      </c>
      <c r="AN9" s="5" t="str">
        <f t="shared" si="4"/>
        <v/>
      </c>
    </row>
    <row r="10" spans="1:40" x14ac:dyDescent="0.25">
      <c r="A10" s="1">
        <v>6</v>
      </c>
      <c r="F10" t="s">
        <v>37</v>
      </c>
      <c r="G10">
        <v>0</v>
      </c>
      <c r="H10">
        <v>0</v>
      </c>
      <c r="I10">
        <v>0</v>
      </c>
      <c r="J10">
        <v>0</v>
      </c>
      <c r="AC10" s="8" t="s">
        <v>137</v>
      </c>
      <c r="AD10" s="4" t="str">
        <f t="shared" si="0"/>
        <v/>
      </c>
      <c r="AE10" s="9" t="str">
        <f t="shared" si="1"/>
        <v/>
      </c>
      <c r="AF10" s="9" t="str">
        <f t="shared" si="2"/>
        <v/>
      </c>
      <c r="AG10" s="9" t="str">
        <f t="shared" si="3"/>
        <v/>
      </c>
      <c r="AJ10" s="4" t="s">
        <v>144</v>
      </c>
      <c r="AK10" s="5" t="str">
        <f t="shared" si="5"/>
        <v/>
      </c>
      <c r="AM10" s="4" t="s">
        <v>145</v>
      </c>
      <c r="AN10" s="5" t="str">
        <f t="shared" si="4"/>
        <v/>
      </c>
    </row>
    <row r="11" spans="1:40" x14ac:dyDescent="0.25">
      <c r="A11" s="1">
        <v>7</v>
      </c>
      <c r="F11" t="s">
        <v>39</v>
      </c>
      <c r="G11" t="s">
        <v>31</v>
      </c>
      <c r="H11" t="s">
        <v>40</v>
      </c>
      <c r="I11" t="s">
        <v>36</v>
      </c>
      <c r="J11" t="s">
        <v>31</v>
      </c>
      <c r="K11">
        <v>160</v>
      </c>
      <c r="L11">
        <v>20</v>
      </c>
      <c r="M11">
        <v>50</v>
      </c>
      <c r="N11">
        <v>590</v>
      </c>
      <c r="Y11">
        <v>24473.611093300591</v>
      </c>
      <c r="AA11">
        <v>24929.64114162327</v>
      </c>
      <c r="AC11" s="8" t="s">
        <v>140</v>
      </c>
      <c r="AD11" s="4" t="str">
        <f t="shared" si="0"/>
        <v>#8</v>
      </c>
      <c r="AE11" s="9">
        <f t="shared" si="1"/>
        <v>0.98170731597250005</v>
      </c>
      <c r="AF11" s="9" t="str">
        <f t="shared" si="2"/>
        <v/>
      </c>
      <c r="AG11" s="9" t="str">
        <f t="shared" si="3"/>
        <v/>
      </c>
      <c r="AJ11" s="4" t="s">
        <v>146</v>
      </c>
      <c r="AK11" s="5" t="str">
        <f t="shared" si="5"/>
        <v/>
      </c>
      <c r="AM11" s="4" t="s">
        <v>147</v>
      </c>
      <c r="AN11" s="5" t="str">
        <f t="shared" si="4"/>
        <v/>
      </c>
    </row>
    <row r="12" spans="1:40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31</v>
      </c>
      <c r="I12" t="s">
        <v>32</v>
      </c>
      <c r="J12" t="s">
        <v>31</v>
      </c>
      <c r="K12">
        <v>160</v>
      </c>
      <c r="L12">
        <v>50</v>
      </c>
      <c r="M12">
        <v>410</v>
      </c>
      <c r="N12">
        <v>200</v>
      </c>
      <c r="P12" t="s">
        <v>33</v>
      </c>
      <c r="Q12" t="s">
        <v>34</v>
      </c>
      <c r="R12" t="s">
        <v>33</v>
      </c>
      <c r="S12">
        <v>170</v>
      </c>
      <c r="T12">
        <v>490</v>
      </c>
      <c r="U12">
        <v>160</v>
      </c>
      <c r="V12">
        <v>900</v>
      </c>
      <c r="W12">
        <v>40</v>
      </c>
      <c r="X12">
        <v>40</v>
      </c>
      <c r="Y12">
        <v>28628.55247653725</v>
      </c>
      <c r="Z12">
        <v>126.124</v>
      </c>
      <c r="AA12">
        <v>36009.481649011388</v>
      </c>
      <c r="AB12">
        <v>129.86799999999999</v>
      </c>
      <c r="AC12" s="8" t="s">
        <v>133</v>
      </c>
      <c r="AD12" s="4" t="str">
        <f t="shared" si="0"/>
        <v>#8</v>
      </c>
      <c r="AE12" s="9">
        <f t="shared" si="1"/>
        <v>0.79502817495633749</v>
      </c>
      <c r="AF12" s="9">
        <f t="shared" si="2"/>
        <v>0.85392835654505883</v>
      </c>
      <c r="AG12" s="9">
        <f t="shared" si="3"/>
        <v>0.97117072719992603</v>
      </c>
      <c r="AH12" s="10"/>
      <c r="AJ12" s="4" t="s">
        <v>148</v>
      </c>
      <c r="AK12" s="5" t="str">
        <f t="shared" si="5"/>
        <v/>
      </c>
      <c r="AM12" s="4" t="s">
        <v>148</v>
      </c>
      <c r="AN12" s="5" t="str">
        <f t="shared" si="4"/>
        <v/>
      </c>
    </row>
    <row r="13" spans="1:40" x14ac:dyDescent="0.25">
      <c r="A13" s="1">
        <v>9</v>
      </c>
      <c r="F13" t="s">
        <v>35</v>
      </c>
      <c r="G13" t="s">
        <v>31</v>
      </c>
      <c r="H13">
        <v>0</v>
      </c>
      <c r="I13">
        <v>0</v>
      </c>
      <c r="J13" t="s">
        <v>36</v>
      </c>
      <c r="AC13" s="8" t="s">
        <v>134</v>
      </c>
      <c r="AD13" s="4" t="str">
        <f t="shared" si="0"/>
        <v/>
      </c>
      <c r="AE13" s="9" t="str">
        <f t="shared" si="1"/>
        <v/>
      </c>
      <c r="AF13" s="9" t="str">
        <f t="shared" si="2"/>
        <v/>
      </c>
      <c r="AG13" s="9" t="str">
        <f t="shared" si="3"/>
        <v/>
      </c>
      <c r="AJ13" s="4" t="s">
        <v>149</v>
      </c>
      <c r="AK13" s="5" t="str">
        <f t="shared" si="5"/>
        <v/>
      </c>
      <c r="AM13" s="4" t="s">
        <v>149</v>
      </c>
      <c r="AN13" s="5" t="str">
        <f t="shared" si="4"/>
        <v/>
      </c>
    </row>
    <row r="14" spans="1:40" x14ac:dyDescent="0.25">
      <c r="A14" s="1">
        <v>10</v>
      </c>
      <c r="F14" t="s">
        <v>37</v>
      </c>
      <c r="G14">
        <v>0</v>
      </c>
      <c r="H14" t="s">
        <v>38</v>
      </c>
      <c r="I14">
        <v>0</v>
      </c>
      <c r="J14">
        <v>0</v>
      </c>
      <c r="AC14" s="8" t="s">
        <v>137</v>
      </c>
      <c r="AD14" s="4" t="str">
        <f t="shared" si="0"/>
        <v/>
      </c>
      <c r="AE14" s="9" t="str">
        <f t="shared" si="1"/>
        <v/>
      </c>
      <c r="AF14" s="9" t="str">
        <f t="shared" si="2"/>
        <v/>
      </c>
      <c r="AG14" s="9" t="str">
        <f t="shared" si="3"/>
        <v/>
      </c>
    </row>
    <row r="15" spans="1:40" x14ac:dyDescent="0.25">
      <c r="A15" s="1">
        <v>11</v>
      </c>
      <c r="F15" t="s">
        <v>39</v>
      </c>
      <c r="G15" t="s">
        <v>31</v>
      </c>
      <c r="H15" t="s">
        <v>36</v>
      </c>
      <c r="I15" t="s">
        <v>31</v>
      </c>
      <c r="J15" t="s">
        <v>36</v>
      </c>
      <c r="K15">
        <v>320</v>
      </c>
      <c r="L15">
        <v>190</v>
      </c>
      <c r="M15">
        <v>100</v>
      </c>
      <c r="N15">
        <v>210</v>
      </c>
      <c r="Y15">
        <v>24828.300996655231</v>
      </c>
      <c r="AA15">
        <v>26591.61721773148</v>
      </c>
      <c r="AC15" s="8" t="s">
        <v>140</v>
      </c>
      <c r="AD15" s="4" t="str">
        <f t="shared" si="0"/>
        <v>#8</v>
      </c>
      <c r="AE15" s="9">
        <f t="shared" si="1"/>
        <v>0.93368901911311897</v>
      </c>
      <c r="AF15" s="9" t="str">
        <f t="shared" si="2"/>
        <v/>
      </c>
      <c r="AG15" s="9" t="str">
        <f t="shared" si="3"/>
        <v/>
      </c>
    </row>
    <row r="16" spans="1:40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41</v>
      </c>
      <c r="H16" t="s">
        <v>42</v>
      </c>
      <c r="I16" t="s">
        <v>43</v>
      </c>
      <c r="J16" t="s">
        <v>41</v>
      </c>
      <c r="K16">
        <v>170</v>
      </c>
      <c r="L16">
        <v>60</v>
      </c>
      <c r="M16">
        <v>360</v>
      </c>
      <c r="N16">
        <v>230</v>
      </c>
      <c r="P16" t="s">
        <v>33</v>
      </c>
      <c r="Q16" t="s">
        <v>34</v>
      </c>
      <c r="R16" t="s">
        <v>33</v>
      </c>
      <c r="S16">
        <v>160</v>
      </c>
      <c r="T16">
        <v>500</v>
      </c>
      <c r="U16">
        <v>160</v>
      </c>
      <c r="V16">
        <v>900</v>
      </c>
      <c r="W16">
        <v>40</v>
      </c>
      <c r="X16">
        <v>40</v>
      </c>
      <c r="Y16">
        <v>37132.081354156202</v>
      </c>
      <c r="Z16">
        <v>130.923</v>
      </c>
      <c r="AA16">
        <v>44515.0687051813</v>
      </c>
      <c r="AB16">
        <v>138.52500000000001</v>
      </c>
      <c r="AC16" s="8" t="s">
        <v>133</v>
      </c>
      <c r="AD16" s="4" t="str">
        <f t="shared" si="0"/>
        <v>#10</v>
      </c>
      <c r="AE16" s="9">
        <f t="shared" si="1"/>
        <v>0.83414633368485036</v>
      </c>
      <c r="AF16" s="9">
        <f t="shared" si="2"/>
        <v>0.87694747736152279</v>
      </c>
      <c r="AG16" s="9">
        <f t="shared" si="3"/>
        <v>0.9451218191662154</v>
      </c>
      <c r="AI16" s="4" t="s">
        <v>150</v>
      </c>
      <c r="AJ16" s="4">
        <v>0</v>
      </c>
      <c r="AL16" s="4" t="s">
        <v>150</v>
      </c>
      <c r="AM16" s="4">
        <v>0</v>
      </c>
    </row>
    <row r="17" spans="1:40" x14ac:dyDescent="0.25">
      <c r="A17" s="1">
        <v>13</v>
      </c>
      <c r="F17" t="s">
        <v>35</v>
      </c>
      <c r="G17" t="s">
        <v>42</v>
      </c>
      <c r="H17">
        <v>0</v>
      </c>
      <c r="I17">
        <v>0</v>
      </c>
      <c r="J17" t="s">
        <v>42</v>
      </c>
      <c r="AC17" s="8" t="s">
        <v>134</v>
      </c>
      <c r="AD17" s="4" t="str">
        <f t="shared" si="0"/>
        <v/>
      </c>
      <c r="AE17" s="9" t="str">
        <f t="shared" si="1"/>
        <v/>
      </c>
      <c r="AF17" s="9" t="str">
        <f t="shared" si="2"/>
        <v/>
      </c>
      <c r="AG17" s="9" t="str">
        <f t="shared" si="3"/>
        <v/>
      </c>
      <c r="AI17" s="4" t="s">
        <v>138</v>
      </c>
      <c r="AJ17" s="4">
        <v>100</v>
      </c>
      <c r="AK17" s="5" t="str">
        <f t="shared" ref="AK17:AK31" si="6">IF(COUNTIFS(V:V,"&gt;"&amp;AJ16,V:V,"&lt;="&amp;AJ17)=0,"",COUNTIFS(V:V,"&gt;"&amp;AJ16,V:V,"&lt;="&amp;AJ17)/COUNT(V:V))</f>
        <v/>
      </c>
      <c r="AL17" s="4" t="s">
        <v>131</v>
      </c>
      <c r="AM17" s="4">
        <v>100</v>
      </c>
      <c r="AN17" s="5" t="str">
        <f t="shared" ref="AN17:AN31" si="7">IFERROR(AVERAGEIFS(AF:AF,V:V,"&gt;"&amp;AM16,V:V,"&lt;="&amp;AM17),"")</f>
        <v/>
      </c>
    </row>
    <row r="18" spans="1:40" x14ac:dyDescent="0.25">
      <c r="A18" s="1">
        <v>14</v>
      </c>
      <c r="F18" t="s">
        <v>37</v>
      </c>
      <c r="G18" t="s">
        <v>38</v>
      </c>
      <c r="H18">
        <v>0</v>
      </c>
      <c r="I18">
        <v>0</v>
      </c>
      <c r="J18" t="s">
        <v>38</v>
      </c>
      <c r="AC18" s="8" t="s">
        <v>137</v>
      </c>
      <c r="AD18" s="4" t="str">
        <f t="shared" si="0"/>
        <v/>
      </c>
      <c r="AE18" s="9" t="str">
        <f t="shared" si="1"/>
        <v/>
      </c>
      <c r="AF18" s="9" t="str">
        <f t="shared" si="2"/>
        <v/>
      </c>
      <c r="AG18" s="9" t="str">
        <f t="shared" si="3"/>
        <v/>
      </c>
      <c r="AJ18" s="4">
        <v>200</v>
      </c>
      <c r="AK18" s="5" t="str">
        <f t="shared" si="6"/>
        <v/>
      </c>
      <c r="AM18" s="4">
        <v>200</v>
      </c>
      <c r="AN18" s="5" t="str">
        <f t="shared" si="7"/>
        <v/>
      </c>
    </row>
    <row r="19" spans="1:40" x14ac:dyDescent="0.25">
      <c r="A19" s="1">
        <v>15</v>
      </c>
      <c r="F19" t="s">
        <v>39</v>
      </c>
      <c r="G19" t="s">
        <v>36</v>
      </c>
      <c r="H19" t="s">
        <v>36</v>
      </c>
      <c r="I19" t="s">
        <v>31</v>
      </c>
      <c r="J19" t="s">
        <v>36</v>
      </c>
      <c r="K19">
        <v>160</v>
      </c>
      <c r="L19">
        <v>70</v>
      </c>
      <c r="M19">
        <v>430</v>
      </c>
      <c r="N19">
        <v>160</v>
      </c>
      <c r="Y19">
        <v>26196.39130773248</v>
      </c>
      <c r="AA19">
        <v>27699.601268470298</v>
      </c>
      <c r="AC19" s="8" t="s">
        <v>140</v>
      </c>
      <c r="AD19" s="4" t="str">
        <f t="shared" si="0"/>
        <v>#8</v>
      </c>
      <c r="AE19" s="9">
        <f t="shared" si="1"/>
        <v>0.94573171121965272</v>
      </c>
      <c r="AF19" s="9" t="str">
        <f t="shared" si="2"/>
        <v/>
      </c>
      <c r="AG19" s="9" t="str">
        <f t="shared" si="3"/>
        <v/>
      </c>
      <c r="AJ19" s="10">
        <v>300</v>
      </c>
      <c r="AK19" s="5" t="str">
        <f t="shared" si="6"/>
        <v/>
      </c>
      <c r="AM19" s="10">
        <v>300</v>
      </c>
      <c r="AN19" s="5" t="str">
        <f t="shared" si="7"/>
        <v/>
      </c>
    </row>
    <row r="20" spans="1:40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41</v>
      </c>
      <c r="H20" t="s">
        <v>42</v>
      </c>
      <c r="I20" t="s">
        <v>43</v>
      </c>
      <c r="J20" t="s">
        <v>41</v>
      </c>
      <c r="K20">
        <v>170</v>
      </c>
      <c r="L20">
        <v>60</v>
      </c>
      <c r="M20">
        <v>360</v>
      </c>
      <c r="N20">
        <v>230</v>
      </c>
      <c r="P20" t="s">
        <v>33</v>
      </c>
      <c r="Q20" t="s">
        <v>34</v>
      </c>
      <c r="R20" t="s">
        <v>33</v>
      </c>
      <c r="S20">
        <v>160</v>
      </c>
      <c r="T20">
        <v>500</v>
      </c>
      <c r="U20">
        <v>160</v>
      </c>
      <c r="V20">
        <v>900</v>
      </c>
      <c r="W20">
        <v>40</v>
      </c>
      <c r="X20">
        <v>40</v>
      </c>
      <c r="Y20">
        <v>37132.081354156202</v>
      </c>
      <c r="Z20">
        <v>130.923</v>
      </c>
      <c r="AA20">
        <v>44515.0687051813</v>
      </c>
      <c r="AB20">
        <v>129.86799999999999</v>
      </c>
      <c r="AC20" s="8" t="s">
        <v>133</v>
      </c>
      <c r="AD20" s="4" t="str">
        <f t="shared" si="0"/>
        <v>#10</v>
      </c>
      <c r="AE20" s="9">
        <f t="shared" si="1"/>
        <v>0.83414633368485036</v>
      </c>
      <c r="AF20" s="9">
        <f t="shared" si="2"/>
        <v>0.87694747736152279</v>
      </c>
      <c r="AG20" s="9">
        <f t="shared" si="3"/>
        <v>1.0081236332275849</v>
      </c>
      <c r="AJ20" s="4">
        <v>400</v>
      </c>
      <c r="AK20" s="5" t="str">
        <f t="shared" si="6"/>
        <v/>
      </c>
      <c r="AM20" s="4">
        <v>400</v>
      </c>
      <c r="AN20" s="5" t="str">
        <f t="shared" si="7"/>
        <v/>
      </c>
    </row>
    <row r="21" spans="1:40" x14ac:dyDescent="0.25">
      <c r="A21" s="1">
        <v>17</v>
      </c>
      <c r="F21" t="s">
        <v>35</v>
      </c>
      <c r="G21" t="s">
        <v>42</v>
      </c>
      <c r="H21">
        <v>0</v>
      </c>
      <c r="I21">
        <v>0</v>
      </c>
      <c r="J21" t="s">
        <v>42</v>
      </c>
      <c r="AC21" s="8" t="s">
        <v>134</v>
      </c>
      <c r="AD21" s="4" t="str">
        <f t="shared" si="0"/>
        <v/>
      </c>
      <c r="AE21" s="9" t="str">
        <f t="shared" si="1"/>
        <v/>
      </c>
      <c r="AF21" s="9" t="str">
        <f t="shared" si="2"/>
        <v/>
      </c>
      <c r="AG21" s="9" t="str">
        <f t="shared" si="3"/>
        <v/>
      </c>
      <c r="AJ21" s="4">
        <v>500</v>
      </c>
      <c r="AK21" s="5" t="str">
        <f t="shared" si="6"/>
        <v/>
      </c>
      <c r="AM21" s="4">
        <v>500</v>
      </c>
      <c r="AN21" s="5" t="str">
        <f t="shared" si="7"/>
        <v/>
      </c>
    </row>
    <row r="22" spans="1:40" x14ac:dyDescent="0.25">
      <c r="A22" s="1">
        <v>18</v>
      </c>
      <c r="F22" t="s">
        <v>37</v>
      </c>
      <c r="G22" t="s">
        <v>38</v>
      </c>
      <c r="H22">
        <v>0</v>
      </c>
      <c r="I22">
        <v>0</v>
      </c>
      <c r="J22" t="s">
        <v>38</v>
      </c>
      <c r="AC22" s="8" t="s">
        <v>137</v>
      </c>
      <c r="AD22" s="4" t="str">
        <f t="shared" si="0"/>
        <v/>
      </c>
      <c r="AE22" s="9" t="str">
        <f t="shared" si="1"/>
        <v/>
      </c>
      <c r="AF22" s="9" t="str">
        <f t="shared" si="2"/>
        <v/>
      </c>
      <c r="AG22" s="9" t="str">
        <f t="shared" si="3"/>
        <v/>
      </c>
      <c r="AJ22" s="4">
        <v>600</v>
      </c>
      <c r="AK22" s="5" t="str">
        <f t="shared" si="6"/>
        <v/>
      </c>
      <c r="AM22" s="4">
        <v>600</v>
      </c>
      <c r="AN22" s="5" t="str">
        <f t="shared" si="7"/>
        <v/>
      </c>
    </row>
    <row r="23" spans="1:40" x14ac:dyDescent="0.25">
      <c r="A23" s="1">
        <v>19</v>
      </c>
      <c r="F23" t="s">
        <v>39</v>
      </c>
      <c r="G23" t="s">
        <v>36</v>
      </c>
      <c r="H23" t="s">
        <v>36</v>
      </c>
      <c r="I23" t="s">
        <v>31</v>
      </c>
      <c r="J23" t="s">
        <v>36</v>
      </c>
      <c r="K23">
        <v>160</v>
      </c>
      <c r="L23">
        <v>70</v>
      </c>
      <c r="M23">
        <v>430</v>
      </c>
      <c r="N23">
        <v>160</v>
      </c>
      <c r="Y23">
        <v>26196.39130773248</v>
      </c>
      <c r="AA23">
        <v>27699.601268470298</v>
      </c>
      <c r="AC23" s="8" t="s">
        <v>140</v>
      </c>
      <c r="AD23" s="4" t="str">
        <f t="shared" si="0"/>
        <v>#8</v>
      </c>
      <c r="AE23" s="9">
        <f t="shared" si="1"/>
        <v>0.94573171121965272</v>
      </c>
      <c r="AF23" s="9" t="str">
        <f t="shared" si="2"/>
        <v/>
      </c>
      <c r="AG23" s="9" t="str">
        <f t="shared" si="3"/>
        <v/>
      </c>
      <c r="AJ23" s="4">
        <v>700</v>
      </c>
      <c r="AK23" s="5" t="str">
        <f t="shared" si="6"/>
        <v/>
      </c>
      <c r="AM23" s="4">
        <v>700</v>
      </c>
      <c r="AN23" s="5" t="str">
        <f t="shared" si="7"/>
        <v/>
      </c>
    </row>
    <row r="24" spans="1:40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41</v>
      </c>
      <c r="H24" t="s">
        <v>42</v>
      </c>
      <c r="I24" t="s">
        <v>43</v>
      </c>
      <c r="J24" t="s">
        <v>41</v>
      </c>
      <c r="K24">
        <v>170</v>
      </c>
      <c r="L24">
        <v>60</v>
      </c>
      <c r="M24">
        <v>360</v>
      </c>
      <c r="N24">
        <v>230</v>
      </c>
      <c r="P24" t="s">
        <v>33</v>
      </c>
      <c r="Q24" t="s">
        <v>34</v>
      </c>
      <c r="R24" t="s">
        <v>33</v>
      </c>
      <c r="S24">
        <v>160</v>
      </c>
      <c r="T24">
        <v>500</v>
      </c>
      <c r="U24">
        <v>160</v>
      </c>
      <c r="V24">
        <v>900</v>
      </c>
      <c r="W24">
        <v>40</v>
      </c>
      <c r="X24">
        <v>40</v>
      </c>
      <c r="Y24">
        <v>37132.081354156202</v>
      </c>
      <c r="Z24">
        <v>130.923</v>
      </c>
      <c r="AA24">
        <v>44515.0687051813</v>
      </c>
      <c r="AB24">
        <v>138.52500000000001</v>
      </c>
      <c r="AC24" s="8" t="s">
        <v>133</v>
      </c>
      <c r="AD24" s="4" t="str">
        <f t="shared" si="0"/>
        <v>#10</v>
      </c>
      <c r="AE24" s="9">
        <f t="shared" si="1"/>
        <v>0.83414633368485036</v>
      </c>
      <c r="AF24" s="9">
        <f t="shared" si="2"/>
        <v>0.87694747736152279</v>
      </c>
      <c r="AG24" s="9">
        <f t="shared" si="3"/>
        <v>0.9451218191662154</v>
      </c>
      <c r="AJ24" s="4">
        <v>800</v>
      </c>
      <c r="AK24" s="5" t="str">
        <f t="shared" si="6"/>
        <v/>
      </c>
      <c r="AM24" s="4">
        <v>800</v>
      </c>
      <c r="AN24" s="5" t="str">
        <f t="shared" si="7"/>
        <v/>
      </c>
    </row>
    <row r="25" spans="1:40" x14ac:dyDescent="0.25">
      <c r="A25" s="1">
        <v>21</v>
      </c>
      <c r="F25" t="s">
        <v>35</v>
      </c>
      <c r="G25" t="s">
        <v>42</v>
      </c>
      <c r="H25">
        <v>0</v>
      </c>
      <c r="I25">
        <v>0</v>
      </c>
      <c r="J25" t="s">
        <v>42</v>
      </c>
      <c r="AC25" s="8" t="s">
        <v>134</v>
      </c>
      <c r="AD25" s="4" t="str">
        <f t="shared" si="0"/>
        <v/>
      </c>
      <c r="AE25" s="9" t="str">
        <f t="shared" si="1"/>
        <v/>
      </c>
      <c r="AF25" s="9" t="str">
        <f t="shared" si="2"/>
        <v/>
      </c>
      <c r="AG25" s="9" t="str">
        <f t="shared" si="3"/>
        <v/>
      </c>
      <c r="AJ25" s="4">
        <v>900</v>
      </c>
      <c r="AK25" s="5">
        <f t="shared" si="6"/>
        <v>1</v>
      </c>
      <c r="AM25" s="4">
        <v>900</v>
      </c>
      <c r="AN25" s="5">
        <f t="shared" si="7"/>
        <v>0.8765244685862984</v>
      </c>
    </row>
    <row r="26" spans="1:40" x14ac:dyDescent="0.25">
      <c r="A26" s="1">
        <v>22</v>
      </c>
      <c r="F26" t="s">
        <v>37</v>
      </c>
      <c r="G26" t="s">
        <v>38</v>
      </c>
      <c r="H26">
        <v>0</v>
      </c>
      <c r="I26">
        <v>0</v>
      </c>
      <c r="J26" t="s">
        <v>38</v>
      </c>
      <c r="AC26" s="8" t="s">
        <v>137</v>
      </c>
      <c r="AD26" s="4" t="str">
        <f t="shared" si="0"/>
        <v/>
      </c>
      <c r="AE26" s="9" t="str">
        <f t="shared" si="1"/>
        <v/>
      </c>
      <c r="AF26" s="9" t="str">
        <f t="shared" si="2"/>
        <v/>
      </c>
      <c r="AG26" s="9" t="str">
        <f t="shared" si="3"/>
        <v/>
      </c>
      <c r="AJ26" s="4">
        <v>1000</v>
      </c>
      <c r="AK26" s="5" t="str">
        <f t="shared" si="6"/>
        <v/>
      </c>
      <c r="AM26" s="4">
        <v>1000</v>
      </c>
      <c r="AN26" s="5" t="str">
        <f t="shared" si="7"/>
        <v/>
      </c>
    </row>
    <row r="27" spans="1:40" x14ac:dyDescent="0.25">
      <c r="A27" s="1">
        <v>23</v>
      </c>
      <c r="F27" t="s">
        <v>39</v>
      </c>
      <c r="G27" t="s">
        <v>36</v>
      </c>
      <c r="H27" t="s">
        <v>36</v>
      </c>
      <c r="I27" t="s">
        <v>31</v>
      </c>
      <c r="J27" t="s">
        <v>36</v>
      </c>
      <c r="K27">
        <v>160</v>
      </c>
      <c r="L27">
        <v>70</v>
      </c>
      <c r="M27">
        <v>430</v>
      </c>
      <c r="N27">
        <v>160</v>
      </c>
      <c r="Y27">
        <v>26196.39130773248</v>
      </c>
      <c r="AA27">
        <v>27699.601268470298</v>
      </c>
      <c r="AC27" s="8" t="s">
        <v>140</v>
      </c>
      <c r="AD27" s="4" t="str">
        <f t="shared" si="0"/>
        <v>#8</v>
      </c>
      <c r="AE27" s="9">
        <f t="shared" si="1"/>
        <v>0.94573171121965272</v>
      </c>
      <c r="AF27" s="9" t="str">
        <f t="shared" si="2"/>
        <v/>
      </c>
      <c r="AG27" s="9" t="str">
        <f t="shared" si="3"/>
        <v/>
      </c>
      <c r="AJ27" s="4">
        <v>1100</v>
      </c>
      <c r="AK27" s="5" t="str">
        <f t="shared" si="6"/>
        <v/>
      </c>
      <c r="AM27" s="4">
        <v>1100</v>
      </c>
      <c r="AN27" s="5" t="str">
        <f t="shared" si="7"/>
        <v/>
      </c>
    </row>
    <row r="28" spans="1:40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41</v>
      </c>
      <c r="H28" t="s">
        <v>42</v>
      </c>
      <c r="I28" t="s">
        <v>44</v>
      </c>
      <c r="J28" t="s">
        <v>41</v>
      </c>
      <c r="K28">
        <v>150</v>
      </c>
      <c r="L28">
        <v>70</v>
      </c>
      <c r="M28">
        <v>380</v>
      </c>
      <c r="N28">
        <v>220</v>
      </c>
      <c r="P28" t="s">
        <v>33</v>
      </c>
      <c r="Q28" t="s">
        <v>45</v>
      </c>
      <c r="R28" t="s">
        <v>33</v>
      </c>
      <c r="S28">
        <v>170</v>
      </c>
      <c r="T28">
        <v>470</v>
      </c>
      <c r="U28">
        <v>180</v>
      </c>
      <c r="V28">
        <v>900</v>
      </c>
      <c r="W28">
        <v>40</v>
      </c>
      <c r="X28">
        <v>40</v>
      </c>
      <c r="Y28">
        <v>42832.182203537268</v>
      </c>
      <c r="Z28">
        <v>140.07400000000001</v>
      </c>
      <c r="AA28">
        <v>51192.329010958492</v>
      </c>
      <c r="AB28">
        <v>144.297</v>
      </c>
      <c r="AC28" s="8" t="s">
        <v>133</v>
      </c>
      <c r="AD28" s="4" t="str">
        <f t="shared" si="0"/>
        <v>#10</v>
      </c>
      <c r="AE28" s="9">
        <f t="shared" si="1"/>
        <v>0.83669141512136302</v>
      </c>
      <c r="AF28" s="9">
        <f t="shared" si="2"/>
        <v>0.87497635394109585</v>
      </c>
      <c r="AG28" s="9">
        <f t="shared" si="3"/>
        <v>0.97073397229325642</v>
      </c>
      <c r="AJ28" s="4">
        <v>1200</v>
      </c>
      <c r="AK28" s="5" t="str">
        <f t="shared" si="6"/>
        <v/>
      </c>
      <c r="AM28" s="4">
        <v>1200</v>
      </c>
      <c r="AN28" s="5" t="str">
        <f t="shared" si="7"/>
        <v/>
      </c>
    </row>
    <row r="29" spans="1:40" x14ac:dyDescent="0.25">
      <c r="A29" s="1">
        <v>25</v>
      </c>
      <c r="F29" t="s">
        <v>35</v>
      </c>
      <c r="G29" t="s">
        <v>41</v>
      </c>
      <c r="H29" t="s">
        <v>43</v>
      </c>
      <c r="I29">
        <v>0</v>
      </c>
      <c r="J29" t="s">
        <v>41</v>
      </c>
      <c r="AC29" s="8" t="s">
        <v>134</v>
      </c>
      <c r="AD29" s="4" t="str">
        <f t="shared" si="0"/>
        <v/>
      </c>
      <c r="AE29" s="9" t="str">
        <f t="shared" si="1"/>
        <v/>
      </c>
      <c r="AF29" s="9" t="str">
        <f t="shared" si="2"/>
        <v/>
      </c>
      <c r="AG29" s="9" t="str">
        <f t="shared" si="3"/>
        <v/>
      </c>
      <c r="AJ29" s="4">
        <v>1300</v>
      </c>
      <c r="AK29" s="5" t="str">
        <f t="shared" si="6"/>
        <v/>
      </c>
      <c r="AM29" s="4">
        <v>1300</v>
      </c>
      <c r="AN29" s="5" t="str">
        <f t="shared" si="7"/>
        <v/>
      </c>
    </row>
    <row r="30" spans="1:40" x14ac:dyDescent="0.25">
      <c r="A30" s="1">
        <v>26</v>
      </c>
      <c r="F30" t="s">
        <v>37</v>
      </c>
      <c r="G30" t="s">
        <v>38</v>
      </c>
      <c r="H30">
        <v>0</v>
      </c>
      <c r="I30">
        <v>0</v>
      </c>
      <c r="J30" t="s">
        <v>38</v>
      </c>
      <c r="AC30" s="8" t="s">
        <v>137</v>
      </c>
      <c r="AD30" s="4" t="str">
        <f t="shared" si="0"/>
        <v/>
      </c>
      <c r="AE30" s="9" t="str">
        <f t="shared" si="1"/>
        <v/>
      </c>
      <c r="AF30" s="9" t="str">
        <f t="shared" si="2"/>
        <v/>
      </c>
      <c r="AG30" s="9" t="str">
        <f t="shared" si="3"/>
        <v/>
      </c>
      <c r="AJ30" s="4">
        <v>1400</v>
      </c>
      <c r="AK30" s="5" t="str">
        <f t="shared" si="6"/>
        <v/>
      </c>
      <c r="AM30" s="4">
        <v>1400</v>
      </c>
      <c r="AN30" s="5" t="str">
        <f t="shared" si="7"/>
        <v/>
      </c>
    </row>
    <row r="31" spans="1:40" x14ac:dyDescent="0.25">
      <c r="A31" s="1">
        <v>27</v>
      </c>
      <c r="F31" t="s">
        <v>39</v>
      </c>
      <c r="G31" t="s">
        <v>36</v>
      </c>
      <c r="H31" t="s">
        <v>36</v>
      </c>
      <c r="I31" t="s">
        <v>31</v>
      </c>
      <c r="J31" t="s">
        <v>36</v>
      </c>
      <c r="K31">
        <v>160</v>
      </c>
      <c r="L31">
        <v>70</v>
      </c>
      <c r="M31">
        <v>430</v>
      </c>
      <c r="N31">
        <v>160</v>
      </c>
      <c r="Y31">
        <v>26196.39130773248</v>
      </c>
      <c r="AA31">
        <v>27699.601268470298</v>
      </c>
      <c r="AC31" s="8" t="s">
        <v>140</v>
      </c>
      <c r="AD31" s="4" t="str">
        <f t="shared" si="0"/>
        <v>#8</v>
      </c>
      <c r="AE31" s="9">
        <f t="shared" si="1"/>
        <v>0.94573171121965272</v>
      </c>
      <c r="AF31" s="9" t="str">
        <f t="shared" si="2"/>
        <v/>
      </c>
      <c r="AG31" s="9" t="str">
        <f t="shared" si="3"/>
        <v/>
      </c>
      <c r="AJ31" s="4">
        <v>1500</v>
      </c>
      <c r="AK31" s="5" t="str">
        <f t="shared" si="6"/>
        <v/>
      </c>
      <c r="AM31" s="4">
        <v>1500</v>
      </c>
      <c r="AN31" s="5" t="str">
        <f t="shared" si="7"/>
        <v/>
      </c>
    </row>
    <row r="32" spans="1:40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41</v>
      </c>
      <c r="H32" t="s">
        <v>41</v>
      </c>
      <c r="I32" t="s">
        <v>43</v>
      </c>
      <c r="J32" t="s">
        <v>41</v>
      </c>
      <c r="K32">
        <v>170</v>
      </c>
      <c r="L32">
        <v>80</v>
      </c>
      <c r="M32">
        <v>320</v>
      </c>
      <c r="N32">
        <v>250</v>
      </c>
      <c r="P32" t="s">
        <v>33</v>
      </c>
      <c r="Q32" t="s">
        <v>45</v>
      </c>
      <c r="R32" t="s">
        <v>33</v>
      </c>
      <c r="S32">
        <v>170</v>
      </c>
      <c r="T32">
        <v>480</v>
      </c>
      <c r="U32">
        <v>170</v>
      </c>
      <c r="V32">
        <v>900</v>
      </c>
      <c r="W32">
        <v>40</v>
      </c>
      <c r="X32">
        <v>40</v>
      </c>
      <c r="Y32">
        <v>42669.323523718143</v>
      </c>
      <c r="Z32">
        <v>139.37</v>
      </c>
      <c r="AA32">
        <v>48966.575575699433</v>
      </c>
      <c r="AB32">
        <v>144.297</v>
      </c>
      <c r="AC32" s="8" t="s">
        <v>133</v>
      </c>
      <c r="AD32" s="4" t="str">
        <f t="shared" si="0"/>
        <v>#10</v>
      </c>
      <c r="AE32" s="9">
        <f t="shared" si="1"/>
        <v>0.8713969278442576</v>
      </c>
      <c r="AF32" s="9">
        <f t="shared" si="2"/>
        <v>0.89825419325951006</v>
      </c>
      <c r="AG32" s="9">
        <f t="shared" si="3"/>
        <v>0.96585514598363098</v>
      </c>
    </row>
    <row r="33" spans="1:33" x14ac:dyDescent="0.25">
      <c r="A33" s="1">
        <v>29</v>
      </c>
      <c r="F33" t="s">
        <v>35</v>
      </c>
      <c r="G33" t="s">
        <v>41</v>
      </c>
      <c r="H33">
        <v>0</v>
      </c>
      <c r="I33">
        <v>0</v>
      </c>
      <c r="J33" t="s">
        <v>41</v>
      </c>
      <c r="AC33" s="8" t="s">
        <v>134</v>
      </c>
      <c r="AD33" s="4" t="str">
        <f t="shared" si="0"/>
        <v/>
      </c>
      <c r="AE33" s="9" t="str">
        <f t="shared" si="1"/>
        <v/>
      </c>
      <c r="AF33" s="9" t="str">
        <f t="shared" si="2"/>
        <v/>
      </c>
      <c r="AG33" s="9" t="str">
        <f t="shared" si="3"/>
        <v/>
      </c>
    </row>
    <row r="34" spans="1:33" x14ac:dyDescent="0.25">
      <c r="A34" s="1">
        <v>30</v>
      </c>
      <c r="F34" t="s">
        <v>37</v>
      </c>
      <c r="G34" t="s">
        <v>38</v>
      </c>
      <c r="H34">
        <v>0</v>
      </c>
      <c r="I34">
        <v>0</v>
      </c>
      <c r="J34" t="s">
        <v>38</v>
      </c>
      <c r="AC34" s="8" t="s">
        <v>137</v>
      </c>
      <c r="AD34" s="4" t="str">
        <f t="shared" si="0"/>
        <v/>
      </c>
      <c r="AE34" s="9" t="str">
        <f t="shared" si="1"/>
        <v/>
      </c>
      <c r="AF34" s="9" t="str">
        <f t="shared" si="2"/>
        <v/>
      </c>
      <c r="AG34" s="9" t="str">
        <f t="shared" si="3"/>
        <v/>
      </c>
    </row>
    <row r="35" spans="1:33" x14ac:dyDescent="0.25">
      <c r="A35" s="1">
        <v>31</v>
      </c>
      <c r="F35" t="s">
        <v>39</v>
      </c>
      <c r="G35" t="s">
        <v>36</v>
      </c>
      <c r="H35" t="s">
        <v>36</v>
      </c>
      <c r="I35" t="s">
        <v>31</v>
      </c>
      <c r="J35" t="s">
        <v>36</v>
      </c>
      <c r="K35">
        <v>160</v>
      </c>
      <c r="L35">
        <v>70</v>
      </c>
      <c r="M35">
        <v>430</v>
      </c>
      <c r="N35">
        <v>160</v>
      </c>
      <c r="Y35">
        <v>26196.39130773248</v>
      </c>
      <c r="AA35">
        <v>27699.601268470298</v>
      </c>
      <c r="AC35" s="8" t="s">
        <v>140</v>
      </c>
      <c r="AD35" s="4" t="str">
        <f t="shared" si="0"/>
        <v>#8</v>
      </c>
      <c r="AE35" s="9">
        <f t="shared" si="1"/>
        <v>0.94573171121965272</v>
      </c>
      <c r="AF35" s="9" t="str">
        <f t="shared" si="2"/>
        <v/>
      </c>
      <c r="AG35" s="9" t="str">
        <f t="shared" si="3"/>
        <v/>
      </c>
    </row>
    <row r="36" spans="1:33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41</v>
      </c>
      <c r="H36" t="s">
        <v>42</v>
      </c>
      <c r="I36" t="s">
        <v>44</v>
      </c>
      <c r="J36" t="s">
        <v>41</v>
      </c>
      <c r="K36">
        <v>150</v>
      </c>
      <c r="L36">
        <v>70</v>
      </c>
      <c r="M36">
        <v>380</v>
      </c>
      <c r="N36">
        <v>220</v>
      </c>
      <c r="P36" t="s">
        <v>33</v>
      </c>
      <c r="Q36" t="s">
        <v>45</v>
      </c>
      <c r="R36" t="s">
        <v>33</v>
      </c>
      <c r="S36">
        <v>180</v>
      </c>
      <c r="T36">
        <v>470</v>
      </c>
      <c r="U36">
        <v>170</v>
      </c>
      <c r="V36">
        <v>900</v>
      </c>
      <c r="W36">
        <v>40</v>
      </c>
      <c r="X36">
        <v>40</v>
      </c>
      <c r="Y36">
        <v>42832.182203537268</v>
      </c>
      <c r="Z36">
        <v>140.07400000000001</v>
      </c>
      <c r="AA36">
        <v>51192.329010958492</v>
      </c>
      <c r="AB36">
        <v>144.297</v>
      </c>
      <c r="AC36" s="8" t="s">
        <v>133</v>
      </c>
      <c r="AD36" s="4" t="str">
        <f t="shared" si="0"/>
        <v>#10</v>
      </c>
      <c r="AE36" s="9">
        <f t="shared" si="1"/>
        <v>0.83669141512136302</v>
      </c>
      <c r="AF36" s="9">
        <f t="shared" si="2"/>
        <v>0.87497635394109585</v>
      </c>
      <c r="AG36" s="9">
        <f t="shared" si="3"/>
        <v>0.97073397229325642</v>
      </c>
    </row>
    <row r="37" spans="1:33" x14ac:dyDescent="0.25">
      <c r="A37" s="1">
        <v>33</v>
      </c>
      <c r="F37" t="s">
        <v>35</v>
      </c>
      <c r="G37" t="s">
        <v>41</v>
      </c>
      <c r="H37" t="s">
        <v>43</v>
      </c>
      <c r="I37">
        <v>0</v>
      </c>
      <c r="J37" t="s">
        <v>41</v>
      </c>
      <c r="AC37" s="8" t="s">
        <v>134</v>
      </c>
      <c r="AD37" s="4" t="str">
        <f t="shared" si="0"/>
        <v/>
      </c>
      <c r="AE37" s="9" t="str">
        <f t="shared" si="1"/>
        <v/>
      </c>
      <c r="AF37" s="9" t="str">
        <f t="shared" si="2"/>
        <v/>
      </c>
      <c r="AG37" s="9" t="str">
        <f t="shared" si="3"/>
        <v/>
      </c>
    </row>
    <row r="38" spans="1:33" x14ac:dyDescent="0.25">
      <c r="A38" s="1">
        <v>34</v>
      </c>
      <c r="F38" t="s">
        <v>37</v>
      </c>
      <c r="G38" t="s">
        <v>38</v>
      </c>
      <c r="H38">
        <v>0</v>
      </c>
      <c r="I38">
        <v>0</v>
      </c>
      <c r="J38" t="s">
        <v>38</v>
      </c>
      <c r="AC38" s="8" t="s">
        <v>137</v>
      </c>
      <c r="AD38" s="4" t="str">
        <f t="shared" si="0"/>
        <v/>
      </c>
      <c r="AE38" s="9" t="str">
        <f t="shared" si="1"/>
        <v/>
      </c>
      <c r="AF38" s="9" t="str">
        <f t="shared" si="2"/>
        <v/>
      </c>
      <c r="AG38" s="9" t="str">
        <f t="shared" si="3"/>
        <v/>
      </c>
    </row>
    <row r="39" spans="1:33" x14ac:dyDescent="0.25">
      <c r="A39" s="1">
        <v>35</v>
      </c>
      <c r="F39" t="s">
        <v>39</v>
      </c>
      <c r="G39" t="s">
        <v>36</v>
      </c>
      <c r="H39" t="s">
        <v>36</v>
      </c>
      <c r="I39" t="s">
        <v>31</v>
      </c>
      <c r="J39" t="s">
        <v>36</v>
      </c>
      <c r="K39">
        <v>160</v>
      </c>
      <c r="L39">
        <v>70</v>
      </c>
      <c r="M39">
        <v>430</v>
      </c>
      <c r="N39">
        <v>160</v>
      </c>
      <c r="Y39">
        <v>26196.39130773248</v>
      </c>
      <c r="AA39">
        <v>27699.601268470298</v>
      </c>
      <c r="AC39" s="8" t="s">
        <v>140</v>
      </c>
      <c r="AD39" s="4" t="str">
        <f t="shared" si="0"/>
        <v>#8</v>
      </c>
      <c r="AE39" s="9">
        <f t="shared" si="1"/>
        <v>0.94573171121965272</v>
      </c>
      <c r="AF39" s="9" t="str">
        <f t="shared" si="2"/>
        <v/>
      </c>
      <c r="AG39" s="9" t="str">
        <f t="shared" si="3"/>
        <v/>
      </c>
    </row>
    <row r="40" spans="1:33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41</v>
      </c>
      <c r="H40" t="s">
        <v>44</v>
      </c>
      <c r="I40" t="s">
        <v>42</v>
      </c>
      <c r="J40" t="s">
        <v>41</v>
      </c>
      <c r="K40">
        <v>220</v>
      </c>
      <c r="L40">
        <v>380</v>
      </c>
      <c r="M40">
        <v>70</v>
      </c>
      <c r="N40">
        <v>150</v>
      </c>
      <c r="P40" t="s">
        <v>33</v>
      </c>
      <c r="Q40" t="s">
        <v>45</v>
      </c>
      <c r="R40" t="s">
        <v>33</v>
      </c>
      <c r="S40">
        <v>160</v>
      </c>
      <c r="T40">
        <v>480</v>
      </c>
      <c r="U40">
        <v>180</v>
      </c>
      <c r="V40">
        <v>900</v>
      </c>
      <c r="W40">
        <v>40</v>
      </c>
      <c r="X40">
        <v>40</v>
      </c>
      <c r="Y40">
        <v>41040.72267433707</v>
      </c>
      <c r="Z40">
        <v>139.37</v>
      </c>
      <c r="AA40">
        <v>48966.575575699433</v>
      </c>
      <c r="AB40">
        <v>144.297</v>
      </c>
      <c r="AC40" s="8" t="s">
        <v>133</v>
      </c>
      <c r="AD40" s="4" t="str">
        <f t="shared" si="0"/>
        <v>#10</v>
      </c>
      <c r="AE40" s="9">
        <f t="shared" si="1"/>
        <v>0.8381374885178674</v>
      </c>
      <c r="AF40" s="9">
        <f t="shared" si="2"/>
        <v>0.87701143934099079</v>
      </c>
      <c r="AG40" s="9">
        <f t="shared" si="3"/>
        <v>0.96585514598363098</v>
      </c>
    </row>
    <row r="41" spans="1:33" x14ac:dyDescent="0.25">
      <c r="A41" s="1">
        <v>37</v>
      </c>
      <c r="F41" t="s">
        <v>35</v>
      </c>
      <c r="G41" t="s">
        <v>42</v>
      </c>
      <c r="H41">
        <v>0</v>
      </c>
      <c r="I41" t="s">
        <v>43</v>
      </c>
      <c r="J41" t="s">
        <v>41</v>
      </c>
      <c r="AC41" s="8" t="s">
        <v>134</v>
      </c>
      <c r="AD41" s="4" t="str">
        <f t="shared" si="0"/>
        <v/>
      </c>
      <c r="AE41" s="9" t="str">
        <f t="shared" si="1"/>
        <v/>
      </c>
      <c r="AF41" s="9" t="str">
        <f t="shared" si="2"/>
        <v/>
      </c>
      <c r="AG41" s="9" t="str">
        <f t="shared" si="3"/>
        <v/>
      </c>
    </row>
    <row r="42" spans="1:33" x14ac:dyDescent="0.25">
      <c r="A42" s="1">
        <v>38</v>
      </c>
      <c r="F42" t="s">
        <v>37</v>
      </c>
      <c r="G42" t="s">
        <v>38</v>
      </c>
      <c r="H42">
        <v>0</v>
      </c>
      <c r="I42">
        <v>0</v>
      </c>
      <c r="J42" t="s">
        <v>38</v>
      </c>
      <c r="AC42" s="8" t="s">
        <v>137</v>
      </c>
      <c r="AD42" s="4" t="str">
        <f t="shared" si="0"/>
        <v/>
      </c>
      <c r="AE42" s="9" t="str">
        <f t="shared" si="1"/>
        <v/>
      </c>
      <c r="AF42" s="9" t="str">
        <f t="shared" si="2"/>
        <v/>
      </c>
      <c r="AG42" s="9" t="str">
        <f t="shared" si="3"/>
        <v/>
      </c>
    </row>
    <row r="43" spans="1:33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 t="s">
        <v>36</v>
      </c>
      <c r="K43">
        <v>160</v>
      </c>
      <c r="L43">
        <v>430</v>
      </c>
      <c r="M43">
        <v>70</v>
      </c>
      <c r="N43">
        <v>160</v>
      </c>
      <c r="Y43">
        <v>26196.391428539169</v>
      </c>
      <c r="AA43">
        <v>27699.601268470298</v>
      </c>
      <c r="AC43" s="8" t="s">
        <v>140</v>
      </c>
      <c r="AD43" s="4" t="str">
        <f t="shared" si="0"/>
        <v>#8</v>
      </c>
      <c r="AE43" s="9">
        <f t="shared" si="1"/>
        <v>0.94573171558096791</v>
      </c>
      <c r="AF43" s="9" t="str">
        <f t="shared" si="2"/>
        <v/>
      </c>
      <c r="AG43" s="9" t="str">
        <f t="shared" si="3"/>
        <v/>
      </c>
    </row>
    <row r="44" spans="1:33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41</v>
      </c>
      <c r="H44" t="s">
        <v>41</v>
      </c>
      <c r="I44" t="s">
        <v>43</v>
      </c>
      <c r="J44" t="s">
        <v>41</v>
      </c>
      <c r="K44">
        <v>160</v>
      </c>
      <c r="L44">
        <v>90</v>
      </c>
      <c r="M44">
        <v>320</v>
      </c>
      <c r="N44">
        <v>250</v>
      </c>
      <c r="P44" t="s">
        <v>33</v>
      </c>
      <c r="Q44" t="s">
        <v>45</v>
      </c>
      <c r="R44" t="s">
        <v>33</v>
      </c>
      <c r="S44">
        <v>160</v>
      </c>
      <c r="T44">
        <v>500</v>
      </c>
      <c r="U44">
        <v>160</v>
      </c>
      <c r="V44">
        <v>900</v>
      </c>
      <c r="W44">
        <v>40</v>
      </c>
      <c r="X44">
        <v>40</v>
      </c>
      <c r="Y44">
        <v>38923.543528571739</v>
      </c>
      <c r="Z44">
        <v>137.96199999999999</v>
      </c>
      <c r="AA44">
        <v>44515.0687051813</v>
      </c>
      <c r="AB44">
        <v>144.297</v>
      </c>
      <c r="AC44" s="8" t="s">
        <v>133</v>
      </c>
      <c r="AD44" s="4" t="str">
        <f t="shared" si="0"/>
        <v>#10</v>
      </c>
      <c r="AE44" s="9">
        <f t="shared" si="1"/>
        <v>0.87439028312768308</v>
      </c>
      <c r="AF44" s="9">
        <f t="shared" si="2"/>
        <v>0.90175493234358084</v>
      </c>
      <c r="AG44" s="9">
        <f t="shared" si="3"/>
        <v>0.95609749336438032</v>
      </c>
    </row>
    <row r="45" spans="1:33" x14ac:dyDescent="0.25">
      <c r="A45" s="1">
        <v>41</v>
      </c>
      <c r="F45" t="s">
        <v>35</v>
      </c>
      <c r="G45" t="s">
        <v>42</v>
      </c>
      <c r="H45">
        <v>0</v>
      </c>
      <c r="I45">
        <v>0</v>
      </c>
      <c r="J45" t="s">
        <v>42</v>
      </c>
      <c r="AC45" s="8" t="s">
        <v>134</v>
      </c>
      <c r="AD45" s="4" t="str">
        <f t="shared" si="0"/>
        <v/>
      </c>
      <c r="AE45" s="9" t="str">
        <f t="shared" si="1"/>
        <v/>
      </c>
      <c r="AF45" s="9" t="str">
        <f t="shared" si="2"/>
        <v/>
      </c>
      <c r="AG45" s="9" t="str">
        <f t="shared" si="3"/>
        <v/>
      </c>
    </row>
    <row r="46" spans="1:33" x14ac:dyDescent="0.25">
      <c r="A46" s="1">
        <v>42</v>
      </c>
      <c r="F46" t="s">
        <v>37</v>
      </c>
      <c r="G46" t="s">
        <v>38</v>
      </c>
      <c r="H46">
        <v>0</v>
      </c>
      <c r="I46">
        <v>0</v>
      </c>
      <c r="J46" t="s">
        <v>38</v>
      </c>
      <c r="AC46" s="8" t="s">
        <v>137</v>
      </c>
      <c r="AD46" s="4" t="str">
        <f t="shared" si="0"/>
        <v/>
      </c>
      <c r="AE46" s="9" t="str">
        <f t="shared" si="1"/>
        <v/>
      </c>
      <c r="AF46" s="9" t="str">
        <f t="shared" si="2"/>
        <v/>
      </c>
      <c r="AG46" s="9" t="str">
        <f t="shared" si="3"/>
        <v/>
      </c>
    </row>
    <row r="47" spans="1:33" x14ac:dyDescent="0.25">
      <c r="A47" s="1">
        <v>43</v>
      </c>
      <c r="F47" t="s">
        <v>39</v>
      </c>
      <c r="G47" t="s">
        <v>36</v>
      </c>
      <c r="H47" t="s">
        <v>36</v>
      </c>
      <c r="I47" t="s">
        <v>31</v>
      </c>
      <c r="J47" t="s">
        <v>36</v>
      </c>
      <c r="K47">
        <v>160</v>
      </c>
      <c r="L47">
        <v>70</v>
      </c>
      <c r="M47">
        <v>430</v>
      </c>
      <c r="N47">
        <v>160</v>
      </c>
      <c r="Y47">
        <v>26196.39130773248</v>
      </c>
      <c r="AA47">
        <v>27699.601268470298</v>
      </c>
      <c r="AC47" s="8" t="s">
        <v>140</v>
      </c>
      <c r="AD47" s="4" t="str">
        <f t="shared" si="0"/>
        <v>#8</v>
      </c>
      <c r="AE47" s="9">
        <f t="shared" si="1"/>
        <v>0.94573171121965272</v>
      </c>
      <c r="AF47" s="9" t="str">
        <f t="shared" si="2"/>
        <v/>
      </c>
      <c r="AG47" s="9" t="str">
        <f t="shared" si="3"/>
        <v/>
      </c>
    </row>
    <row r="48" spans="1:33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41</v>
      </c>
      <c r="H48" t="s">
        <v>42</v>
      </c>
      <c r="I48" t="s">
        <v>44</v>
      </c>
      <c r="J48" t="s">
        <v>41</v>
      </c>
      <c r="K48">
        <v>150</v>
      </c>
      <c r="L48">
        <v>70</v>
      </c>
      <c r="M48">
        <v>380</v>
      </c>
      <c r="N48">
        <v>220</v>
      </c>
      <c r="P48" t="s">
        <v>33</v>
      </c>
      <c r="Q48" t="s">
        <v>45</v>
      </c>
      <c r="R48" t="s">
        <v>33</v>
      </c>
      <c r="S48">
        <v>180</v>
      </c>
      <c r="T48">
        <v>480</v>
      </c>
      <c r="U48">
        <v>160</v>
      </c>
      <c r="V48">
        <v>900</v>
      </c>
      <c r="W48">
        <v>40</v>
      </c>
      <c r="X48">
        <v>40</v>
      </c>
      <c r="Y48">
        <v>41040.721970564162</v>
      </c>
      <c r="Z48">
        <v>139.37</v>
      </c>
      <c r="AA48">
        <v>48966.575575699433</v>
      </c>
      <c r="AB48">
        <v>144.297</v>
      </c>
      <c r="AC48" s="8" t="s">
        <v>133</v>
      </c>
      <c r="AD48" s="4" t="str">
        <f t="shared" si="0"/>
        <v>#10</v>
      </c>
      <c r="AE48" s="9">
        <f t="shared" si="1"/>
        <v>0.838137474145351</v>
      </c>
      <c r="AF48" s="9">
        <f t="shared" si="2"/>
        <v>0.87701142858553605</v>
      </c>
      <c r="AG48" s="9">
        <f t="shared" si="3"/>
        <v>0.96585514598363098</v>
      </c>
    </row>
    <row r="49" spans="1:33" x14ac:dyDescent="0.25">
      <c r="A49" s="1">
        <v>45</v>
      </c>
      <c r="F49" t="s">
        <v>35</v>
      </c>
      <c r="G49" t="s">
        <v>41</v>
      </c>
      <c r="H49" t="s">
        <v>43</v>
      </c>
      <c r="I49">
        <v>0</v>
      </c>
      <c r="J49" t="s">
        <v>42</v>
      </c>
      <c r="AC49" s="8" t="s">
        <v>134</v>
      </c>
      <c r="AD49" s="4" t="str">
        <f t="shared" si="0"/>
        <v/>
      </c>
      <c r="AE49" s="9" t="str">
        <f t="shared" si="1"/>
        <v/>
      </c>
      <c r="AF49" s="9" t="str">
        <f t="shared" si="2"/>
        <v/>
      </c>
      <c r="AG49" s="9" t="str">
        <f t="shared" si="3"/>
        <v/>
      </c>
    </row>
    <row r="50" spans="1:33" x14ac:dyDescent="0.25">
      <c r="A50" s="1">
        <v>46</v>
      </c>
      <c r="F50" t="s">
        <v>37</v>
      </c>
      <c r="G50" t="s">
        <v>38</v>
      </c>
      <c r="H50">
        <v>0</v>
      </c>
      <c r="I50">
        <v>0</v>
      </c>
      <c r="J50" t="s">
        <v>38</v>
      </c>
      <c r="AC50" s="8" t="s">
        <v>137</v>
      </c>
      <c r="AD50" s="4" t="str">
        <f t="shared" si="0"/>
        <v/>
      </c>
      <c r="AE50" s="9" t="str">
        <f t="shared" si="1"/>
        <v/>
      </c>
      <c r="AF50" s="9" t="str">
        <f t="shared" si="2"/>
        <v/>
      </c>
      <c r="AG50" s="9" t="str">
        <f t="shared" si="3"/>
        <v/>
      </c>
    </row>
    <row r="51" spans="1:33" x14ac:dyDescent="0.25">
      <c r="A51" s="1">
        <v>47</v>
      </c>
      <c r="F51" t="s">
        <v>39</v>
      </c>
      <c r="G51" t="s">
        <v>36</v>
      </c>
      <c r="H51" t="s">
        <v>36</v>
      </c>
      <c r="I51" t="s">
        <v>31</v>
      </c>
      <c r="J51" t="s">
        <v>36</v>
      </c>
      <c r="K51">
        <v>160</v>
      </c>
      <c r="L51">
        <v>70</v>
      </c>
      <c r="M51">
        <v>430</v>
      </c>
      <c r="N51">
        <v>160</v>
      </c>
      <c r="Y51">
        <v>26196.39130773248</v>
      </c>
      <c r="AA51">
        <v>27699.601268470298</v>
      </c>
      <c r="AC51" s="8" t="s">
        <v>140</v>
      </c>
      <c r="AD51" s="4" t="str">
        <f t="shared" si="0"/>
        <v>#8</v>
      </c>
      <c r="AE51" s="9">
        <f t="shared" si="1"/>
        <v>0.94573171121965272</v>
      </c>
      <c r="AF51" s="9" t="str">
        <f t="shared" si="2"/>
        <v/>
      </c>
      <c r="AG51" s="9" t="str">
        <f t="shared" si="3"/>
        <v/>
      </c>
    </row>
    <row r="52" spans="1:33" x14ac:dyDescent="0.25">
      <c r="AE52" s="9"/>
      <c r="AF52" s="9"/>
      <c r="AG52" s="9"/>
    </row>
    <row r="53" spans="1:33" x14ac:dyDescent="0.25">
      <c r="AE53" s="9"/>
      <c r="AF53" s="9"/>
      <c r="AG53" s="9"/>
    </row>
    <row r="54" spans="1:33" x14ac:dyDescent="0.25">
      <c r="AE54" s="9"/>
      <c r="AF54" s="9"/>
      <c r="AG54" s="9"/>
    </row>
    <row r="55" spans="1:33" x14ac:dyDescent="0.25">
      <c r="AE55" s="9"/>
      <c r="AF55" s="9"/>
      <c r="AG55" s="9"/>
    </row>
    <row r="56" spans="1:33" x14ac:dyDescent="0.25">
      <c r="AE56" s="9"/>
      <c r="AF56" s="9"/>
      <c r="AG56" s="9"/>
    </row>
    <row r="57" spans="1:33" x14ac:dyDescent="0.25">
      <c r="AE57" s="9"/>
      <c r="AF57" s="9"/>
      <c r="AG57" s="9"/>
    </row>
    <row r="58" spans="1:33" x14ac:dyDescent="0.25">
      <c r="AE58" s="9"/>
      <c r="AF58" s="9"/>
      <c r="AG58" s="9"/>
    </row>
    <row r="59" spans="1:33" x14ac:dyDescent="0.25">
      <c r="AE59" s="9"/>
      <c r="AF59" s="9"/>
      <c r="AG59" s="9"/>
    </row>
    <row r="60" spans="1:33" x14ac:dyDescent="0.25">
      <c r="AE60" s="9"/>
      <c r="AF60" s="9"/>
      <c r="AG60" s="9"/>
    </row>
    <row r="61" spans="1:33" x14ac:dyDescent="0.25">
      <c r="AE61" s="9"/>
      <c r="AF61" s="9"/>
      <c r="AG61" s="9"/>
    </row>
    <row r="62" spans="1:33" x14ac:dyDescent="0.25">
      <c r="AE62" s="9"/>
      <c r="AF62" s="9"/>
      <c r="AG62" s="9"/>
    </row>
    <row r="63" spans="1:33" x14ac:dyDescent="0.25">
      <c r="AE63" s="9"/>
      <c r="AF63" s="9"/>
      <c r="AG63" s="9"/>
    </row>
    <row r="64" spans="1:33" x14ac:dyDescent="0.25">
      <c r="AE64" s="9"/>
      <c r="AF64" s="9"/>
      <c r="AG64" s="9"/>
    </row>
    <row r="65" spans="31:33" x14ac:dyDescent="0.25">
      <c r="AE65" s="9"/>
      <c r="AF65" s="9"/>
      <c r="AG65" s="9"/>
    </row>
    <row r="66" spans="31:33" x14ac:dyDescent="0.25">
      <c r="AE66" s="9"/>
      <c r="AF66" s="9"/>
      <c r="AG66" s="9"/>
    </row>
    <row r="67" spans="31:33" x14ac:dyDescent="0.25">
      <c r="AE67" s="9"/>
      <c r="AF67" s="9"/>
      <c r="AG67" s="9"/>
    </row>
    <row r="68" spans="31:33" x14ac:dyDescent="0.25">
      <c r="AE68" s="9"/>
      <c r="AF68" s="9"/>
      <c r="AG68" s="9"/>
    </row>
    <row r="69" spans="31:33" x14ac:dyDescent="0.25">
      <c r="AE69" s="9"/>
      <c r="AF69" s="9"/>
      <c r="AG69" s="9"/>
    </row>
    <row r="70" spans="31:33" x14ac:dyDescent="0.25">
      <c r="AE70" s="9"/>
      <c r="AF70" s="9"/>
      <c r="AG70" s="9"/>
    </row>
    <row r="71" spans="31:33" x14ac:dyDescent="0.25">
      <c r="AE71" s="9"/>
      <c r="AF71" s="9"/>
      <c r="AG71" s="9"/>
    </row>
    <row r="72" spans="31:33" x14ac:dyDescent="0.25">
      <c r="AE72" s="9"/>
      <c r="AF72" s="9"/>
      <c r="AG72" s="9"/>
    </row>
    <row r="73" spans="31:33" x14ac:dyDescent="0.25">
      <c r="AE73" s="9"/>
      <c r="AF73" s="9"/>
      <c r="AG73" s="9"/>
    </row>
    <row r="74" spans="31:33" x14ac:dyDescent="0.25">
      <c r="AE74" s="9"/>
      <c r="AF74" s="9"/>
      <c r="AG74" s="9"/>
    </row>
    <row r="75" spans="31:33" x14ac:dyDescent="0.25">
      <c r="AE75" s="9"/>
      <c r="AF75" s="9"/>
      <c r="AG75" s="9"/>
    </row>
    <row r="76" spans="31:33" x14ac:dyDescent="0.25">
      <c r="AE76" s="9"/>
      <c r="AF76" s="9"/>
      <c r="AG76" s="9"/>
    </row>
    <row r="77" spans="31:33" x14ac:dyDescent="0.25">
      <c r="AE77" s="9"/>
      <c r="AF77" s="9"/>
      <c r="AG77" s="9"/>
    </row>
    <row r="78" spans="31:33" x14ac:dyDescent="0.25">
      <c r="AE78" s="9"/>
      <c r="AF78" s="9"/>
      <c r="AG78" s="9"/>
    </row>
    <row r="79" spans="31:33" x14ac:dyDescent="0.25">
      <c r="AE79" s="9"/>
      <c r="AF79" s="9"/>
      <c r="AG79" s="9"/>
    </row>
    <row r="80" spans="31:33" x14ac:dyDescent="0.25">
      <c r="AE80" s="9"/>
      <c r="AF80" s="9"/>
      <c r="AG80" s="9"/>
    </row>
    <row r="81" spans="31:33" x14ac:dyDescent="0.25">
      <c r="AE81" s="9"/>
      <c r="AF81" s="9"/>
      <c r="AG81" s="9"/>
    </row>
    <row r="82" spans="31:33" x14ac:dyDescent="0.25">
      <c r="AE82" s="9"/>
      <c r="AF82" s="9"/>
      <c r="AG82" s="9"/>
    </row>
    <row r="83" spans="31:33" x14ac:dyDescent="0.25">
      <c r="AE83" s="9"/>
      <c r="AF83" s="9"/>
      <c r="AG83" s="9"/>
    </row>
    <row r="84" spans="31:33" x14ac:dyDescent="0.25">
      <c r="AE84" s="9"/>
      <c r="AF84" s="9"/>
      <c r="AG84" s="9"/>
    </row>
    <row r="85" spans="31:33" x14ac:dyDescent="0.25">
      <c r="AE85" s="9"/>
      <c r="AF85" s="9"/>
      <c r="AG85" s="9"/>
    </row>
    <row r="86" spans="31:33" x14ac:dyDescent="0.25">
      <c r="AE86" s="9"/>
      <c r="AF86" s="9"/>
      <c r="AG86" s="9"/>
    </row>
    <row r="87" spans="31:33" x14ac:dyDescent="0.25">
      <c r="AE87" s="9"/>
      <c r="AF87" s="9"/>
      <c r="AG87" s="9"/>
    </row>
    <row r="88" spans="31:33" x14ac:dyDescent="0.25">
      <c r="AE88" s="9"/>
      <c r="AF88" s="9"/>
      <c r="AG88" s="9"/>
    </row>
    <row r="89" spans="31:33" x14ac:dyDescent="0.25">
      <c r="AE89" s="9"/>
      <c r="AF89" s="9"/>
      <c r="AG89" s="9"/>
    </row>
    <row r="90" spans="31:33" x14ac:dyDescent="0.25">
      <c r="AE90" s="9"/>
      <c r="AF90" s="9"/>
      <c r="AG90" s="9"/>
    </row>
    <row r="91" spans="31:33" x14ac:dyDescent="0.25">
      <c r="AE91" s="9"/>
      <c r="AF91" s="9"/>
      <c r="AG91" s="9"/>
    </row>
    <row r="92" spans="31:33" x14ac:dyDescent="0.25">
      <c r="AE92" s="9"/>
      <c r="AF92" s="9"/>
      <c r="AG92" s="9"/>
    </row>
    <row r="93" spans="31:33" x14ac:dyDescent="0.25">
      <c r="AE93" s="9"/>
      <c r="AF93" s="9"/>
      <c r="AG93" s="9"/>
    </row>
    <row r="94" spans="31:33" x14ac:dyDescent="0.25">
      <c r="AE94" s="9"/>
      <c r="AF94" s="9"/>
      <c r="AG94" s="9"/>
    </row>
    <row r="95" spans="31:33" x14ac:dyDescent="0.25">
      <c r="AE95" s="9"/>
      <c r="AF95" s="9"/>
      <c r="AG95" s="9"/>
    </row>
    <row r="96" spans="31:33" x14ac:dyDescent="0.25">
      <c r="AE96" s="9"/>
      <c r="AF96" s="9"/>
      <c r="AG96" s="9"/>
    </row>
    <row r="97" spans="31:33" x14ac:dyDescent="0.25">
      <c r="AE97" s="9"/>
      <c r="AF97" s="9"/>
      <c r="AG97" s="9"/>
    </row>
    <row r="98" spans="31:33" x14ac:dyDescent="0.25">
      <c r="AE98" s="9"/>
      <c r="AF98" s="9"/>
      <c r="AG98" s="9"/>
    </row>
    <row r="99" spans="31:33" x14ac:dyDescent="0.25">
      <c r="AE99" s="9"/>
      <c r="AF99" s="9"/>
      <c r="AG99" s="9"/>
    </row>
    <row r="100" spans="31:33" x14ac:dyDescent="0.25">
      <c r="AE100" s="9"/>
      <c r="AF100" s="9"/>
      <c r="AG100" s="9"/>
    </row>
    <row r="101" spans="31:33" x14ac:dyDescent="0.25">
      <c r="AE101" s="9"/>
      <c r="AF101" s="9"/>
      <c r="AG101" s="9"/>
    </row>
    <row r="102" spans="31:33" x14ac:dyDescent="0.25">
      <c r="AE102" s="9"/>
      <c r="AF102" s="9"/>
      <c r="AG102" s="9"/>
    </row>
    <row r="103" spans="31:33" x14ac:dyDescent="0.25">
      <c r="AE103" s="9"/>
      <c r="AF103" s="9"/>
      <c r="AG103" s="9"/>
    </row>
    <row r="104" spans="31:33" x14ac:dyDescent="0.25">
      <c r="AE104" s="9"/>
      <c r="AF104" s="9"/>
      <c r="AG104" s="9"/>
    </row>
    <row r="105" spans="31:33" x14ac:dyDescent="0.25">
      <c r="AE105" s="9"/>
      <c r="AF105" s="9"/>
      <c r="AG105" s="9"/>
    </row>
    <row r="106" spans="31:33" x14ac:dyDescent="0.25">
      <c r="AE106" s="9"/>
      <c r="AF106" s="9"/>
      <c r="AG106" s="9"/>
    </row>
    <row r="107" spans="31:33" x14ac:dyDescent="0.25">
      <c r="AE107" s="9"/>
      <c r="AF107" s="9"/>
      <c r="AG107" s="9"/>
    </row>
    <row r="108" spans="31:33" x14ac:dyDescent="0.25">
      <c r="AE108" s="9"/>
      <c r="AF108" s="9"/>
      <c r="AG108" s="9"/>
    </row>
    <row r="109" spans="31:33" x14ac:dyDescent="0.25">
      <c r="AE109" s="9"/>
      <c r="AF109" s="9"/>
      <c r="AG109" s="9"/>
    </row>
    <row r="110" spans="31:33" x14ac:dyDescent="0.25">
      <c r="AE110" s="9"/>
      <c r="AF110" s="9"/>
      <c r="AG110" s="9"/>
    </row>
    <row r="111" spans="31:33" x14ac:dyDescent="0.25">
      <c r="AE111" s="9"/>
      <c r="AF111" s="9"/>
      <c r="AG111" s="9"/>
    </row>
    <row r="112" spans="31:33" x14ac:dyDescent="0.25">
      <c r="AE112" s="9"/>
      <c r="AF112" s="9"/>
      <c r="AG112" s="9"/>
    </row>
    <row r="113" spans="31:33" x14ac:dyDescent="0.25">
      <c r="AE113" s="9"/>
      <c r="AF113" s="9"/>
      <c r="AG113" s="9"/>
    </row>
    <row r="114" spans="31:33" x14ac:dyDescent="0.25">
      <c r="AE114" s="9"/>
      <c r="AF114" s="9"/>
      <c r="AG114" s="9"/>
    </row>
    <row r="115" spans="31:33" x14ac:dyDescent="0.25">
      <c r="AE115" s="9"/>
      <c r="AF115" s="9"/>
      <c r="AG115" s="9"/>
    </row>
    <row r="116" spans="31:33" x14ac:dyDescent="0.25">
      <c r="AE116" s="9"/>
      <c r="AF116" s="9"/>
      <c r="AG116" s="9"/>
    </row>
    <row r="117" spans="31:33" x14ac:dyDescent="0.25">
      <c r="AE117" s="9"/>
      <c r="AF117" s="9"/>
      <c r="AG117" s="9"/>
    </row>
    <row r="118" spans="31:33" x14ac:dyDescent="0.25">
      <c r="AE118" s="9"/>
      <c r="AF118" s="9"/>
      <c r="AG118" s="9"/>
    </row>
    <row r="119" spans="31:33" x14ac:dyDescent="0.25">
      <c r="AE119" s="9"/>
      <c r="AF119" s="9"/>
      <c r="AG119" s="9"/>
    </row>
    <row r="120" spans="31:33" x14ac:dyDescent="0.25">
      <c r="AE120" s="9"/>
      <c r="AF120" s="9"/>
      <c r="AG120" s="9"/>
    </row>
    <row r="121" spans="31:33" x14ac:dyDescent="0.25">
      <c r="AE121" s="9"/>
      <c r="AF121" s="9"/>
      <c r="AG121" s="9"/>
    </row>
    <row r="122" spans="31:33" x14ac:dyDescent="0.25">
      <c r="AE122" s="9"/>
      <c r="AF122" s="9"/>
      <c r="AG122" s="9"/>
    </row>
    <row r="123" spans="31:33" x14ac:dyDescent="0.25">
      <c r="AE123" s="9"/>
      <c r="AF123" s="9"/>
      <c r="AG123" s="9"/>
    </row>
    <row r="124" spans="31:33" x14ac:dyDescent="0.25">
      <c r="AE124" s="9"/>
      <c r="AF124" s="9"/>
      <c r="AG124" s="9"/>
    </row>
    <row r="125" spans="31:33" x14ac:dyDescent="0.25">
      <c r="AE125" s="9"/>
      <c r="AF125" s="9"/>
      <c r="AG125" s="9"/>
    </row>
    <row r="126" spans="31:33" x14ac:dyDescent="0.25">
      <c r="AE126" s="9"/>
      <c r="AF126" s="9"/>
      <c r="AG126" s="9"/>
    </row>
    <row r="127" spans="31:33" x14ac:dyDescent="0.25">
      <c r="AE127" s="9"/>
      <c r="AF127" s="9"/>
      <c r="AG127" s="9"/>
    </row>
    <row r="128" spans="31:33" x14ac:dyDescent="0.25">
      <c r="AE128" s="9"/>
      <c r="AF128" s="9"/>
      <c r="AG128" s="9"/>
    </row>
    <row r="129" spans="31:33" x14ac:dyDescent="0.25">
      <c r="AE129" s="9"/>
      <c r="AF129" s="9"/>
      <c r="AG129" s="9"/>
    </row>
    <row r="130" spans="31:33" x14ac:dyDescent="0.25">
      <c r="AE130" s="9"/>
      <c r="AF130" s="9"/>
      <c r="AG130" s="9"/>
    </row>
    <row r="131" spans="31:33" x14ac:dyDescent="0.25">
      <c r="AE131" s="9"/>
      <c r="AF131" s="9"/>
      <c r="AG131" s="9"/>
    </row>
    <row r="132" spans="31:33" x14ac:dyDescent="0.25">
      <c r="AE132" s="9"/>
      <c r="AF132" s="9"/>
      <c r="AG132" s="9"/>
    </row>
    <row r="133" spans="31:33" x14ac:dyDescent="0.25">
      <c r="AE133" s="9"/>
      <c r="AF133" s="9"/>
      <c r="AG133" s="9"/>
    </row>
    <row r="134" spans="31:33" x14ac:dyDescent="0.25">
      <c r="AE134" s="9"/>
      <c r="AF134" s="9"/>
      <c r="AG134" s="9"/>
    </row>
    <row r="135" spans="31:33" x14ac:dyDescent="0.25">
      <c r="AE135" s="9"/>
      <c r="AF135" s="9"/>
      <c r="AG135" s="9"/>
    </row>
    <row r="136" spans="31:33" x14ac:dyDescent="0.25">
      <c r="AE136" s="9"/>
      <c r="AF136" s="9"/>
      <c r="AG136" s="9"/>
    </row>
    <row r="137" spans="31:33" x14ac:dyDescent="0.25">
      <c r="AE137" s="9"/>
      <c r="AF137" s="9"/>
      <c r="AG137" s="9"/>
    </row>
    <row r="138" spans="31:33" x14ac:dyDescent="0.25">
      <c r="AE138" s="9"/>
      <c r="AF138" s="9"/>
      <c r="AG138" s="9"/>
    </row>
    <row r="139" spans="31:33" x14ac:dyDescent="0.25">
      <c r="AE139" s="9"/>
      <c r="AF139" s="9"/>
      <c r="AG139" s="9"/>
    </row>
    <row r="140" spans="31:33" x14ac:dyDescent="0.25">
      <c r="AE140" s="9"/>
      <c r="AF140" s="9"/>
      <c r="AG140" s="9"/>
    </row>
    <row r="141" spans="31:33" x14ac:dyDescent="0.25">
      <c r="AE141" s="9"/>
      <c r="AF141" s="9"/>
      <c r="AG141" s="9"/>
    </row>
    <row r="142" spans="31:33" x14ac:dyDescent="0.25">
      <c r="AE142" s="9"/>
      <c r="AF142" s="9"/>
      <c r="AG142" s="9"/>
    </row>
    <row r="143" spans="31:33" x14ac:dyDescent="0.25">
      <c r="AE143" s="9"/>
      <c r="AF143" s="9"/>
      <c r="AG143" s="9"/>
    </row>
    <row r="144" spans="31:33" x14ac:dyDescent="0.25">
      <c r="AE144" s="9"/>
      <c r="AF144" s="9"/>
      <c r="AG144" s="9"/>
    </row>
    <row r="145" spans="31:33" x14ac:dyDescent="0.25">
      <c r="AE145" s="9"/>
      <c r="AF145" s="9"/>
      <c r="AG145" s="9"/>
    </row>
    <row r="146" spans="31:33" x14ac:dyDescent="0.25">
      <c r="AE146" s="9"/>
      <c r="AF146" s="9"/>
      <c r="AG146" s="9"/>
    </row>
    <row r="147" spans="31:33" x14ac:dyDescent="0.25">
      <c r="AE147" s="9"/>
      <c r="AF147" s="9"/>
      <c r="AG147" s="9"/>
    </row>
    <row r="148" spans="31:33" x14ac:dyDescent="0.25">
      <c r="AE148" s="9"/>
      <c r="AF148" s="9"/>
      <c r="AG148" s="9"/>
    </row>
    <row r="149" spans="31:33" x14ac:dyDescent="0.25">
      <c r="AE149" s="9"/>
      <c r="AF149" s="9"/>
      <c r="AG149" s="9"/>
    </row>
    <row r="150" spans="31:33" x14ac:dyDescent="0.25">
      <c r="AE150" s="9"/>
      <c r="AF150" s="9"/>
      <c r="AG150" s="9"/>
    </row>
    <row r="151" spans="31:33" x14ac:dyDescent="0.25">
      <c r="AE151" s="9"/>
      <c r="AF151" s="9"/>
      <c r="AG151" s="9"/>
    </row>
    <row r="152" spans="31:33" x14ac:dyDescent="0.25">
      <c r="AE152" s="9"/>
      <c r="AF152" s="9"/>
      <c r="AG152" s="9"/>
    </row>
    <row r="153" spans="31:33" x14ac:dyDescent="0.25">
      <c r="AE153" s="9"/>
      <c r="AF153" s="9"/>
      <c r="AG153" s="9"/>
    </row>
    <row r="154" spans="31:33" x14ac:dyDescent="0.25">
      <c r="AE154" s="9"/>
      <c r="AF154" s="9"/>
      <c r="AG154" s="9"/>
    </row>
    <row r="155" spans="31:33" x14ac:dyDescent="0.25">
      <c r="AE155" s="9"/>
      <c r="AF155" s="9"/>
      <c r="AG155" s="9"/>
    </row>
    <row r="156" spans="31:33" x14ac:dyDescent="0.25">
      <c r="AE156" s="9"/>
      <c r="AF156" s="9"/>
      <c r="AG156" s="9"/>
    </row>
    <row r="157" spans="31:33" x14ac:dyDescent="0.25">
      <c r="AE157" s="9"/>
      <c r="AF157" s="9"/>
      <c r="AG157" s="9"/>
    </row>
    <row r="158" spans="31:33" x14ac:dyDescent="0.25">
      <c r="AE158" s="9"/>
      <c r="AF158" s="9"/>
      <c r="AG158" s="9"/>
    </row>
    <row r="159" spans="31:33" x14ac:dyDescent="0.25">
      <c r="AE159" s="9"/>
      <c r="AF159" s="9"/>
      <c r="AG159" s="9"/>
    </row>
    <row r="160" spans="31:33" x14ac:dyDescent="0.25">
      <c r="AE160" s="9"/>
      <c r="AF160" s="9"/>
      <c r="AG160" s="9"/>
    </row>
    <row r="161" spans="31:33" x14ac:dyDescent="0.25">
      <c r="AE161" s="9"/>
      <c r="AF161" s="9"/>
      <c r="AG161" s="9"/>
    </row>
    <row r="162" spans="31:33" x14ac:dyDescent="0.25">
      <c r="AE162" s="9"/>
      <c r="AF162" s="9"/>
      <c r="AG162" s="9"/>
    </row>
    <row r="163" spans="31:33" x14ac:dyDescent="0.25">
      <c r="AE163" s="9"/>
      <c r="AF163" s="9"/>
      <c r="AG163" s="9"/>
    </row>
    <row r="164" spans="31:33" x14ac:dyDescent="0.25">
      <c r="AE164" s="9"/>
      <c r="AF164" s="9"/>
      <c r="AG164" s="9"/>
    </row>
    <row r="165" spans="31:33" x14ac:dyDescent="0.25">
      <c r="AE165" s="9"/>
      <c r="AF165" s="9"/>
      <c r="AG165" s="9"/>
    </row>
    <row r="166" spans="31:33" x14ac:dyDescent="0.25">
      <c r="AE166" s="9"/>
      <c r="AF166" s="9"/>
      <c r="AG166" s="9"/>
    </row>
    <row r="167" spans="31:33" x14ac:dyDescent="0.25">
      <c r="AE167" s="9"/>
      <c r="AF167" s="9"/>
      <c r="AG167" s="9"/>
    </row>
    <row r="168" spans="31:33" x14ac:dyDescent="0.25">
      <c r="AE168" s="9"/>
      <c r="AF168" s="9"/>
      <c r="AG168" s="9"/>
    </row>
    <row r="169" spans="31:33" x14ac:dyDescent="0.25">
      <c r="AE169" s="9"/>
      <c r="AF169" s="9"/>
      <c r="AG169" s="9"/>
    </row>
    <row r="170" spans="31:33" x14ac:dyDescent="0.25">
      <c r="AE170" s="9"/>
      <c r="AF170" s="9"/>
      <c r="AG170" s="9"/>
    </row>
    <row r="171" spans="31:33" x14ac:dyDescent="0.25">
      <c r="AE171" s="9"/>
      <c r="AF171" s="9"/>
      <c r="AG171" s="9"/>
    </row>
    <row r="172" spans="31:33" x14ac:dyDescent="0.25">
      <c r="AE172" s="9"/>
      <c r="AF172" s="9"/>
      <c r="AG172" s="9"/>
    </row>
    <row r="173" spans="31:33" x14ac:dyDescent="0.25">
      <c r="AE173" s="9"/>
      <c r="AF173" s="9"/>
      <c r="AG173" s="9"/>
    </row>
    <row r="174" spans="31:33" x14ac:dyDescent="0.25">
      <c r="AE174" s="9"/>
      <c r="AF174" s="9"/>
      <c r="AG174" s="9"/>
    </row>
    <row r="175" spans="31:33" x14ac:dyDescent="0.25">
      <c r="AE175" s="9"/>
      <c r="AF175" s="9"/>
      <c r="AG175" s="9"/>
    </row>
    <row r="176" spans="31:33" x14ac:dyDescent="0.25">
      <c r="AE176" s="9"/>
      <c r="AF176" s="9"/>
      <c r="AG176" s="9"/>
    </row>
    <row r="177" spans="31:33" x14ac:dyDescent="0.25">
      <c r="AE177" s="9"/>
      <c r="AF177" s="9"/>
      <c r="AG177" s="9"/>
    </row>
    <row r="178" spans="31:33" x14ac:dyDescent="0.25">
      <c r="AE178" s="9"/>
      <c r="AF178" s="9"/>
      <c r="AG178" s="9"/>
    </row>
    <row r="179" spans="31:33" x14ac:dyDescent="0.25">
      <c r="AE179" s="9"/>
      <c r="AF179" s="9"/>
      <c r="AG179" s="9"/>
    </row>
    <row r="180" spans="31:33" x14ac:dyDescent="0.25">
      <c r="AE180" s="9"/>
      <c r="AF180" s="9"/>
      <c r="AG180" s="9"/>
    </row>
    <row r="181" spans="31:33" x14ac:dyDescent="0.25">
      <c r="AE181" s="9"/>
      <c r="AF181" s="9"/>
      <c r="AG181" s="9"/>
    </row>
    <row r="182" spans="31:33" x14ac:dyDescent="0.25">
      <c r="AE182" s="9"/>
      <c r="AF182" s="9"/>
      <c r="AG182" s="9"/>
    </row>
    <row r="183" spans="31:33" x14ac:dyDescent="0.25">
      <c r="AE183" s="9"/>
      <c r="AF183" s="9"/>
      <c r="AG183" s="9"/>
    </row>
    <row r="184" spans="31:33" x14ac:dyDescent="0.25">
      <c r="AE184" s="9"/>
      <c r="AF184" s="9"/>
      <c r="AG184" s="9"/>
    </row>
    <row r="185" spans="31:33" x14ac:dyDescent="0.25">
      <c r="AE185" s="9"/>
      <c r="AF185" s="9"/>
      <c r="AG185" s="9"/>
    </row>
    <row r="186" spans="31:33" x14ac:dyDescent="0.25">
      <c r="AE186" s="9"/>
      <c r="AF186" s="9"/>
      <c r="AG186" s="9"/>
    </row>
    <row r="187" spans="31:33" x14ac:dyDescent="0.25">
      <c r="AE187" s="9"/>
      <c r="AF187" s="9"/>
      <c r="AG187" s="9"/>
    </row>
    <row r="188" spans="31:33" x14ac:dyDescent="0.25">
      <c r="AE188" s="9"/>
      <c r="AF188" s="9"/>
      <c r="AG188" s="9"/>
    </row>
    <row r="189" spans="31:33" x14ac:dyDescent="0.25">
      <c r="AE189" s="9"/>
      <c r="AF189" s="9"/>
      <c r="AG189" s="9"/>
    </row>
    <row r="190" spans="31:33" x14ac:dyDescent="0.25">
      <c r="AE190" s="9"/>
      <c r="AF190" s="9"/>
      <c r="AG190" s="9"/>
    </row>
    <row r="191" spans="31:33" x14ac:dyDescent="0.25">
      <c r="AE191" s="9"/>
      <c r="AF191" s="9"/>
      <c r="AG191" s="9"/>
    </row>
    <row r="192" spans="31:33" x14ac:dyDescent="0.25">
      <c r="AE192" s="9"/>
      <c r="AF192" s="9"/>
      <c r="AG192" s="9"/>
    </row>
    <row r="193" spans="31:33" x14ac:dyDescent="0.25">
      <c r="AE193" s="9"/>
      <c r="AF193" s="9"/>
      <c r="AG193" s="9"/>
    </row>
    <row r="194" spans="31:33" x14ac:dyDescent="0.25">
      <c r="AE194" s="9"/>
      <c r="AF194" s="9"/>
      <c r="AG194" s="9"/>
    </row>
    <row r="195" spans="31:33" x14ac:dyDescent="0.25">
      <c r="AE195" s="9"/>
      <c r="AF195" s="9"/>
      <c r="AG195" s="9"/>
    </row>
    <row r="196" spans="31:33" x14ac:dyDescent="0.25">
      <c r="AE196" s="9"/>
      <c r="AF196" s="9"/>
      <c r="AG196" s="9"/>
    </row>
    <row r="197" spans="31:33" x14ac:dyDescent="0.25">
      <c r="AE197" s="9"/>
      <c r="AF197" s="9"/>
      <c r="AG197" s="9"/>
    </row>
    <row r="198" spans="31:33" x14ac:dyDescent="0.25">
      <c r="AE198" s="9"/>
      <c r="AF198" s="9"/>
      <c r="AG198" s="9"/>
    </row>
    <row r="199" spans="31:33" x14ac:dyDescent="0.25">
      <c r="AE199" s="9"/>
      <c r="AF199" s="9"/>
      <c r="AG199" s="9"/>
    </row>
    <row r="200" spans="31:33" x14ac:dyDescent="0.25">
      <c r="AE200" s="9"/>
      <c r="AF200" s="9"/>
      <c r="AG200" s="9"/>
    </row>
    <row r="201" spans="31:33" x14ac:dyDescent="0.25">
      <c r="AE201" s="9"/>
      <c r="AF201" s="9"/>
      <c r="AG201" s="9"/>
    </row>
    <row r="202" spans="31:33" x14ac:dyDescent="0.25">
      <c r="AE202" s="9"/>
      <c r="AF202" s="9"/>
      <c r="AG202" s="9"/>
    </row>
    <row r="203" spans="31:33" x14ac:dyDescent="0.25">
      <c r="AE203" s="9"/>
      <c r="AF203" s="9"/>
      <c r="AG203" s="9"/>
    </row>
    <row r="204" spans="31:33" x14ac:dyDescent="0.25">
      <c r="AE204" s="9"/>
      <c r="AF204" s="9"/>
      <c r="AG204" s="9"/>
    </row>
    <row r="205" spans="31:33" x14ac:dyDescent="0.25">
      <c r="AE205" s="9"/>
      <c r="AF205" s="9"/>
      <c r="AG205" s="9"/>
    </row>
    <row r="206" spans="31:33" x14ac:dyDescent="0.25">
      <c r="AE206" s="9"/>
      <c r="AF206" s="9"/>
      <c r="AG206" s="9"/>
    </row>
    <row r="207" spans="31:33" x14ac:dyDescent="0.25">
      <c r="AE207" s="9"/>
      <c r="AF207" s="9"/>
      <c r="AG207" s="9"/>
    </row>
    <row r="208" spans="31:33" x14ac:dyDescent="0.25">
      <c r="AE208" s="9"/>
      <c r="AF208" s="9"/>
      <c r="AG208" s="9"/>
    </row>
    <row r="209" spans="31:33" x14ac:dyDescent="0.25">
      <c r="AE209" s="9"/>
      <c r="AF209" s="9"/>
      <c r="AG209" s="9"/>
    </row>
    <row r="210" spans="31:33" x14ac:dyDescent="0.25">
      <c r="AE210" s="9"/>
      <c r="AF210" s="9"/>
      <c r="AG210" s="9"/>
    </row>
    <row r="211" spans="31:33" x14ac:dyDescent="0.25">
      <c r="AE211" s="9"/>
      <c r="AF211" s="9"/>
      <c r="AG211" s="9"/>
    </row>
    <row r="212" spans="31:33" x14ac:dyDescent="0.25">
      <c r="AE212" s="9"/>
      <c r="AF212" s="9"/>
      <c r="AG212" s="9"/>
    </row>
    <row r="213" spans="31:33" x14ac:dyDescent="0.25">
      <c r="AE213" s="9"/>
      <c r="AF213" s="9"/>
      <c r="AG213" s="9"/>
    </row>
    <row r="214" spans="31:33" x14ac:dyDescent="0.25">
      <c r="AE214" s="9"/>
      <c r="AF214" s="9"/>
      <c r="AG214" s="9"/>
    </row>
    <row r="215" spans="31:33" x14ac:dyDescent="0.25">
      <c r="AE215" s="9"/>
      <c r="AF215" s="9"/>
      <c r="AG215" s="9"/>
    </row>
    <row r="216" spans="31:33" x14ac:dyDescent="0.25">
      <c r="AE216" s="9"/>
      <c r="AF216" s="9"/>
      <c r="AG216" s="9"/>
    </row>
    <row r="217" spans="31:33" x14ac:dyDescent="0.25">
      <c r="AE217" s="9"/>
      <c r="AF217" s="9"/>
      <c r="AG217" s="9"/>
    </row>
    <row r="218" spans="31:33" x14ac:dyDescent="0.25">
      <c r="AE218" s="9"/>
      <c r="AF218" s="9"/>
      <c r="AG218" s="9"/>
    </row>
    <row r="219" spans="31:33" x14ac:dyDescent="0.25">
      <c r="AE219" s="9"/>
      <c r="AF219" s="9"/>
      <c r="AG219" s="9"/>
    </row>
    <row r="220" spans="31:33" x14ac:dyDescent="0.25">
      <c r="AE220" s="9"/>
      <c r="AF220" s="9"/>
      <c r="AG220" s="9"/>
    </row>
    <row r="221" spans="31:33" x14ac:dyDescent="0.25">
      <c r="AE221" s="9"/>
      <c r="AF221" s="9"/>
      <c r="AG221" s="9"/>
    </row>
    <row r="222" spans="31:33" x14ac:dyDescent="0.25">
      <c r="AE222" s="9"/>
      <c r="AF222" s="9"/>
      <c r="AG222" s="9"/>
    </row>
    <row r="223" spans="31:33" x14ac:dyDescent="0.25">
      <c r="AE223" s="9"/>
      <c r="AF223" s="9"/>
      <c r="AG223" s="9"/>
    </row>
    <row r="224" spans="31:33" x14ac:dyDescent="0.25">
      <c r="AE224" s="9"/>
      <c r="AF224" s="9"/>
      <c r="AG224" s="9"/>
    </row>
    <row r="225" spans="31:33" x14ac:dyDescent="0.25">
      <c r="AE225" s="9"/>
      <c r="AF225" s="9"/>
      <c r="AG225" s="9"/>
    </row>
    <row r="226" spans="31:33" x14ac:dyDescent="0.25">
      <c r="AE226" s="9"/>
      <c r="AF226" s="9"/>
      <c r="AG226" s="9"/>
    </row>
    <row r="227" spans="31:33" x14ac:dyDescent="0.25">
      <c r="AE227" s="9"/>
      <c r="AF227" s="9"/>
      <c r="AG227" s="9"/>
    </row>
    <row r="228" spans="31:33" x14ac:dyDescent="0.25">
      <c r="AE228" s="9"/>
      <c r="AF228" s="9"/>
      <c r="AG228" s="9"/>
    </row>
    <row r="229" spans="31:33" x14ac:dyDescent="0.25">
      <c r="AE229" s="9"/>
      <c r="AF229" s="9"/>
      <c r="AG229" s="9"/>
    </row>
    <row r="230" spans="31:33" x14ac:dyDescent="0.25">
      <c r="AE230" s="9"/>
      <c r="AF230" s="9"/>
      <c r="AG230" s="9"/>
    </row>
    <row r="231" spans="31:33" x14ac:dyDescent="0.25">
      <c r="AE231" s="9"/>
      <c r="AF231" s="9"/>
      <c r="AG231" s="9"/>
    </row>
    <row r="232" spans="31:33" x14ac:dyDescent="0.25">
      <c r="AE232" s="9"/>
      <c r="AF232" s="9"/>
      <c r="AG232" s="9"/>
    </row>
    <row r="233" spans="31:33" x14ac:dyDescent="0.25">
      <c r="AE233" s="9"/>
      <c r="AF233" s="9"/>
      <c r="AG233" s="9"/>
    </row>
    <row r="234" spans="31:33" x14ac:dyDescent="0.25">
      <c r="AE234" s="9"/>
      <c r="AF234" s="9"/>
      <c r="AG234" s="9"/>
    </row>
    <row r="235" spans="31:33" x14ac:dyDescent="0.25">
      <c r="AE235" s="9"/>
      <c r="AF235" s="9"/>
      <c r="AG235" s="9"/>
    </row>
    <row r="236" spans="31:33" x14ac:dyDescent="0.25">
      <c r="AE236" s="9"/>
      <c r="AF236" s="9"/>
      <c r="AG236" s="9"/>
    </row>
    <row r="237" spans="31:33" x14ac:dyDescent="0.25">
      <c r="AE237" s="9"/>
      <c r="AF237" s="9"/>
      <c r="AG237" s="9"/>
    </row>
    <row r="238" spans="31:33" x14ac:dyDescent="0.25">
      <c r="AE238" s="9"/>
      <c r="AF238" s="9"/>
      <c r="AG238" s="9"/>
    </row>
    <row r="239" spans="31:33" x14ac:dyDescent="0.25">
      <c r="AE239" s="9"/>
      <c r="AF239" s="9"/>
      <c r="AG239" s="9"/>
    </row>
    <row r="240" spans="31:33" x14ac:dyDescent="0.25">
      <c r="AE240" s="9"/>
      <c r="AF240" s="9"/>
      <c r="AG240" s="9"/>
    </row>
    <row r="241" spans="31:33" x14ac:dyDescent="0.25">
      <c r="AE241" s="9"/>
      <c r="AF241" s="9"/>
      <c r="AG241" s="9"/>
    </row>
    <row r="242" spans="31:33" x14ac:dyDescent="0.25">
      <c r="AE242" s="9"/>
      <c r="AF242" s="9"/>
      <c r="AG242" s="9"/>
    </row>
    <row r="243" spans="31:33" x14ac:dyDescent="0.25">
      <c r="AE243" s="9"/>
      <c r="AF243" s="9"/>
      <c r="AG243" s="9"/>
    </row>
    <row r="244" spans="31:33" x14ac:dyDescent="0.25">
      <c r="AE244" s="9"/>
      <c r="AF244" s="9"/>
      <c r="AG244" s="9"/>
    </row>
    <row r="245" spans="31:33" x14ac:dyDescent="0.25">
      <c r="AE245" s="9"/>
      <c r="AF245" s="9"/>
      <c r="AG245" s="9"/>
    </row>
    <row r="246" spans="31:33" x14ac:dyDescent="0.25">
      <c r="AE246" s="9"/>
      <c r="AF246" s="9"/>
      <c r="AG246" s="9"/>
    </row>
    <row r="247" spans="31:33" x14ac:dyDescent="0.25">
      <c r="AE247" s="9"/>
      <c r="AF247" s="9"/>
      <c r="AG247" s="9"/>
    </row>
    <row r="248" spans="31:33" x14ac:dyDescent="0.25">
      <c r="AE248" s="9"/>
      <c r="AF248" s="9"/>
      <c r="AG248" s="9"/>
    </row>
    <row r="249" spans="31:33" x14ac:dyDescent="0.25">
      <c r="AE249" s="9"/>
      <c r="AF249" s="9"/>
      <c r="AG249" s="9"/>
    </row>
    <row r="250" spans="31:33" x14ac:dyDescent="0.25">
      <c r="AE250" s="9"/>
      <c r="AF250" s="9"/>
      <c r="AG250" s="9"/>
    </row>
    <row r="251" spans="31:33" x14ac:dyDescent="0.25">
      <c r="AE251" s="9"/>
      <c r="AF251" s="9"/>
      <c r="AG251" s="9"/>
    </row>
    <row r="252" spans="31:33" x14ac:dyDescent="0.25">
      <c r="AE252" s="9"/>
      <c r="AF252" s="9"/>
      <c r="AG252" s="9"/>
    </row>
    <row r="253" spans="31:33" x14ac:dyDescent="0.25">
      <c r="AE253" s="9"/>
      <c r="AF253" s="9"/>
      <c r="AG253" s="9"/>
    </row>
    <row r="254" spans="31:33" x14ac:dyDescent="0.25">
      <c r="AE254" s="9"/>
      <c r="AF254" s="9"/>
      <c r="AG254" s="9"/>
    </row>
    <row r="255" spans="31:33" x14ac:dyDescent="0.25">
      <c r="AE255" s="9"/>
      <c r="AF255" s="9"/>
      <c r="AG255" s="9"/>
    </row>
    <row r="256" spans="31:33" x14ac:dyDescent="0.25">
      <c r="AE256" s="9"/>
      <c r="AF256" s="9"/>
      <c r="AG256" s="9"/>
    </row>
    <row r="257" spans="31:33" x14ac:dyDescent="0.25">
      <c r="AE257" s="9"/>
      <c r="AF257" s="9"/>
      <c r="AG257" s="9"/>
    </row>
    <row r="258" spans="31:33" x14ac:dyDescent="0.25">
      <c r="AE258" s="9"/>
      <c r="AF258" s="9"/>
      <c r="AG258" s="9"/>
    </row>
    <row r="259" spans="31:33" x14ac:dyDescent="0.25">
      <c r="AE259" s="9"/>
      <c r="AF259" s="9"/>
      <c r="AG259" s="9"/>
    </row>
    <row r="260" spans="31:33" x14ac:dyDescent="0.25">
      <c r="AE260" s="9"/>
      <c r="AF260" s="9"/>
      <c r="AG260" s="9"/>
    </row>
    <row r="261" spans="31:33" x14ac:dyDescent="0.25">
      <c r="AE261" s="9"/>
      <c r="AF261" s="9"/>
      <c r="AG261" s="9"/>
    </row>
    <row r="262" spans="31:33" x14ac:dyDescent="0.25">
      <c r="AE262" s="9"/>
      <c r="AF262" s="9"/>
      <c r="AG262" s="9"/>
    </row>
    <row r="263" spans="31:33" x14ac:dyDescent="0.25">
      <c r="AE263" s="9"/>
      <c r="AF263" s="9"/>
      <c r="AG263" s="9"/>
    </row>
    <row r="264" spans="31:33" x14ac:dyDescent="0.25">
      <c r="AE264" s="9"/>
      <c r="AF264" s="9"/>
      <c r="AG264" s="9"/>
    </row>
    <row r="265" spans="31:33" x14ac:dyDescent="0.25">
      <c r="AE265" s="9"/>
      <c r="AF265" s="9"/>
      <c r="AG265" s="9"/>
    </row>
    <row r="266" spans="31:33" x14ac:dyDescent="0.25">
      <c r="AE266" s="9"/>
      <c r="AF266" s="9"/>
      <c r="AG266" s="9"/>
    </row>
    <row r="267" spans="31:33" x14ac:dyDescent="0.25">
      <c r="AE267" s="9"/>
      <c r="AF267" s="9"/>
      <c r="AG267" s="9"/>
    </row>
    <row r="268" spans="31:33" x14ac:dyDescent="0.25">
      <c r="AE268" s="9"/>
      <c r="AF268" s="9"/>
      <c r="AG268" s="9"/>
    </row>
    <row r="269" spans="31:33" x14ac:dyDescent="0.25">
      <c r="AE269" s="9"/>
      <c r="AF269" s="9"/>
      <c r="AG269" s="9"/>
    </row>
    <row r="270" spans="31:33" x14ac:dyDescent="0.25">
      <c r="AE270" s="9"/>
      <c r="AF270" s="9"/>
      <c r="AG270" s="9"/>
    </row>
    <row r="271" spans="31:33" x14ac:dyDescent="0.25">
      <c r="AE271" s="9"/>
      <c r="AF271" s="9"/>
      <c r="AG271" s="9"/>
    </row>
    <row r="272" spans="31:33" x14ac:dyDescent="0.25">
      <c r="AE272" s="9"/>
      <c r="AF272" s="9"/>
      <c r="AG272" s="9"/>
    </row>
    <row r="273" spans="31:33" x14ac:dyDescent="0.25">
      <c r="AE273" s="9"/>
      <c r="AF273" s="9"/>
      <c r="AG273" s="9"/>
    </row>
    <row r="274" spans="31:33" x14ac:dyDescent="0.25">
      <c r="AE274" s="9"/>
      <c r="AF274" s="9"/>
      <c r="AG274" s="9"/>
    </row>
    <row r="275" spans="31:33" x14ac:dyDescent="0.25">
      <c r="AE275" s="9"/>
      <c r="AF275" s="9"/>
      <c r="AG275" s="9"/>
    </row>
    <row r="276" spans="31:33" x14ac:dyDescent="0.25">
      <c r="AE276" s="9"/>
      <c r="AF276" s="9"/>
      <c r="AG276" s="9"/>
    </row>
    <row r="277" spans="31:33" x14ac:dyDescent="0.25">
      <c r="AE277" s="9"/>
      <c r="AF277" s="9"/>
      <c r="AG277" s="9"/>
    </row>
    <row r="278" spans="31:33" x14ac:dyDescent="0.25">
      <c r="AE278" s="9"/>
      <c r="AF278" s="9"/>
      <c r="AG278" s="9"/>
    </row>
    <row r="279" spans="31:33" x14ac:dyDescent="0.25">
      <c r="AE279" s="9"/>
      <c r="AF279" s="9"/>
      <c r="AG279" s="9"/>
    </row>
    <row r="280" spans="31:33" x14ac:dyDescent="0.25">
      <c r="AE280" s="9"/>
      <c r="AF280" s="9"/>
      <c r="AG280" s="9"/>
    </row>
    <row r="281" spans="31:33" x14ac:dyDescent="0.25">
      <c r="AE281" s="9"/>
      <c r="AF281" s="9"/>
      <c r="AG281" s="9"/>
    </row>
    <row r="282" spans="31:33" x14ac:dyDescent="0.25">
      <c r="AE282" s="9"/>
      <c r="AF282" s="9"/>
      <c r="AG282" s="9"/>
    </row>
    <row r="283" spans="31:33" x14ac:dyDescent="0.25">
      <c r="AE283" s="9"/>
      <c r="AF283" s="9"/>
      <c r="AG283" s="9"/>
    </row>
    <row r="284" spans="31:33" x14ac:dyDescent="0.25">
      <c r="AE284" s="9"/>
      <c r="AF284" s="9"/>
      <c r="AG284" s="9"/>
    </row>
    <row r="285" spans="31:33" x14ac:dyDescent="0.25">
      <c r="AE285" s="9"/>
      <c r="AF285" s="9"/>
      <c r="AG285" s="9"/>
    </row>
    <row r="286" spans="31:33" x14ac:dyDescent="0.25">
      <c r="AE286" s="9"/>
      <c r="AF286" s="9"/>
      <c r="AG286" s="9"/>
    </row>
    <row r="287" spans="31:33" x14ac:dyDescent="0.25">
      <c r="AE287" s="9"/>
      <c r="AF287" s="9"/>
      <c r="AG287" s="9"/>
    </row>
    <row r="288" spans="31:33" x14ac:dyDescent="0.25">
      <c r="AE288" s="9"/>
      <c r="AF288" s="9"/>
      <c r="AG288" s="9"/>
    </row>
    <row r="289" spans="31:33" x14ac:dyDescent="0.25">
      <c r="AE289" s="9"/>
      <c r="AF289" s="9"/>
      <c r="AG289" s="9"/>
    </row>
    <row r="290" spans="31:33" x14ac:dyDescent="0.25">
      <c r="AE290" s="9"/>
      <c r="AF290" s="9"/>
      <c r="AG290" s="9"/>
    </row>
    <row r="291" spans="31:33" x14ac:dyDescent="0.25">
      <c r="AE291" s="9"/>
      <c r="AF291" s="9"/>
      <c r="AG291" s="9"/>
    </row>
    <row r="292" spans="31:33" x14ac:dyDescent="0.25">
      <c r="AE292" s="9"/>
      <c r="AF292" s="9"/>
      <c r="AG292" s="9"/>
    </row>
    <row r="293" spans="31:33" x14ac:dyDescent="0.25">
      <c r="AE293" s="9"/>
      <c r="AF293" s="9"/>
      <c r="AG293" s="9"/>
    </row>
    <row r="294" spans="31:33" x14ac:dyDescent="0.25">
      <c r="AE294" s="9"/>
      <c r="AF294" s="9"/>
      <c r="AG294" s="9"/>
    </row>
    <row r="295" spans="31:33" x14ac:dyDescent="0.25">
      <c r="AE295" s="9"/>
      <c r="AF295" s="9"/>
      <c r="AG295" s="9"/>
    </row>
    <row r="296" spans="31:33" x14ac:dyDescent="0.25">
      <c r="AE296" s="9"/>
      <c r="AF296" s="9"/>
      <c r="AG296" s="9"/>
    </row>
    <row r="297" spans="31:33" x14ac:dyDescent="0.25">
      <c r="AE297" s="9"/>
      <c r="AF297" s="9"/>
      <c r="AG297" s="9"/>
    </row>
    <row r="298" spans="31:33" x14ac:dyDescent="0.25">
      <c r="AE298" s="9"/>
      <c r="AF298" s="9"/>
      <c r="AG298" s="9"/>
    </row>
    <row r="299" spans="31:33" x14ac:dyDescent="0.25">
      <c r="AE299" s="9"/>
      <c r="AF299" s="9"/>
      <c r="AG299" s="9"/>
    </row>
    <row r="300" spans="31:33" x14ac:dyDescent="0.25">
      <c r="AE300" s="9"/>
      <c r="AF300" s="9"/>
      <c r="AG300" s="9"/>
    </row>
    <row r="301" spans="31:33" x14ac:dyDescent="0.25">
      <c r="AE301" s="9"/>
      <c r="AF301" s="9"/>
      <c r="AG301" s="9"/>
    </row>
    <row r="302" spans="31:33" x14ac:dyDescent="0.25">
      <c r="AE302" s="9"/>
      <c r="AF302" s="9"/>
      <c r="AG302" s="9"/>
    </row>
    <row r="303" spans="31:33" x14ac:dyDescent="0.25">
      <c r="AE303" s="9"/>
      <c r="AF303" s="9"/>
      <c r="AG303" s="9"/>
    </row>
    <row r="304" spans="31:33" x14ac:dyDescent="0.25">
      <c r="AE304" s="9"/>
      <c r="AF304" s="9"/>
      <c r="AG304" s="9"/>
    </row>
    <row r="305" spans="31:33" x14ac:dyDescent="0.25">
      <c r="AE305" s="9"/>
      <c r="AF305" s="9"/>
      <c r="AG305" s="9"/>
    </row>
    <row r="306" spans="31:33" x14ac:dyDescent="0.25">
      <c r="AE306" s="9"/>
      <c r="AF306" s="9"/>
      <c r="AG306" s="9"/>
    </row>
    <row r="307" spans="31:33" x14ac:dyDescent="0.25">
      <c r="AE307" s="9"/>
      <c r="AF307" s="9"/>
      <c r="AG307" s="9"/>
    </row>
    <row r="308" spans="31:33" x14ac:dyDescent="0.25">
      <c r="AE308" s="9"/>
      <c r="AF308" s="9"/>
      <c r="AG308" s="9"/>
    </row>
    <row r="309" spans="31:33" x14ac:dyDescent="0.25">
      <c r="AE309" s="9"/>
      <c r="AF309" s="9"/>
      <c r="AG309" s="9"/>
    </row>
    <row r="310" spans="31:33" x14ac:dyDescent="0.25">
      <c r="AE310" s="9"/>
      <c r="AF310" s="9"/>
      <c r="AG310" s="9"/>
    </row>
    <row r="311" spans="31:33" x14ac:dyDescent="0.25">
      <c r="AE311" s="9"/>
      <c r="AF311" s="9"/>
      <c r="AG311" s="9"/>
    </row>
    <row r="312" spans="31:33" x14ac:dyDescent="0.25">
      <c r="AE312" s="9"/>
      <c r="AF312" s="9"/>
      <c r="AG312" s="9"/>
    </row>
    <row r="313" spans="31:33" x14ac:dyDescent="0.25">
      <c r="AE313" s="9"/>
      <c r="AF313" s="9"/>
      <c r="AG313" s="9"/>
    </row>
    <row r="314" spans="31:33" x14ac:dyDescent="0.25">
      <c r="AE314" s="9"/>
      <c r="AF314" s="9"/>
      <c r="AG314" s="9"/>
    </row>
    <row r="315" spans="31:33" x14ac:dyDescent="0.25">
      <c r="AE315" s="9"/>
      <c r="AF315" s="9"/>
      <c r="AG315" s="9"/>
    </row>
    <row r="316" spans="31:33" x14ac:dyDescent="0.25">
      <c r="AE316" s="9"/>
      <c r="AF316" s="9"/>
      <c r="AG316" s="9"/>
    </row>
    <row r="317" spans="31:33" x14ac:dyDescent="0.25">
      <c r="AE317" s="9"/>
      <c r="AF317" s="9"/>
      <c r="AG317" s="9"/>
    </row>
    <row r="318" spans="31:33" x14ac:dyDescent="0.25">
      <c r="AE318" s="9"/>
      <c r="AF318" s="9"/>
      <c r="AG318" s="9"/>
    </row>
    <row r="319" spans="31:33" x14ac:dyDescent="0.25">
      <c r="AE319" s="9"/>
      <c r="AF319" s="9"/>
      <c r="AG319" s="9"/>
    </row>
    <row r="320" spans="31:33" x14ac:dyDescent="0.25">
      <c r="AE320" s="9"/>
      <c r="AF320" s="9"/>
      <c r="AG320" s="9"/>
    </row>
    <row r="321" spans="31:33" x14ac:dyDescent="0.25">
      <c r="AE321" s="9"/>
      <c r="AF321" s="9"/>
      <c r="AG321" s="9"/>
    </row>
    <row r="322" spans="31:33" x14ac:dyDescent="0.25">
      <c r="AE322" s="9"/>
      <c r="AF322" s="9"/>
      <c r="AG322" s="9"/>
    </row>
    <row r="323" spans="31:33" x14ac:dyDescent="0.25">
      <c r="AE323" s="9"/>
      <c r="AF323" s="9"/>
      <c r="AG323" s="9"/>
    </row>
    <row r="324" spans="31:33" x14ac:dyDescent="0.25">
      <c r="AE324" s="9"/>
      <c r="AF324" s="9"/>
      <c r="AG324" s="9"/>
    </row>
    <row r="325" spans="31:33" x14ac:dyDescent="0.25">
      <c r="AE325" s="9"/>
      <c r="AF325" s="9"/>
      <c r="AG325" s="9"/>
    </row>
    <row r="326" spans="31:33" x14ac:dyDescent="0.25">
      <c r="AE326" s="9"/>
      <c r="AF326" s="9"/>
      <c r="AG326" s="9"/>
    </row>
    <row r="327" spans="31:33" x14ac:dyDescent="0.25">
      <c r="AE327" s="9"/>
      <c r="AF327" s="9"/>
      <c r="AG327" s="9"/>
    </row>
    <row r="328" spans="31:33" x14ac:dyDescent="0.25">
      <c r="AE328" s="9"/>
      <c r="AF328" s="9"/>
      <c r="AG328" s="9"/>
    </row>
    <row r="329" spans="31:33" x14ac:dyDescent="0.25">
      <c r="AE329" s="9"/>
      <c r="AF329" s="9"/>
      <c r="AG329" s="9"/>
    </row>
    <row r="330" spans="31:33" x14ac:dyDescent="0.25">
      <c r="AE330" s="9"/>
      <c r="AF330" s="9"/>
      <c r="AG330" s="9"/>
    </row>
    <row r="331" spans="31:33" x14ac:dyDescent="0.25">
      <c r="AE331" s="9"/>
      <c r="AF331" s="9"/>
      <c r="AG331" s="9"/>
    </row>
    <row r="332" spans="31:33" x14ac:dyDescent="0.25">
      <c r="AE332" s="9"/>
      <c r="AF332" s="9"/>
      <c r="AG332" s="9"/>
    </row>
    <row r="333" spans="31:33" x14ac:dyDescent="0.25">
      <c r="AE333" s="9"/>
      <c r="AF333" s="9"/>
      <c r="AG333" s="9"/>
    </row>
    <row r="334" spans="31:33" x14ac:dyDescent="0.25">
      <c r="AE334" s="9"/>
      <c r="AF334" s="9"/>
      <c r="AG334" s="9"/>
    </row>
    <row r="335" spans="31:33" x14ac:dyDescent="0.25">
      <c r="AE335" s="9"/>
      <c r="AF335" s="9"/>
      <c r="AG335" s="9"/>
    </row>
    <row r="336" spans="31:33" x14ac:dyDescent="0.25">
      <c r="AE336" s="9"/>
      <c r="AF336" s="9"/>
      <c r="AG336" s="9"/>
    </row>
    <row r="337" spans="31:33" x14ac:dyDescent="0.25">
      <c r="AE337" s="9"/>
      <c r="AF337" s="9"/>
      <c r="AG337" s="9"/>
    </row>
    <row r="338" spans="31:33" x14ac:dyDescent="0.25">
      <c r="AE338" s="9"/>
      <c r="AF338" s="9"/>
      <c r="AG338" s="9"/>
    </row>
    <row r="339" spans="31:33" x14ac:dyDescent="0.25">
      <c r="AE339" s="9"/>
      <c r="AF339" s="9"/>
      <c r="AG339" s="9"/>
    </row>
    <row r="340" spans="31:33" x14ac:dyDescent="0.25">
      <c r="AE340" s="9"/>
      <c r="AF340" s="9"/>
      <c r="AG340" s="9"/>
    </row>
    <row r="341" spans="31:33" x14ac:dyDescent="0.25">
      <c r="AE341" s="9"/>
      <c r="AF341" s="9"/>
      <c r="AG341" s="9"/>
    </row>
    <row r="342" spans="31:33" x14ac:dyDescent="0.25">
      <c r="AE342" s="9"/>
      <c r="AF342" s="9"/>
      <c r="AG342" s="9"/>
    </row>
    <row r="343" spans="31:33" x14ac:dyDescent="0.25">
      <c r="AE343" s="9"/>
      <c r="AF343" s="9"/>
      <c r="AG343" s="9"/>
    </row>
    <row r="344" spans="31:33" x14ac:dyDescent="0.25">
      <c r="AE344" s="9"/>
      <c r="AF344" s="9"/>
      <c r="AG344" s="9"/>
    </row>
    <row r="345" spans="31:33" x14ac:dyDescent="0.25">
      <c r="AE345" s="9"/>
      <c r="AF345" s="9"/>
      <c r="AG345" s="9"/>
    </row>
    <row r="346" spans="31:33" x14ac:dyDescent="0.25">
      <c r="AE346" s="9"/>
      <c r="AF346" s="9"/>
      <c r="AG346" s="9"/>
    </row>
    <row r="347" spans="31:33" x14ac:dyDescent="0.25">
      <c r="AE347" s="9"/>
      <c r="AF347" s="9"/>
      <c r="AG347" s="9"/>
    </row>
    <row r="348" spans="31:33" x14ac:dyDescent="0.25">
      <c r="AE348" s="9"/>
      <c r="AF348" s="9"/>
      <c r="AG348" s="9"/>
    </row>
    <row r="349" spans="31:33" x14ac:dyDescent="0.25">
      <c r="AE349" s="9"/>
      <c r="AF349" s="9"/>
      <c r="AG349" s="9"/>
    </row>
    <row r="350" spans="31:33" x14ac:dyDescent="0.25">
      <c r="AE350" s="9"/>
      <c r="AF350" s="9"/>
      <c r="AG350" s="9"/>
    </row>
    <row r="351" spans="31:33" x14ac:dyDescent="0.25">
      <c r="AE351" s="9"/>
      <c r="AF351" s="9"/>
      <c r="AG351" s="9"/>
    </row>
    <row r="352" spans="31:33" x14ac:dyDescent="0.25">
      <c r="AE352" s="9"/>
      <c r="AF352" s="9"/>
      <c r="AG352" s="9"/>
    </row>
    <row r="353" spans="31:33" x14ac:dyDescent="0.25">
      <c r="AE353" s="9"/>
      <c r="AF353" s="9"/>
      <c r="AG353" s="9"/>
    </row>
    <row r="354" spans="31:33" x14ac:dyDescent="0.25">
      <c r="AE354" s="9"/>
      <c r="AF354" s="9"/>
      <c r="AG354" s="9"/>
    </row>
    <row r="355" spans="31:33" x14ac:dyDescent="0.25">
      <c r="AE355" s="9"/>
      <c r="AF355" s="9"/>
      <c r="AG355" s="9"/>
    </row>
    <row r="356" spans="31:33" x14ac:dyDescent="0.25">
      <c r="AE356" s="9"/>
      <c r="AF356" s="9"/>
      <c r="AG356" s="9"/>
    </row>
    <row r="357" spans="31:33" x14ac:dyDescent="0.25">
      <c r="AE357" s="9"/>
      <c r="AF357" s="9"/>
      <c r="AG357" s="9"/>
    </row>
    <row r="358" spans="31:33" x14ac:dyDescent="0.25">
      <c r="AE358" s="9"/>
      <c r="AF358" s="9"/>
      <c r="AG358" s="9"/>
    </row>
    <row r="359" spans="31:33" x14ac:dyDescent="0.25">
      <c r="AE359" s="9"/>
      <c r="AF359" s="9"/>
      <c r="AG359" s="9"/>
    </row>
    <row r="360" spans="31:33" x14ac:dyDescent="0.25">
      <c r="AE360" s="9"/>
      <c r="AF360" s="9"/>
      <c r="AG360" s="9"/>
    </row>
    <row r="361" spans="31:33" x14ac:dyDescent="0.25">
      <c r="AE361" s="9"/>
      <c r="AF361" s="9"/>
      <c r="AG361" s="9"/>
    </row>
    <row r="362" spans="31:33" x14ac:dyDescent="0.25">
      <c r="AE362" s="9"/>
      <c r="AF362" s="9"/>
      <c r="AG362" s="9"/>
    </row>
    <row r="363" spans="31:33" x14ac:dyDescent="0.25">
      <c r="AE363" s="9"/>
      <c r="AF363" s="9"/>
      <c r="AG363" s="9"/>
    </row>
    <row r="364" spans="31:33" x14ac:dyDescent="0.25">
      <c r="AE364" s="9"/>
      <c r="AF364" s="9"/>
      <c r="AG364" s="9"/>
    </row>
    <row r="365" spans="31:33" x14ac:dyDescent="0.25">
      <c r="AE365" s="9"/>
      <c r="AF365" s="9"/>
      <c r="AG365" s="9"/>
    </row>
    <row r="366" spans="31:33" x14ac:dyDescent="0.25">
      <c r="AE366" s="9"/>
      <c r="AF366" s="9"/>
      <c r="AG366" s="9"/>
    </row>
    <row r="367" spans="31:33" x14ac:dyDescent="0.25">
      <c r="AE367" s="9"/>
      <c r="AF367" s="9"/>
      <c r="AG367" s="9"/>
    </row>
    <row r="368" spans="31:33" x14ac:dyDescent="0.25">
      <c r="AE368" s="9"/>
      <c r="AF368" s="9"/>
      <c r="AG368" s="9"/>
    </row>
    <row r="369" spans="31:33" x14ac:dyDescent="0.25">
      <c r="AE369" s="9"/>
      <c r="AF369" s="9"/>
      <c r="AG369" s="9"/>
    </row>
    <row r="370" spans="31:33" x14ac:dyDescent="0.25">
      <c r="AE370" s="9"/>
      <c r="AF370" s="9"/>
      <c r="AG370" s="9"/>
    </row>
    <row r="371" spans="31:33" x14ac:dyDescent="0.25">
      <c r="AE371" s="9"/>
      <c r="AF371" s="9"/>
      <c r="AG371" s="9"/>
    </row>
    <row r="372" spans="31:33" x14ac:dyDescent="0.25">
      <c r="AE372" s="9"/>
      <c r="AF372" s="9"/>
      <c r="AG372" s="9"/>
    </row>
    <row r="373" spans="31:33" x14ac:dyDescent="0.25">
      <c r="AE373" s="9"/>
      <c r="AF373" s="9"/>
      <c r="AG373" s="9"/>
    </row>
    <row r="374" spans="31:33" x14ac:dyDescent="0.25">
      <c r="AE374" s="9"/>
      <c r="AF374" s="9"/>
      <c r="AG374" s="9"/>
    </row>
    <row r="375" spans="31:33" x14ac:dyDescent="0.25">
      <c r="AE375" s="9"/>
      <c r="AF375" s="9"/>
      <c r="AG375" s="9"/>
    </row>
    <row r="376" spans="31:33" x14ac:dyDescent="0.25">
      <c r="AE376" s="9"/>
      <c r="AF376" s="9"/>
      <c r="AG376" s="9"/>
    </row>
    <row r="377" spans="31:33" x14ac:dyDescent="0.25">
      <c r="AE377" s="9"/>
      <c r="AF377" s="9"/>
      <c r="AG377" s="9"/>
    </row>
    <row r="378" spans="31:33" x14ac:dyDescent="0.25">
      <c r="AE378" s="9"/>
      <c r="AF378" s="9"/>
      <c r="AG378" s="9"/>
    </row>
    <row r="379" spans="31:33" x14ac:dyDescent="0.25">
      <c r="AE379" s="9"/>
      <c r="AF379" s="9"/>
      <c r="AG379" s="9"/>
    </row>
    <row r="380" spans="31:33" x14ac:dyDescent="0.25">
      <c r="AE380" s="9"/>
      <c r="AF380" s="9"/>
      <c r="AG380" s="9"/>
    </row>
    <row r="381" spans="31:33" x14ac:dyDescent="0.25">
      <c r="AE381" s="9"/>
      <c r="AF381" s="9"/>
      <c r="AG381" s="9"/>
    </row>
    <row r="382" spans="31:33" x14ac:dyDescent="0.25">
      <c r="AE382" s="9"/>
      <c r="AF382" s="9"/>
      <c r="AG382" s="9"/>
    </row>
    <row r="383" spans="31:33" x14ac:dyDescent="0.25">
      <c r="AE383" s="9"/>
      <c r="AF383" s="9"/>
      <c r="AG383" s="9"/>
    </row>
    <row r="384" spans="31:33" x14ac:dyDescent="0.25">
      <c r="AE384" s="9"/>
      <c r="AF384" s="9"/>
      <c r="AG384" s="9"/>
    </row>
    <row r="385" spans="31:33" x14ac:dyDescent="0.25">
      <c r="AE385" s="9"/>
      <c r="AF385" s="9"/>
      <c r="AG385" s="9"/>
    </row>
    <row r="386" spans="31:33" x14ac:dyDescent="0.25">
      <c r="AE386" s="9"/>
      <c r="AF386" s="9"/>
      <c r="AG386" s="9"/>
    </row>
    <row r="387" spans="31:33" x14ac:dyDescent="0.25">
      <c r="AE387" s="9"/>
      <c r="AF387" s="9"/>
      <c r="AG387" s="9"/>
    </row>
    <row r="388" spans="31:33" x14ac:dyDescent="0.25">
      <c r="AE388" s="9"/>
      <c r="AF388" s="9"/>
      <c r="AG388" s="9"/>
    </row>
    <row r="389" spans="31:33" x14ac:dyDescent="0.25">
      <c r="AE389" s="9"/>
      <c r="AF389" s="9"/>
      <c r="AG389" s="9"/>
    </row>
    <row r="390" spans="31:33" x14ac:dyDescent="0.25">
      <c r="AE390" s="9"/>
      <c r="AF390" s="9"/>
      <c r="AG390" s="9"/>
    </row>
    <row r="391" spans="31:33" x14ac:dyDescent="0.25">
      <c r="AE391" s="9"/>
      <c r="AF391" s="9"/>
      <c r="AG391" s="9"/>
    </row>
    <row r="392" spans="31:33" x14ac:dyDescent="0.25">
      <c r="AE392" s="9"/>
      <c r="AF392" s="9"/>
      <c r="AG392" s="9"/>
    </row>
    <row r="393" spans="31:33" x14ac:dyDescent="0.25">
      <c r="AE393" s="9"/>
      <c r="AF393" s="9"/>
      <c r="AG393" s="9"/>
    </row>
    <row r="394" spans="31:33" x14ac:dyDescent="0.25">
      <c r="AE394" s="9"/>
      <c r="AF394" s="9"/>
      <c r="AG394" s="9"/>
    </row>
    <row r="395" spans="31:33" x14ac:dyDescent="0.25">
      <c r="AE395" s="9"/>
      <c r="AF395" s="9"/>
      <c r="AG395" s="9"/>
    </row>
    <row r="396" spans="31:33" x14ac:dyDescent="0.25">
      <c r="AE396" s="9"/>
      <c r="AF396" s="9"/>
      <c r="AG396" s="9"/>
    </row>
    <row r="397" spans="31:33" x14ac:dyDescent="0.25">
      <c r="AE397" s="9"/>
      <c r="AF397" s="9"/>
      <c r="AG397" s="9"/>
    </row>
    <row r="398" spans="31:33" x14ac:dyDescent="0.25">
      <c r="AE398" s="9"/>
      <c r="AF398" s="9"/>
      <c r="AG398" s="9"/>
    </row>
    <row r="399" spans="31:33" x14ac:dyDescent="0.25">
      <c r="AE399" s="9"/>
      <c r="AF399" s="9"/>
      <c r="AG399" s="9"/>
    </row>
    <row r="400" spans="31:33" x14ac:dyDescent="0.25">
      <c r="AE400" s="9"/>
      <c r="AF400" s="9"/>
      <c r="AG400" s="9"/>
    </row>
    <row r="401" spans="31:33" x14ac:dyDescent="0.25">
      <c r="AE401" s="9"/>
      <c r="AF401" s="9"/>
      <c r="AG401" s="9"/>
    </row>
    <row r="402" spans="31:33" x14ac:dyDescent="0.25">
      <c r="AE402" s="9"/>
      <c r="AF402" s="9"/>
      <c r="AG402" s="9"/>
    </row>
    <row r="403" spans="31:33" x14ac:dyDescent="0.25">
      <c r="AE403" s="9"/>
      <c r="AF403" s="9"/>
      <c r="AG403" s="9"/>
    </row>
    <row r="404" spans="31:33" x14ac:dyDescent="0.25">
      <c r="AE404" s="9"/>
      <c r="AF404" s="9"/>
      <c r="AG404" s="9"/>
    </row>
    <row r="405" spans="31:33" x14ac:dyDescent="0.25">
      <c r="AE405" s="9"/>
      <c r="AF405" s="9"/>
      <c r="AG405" s="9"/>
    </row>
    <row r="406" spans="31:33" x14ac:dyDescent="0.25">
      <c r="AE406" s="9"/>
      <c r="AF406" s="9"/>
      <c r="AG406" s="9"/>
    </row>
    <row r="407" spans="31:33" x14ac:dyDescent="0.25">
      <c r="AE407" s="9"/>
      <c r="AF407" s="9"/>
      <c r="AG407" s="9"/>
    </row>
    <row r="408" spans="31:33" x14ac:dyDescent="0.25">
      <c r="AE408" s="9"/>
      <c r="AF408" s="9"/>
      <c r="AG408" s="9"/>
    </row>
    <row r="409" spans="31:33" x14ac:dyDescent="0.25">
      <c r="AE409" s="9"/>
      <c r="AF409" s="9"/>
      <c r="AG409" s="9"/>
    </row>
    <row r="410" spans="31:33" x14ac:dyDescent="0.25">
      <c r="AE410" s="9"/>
      <c r="AF410" s="9"/>
      <c r="AG410" s="9"/>
    </row>
    <row r="411" spans="31:33" x14ac:dyDescent="0.25">
      <c r="AE411" s="9"/>
      <c r="AF411" s="9"/>
      <c r="AG411" s="9"/>
    </row>
    <row r="412" spans="31:33" x14ac:dyDescent="0.25">
      <c r="AE412" s="9"/>
      <c r="AF412" s="9"/>
      <c r="AG412" s="9"/>
    </row>
    <row r="413" spans="31:33" x14ac:dyDescent="0.25">
      <c r="AE413" s="9"/>
      <c r="AF413" s="9"/>
      <c r="AG413" s="9"/>
    </row>
    <row r="414" spans="31:33" x14ac:dyDescent="0.25">
      <c r="AE414" s="9"/>
      <c r="AF414" s="9"/>
      <c r="AG414" s="9"/>
    </row>
    <row r="415" spans="31:33" x14ac:dyDescent="0.25">
      <c r="AE415" s="9"/>
      <c r="AF415" s="9"/>
      <c r="AG415" s="9"/>
    </row>
    <row r="416" spans="31:33" x14ac:dyDescent="0.25">
      <c r="AE416" s="9"/>
      <c r="AF416" s="9"/>
      <c r="AG416" s="9"/>
    </row>
    <row r="417" spans="31:33" x14ac:dyDescent="0.25">
      <c r="AE417" s="9"/>
      <c r="AF417" s="9"/>
      <c r="AG417" s="9"/>
    </row>
    <row r="418" spans="31:33" x14ac:dyDescent="0.25">
      <c r="AE418" s="9"/>
      <c r="AF418" s="9"/>
      <c r="AG418" s="9"/>
    </row>
    <row r="419" spans="31:33" x14ac:dyDescent="0.25">
      <c r="AE419" s="9"/>
      <c r="AF419" s="9"/>
      <c r="AG419" s="9"/>
    </row>
    <row r="420" spans="31:33" x14ac:dyDescent="0.25">
      <c r="AE420" s="9"/>
      <c r="AF420" s="9"/>
      <c r="AG420" s="9"/>
    </row>
    <row r="421" spans="31:33" x14ac:dyDescent="0.25">
      <c r="AE421" s="9"/>
      <c r="AF421" s="9"/>
      <c r="AG421" s="9"/>
    </row>
    <row r="422" spans="31:33" x14ac:dyDescent="0.25">
      <c r="AE422" s="9"/>
      <c r="AF422" s="9"/>
      <c r="AG422" s="9"/>
    </row>
    <row r="423" spans="31:33" x14ac:dyDescent="0.25">
      <c r="AE423" s="9"/>
      <c r="AF423" s="9"/>
      <c r="AG423" s="9"/>
    </row>
    <row r="424" spans="31:33" x14ac:dyDescent="0.25">
      <c r="AE424" s="9"/>
      <c r="AF424" s="9"/>
      <c r="AG424" s="9"/>
    </row>
    <row r="425" spans="31:33" x14ac:dyDescent="0.25">
      <c r="AE425" s="9"/>
      <c r="AF425" s="9"/>
      <c r="AG425" s="9"/>
    </row>
    <row r="426" spans="31:33" x14ac:dyDescent="0.25">
      <c r="AE426" s="9"/>
      <c r="AF426" s="9"/>
      <c r="AG426" s="9"/>
    </row>
    <row r="427" spans="31:33" x14ac:dyDescent="0.25">
      <c r="AE427" s="9"/>
      <c r="AF427" s="9"/>
      <c r="AG427" s="9"/>
    </row>
    <row r="428" spans="31:33" x14ac:dyDescent="0.25">
      <c r="AE428" s="9"/>
      <c r="AF428" s="9"/>
      <c r="AG428" s="9"/>
    </row>
    <row r="429" spans="31:33" x14ac:dyDescent="0.25">
      <c r="AE429" s="9"/>
      <c r="AF429" s="9"/>
      <c r="AG429" s="9"/>
    </row>
    <row r="430" spans="31:33" x14ac:dyDescent="0.25">
      <c r="AE430" s="9"/>
      <c r="AF430" s="9"/>
      <c r="AG430" s="9"/>
    </row>
    <row r="431" spans="31:33" x14ac:dyDescent="0.25">
      <c r="AE431" s="9"/>
      <c r="AF431" s="9"/>
      <c r="AG431" s="9"/>
    </row>
    <row r="432" spans="31:33" x14ac:dyDescent="0.25">
      <c r="AE432" s="9"/>
      <c r="AF432" s="9"/>
      <c r="AG432" s="9"/>
    </row>
    <row r="433" spans="31:33" x14ac:dyDescent="0.25">
      <c r="AE433" s="9"/>
      <c r="AF433" s="9"/>
      <c r="AG433" s="9"/>
    </row>
    <row r="434" spans="31:33" x14ac:dyDescent="0.25">
      <c r="AE434" s="9"/>
      <c r="AF434" s="9"/>
      <c r="AG434" s="9"/>
    </row>
    <row r="435" spans="31:33" x14ac:dyDescent="0.25">
      <c r="AE435" s="9"/>
      <c r="AF435" s="9"/>
      <c r="AG435" s="9"/>
    </row>
    <row r="436" spans="31:33" x14ac:dyDescent="0.25">
      <c r="AE436" s="9"/>
      <c r="AF436" s="9"/>
      <c r="AG436" s="9"/>
    </row>
    <row r="437" spans="31:33" x14ac:dyDescent="0.25">
      <c r="AE437" s="9"/>
      <c r="AF437" s="9"/>
      <c r="AG437" s="9"/>
    </row>
    <row r="438" spans="31:33" x14ac:dyDescent="0.25">
      <c r="AE438" s="9"/>
      <c r="AF438" s="9"/>
      <c r="AG438" s="9"/>
    </row>
    <row r="439" spans="31:33" x14ac:dyDescent="0.25">
      <c r="AE439" s="9"/>
      <c r="AF439" s="9"/>
      <c r="AG439" s="9"/>
    </row>
    <row r="440" spans="31:33" x14ac:dyDescent="0.25">
      <c r="AE440" s="9"/>
      <c r="AF440" s="9"/>
      <c r="AG440" s="9"/>
    </row>
    <row r="441" spans="31:33" x14ac:dyDescent="0.25">
      <c r="AE441" s="9"/>
      <c r="AF441" s="9"/>
      <c r="AG441" s="9"/>
    </row>
    <row r="442" spans="31:33" x14ac:dyDescent="0.25">
      <c r="AE442" s="9"/>
      <c r="AF442" s="9"/>
      <c r="AG442" s="9"/>
    </row>
    <row r="443" spans="31:33" x14ac:dyDescent="0.25">
      <c r="AE443" s="9"/>
      <c r="AF443" s="9"/>
      <c r="AG443" s="9"/>
    </row>
    <row r="444" spans="31:33" x14ac:dyDescent="0.25">
      <c r="AE444" s="9"/>
      <c r="AF444" s="9"/>
      <c r="AG444" s="9"/>
    </row>
    <row r="445" spans="31:33" x14ac:dyDescent="0.25">
      <c r="AE445" s="9"/>
      <c r="AF445" s="9"/>
      <c r="AG445" s="9"/>
    </row>
    <row r="446" spans="31:33" x14ac:dyDescent="0.25">
      <c r="AE446" s="9"/>
      <c r="AF446" s="9"/>
      <c r="AG446" s="9"/>
    </row>
    <row r="447" spans="31:33" x14ac:dyDescent="0.25">
      <c r="AE447" s="9"/>
      <c r="AF447" s="9"/>
      <c r="AG447" s="9"/>
    </row>
    <row r="448" spans="31:33" x14ac:dyDescent="0.25">
      <c r="AE448" s="9"/>
      <c r="AF448" s="9"/>
      <c r="AG448" s="9"/>
    </row>
    <row r="449" spans="31:33" x14ac:dyDescent="0.25">
      <c r="AE449" s="9"/>
      <c r="AF449" s="9"/>
      <c r="AG449" s="9"/>
    </row>
    <row r="450" spans="31:33" x14ac:dyDescent="0.25">
      <c r="AE450" s="9"/>
      <c r="AF450" s="9"/>
      <c r="AG450" s="9"/>
    </row>
    <row r="451" spans="31:33" x14ac:dyDescent="0.25">
      <c r="AE451" s="9"/>
      <c r="AF451" s="9"/>
      <c r="AG451" s="9"/>
    </row>
    <row r="452" spans="31:33" x14ac:dyDescent="0.25">
      <c r="AE452" s="9"/>
      <c r="AF452" s="9"/>
      <c r="AG452" s="9"/>
    </row>
    <row r="453" spans="31:33" x14ac:dyDescent="0.25">
      <c r="AE453" s="9"/>
      <c r="AF453" s="9"/>
      <c r="AG453" s="9"/>
    </row>
    <row r="454" spans="31:33" x14ac:dyDescent="0.25">
      <c r="AE454" s="9"/>
      <c r="AF454" s="9"/>
      <c r="AG454" s="9"/>
    </row>
    <row r="455" spans="31:33" x14ac:dyDescent="0.25">
      <c r="AE455" s="9"/>
      <c r="AF455" s="9"/>
      <c r="AG455" s="9"/>
    </row>
    <row r="456" spans="31:33" x14ac:dyDescent="0.25">
      <c r="AE456" s="9"/>
      <c r="AF456" s="9"/>
      <c r="AG456" s="9"/>
    </row>
    <row r="457" spans="31:33" x14ac:dyDescent="0.25">
      <c r="AE457" s="9"/>
      <c r="AF457" s="9"/>
      <c r="AG457" s="9"/>
    </row>
    <row r="458" spans="31:33" x14ac:dyDescent="0.25">
      <c r="AE458" s="9"/>
      <c r="AF458" s="9"/>
      <c r="AG458" s="9"/>
    </row>
    <row r="459" spans="31:33" x14ac:dyDescent="0.25">
      <c r="AE459" s="9"/>
      <c r="AF459" s="9"/>
      <c r="AG459" s="9"/>
    </row>
    <row r="460" spans="31:33" x14ac:dyDescent="0.25">
      <c r="AE460" s="9"/>
      <c r="AF460" s="9"/>
      <c r="AG460" s="9"/>
    </row>
    <row r="461" spans="31:33" x14ac:dyDescent="0.25">
      <c r="AE461" s="9"/>
      <c r="AF461" s="9"/>
      <c r="AG461" s="9"/>
    </row>
    <row r="462" spans="31:33" x14ac:dyDescent="0.25">
      <c r="AE462" s="9"/>
      <c r="AF462" s="9"/>
      <c r="AG462" s="9"/>
    </row>
    <row r="463" spans="31:33" x14ac:dyDescent="0.25">
      <c r="AE463" s="9"/>
      <c r="AF463" s="9"/>
      <c r="AG463" s="9"/>
    </row>
    <row r="464" spans="31:33" x14ac:dyDescent="0.25">
      <c r="AE464" s="9"/>
      <c r="AF464" s="9"/>
      <c r="AG464" s="9"/>
    </row>
    <row r="465" spans="31:33" x14ac:dyDescent="0.25">
      <c r="AE465" s="9"/>
      <c r="AF465" s="9"/>
      <c r="AG465" s="9"/>
    </row>
    <row r="466" spans="31:33" x14ac:dyDescent="0.25">
      <c r="AE466" s="9"/>
      <c r="AF466" s="9"/>
      <c r="AG466" s="9"/>
    </row>
    <row r="467" spans="31:33" x14ac:dyDescent="0.25">
      <c r="AE467" s="9"/>
      <c r="AF467" s="9"/>
      <c r="AG467" s="9"/>
    </row>
    <row r="468" spans="31:33" x14ac:dyDescent="0.25">
      <c r="AE468" s="9"/>
      <c r="AF468" s="9"/>
      <c r="AG468" s="9"/>
    </row>
    <row r="469" spans="31:33" x14ac:dyDescent="0.25">
      <c r="AE469" s="9"/>
      <c r="AF469" s="9"/>
      <c r="AG469" s="9"/>
    </row>
    <row r="470" spans="31:33" x14ac:dyDescent="0.25">
      <c r="AE470" s="9"/>
      <c r="AF470" s="9"/>
      <c r="AG470" s="9"/>
    </row>
    <row r="471" spans="31:33" x14ac:dyDescent="0.25">
      <c r="AE471" s="9"/>
      <c r="AF471" s="9"/>
      <c r="AG471" s="9"/>
    </row>
    <row r="472" spans="31:33" x14ac:dyDescent="0.25">
      <c r="AE472" s="9"/>
      <c r="AF472" s="9"/>
      <c r="AG472" s="9"/>
    </row>
    <row r="473" spans="31:33" x14ac:dyDescent="0.25">
      <c r="AE473" s="9"/>
      <c r="AF473" s="9"/>
      <c r="AG473" s="9"/>
    </row>
    <row r="474" spans="31:33" x14ac:dyDescent="0.25">
      <c r="AE474" s="9"/>
      <c r="AF474" s="9"/>
      <c r="AG474" s="9"/>
    </row>
    <row r="475" spans="31:33" x14ac:dyDescent="0.25">
      <c r="AE475" s="9"/>
      <c r="AF475" s="9"/>
      <c r="AG475" s="9"/>
    </row>
    <row r="476" spans="31:33" x14ac:dyDescent="0.25">
      <c r="AE476" s="9"/>
      <c r="AF476" s="9"/>
      <c r="AG476" s="9"/>
    </row>
    <row r="477" spans="31:33" x14ac:dyDescent="0.25">
      <c r="AE477" s="9"/>
      <c r="AF477" s="9"/>
      <c r="AG477" s="9"/>
    </row>
    <row r="478" spans="31:33" x14ac:dyDescent="0.25">
      <c r="AE478" s="9"/>
      <c r="AF478" s="9"/>
      <c r="AG478" s="9"/>
    </row>
    <row r="479" spans="31:33" x14ac:dyDescent="0.25">
      <c r="AE479" s="9"/>
      <c r="AF479" s="9"/>
      <c r="AG479" s="9"/>
    </row>
    <row r="480" spans="31:33" x14ac:dyDescent="0.25">
      <c r="AE480" s="9"/>
      <c r="AF480" s="9"/>
      <c r="AG480" s="9"/>
    </row>
    <row r="481" spans="31:33" x14ac:dyDescent="0.25">
      <c r="AE481" s="9"/>
      <c r="AF481" s="9"/>
      <c r="AG481" s="9"/>
    </row>
    <row r="482" spans="31:33" x14ac:dyDescent="0.25">
      <c r="AE482" s="9"/>
      <c r="AF482" s="9"/>
      <c r="AG482" s="9"/>
    </row>
    <row r="483" spans="31:33" x14ac:dyDescent="0.25">
      <c r="AE483" s="9"/>
      <c r="AF483" s="9"/>
      <c r="AG483" s="9"/>
    </row>
    <row r="484" spans="31:33" x14ac:dyDescent="0.25">
      <c r="AE484" s="9"/>
      <c r="AF484" s="9"/>
      <c r="AG484" s="9"/>
    </row>
    <row r="485" spans="31:33" x14ac:dyDescent="0.25">
      <c r="AE485" s="9"/>
      <c r="AF485" s="9"/>
      <c r="AG485" s="9"/>
    </row>
    <row r="486" spans="31:33" x14ac:dyDescent="0.25">
      <c r="AE486" s="9"/>
      <c r="AF486" s="9"/>
      <c r="AG486" s="9"/>
    </row>
    <row r="487" spans="31:33" x14ac:dyDescent="0.25">
      <c r="AE487" s="9"/>
      <c r="AF487" s="9"/>
      <c r="AG487" s="9"/>
    </row>
    <row r="488" spans="31:33" x14ac:dyDescent="0.25">
      <c r="AE488" s="9"/>
      <c r="AF488" s="9"/>
      <c r="AG488" s="9"/>
    </row>
    <row r="489" spans="31:33" x14ac:dyDescent="0.25">
      <c r="AE489" s="9"/>
      <c r="AF489" s="9"/>
      <c r="AG489" s="9"/>
    </row>
    <row r="490" spans="31:33" x14ac:dyDescent="0.25">
      <c r="AE490" s="9"/>
      <c r="AF490" s="9"/>
      <c r="AG490" s="9"/>
    </row>
    <row r="491" spans="31:33" x14ac:dyDescent="0.25">
      <c r="AE491" s="9"/>
      <c r="AF491" s="9"/>
      <c r="AG491" s="9"/>
    </row>
    <row r="492" spans="31:33" x14ac:dyDescent="0.25">
      <c r="AE492" s="9"/>
      <c r="AF492" s="9"/>
      <c r="AG492" s="9"/>
    </row>
    <row r="493" spans="31:33" x14ac:dyDescent="0.25">
      <c r="AE493" s="9"/>
      <c r="AF493" s="9"/>
      <c r="AG493" s="9"/>
    </row>
    <row r="494" spans="31:33" x14ac:dyDescent="0.25">
      <c r="AE494" s="9"/>
      <c r="AF494" s="9"/>
      <c r="AG494" s="9"/>
    </row>
    <row r="495" spans="31:33" x14ac:dyDescent="0.25">
      <c r="AE495" s="9"/>
      <c r="AF495" s="9"/>
      <c r="AG495" s="9"/>
    </row>
    <row r="496" spans="31:33" x14ac:dyDescent="0.25">
      <c r="AE496" s="9"/>
      <c r="AF496" s="9"/>
      <c r="AG496" s="9"/>
    </row>
    <row r="497" spans="31:33" x14ac:dyDescent="0.25">
      <c r="AE497" s="9"/>
      <c r="AF497" s="9"/>
      <c r="AG497" s="9"/>
    </row>
    <row r="498" spans="31:33" x14ac:dyDescent="0.25">
      <c r="AE498" s="9"/>
      <c r="AF498" s="9"/>
      <c r="AG498" s="9"/>
    </row>
    <row r="499" spans="31:33" x14ac:dyDescent="0.25">
      <c r="AE499" s="9"/>
      <c r="AF499" s="9"/>
      <c r="AG499" s="9"/>
    </row>
    <row r="500" spans="31:33" x14ac:dyDescent="0.25">
      <c r="AE500" s="9"/>
      <c r="AF500" s="9"/>
      <c r="AG500" s="9"/>
    </row>
    <row r="501" spans="31:33" x14ac:dyDescent="0.25">
      <c r="AE501" s="9"/>
      <c r="AF501" s="9"/>
      <c r="AG501" s="9"/>
    </row>
    <row r="502" spans="31:33" x14ac:dyDescent="0.25">
      <c r="AE502" s="9"/>
      <c r="AF502" s="9"/>
      <c r="AG502" s="9"/>
    </row>
    <row r="503" spans="31:33" x14ac:dyDescent="0.25">
      <c r="AE503" s="9"/>
      <c r="AF503" s="9"/>
      <c r="AG503" s="9"/>
    </row>
    <row r="504" spans="31:33" x14ac:dyDescent="0.25">
      <c r="AE504" s="9"/>
      <c r="AF504" s="9"/>
      <c r="AG504" s="9"/>
    </row>
    <row r="505" spans="31:33" x14ac:dyDescent="0.25">
      <c r="AE505" s="9"/>
      <c r="AF505" s="9"/>
      <c r="AG505" s="9"/>
    </row>
    <row r="506" spans="31:33" x14ac:dyDescent="0.25">
      <c r="AE506" s="9"/>
      <c r="AF506" s="9"/>
      <c r="AG506" s="9"/>
    </row>
    <row r="507" spans="31:33" x14ac:dyDescent="0.25">
      <c r="AE507" s="9"/>
      <c r="AF507" s="9"/>
      <c r="AG507" s="9"/>
    </row>
    <row r="508" spans="31:33" x14ac:dyDescent="0.25">
      <c r="AE508" s="9"/>
      <c r="AF508" s="9"/>
      <c r="AG508" s="9"/>
    </row>
    <row r="509" spans="31:33" x14ac:dyDescent="0.25">
      <c r="AE509" s="9"/>
      <c r="AF509" s="9"/>
      <c r="AG509" s="9"/>
    </row>
    <row r="510" spans="31:33" x14ac:dyDescent="0.25">
      <c r="AE510" s="9"/>
      <c r="AF510" s="9"/>
      <c r="AG510" s="9"/>
    </row>
    <row r="511" spans="31:33" x14ac:dyDescent="0.25">
      <c r="AE511" s="9"/>
      <c r="AF511" s="9"/>
      <c r="AG511" s="9"/>
    </row>
    <row r="512" spans="31:33" x14ac:dyDescent="0.25">
      <c r="AE512" s="9"/>
      <c r="AF512" s="9"/>
      <c r="AG512" s="9"/>
    </row>
    <row r="513" spans="31:33" x14ac:dyDescent="0.25">
      <c r="AE513" s="9"/>
      <c r="AF513" s="9"/>
      <c r="AG513" s="9"/>
    </row>
    <row r="514" spans="31:33" x14ac:dyDescent="0.25">
      <c r="AE514" s="9"/>
      <c r="AF514" s="9"/>
      <c r="AG514" s="9"/>
    </row>
    <row r="515" spans="31:33" x14ac:dyDescent="0.25">
      <c r="AE515" s="9"/>
      <c r="AF515" s="9"/>
      <c r="AG515" s="9"/>
    </row>
    <row r="516" spans="31:33" x14ac:dyDescent="0.25">
      <c r="AE516" s="9"/>
      <c r="AF516" s="9"/>
      <c r="AG516" s="9"/>
    </row>
    <row r="517" spans="31:33" x14ac:dyDescent="0.25">
      <c r="AE517" s="9"/>
      <c r="AF517" s="9"/>
      <c r="AG517" s="9"/>
    </row>
    <row r="518" spans="31:33" x14ac:dyDescent="0.25">
      <c r="AE518" s="9"/>
      <c r="AF518" s="9"/>
      <c r="AG518" s="9"/>
    </row>
    <row r="519" spans="31:33" x14ac:dyDescent="0.25">
      <c r="AE519" s="9"/>
      <c r="AF519" s="9"/>
      <c r="AG519" s="9"/>
    </row>
    <row r="520" spans="31:33" x14ac:dyDescent="0.25">
      <c r="AE520" s="9"/>
      <c r="AF520" s="9"/>
      <c r="AG520" s="9"/>
    </row>
    <row r="521" spans="31:33" x14ac:dyDescent="0.25">
      <c r="AE521" s="9"/>
      <c r="AF521" s="9"/>
      <c r="AG521" s="9"/>
    </row>
    <row r="522" spans="31:33" x14ac:dyDescent="0.25">
      <c r="AE522" s="9"/>
      <c r="AF522" s="9"/>
      <c r="AG522" s="9"/>
    </row>
    <row r="523" spans="31:33" x14ac:dyDescent="0.25">
      <c r="AE523" s="9"/>
      <c r="AF523" s="9"/>
      <c r="AG523" s="9"/>
    </row>
    <row r="524" spans="31:33" x14ac:dyDescent="0.25">
      <c r="AE524" s="9"/>
      <c r="AF524" s="9"/>
      <c r="AG524" s="9"/>
    </row>
    <row r="525" spans="31:33" x14ac:dyDescent="0.25">
      <c r="AE525" s="9"/>
      <c r="AF525" s="9"/>
      <c r="AG525" s="9"/>
    </row>
    <row r="526" spans="31:33" x14ac:dyDescent="0.25">
      <c r="AE526" s="9"/>
      <c r="AF526" s="9"/>
      <c r="AG526" s="9"/>
    </row>
    <row r="527" spans="31:33" x14ac:dyDescent="0.25">
      <c r="AE527" s="9"/>
      <c r="AF527" s="9"/>
      <c r="AG527" s="9"/>
    </row>
    <row r="528" spans="31:33" x14ac:dyDescent="0.25">
      <c r="AE528" s="9"/>
      <c r="AF528" s="9"/>
      <c r="AG528" s="9"/>
    </row>
    <row r="529" spans="31:33" x14ac:dyDescent="0.25">
      <c r="AE529" s="9"/>
      <c r="AF529" s="9"/>
      <c r="AG529" s="9"/>
    </row>
    <row r="530" spans="31:33" x14ac:dyDescent="0.25">
      <c r="AE530" s="9"/>
      <c r="AF530" s="9"/>
      <c r="AG530" s="9"/>
    </row>
    <row r="531" spans="31:33" x14ac:dyDescent="0.25">
      <c r="AE531" s="9"/>
      <c r="AF531" s="9"/>
      <c r="AG531" s="9"/>
    </row>
    <row r="532" spans="31:33" x14ac:dyDescent="0.25">
      <c r="AE532" s="9"/>
      <c r="AF532" s="9"/>
      <c r="AG532" s="9"/>
    </row>
    <row r="533" spans="31:33" x14ac:dyDescent="0.25">
      <c r="AE533" s="9"/>
      <c r="AF533" s="9"/>
      <c r="AG533" s="9"/>
    </row>
    <row r="534" spans="31:33" x14ac:dyDescent="0.25">
      <c r="AE534" s="9"/>
      <c r="AF534" s="9"/>
      <c r="AG534" s="9"/>
    </row>
    <row r="535" spans="31:33" x14ac:dyDescent="0.25">
      <c r="AE535" s="9"/>
      <c r="AF535" s="9"/>
      <c r="AG535" s="9"/>
    </row>
    <row r="536" spans="31:33" x14ac:dyDescent="0.25">
      <c r="AE536" s="9"/>
      <c r="AF536" s="9"/>
      <c r="AG536" s="9"/>
    </row>
    <row r="537" spans="31:33" x14ac:dyDescent="0.25">
      <c r="AE537" s="9"/>
      <c r="AF537" s="9"/>
      <c r="AG537" s="9"/>
    </row>
    <row r="538" spans="31:33" x14ac:dyDescent="0.25">
      <c r="AE538" s="9"/>
      <c r="AF538" s="9"/>
      <c r="AG538" s="9"/>
    </row>
    <row r="539" spans="31:33" x14ac:dyDescent="0.25">
      <c r="AE539" s="9"/>
      <c r="AF539" s="9"/>
      <c r="AG539" s="9"/>
    </row>
    <row r="540" spans="31:33" x14ac:dyDescent="0.25">
      <c r="AE540" s="9"/>
      <c r="AF540" s="9"/>
      <c r="AG540" s="9"/>
    </row>
    <row r="541" spans="31:33" x14ac:dyDescent="0.25">
      <c r="AE541" s="9"/>
      <c r="AF541" s="9"/>
      <c r="AG541" s="9"/>
    </row>
    <row r="542" spans="31:33" x14ac:dyDescent="0.25">
      <c r="AE542" s="9"/>
      <c r="AF542" s="9"/>
      <c r="AG542" s="9"/>
    </row>
    <row r="543" spans="31:33" x14ac:dyDescent="0.25">
      <c r="AE543" s="9"/>
      <c r="AF543" s="9"/>
      <c r="AG543" s="9"/>
    </row>
    <row r="544" spans="31:33" x14ac:dyDescent="0.25">
      <c r="AE544" s="9"/>
      <c r="AF544" s="9"/>
      <c r="AG544" s="9"/>
    </row>
    <row r="545" spans="31:33" x14ac:dyDescent="0.25">
      <c r="AE545" s="9"/>
      <c r="AF545" s="9"/>
      <c r="AG545" s="9"/>
    </row>
    <row r="546" spans="31:33" x14ac:dyDescent="0.25">
      <c r="AE546" s="9"/>
      <c r="AF546" s="9"/>
      <c r="AG546" s="9"/>
    </row>
    <row r="547" spans="31:33" x14ac:dyDescent="0.25">
      <c r="AE547" s="9"/>
      <c r="AF547" s="9"/>
      <c r="AG547" s="9"/>
    </row>
    <row r="548" spans="31:33" x14ac:dyDescent="0.25">
      <c r="AE548" s="9"/>
      <c r="AF548" s="9"/>
      <c r="AG548" s="9"/>
    </row>
    <row r="549" spans="31:33" x14ac:dyDescent="0.25">
      <c r="AE549" s="9"/>
      <c r="AF549" s="9"/>
      <c r="AG549" s="9"/>
    </row>
    <row r="550" spans="31:33" x14ac:dyDescent="0.25">
      <c r="AE550" s="9"/>
      <c r="AF550" s="9"/>
      <c r="AG550" s="9"/>
    </row>
    <row r="551" spans="31:33" x14ac:dyDescent="0.25">
      <c r="AE551" s="9"/>
      <c r="AF551" s="9"/>
      <c r="AG551" s="9"/>
    </row>
    <row r="552" spans="31:33" x14ac:dyDescent="0.25">
      <c r="AE552" s="9"/>
      <c r="AF552" s="9"/>
      <c r="AG552" s="9"/>
    </row>
    <row r="553" spans="31:33" x14ac:dyDescent="0.25">
      <c r="AE553" s="9"/>
      <c r="AF553" s="9"/>
      <c r="AG553" s="9"/>
    </row>
    <row r="554" spans="31:33" x14ac:dyDescent="0.25">
      <c r="AE554" s="9"/>
      <c r="AF554" s="9"/>
      <c r="AG554" s="9"/>
    </row>
    <row r="555" spans="31:33" x14ac:dyDescent="0.25">
      <c r="AE555" s="9"/>
      <c r="AF555" s="9"/>
      <c r="AG555" s="9"/>
    </row>
    <row r="556" spans="31:33" x14ac:dyDescent="0.25">
      <c r="AE556" s="9"/>
      <c r="AF556" s="9"/>
      <c r="AG556" s="9"/>
    </row>
    <row r="557" spans="31:33" x14ac:dyDescent="0.25">
      <c r="AE557" s="9"/>
      <c r="AF557" s="9"/>
      <c r="AG557" s="9"/>
    </row>
    <row r="558" spans="31:33" x14ac:dyDescent="0.25">
      <c r="AE558" s="9"/>
      <c r="AF558" s="9"/>
      <c r="AG558" s="9"/>
    </row>
    <row r="559" spans="31:33" x14ac:dyDescent="0.25">
      <c r="AE559" s="9"/>
      <c r="AF559" s="9"/>
      <c r="AG559" s="9"/>
    </row>
    <row r="560" spans="31:33" x14ac:dyDescent="0.25">
      <c r="AE560" s="9"/>
      <c r="AF560" s="9"/>
      <c r="AG560" s="9"/>
    </row>
    <row r="561" spans="31:33" x14ac:dyDescent="0.25">
      <c r="AE561" s="9"/>
      <c r="AF561" s="9"/>
      <c r="AG561" s="9"/>
    </row>
    <row r="562" spans="31:33" x14ac:dyDescent="0.25">
      <c r="AE562" s="9"/>
      <c r="AF562" s="9"/>
      <c r="AG562" s="9"/>
    </row>
    <row r="563" spans="31:33" x14ac:dyDescent="0.25">
      <c r="AE563" s="9"/>
      <c r="AF563" s="9"/>
      <c r="AG563" s="9"/>
    </row>
    <row r="564" spans="31:33" x14ac:dyDescent="0.25">
      <c r="AE564" s="9"/>
      <c r="AF564" s="9"/>
      <c r="AG564" s="9"/>
    </row>
    <row r="565" spans="31:33" x14ac:dyDescent="0.25">
      <c r="AE565" s="9"/>
      <c r="AF565" s="9"/>
      <c r="AG565" s="9"/>
    </row>
    <row r="566" spans="31:33" x14ac:dyDescent="0.25">
      <c r="AE566" s="9"/>
      <c r="AF566" s="9"/>
      <c r="AG566" s="9"/>
    </row>
    <row r="567" spans="31:33" x14ac:dyDescent="0.25">
      <c r="AE567" s="9"/>
      <c r="AF567" s="9"/>
      <c r="AG567" s="9"/>
    </row>
    <row r="568" spans="31:33" x14ac:dyDescent="0.25">
      <c r="AE568" s="9"/>
      <c r="AF568" s="9"/>
      <c r="AG568" s="9"/>
    </row>
    <row r="569" spans="31:33" x14ac:dyDescent="0.25">
      <c r="AE569" s="9"/>
      <c r="AF569" s="9"/>
      <c r="AG569" s="9"/>
    </row>
    <row r="570" spans="31:33" x14ac:dyDescent="0.25">
      <c r="AE570" s="9"/>
      <c r="AF570" s="9"/>
      <c r="AG570" s="9"/>
    </row>
    <row r="571" spans="31:33" x14ac:dyDescent="0.25">
      <c r="AE571" s="9"/>
      <c r="AF571" s="9"/>
      <c r="AG571" s="9"/>
    </row>
    <row r="572" spans="31:33" x14ac:dyDescent="0.25">
      <c r="AE572" s="9"/>
      <c r="AF572" s="9"/>
      <c r="AG572" s="9"/>
    </row>
    <row r="573" spans="31:33" x14ac:dyDescent="0.25">
      <c r="AE573" s="9"/>
      <c r="AF573" s="9"/>
      <c r="AG573" s="9"/>
    </row>
    <row r="574" spans="31:33" x14ac:dyDescent="0.25">
      <c r="AE574" s="9"/>
      <c r="AF574" s="9"/>
      <c r="AG574" s="9"/>
    </row>
    <row r="575" spans="31:33" x14ac:dyDescent="0.25">
      <c r="AE575" s="9"/>
      <c r="AF575" s="9"/>
      <c r="AG575" s="9"/>
    </row>
    <row r="576" spans="31:33" x14ac:dyDescent="0.25">
      <c r="AE576" s="9"/>
      <c r="AF576" s="9"/>
      <c r="AG576" s="9"/>
    </row>
    <row r="577" spans="31:33" x14ac:dyDescent="0.25">
      <c r="AE577" s="9"/>
      <c r="AF577" s="9"/>
      <c r="AG577" s="9"/>
    </row>
    <row r="578" spans="31:33" x14ac:dyDescent="0.25">
      <c r="AE578" s="9"/>
      <c r="AF578" s="9"/>
      <c r="AG578" s="9"/>
    </row>
    <row r="579" spans="31:33" x14ac:dyDescent="0.25">
      <c r="AE579" s="9"/>
      <c r="AF579" s="9"/>
      <c r="AG579" s="9"/>
    </row>
    <row r="580" spans="31:33" x14ac:dyDescent="0.25">
      <c r="AE580" s="9"/>
      <c r="AF580" s="9"/>
      <c r="AG580" s="9"/>
    </row>
    <row r="581" spans="31:33" x14ac:dyDescent="0.25">
      <c r="AE581" s="9"/>
      <c r="AF581" s="9"/>
      <c r="AG581" s="9"/>
    </row>
    <row r="582" spans="31:33" x14ac:dyDescent="0.25">
      <c r="AE582" s="9"/>
      <c r="AF582" s="9"/>
      <c r="AG582" s="9"/>
    </row>
    <row r="583" spans="31:33" x14ac:dyDescent="0.25">
      <c r="AE583" s="9"/>
      <c r="AF583" s="9"/>
      <c r="AG583" s="9"/>
    </row>
    <row r="584" spans="31:33" x14ac:dyDescent="0.25">
      <c r="AE584" s="9"/>
      <c r="AF584" s="9"/>
      <c r="AG584" s="9"/>
    </row>
    <row r="585" spans="31:33" x14ac:dyDescent="0.25">
      <c r="AE585" s="9"/>
      <c r="AF585" s="9"/>
      <c r="AG585" s="9"/>
    </row>
    <row r="586" spans="31:33" x14ac:dyDescent="0.25">
      <c r="AE586" s="9"/>
      <c r="AF586" s="9"/>
      <c r="AG586" s="9"/>
    </row>
    <row r="587" spans="31:33" x14ac:dyDescent="0.25">
      <c r="AE587" s="9"/>
      <c r="AF587" s="9"/>
      <c r="AG587" s="9"/>
    </row>
    <row r="588" spans="31:33" x14ac:dyDescent="0.25">
      <c r="AE588" s="9"/>
      <c r="AF588" s="9"/>
      <c r="AG588" s="9"/>
    </row>
    <row r="589" spans="31:33" x14ac:dyDescent="0.25">
      <c r="AE589" s="9"/>
      <c r="AF589" s="9"/>
      <c r="AG589" s="9"/>
    </row>
    <row r="590" spans="31:33" x14ac:dyDescent="0.25">
      <c r="AE590" s="9"/>
      <c r="AF590" s="9"/>
      <c r="AG590" s="9"/>
    </row>
    <row r="591" spans="31:33" x14ac:dyDescent="0.25">
      <c r="AE591" s="9"/>
      <c r="AF591" s="9"/>
      <c r="AG591" s="9"/>
    </row>
    <row r="592" spans="31:33" x14ac:dyDescent="0.25">
      <c r="AE592" s="9"/>
      <c r="AF592" s="9"/>
      <c r="AG592" s="9"/>
    </row>
    <row r="593" spans="31:33" x14ac:dyDescent="0.25">
      <c r="AE593" s="9"/>
      <c r="AF593" s="9"/>
      <c r="AG593" s="9"/>
    </row>
    <row r="594" spans="31:33" x14ac:dyDescent="0.25">
      <c r="AE594" s="9"/>
      <c r="AF594" s="9"/>
      <c r="AG594" s="9"/>
    </row>
    <row r="595" spans="31:33" x14ac:dyDescent="0.25">
      <c r="AE595" s="9"/>
      <c r="AF595" s="9"/>
      <c r="AG595" s="9"/>
    </row>
    <row r="596" spans="31:33" x14ac:dyDescent="0.25">
      <c r="AE596" s="9"/>
      <c r="AF596" s="9"/>
      <c r="AG596" s="9"/>
    </row>
    <row r="597" spans="31:33" x14ac:dyDescent="0.25">
      <c r="AE597" s="9"/>
      <c r="AF597" s="9"/>
      <c r="AG597" s="9"/>
    </row>
    <row r="598" spans="31:33" x14ac:dyDescent="0.25">
      <c r="AE598" s="9"/>
      <c r="AF598" s="9"/>
      <c r="AG598" s="9"/>
    </row>
    <row r="599" spans="31:33" x14ac:dyDescent="0.25">
      <c r="AE599" s="9"/>
      <c r="AF599" s="9"/>
      <c r="AG599" s="9"/>
    </row>
    <row r="600" spans="31:33" x14ac:dyDescent="0.25">
      <c r="AE600" s="9"/>
      <c r="AF600" s="9"/>
      <c r="AG600" s="9"/>
    </row>
    <row r="601" spans="31:33" x14ac:dyDescent="0.25">
      <c r="AE601" s="9"/>
      <c r="AF601" s="9"/>
      <c r="AG601" s="9"/>
    </row>
    <row r="602" spans="31:33" x14ac:dyDescent="0.25">
      <c r="AE602" s="9"/>
      <c r="AF602" s="9"/>
      <c r="AG602" s="9"/>
    </row>
    <row r="603" spans="31:33" x14ac:dyDescent="0.25">
      <c r="AE603" s="9"/>
      <c r="AF603" s="9"/>
      <c r="AG603" s="9"/>
    </row>
    <row r="604" spans="31:33" x14ac:dyDescent="0.25">
      <c r="AE604" s="9"/>
      <c r="AF604" s="9"/>
      <c r="AG604" s="9"/>
    </row>
    <row r="605" spans="31:33" x14ac:dyDescent="0.25">
      <c r="AE605" s="9"/>
      <c r="AF605" s="9"/>
      <c r="AG605" s="9"/>
    </row>
    <row r="606" spans="31:33" x14ac:dyDescent="0.25">
      <c r="AE606" s="9"/>
      <c r="AF606" s="9"/>
      <c r="AG606" s="9"/>
    </row>
    <row r="607" spans="31:33" x14ac:dyDescent="0.25">
      <c r="AE607" s="9"/>
      <c r="AF607" s="9"/>
      <c r="AG607" s="9"/>
    </row>
    <row r="608" spans="31:33" x14ac:dyDescent="0.25">
      <c r="AE608" s="9"/>
      <c r="AF608" s="9"/>
      <c r="AG608" s="9"/>
    </row>
    <row r="609" spans="31:33" x14ac:dyDescent="0.25">
      <c r="AE609" s="9"/>
      <c r="AF609" s="9"/>
      <c r="AG609" s="9"/>
    </row>
    <row r="610" spans="31:33" x14ac:dyDescent="0.25">
      <c r="AE610" s="9"/>
      <c r="AF610" s="9"/>
      <c r="AG610" s="9"/>
    </row>
    <row r="611" spans="31:33" x14ac:dyDescent="0.25">
      <c r="AE611" s="9"/>
      <c r="AF611" s="9"/>
      <c r="AG611" s="9"/>
    </row>
    <row r="612" spans="31:33" x14ac:dyDescent="0.25">
      <c r="AE612" s="9"/>
      <c r="AF612" s="9"/>
      <c r="AG612" s="9"/>
    </row>
    <row r="613" spans="31:33" x14ac:dyDescent="0.25">
      <c r="AE613" s="9"/>
      <c r="AF613" s="9"/>
      <c r="AG613" s="9"/>
    </row>
    <row r="614" spans="31:33" x14ac:dyDescent="0.25">
      <c r="AE614" s="9"/>
      <c r="AF614" s="9"/>
      <c r="AG614" s="9"/>
    </row>
    <row r="615" spans="31:33" x14ac:dyDescent="0.25">
      <c r="AE615" s="9"/>
      <c r="AF615" s="9"/>
      <c r="AG615" s="9"/>
    </row>
    <row r="616" spans="31:33" x14ac:dyDescent="0.25">
      <c r="AE616" s="9"/>
      <c r="AF616" s="9"/>
      <c r="AG616" s="9"/>
    </row>
    <row r="617" spans="31:33" x14ac:dyDescent="0.25">
      <c r="AE617" s="9"/>
      <c r="AF617" s="9"/>
      <c r="AG617" s="9"/>
    </row>
    <row r="618" spans="31:33" x14ac:dyDescent="0.25">
      <c r="AE618" s="9"/>
      <c r="AF618" s="9"/>
      <c r="AG618" s="9"/>
    </row>
    <row r="619" spans="31:33" x14ac:dyDescent="0.25">
      <c r="AE619" s="9"/>
      <c r="AF619" s="9"/>
      <c r="AG619" s="9"/>
    </row>
    <row r="620" spans="31:33" x14ac:dyDescent="0.25">
      <c r="AE620" s="9"/>
      <c r="AF620" s="9"/>
      <c r="AG620" s="9"/>
    </row>
    <row r="621" spans="31:33" x14ac:dyDescent="0.25">
      <c r="AE621" s="9"/>
      <c r="AF621" s="9"/>
      <c r="AG621" s="9"/>
    </row>
    <row r="622" spans="31:33" x14ac:dyDescent="0.25">
      <c r="AE622" s="9"/>
      <c r="AF622" s="9"/>
      <c r="AG622" s="9"/>
    </row>
    <row r="623" spans="31:33" x14ac:dyDescent="0.25">
      <c r="AE623" s="9"/>
      <c r="AF623" s="9"/>
      <c r="AG623" s="9"/>
    </row>
    <row r="624" spans="31:33" x14ac:dyDescent="0.25">
      <c r="AE624" s="9"/>
      <c r="AF624" s="9"/>
      <c r="AG624" s="9"/>
    </row>
    <row r="625" spans="31:33" x14ac:dyDescent="0.25">
      <c r="AE625" s="9"/>
      <c r="AF625" s="9"/>
      <c r="AG625" s="9"/>
    </row>
    <row r="626" spans="31:33" x14ac:dyDescent="0.25">
      <c r="AE626" s="9"/>
      <c r="AF626" s="9"/>
      <c r="AG626" s="9"/>
    </row>
    <row r="627" spans="31:33" x14ac:dyDescent="0.25">
      <c r="AE627" s="9"/>
      <c r="AF627" s="9"/>
      <c r="AG627" s="9"/>
    </row>
    <row r="628" spans="31:33" x14ac:dyDescent="0.25">
      <c r="AE628" s="9"/>
      <c r="AF628" s="9"/>
      <c r="AG628" s="9"/>
    </row>
    <row r="629" spans="31:33" x14ac:dyDescent="0.25">
      <c r="AE629" s="9"/>
      <c r="AF629" s="9"/>
      <c r="AG629" s="9"/>
    </row>
    <row r="630" spans="31:33" x14ac:dyDescent="0.25">
      <c r="AE630" s="9"/>
      <c r="AF630" s="9"/>
      <c r="AG630" s="9"/>
    </row>
    <row r="631" spans="31:33" x14ac:dyDescent="0.25">
      <c r="AE631" s="9"/>
      <c r="AF631" s="9"/>
      <c r="AG631" s="9"/>
    </row>
    <row r="632" spans="31:33" x14ac:dyDescent="0.25">
      <c r="AE632" s="9"/>
      <c r="AF632" s="9"/>
      <c r="AG632" s="9"/>
    </row>
    <row r="633" spans="31:33" x14ac:dyDescent="0.25">
      <c r="AE633" s="9"/>
      <c r="AF633" s="9"/>
      <c r="AG633" s="9"/>
    </row>
    <row r="634" spans="31:33" x14ac:dyDescent="0.25">
      <c r="AE634" s="9"/>
      <c r="AF634" s="9"/>
      <c r="AG634" s="9"/>
    </row>
    <row r="635" spans="31:33" x14ac:dyDescent="0.25">
      <c r="AE635" s="9"/>
      <c r="AF635" s="9"/>
      <c r="AG635" s="9"/>
    </row>
    <row r="636" spans="31:33" x14ac:dyDescent="0.25">
      <c r="AE636" s="9"/>
      <c r="AF636" s="9"/>
      <c r="AG636" s="9"/>
    </row>
    <row r="637" spans="31:33" x14ac:dyDescent="0.25">
      <c r="AE637" s="9"/>
      <c r="AF637" s="9"/>
      <c r="AG637" s="9"/>
    </row>
    <row r="638" spans="31:33" x14ac:dyDescent="0.25">
      <c r="AE638" s="9"/>
      <c r="AF638" s="9"/>
      <c r="AG638" s="9"/>
    </row>
    <row r="639" spans="31:33" x14ac:dyDescent="0.25">
      <c r="AE639" s="9"/>
      <c r="AF639" s="9"/>
      <c r="AG639" s="9"/>
    </row>
    <row r="640" spans="31:33" x14ac:dyDescent="0.25">
      <c r="AE640" s="9"/>
      <c r="AF640" s="9"/>
      <c r="AG640" s="9"/>
    </row>
    <row r="641" spans="31:33" x14ac:dyDescent="0.25">
      <c r="AE641" s="9"/>
      <c r="AF641" s="9"/>
      <c r="AG641" s="9"/>
    </row>
    <row r="642" spans="31:33" x14ac:dyDescent="0.25">
      <c r="AE642" s="9"/>
      <c r="AF642" s="9"/>
      <c r="AG642" s="9"/>
    </row>
    <row r="643" spans="31:33" x14ac:dyDescent="0.25">
      <c r="AE643" s="9"/>
      <c r="AF643" s="9"/>
      <c r="AG643" s="9"/>
    </row>
    <row r="644" spans="31:33" x14ac:dyDescent="0.25">
      <c r="AE644" s="9"/>
      <c r="AF644" s="9"/>
      <c r="AG644" s="9"/>
    </row>
    <row r="645" spans="31:33" x14ac:dyDescent="0.25">
      <c r="AE645" s="9"/>
      <c r="AF645" s="9"/>
      <c r="AG645" s="9"/>
    </row>
    <row r="646" spans="31:33" x14ac:dyDescent="0.25">
      <c r="AE646" s="9"/>
      <c r="AF646" s="9"/>
      <c r="AG646" s="9"/>
    </row>
    <row r="647" spans="31:33" x14ac:dyDescent="0.25">
      <c r="AE647" s="9"/>
      <c r="AF647" s="9"/>
      <c r="AG647" s="9"/>
    </row>
    <row r="648" spans="31:33" x14ac:dyDescent="0.25">
      <c r="AE648" s="9"/>
      <c r="AF648" s="9"/>
      <c r="AG648" s="9"/>
    </row>
    <row r="649" spans="31:33" x14ac:dyDescent="0.25">
      <c r="AE649" s="9"/>
      <c r="AF649" s="9"/>
      <c r="AG649" s="9"/>
    </row>
    <row r="650" spans="31:33" x14ac:dyDescent="0.25">
      <c r="AE650" s="9"/>
      <c r="AF650" s="9"/>
      <c r="AG650" s="9"/>
    </row>
    <row r="651" spans="31:33" x14ac:dyDescent="0.25">
      <c r="AE651" s="9"/>
      <c r="AF651" s="9"/>
      <c r="AG651" s="9"/>
    </row>
    <row r="652" spans="31:33" x14ac:dyDescent="0.25">
      <c r="AE652" s="9"/>
      <c r="AF652" s="9"/>
      <c r="AG652" s="9"/>
    </row>
    <row r="653" spans="31:33" x14ac:dyDescent="0.25">
      <c r="AE653" s="9"/>
      <c r="AF653" s="9"/>
      <c r="AG653" s="9"/>
    </row>
    <row r="654" spans="31:33" x14ac:dyDescent="0.25">
      <c r="AE654" s="9"/>
      <c r="AF654" s="9"/>
      <c r="AG654" s="9"/>
    </row>
    <row r="655" spans="31:33" x14ac:dyDescent="0.25">
      <c r="AE655" s="9"/>
      <c r="AF655" s="9"/>
      <c r="AG655" s="9"/>
    </row>
    <row r="656" spans="31:33" x14ac:dyDescent="0.25">
      <c r="AE656" s="9"/>
      <c r="AF656" s="9"/>
      <c r="AG656" s="9"/>
    </row>
    <row r="657" spans="31:33" x14ac:dyDescent="0.25">
      <c r="AE657" s="9"/>
      <c r="AF657" s="9"/>
      <c r="AG657" s="9"/>
    </row>
    <row r="658" spans="31:33" x14ac:dyDescent="0.25">
      <c r="AE658" s="9"/>
      <c r="AF658" s="9"/>
      <c r="AG658" s="9"/>
    </row>
    <row r="659" spans="31:33" x14ac:dyDescent="0.25">
      <c r="AE659" s="9"/>
      <c r="AF659" s="9"/>
      <c r="AG659" s="9"/>
    </row>
    <row r="660" spans="31:33" x14ac:dyDescent="0.25">
      <c r="AE660" s="9"/>
      <c r="AF660" s="9"/>
      <c r="AG660" s="9"/>
    </row>
    <row r="661" spans="31:33" x14ac:dyDescent="0.25">
      <c r="AE661" s="9"/>
      <c r="AF661" s="9"/>
      <c r="AG661" s="9"/>
    </row>
    <row r="662" spans="31:33" x14ac:dyDescent="0.25">
      <c r="AE662" s="9"/>
      <c r="AF662" s="9"/>
      <c r="AG662" s="9"/>
    </row>
    <row r="663" spans="31:33" x14ac:dyDescent="0.25">
      <c r="AE663" s="9"/>
      <c r="AF663" s="9"/>
      <c r="AG663" s="9"/>
    </row>
    <row r="664" spans="31:33" x14ac:dyDescent="0.25">
      <c r="AE664" s="9"/>
      <c r="AF664" s="9"/>
      <c r="AG664" s="9"/>
    </row>
    <row r="665" spans="31:33" x14ac:dyDescent="0.25">
      <c r="AE665" s="9"/>
      <c r="AF665" s="9"/>
      <c r="AG665" s="9"/>
    </row>
    <row r="666" spans="31:33" x14ac:dyDescent="0.25">
      <c r="AE666" s="9"/>
      <c r="AF666" s="9"/>
      <c r="AG666" s="9"/>
    </row>
    <row r="667" spans="31:33" x14ac:dyDescent="0.25">
      <c r="AE667" s="9"/>
      <c r="AF667" s="9"/>
      <c r="AG667" s="9"/>
    </row>
    <row r="668" spans="31:33" x14ac:dyDescent="0.25">
      <c r="AE668" s="9"/>
      <c r="AF668" s="9"/>
      <c r="AG668" s="9"/>
    </row>
    <row r="669" spans="31:33" x14ac:dyDescent="0.25">
      <c r="AE669" s="9"/>
      <c r="AF669" s="9"/>
      <c r="AG669" s="9"/>
    </row>
    <row r="670" spans="31:33" x14ac:dyDescent="0.25">
      <c r="AE670" s="9"/>
      <c r="AF670" s="9"/>
      <c r="AG670" s="9"/>
    </row>
    <row r="671" spans="31:33" x14ac:dyDescent="0.25">
      <c r="AE671" s="9"/>
      <c r="AF671" s="9"/>
      <c r="AG671" s="9"/>
    </row>
    <row r="672" spans="31:33" x14ac:dyDescent="0.25">
      <c r="AE672" s="9"/>
      <c r="AF672" s="9"/>
      <c r="AG672" s="9"/>
    </row>
    <row r="673" spans="31:33" x14ac:dyDescent="0.25">
      <c r="AE673" s="9"/>
      <c r="AF673" s="9"/>
      <c r="AG673" s="9"/>
    </row>
    <row r="674" spans="31:33" x14ac:dyDescent="0.25">
      <c r="AE674" s="9"/>
      <c r="AF674" s="9"/>
      <c r="AG674" s="9"/>
    </row>
    <row r="675" spans="31:33" x14ac:dyDescent="0.25">
      <c r="AE675" s="9"/>
      <c r="AF675" s="9"/>
      <c r="AG675" s="9"/>
    </row>
    <row r="676" spans="31:33" x14ac:dyDescent="0.25">
      <c r="AE676" s="9"/>
      <c r="AF676" s="9"/>
      <c r="AG676" s="9"/>
    </row>
    <row r="677" spans="31:33" x14ac:dyDescent="0.25">
      <c r="AE677" s="9"/>
      <c r="AF677" s="9"/>
      <c r="AG677" s="9"/>
    </row>
    <row r="678" spans="31:33" x14ac:dyDescent="0.25">
      <c r="AE678" s="9"/>
      <c r="AF678" s="9"/>
      <c r="AG678" s="9"/>
    </row>
    <row r="679" spans="31:33" x14ac:dyDescent="0.25">
      <c r="AE679" s="9"/>
      <c r="AF679" s="9"/>
      <c r="AG679" s="9"/>
    </row>
    <row r="680" spans="31:33" x14ac:dyDescent="0.25">
      <c r="AE680" s="9"/>
      <c r="AF680" s="9"/>
      <c r="AG680" s="9"/>
    </row>
    <row r="681" spans="31:33" x14ac:dyDescent="0.25">
      <c r="AE681" s="9"/>
      <c r="AF681" s="9"/>
      <c r="AG681" s="9"/>
    </row>
    <row r="682" spans="31:33" x14ac:dyDescent="0.25">
      <c r="AE682" s="9"/>
      <c r="AF682" s="9"/>
      <c r="AG682" s="9"/>
    </row>
    <row r="683" spans="31:33" x14ac:dyDescent="0.25">
      <c r="AE683" s="9"/>
      <c r="AF683" s="9"/>
      <c r="AG683" s="9"/>
    </row>
    <row r="684" spans="31:33" x14ac:dyDescent="0.25">
      <c r="AE684" s="9"/>
      <c r="AF684" s="9"/>
      <c r="AG684" s="9"/>
    </row>
    <row r="685" spans="31:33" x14ac:dyDescent="0.25">
      <c r="AE685" s="9"/>
      <c r="AF685" s="9"/>
      <c r="AG685" s="9"/>
    </row>
    <row r="686" spans="31:33" x14ac:dyDescent="0.25">
      <c r="AE686" s="9"/>
      <c r="AF686" s="9"/>
      <c r="AG686" s="9"/>
    </row>
    <row r="687" spans="31:33" x14ac:dyDescent="0.25">
      <c r="AE687" s="9"/>
      <c r="AF687" s="9"/>
      <c r="AG687" s="9"/>
    </row>
    <row r="688" spans="31:33" x14ac:dyDescent="0.25">
      <c r="AE688" s="9"/>
      <c r="AF688" s="9"/>
      <c r="AG688" s="9"/>
    </row>
    <row r="689" spans="31:33" x14ac:dyDescent="0.25">
      <c r="AE689" s="9"/>
      <c r="AF689" s="9"/>
      <c r="AG689" s="9"/>
    </row>
    <row r="690" spans="31:33" x14ac:dyDescent="0.25">
      <c r="AE690" s="9"/>
      <c r="AF690" s="9"/>
      <c r="AG690" s="9"/>
    </row>
    <row r="691" spans="31:33" x14ac:dyDescent="0.25">
      <c r="AE691" s="9"/>
      <c r="AF691" s="9"/>
      <c r="AG691" s="9"/>
    </row>
    <row r="692" spans="31:33" x14ac:dyDescent="0.25">
      <c r="AE692" s="9"/>
      <c r="AF692" s="9"/>
      <c r="AG692" s="9"/>
    </row>
    <row r="693" spans="31:33" x14ac:dyDescent="0.25">
      <c r="AE693" s="9"/>
      <c r="AF693" s="9"/>
      <c r="AG693" s="9"/>
    </row>
    <row r="694" spans="31:33" x14ac:dyDescent="0.25">
      <c r="AE694" s="9"/>
      <c r="AF694" s="9"/>
      <c r="AG694" s="9"/>
    </row>
    <row r="695" spans="31:33" x14ac:dyDescent="0.25">
      <c r="AE695" s="9"/>
      <c r="AF695" s="9"/>
      <c r="AG695" s="9"/>
    </row>
    <row r="696" spans="31:33" x14ac:dyDescent="0.25">
      <c r="AE696" s="9"/>
      <c r="AF696" s="9"/>
      <c r="AG696" s="9"/>
    </row>
    <row r="697" spans="31:33" x14ac:dyDescent="0.25">
      <c r="AE697" s="9"/>
      <c r="AF697" s="9"/>
      <c r="AG697" s="9"/>
    </row>
    <row r="698" spans="31:33" x14ac:dyDescent="0.25">
      <c r="AE698" s="9"/>
      <c r="AF698" s="9"/>
      <c r="AG698" s="9"/>
    </row>
    <row r="699" spans="31:33" x14ac:dyDescent="0.25">
      <c r="AE699" s="9"/>
      <c r="AF699" s="9"/>
      <c r="AG699" s="9"/>
    </row>
    <row r="700" spans="31:33" x14ac:dyDescent="0.25">
      <c r="AE700" s="9"/>
      <c r="AF700" s="9"/>
      <c r="AG700" s="9"/>
    </row>
    <row r="701" spans="31:33" x14ac:dyDescent="0.25">
      <c r="AE701" s="9"/>
      <c r="AF701" s="9"/>
      <c r="AG701" s="9"/>
    </row>
    <row r="702" spans="31:33" x14ac:dyDescent="0.25">
      <c r="AE702" s="9"/>
      <c r="AF702" s="9"/>
      <c r="AG702" s="9"/>
    </row>
    <row r="703" spans="31:33" x14ac:dyDescent="0.25">
      <c r="AE703" s="9"/>
      <c r="AF703" s="9"/>
      <c r="AG703" s="9"/>
    </row>
    <row r="704" spans="31:33" x14ac:dyDescent="0.25">
      <c r="AE704" s="9"/>
      <c r="AF704" s="9"/>
      <c r="AG704" s="9"/>
    </row>
    <row r="705" spans="31:33" x14ac:dyDescent="0.25">
      <c r="AE705" s="9"/>
      <c r="AF705" s="9"/>
      <c r="AG705" s="9"/>
    </row>
    <row r="706" spans="31:33" x14ac:dyDescent="0.25">
      <c r="AE706" s="9"/>
      <c r="AF706" s="9"/>
      <c r="AG706" s="9"/>
    </row>
    <row r="707" spans="31:33" x14ac:dyDescent="0.25">
      <c r="AE707" s="9"/>
      <c r="AF707" s="9"/>
      <c r="AG707" s="9"/>
    </row>
    <row r="708" spans="31:33" x14ac:dyDescent="0.25">
      <c r="AE708" s="9"/>
      <c r="AF708" s="9"/>
      <c r="AG708" s="9"/>
    </row>
    <row r="709" spans="31:33" x14ac:dyDescent="0.25">
      <c r="AE709" s="9"/>
      <c r="AF709" s="9"/>
      <c r="AG709" s="9"/>
    </row>
    <row r="710" spans="31:33" x14ac:dyDescent="0.25">
      <c r="AE710" s="9"/>
      <c r="AF710" s="9"/>
      <c r="AG710" s="9"/>
    </row>
    <row r="711" spans="31:33" x14ac:dyDescent="0.25">
      <c r="AE711" s="9"/>
      <c r="AF711" s="9"/>
      <c r="AG711" s="9"/>
    </row>
    <row r="712" spans="31:33" x14ac:dyDescent="0.25">
      <c r="AE712" s="9"/>
      <c r="AF712" s="9"/>
      <c r="AG712" s="9"/>
    </row>
    <row r="713" spans="31:33" x14ac:dyDescent="0.25">
      <c r="AE713" s="9"/>
      <c r="AF713" s="9"/>
      <c r="AG713" s="9"/>
    </row>
    <row r="714" spans="31:33" x14ac:dyDescent="0.25">
      <c r="AE714" s="9"/>
      <c r="AF714" s="9"/>
      <c r="AG714" s="9"/>
    </row>
    <row r="715" spans="31:33" x14ac:dyDescent="0.25">
      <c r="AE715" s="9"/>
      <c r="AF715" s="9"/>
      <c r="AG715" s="9"/>
    </row>
    <row r="716" spans="31:33" x14ac:dyDescent="0.25">
      <c r="AE716" s="9"/>
      <c r="AF716" s="9"/>
      <c r="AG716" s="9"/>
    </row>
    <row r="717" spans="31:33" x14ac:dyDescent="0.25">
      <c r="AE717" s="9"/>
      <c r="AF717" s="9"/>
      <c r="AG717" s="9"/>
    </row>
    <row r="718" spans="31:33" x14ac:dyDescent="0.25">
      <c r="AE718" s="9"/>
      <c r="AF718" s="9"/>
      <c r="AG718" s="9"/>
    </row>
    <row r="719" spans="31:33" x14ac:dyDescent="0.25">
      <c r="AE719" s="9"/>
      <c r="AF719" s="9"/>
      <c r="AG719" s="9"/>
    </row>
    <row r="720" spans="31:33" x14ac:dyDescent="0.25">
      <c r="AE720" s="9"/>
      <c r="AF720" s="9"/>
      <c r="AG720" s="9"/>
    </row>
    <row r="721" spans="31:33" x14ac:dyDescent="0.25">
      <c r="AE721" s="9"/>
      <c r="AF721" s="9"/>
      <c r="AG721" s="9"/>
    </row>
    <row r="722" spans="31:33" x14ac:dyDescent="0.25">
      <c r="AE722" s="9"/>
      <c r="AF722" s="9"/>
      <c r="AG722" s="9"/>
    </row>
    <row r="723" spans="31:33" x14ac:dyDescent="0.25">
      <c r="AE723" s="9"/>
      <c r="AF723" s="9"/>
      <c r="AG723" s="9"/>
    </row>
    <row r="724" spans="31:33" x14ac:dyDescent="0.25">
      <c r="AE724" s="9"/>
      <c r="AF724" s="9"/>
      <c r="AG724" s="9"/>
    </row>
    <row r="725" spans="31:33" x14ac:dyDescent="0.25">
      <c r="AE725" s="9"/>
      <c r="AF725" s="9"/>
      <c r="AG725" s="9"/>
    </row>
    <row r="726" spans="31:33" x14ac:dyDescent="0.25">
      <c r="AE726" s="9"/>
      <c r="AF726" s="9"/>
      <c r="AG726" s="9"/>
    </row>
    <row r="727" spans="31:33" x14ac:dyDescent="0.25">
      <c r="AE727" s="9"/>
      <c r="AF727" s="9"/>
      <c r="AG727" s="9"/>
    </row>
    <row r="728" spans="31:33" x14ac:dyDescent="0.25">
      <c r="AE728" s="9"/>
      <c r="AF728" s="9"/>
      <c r="AG728" s="9"/>
    </row>
    <row r="729" spans="31:33" x14ac:dyDescent="0.25">
      <c r="AE729" s="9"/>
      <c r="AF729" s="9"/>
      <c r="AG729" s="9"/>
    </row>
    <row r="730" spans="31:33" x14ac:dyDescent="0.25">
      <c r="AE730" s="9"/>
      <c r="AF730" s="9"/>
      <c r="AG730" s="9"/>
    </row>
    <row r="731" spans="31:33" x14ac:dyDescent="0.25">
      <c r="AE731" s="9"/>
      <c r="AF731" s="9"/>
      <c r="AG731" s="9"/>
    </row>
    <row r="732" spans="31:33" x14ac:dyDescent="0.25">
      <c r="AE732" s="9"/>
      <c r="AF732" s="9"/>
      <c r="AG732" s="9"/>
    </row>
    <row r="733" spans="31:33" x14ac:dyDescent="0.25">
      <c r="AE733" s="9"/>
      <c r="AF733" s="9"/>
      <c r="AG733" s="9"/>
    </row>
    <row r="734" spans="31:33" x14ac:dyDescent="0.25">
      <c r="AE734" s="9"/>
      <c r="AF734" s="9"/>
      <c r="AG734" s="9"/>
    </row>
    <row r="735" spans="31:33" x14ac:dyDescent="0.25">
      <c r="AE735" s="9"/>
      <c r="AF735" s="9"/>
      <c r="AG735" s="9"/>
    </row>
    <row r="736" spans="31:33" x14ac:dyDescent="0.25">
      <c r="AE736" s="9"/>
      <c r="AF736" s="9"/>
      <c r="AG736" s="9"/>
    </row>
    <row r="737" spans="31:33" x14ac:dyDescent="0.25">
      <c r="AE737" s="9"/>
      <c r="AF737" s="9"/>
      <c r="AG737" s="9"/>
    </row>
    <row r="738" spans="31:33" x14ac:dyDescent="0.25">
      <c r="AE738" s="9"/>
      <c r="AF738" s="9"/>
      <c r="AG738" s="9"/>
    </row>
    <row r="739" spans="31:33" x14ac:dyDescent="0.25">
      <c r="AE739" s="9"/>
      <c r="AF739" s="9"/>
      <c r="AG739" s="9"/>
    </row>
    <row r="740" spans="31:33" x14ac:dyDescent="0.25">
      <c r="AE740" s="9"/>
      <c r="AF740" s="9"/>
      <c r="AG740" s="9"/>
    </row>
    <row r="741" spans="31:33" x14ac:dyDescent="0.25">
      <c r="AE741" s="9"/>
      <c r="AF741" s="9"/>
      <c r="AG741" s="9"/>
    </row>
    <row r="742" spans="31:33" x14ac:dyDescent="0.25">
      <c r="AE742" s="9"/>
      <c r="AF742" s="9"/>
      <c r="AG742" s="9"/>
    </row>
    <row r="743" spans="31:33" x14ac:dyDescent="0.25">
      <c r="AE743" s="9"/>
      <c r="AF743" s="9"/>
      <c r="AG743" s="9"/>
    </row>
    <row r="744" spans="31:33" x14ac:dyDescent="0.25">
      <c r="AE744" s="9"/>
      <c r="AF744" s="9"/>
      <c r="AG744" s="9"/>
    </row>
    <row r="745" spans="31:33" x14ac:dyDescent="0.25">
      <c r="AE745" s="9"/>
      <c r="AF745" s="9"/>
      <c r="AG745" s="9"/>
    </row>
    <row r="746" spans="31:33" x14ac:dyDescent="0.25">
      <c r="AE746" s="9"/>
      <c r="AF746" s="9"/>
      <c r="AG746" s="9"/>
    </row>
    <row r="747" spans="31:33" x14ac:dyDescent="0.25">
      <c r="AE747" s="9"/>
      <c r="AF747" s="9"/>
      <c r="AG747" s="9"/>
    </row>
    <row r="748" spans="31:33" x14ac:dyDescent="0.25">
      <c r="AE748" s="9"/>
      <c r="AF748" s="9"/>
      <c r="AG748" s="9"/>
    </row>
    <row r="749" spans="31:33" x14ac:dyDescent="0.25">
      <c r="AE749" s="9"/>
      <c r="AF749" s="9"/>
      <c r="AG749" s="9"/>
    </row>
    <row r="750" spans="31:33" x14ac:dyDescent="0.25">
      <c r="AE750" s="9"/>
      <c r="AF750" s="9"/>
      <c r="AG750" s="9"/>
    </row>
    <row r="751" spans="31:33" x14ac:dyDescent="0.25">
      <c r="AE751" s="9"/>
      <c r="AF751" s="9"/>
      <c r="AG751" s="9"/>
    </row>
    <row r="752" spans="31:33" x14ac:dyDescent="0.25">
      <c r="AE752" s="9"/>
      <c r="AF752" s="9"/>
      <c r="AG752" s="9"/>
    </row>
    <row r="753" spans="31:33" x14ac:dyDescent="0.25">
      <c r="AE753" s="9"/>
      <c r="AF753" s="9"/>
      <c r="AG753" s="9"/>
    </row>
    <row r="754" spans="31:33" x14ac:dyDescent="0.25">
      <c r="AE754" s="9"/>
      <c r="AF754" s="9"/>
      <c r="AG754" s="9"/>
    </row>
    <row r="755" spans="31:33" x14ac:dyDescent="0.25">
      <c r="AE755" s="9"/>
      <c r="AF755" s="9"/>
      <c r="AG755" s="9"/>
    </row>
    <row r="756" spans="31:33" x14ac:dyDescent="0.25">
      <c r="AE756" s="9"/>
      <c r="AF756" s="9"/>
      <c r="AG756" s="9"/>
    </row>
    <row r="757" spans="31:33" x14ac:dyDescent="0.25">
      <c r="AE757" s="9"/>
      <c r="AF757" s="9"/>
      <c r="AG757" s="9"/>
    </row>
    <row r="758" spans="31:33" x14ac:dyDescent="0.25">
      <c r="AE758" s="9"/>
      <c r="AF758" s="9"/>
      <c r="AG758" s="9"/>
    </row>
    <row r="759" spans="31:33" x14ac:dyDescent="0.25">
      <c r="AE759" s="9"/>
      <c r="AF759" s="9"/>
      <c r="AG759" s="9"/>
    </row>
    <row r="760" spans="31:33" x14ac:dyDescent="0.25">
      <c r="AE760" s="9"/>
      <c r="AF760" s="9"/>
      <c r="AG760" s="9"/>
    </row>
    <row r="761" spans="31:33" x14ac:dyDescent="0.25">
      <c r="AE761" s="9"/>
      <c r="AF761" s="9"/>
      <c r="AG761" s="9"/>
    </row>
    <row r="762" spans="31:33" x14ac:dyDescent="0.25">
      <c r="AE762" s="9"/>
      <c r="AF762" s="9"/>
      <c r="AG762" s="9"/>
    </row>
    <row r="763" spans="31:33" x14ac:dyDescent="0.25">
      <c r="AE763" s="9"/>
      <c r="AF763" s="9"/>
      <c r="AG763" s="9"/>
    </row>
    <row r="764" spans="31:33" x14ac:dyDescent="0.25">
      <c r="AE764" s="9"/>
      <c r="AF764" s="9"/>
      <c r="AG764" s="9"/>
    </row>
    <row r="765" spans="31:33" x14ac:dyDescent="0.25">
      <c r="AE765" s="9"/>
      <c r="AF765" s="9"/>
      <c r="AG765" s="9"/>
    </row>
    <row r="766" spans="31:33" x14ac:dyDescent="0.25">
      <c r="AE766" s="9"/>
      <c r="AF766" s="9"/>
      <c r="AG766" s="9"/>
    </row>
    <row r="767" spans="31:33" x14ac:dyDescent="0.25">
      <c r="AE767" s="9"/>
      <c r="AF767" s="9"/>
      <c r="AG767" s="9"/>
    </row>
    <row r="768" spans="31:33" x14ac:dyDescent="0.25">
      <c r="AE768" s="9"/>
      <c r="AF768" s="9"/>
      <c r="AG768" s="9"/>
    </row>
    <row r="769" spans="31:33" x14ac:dyDescent="0.25">
      <c r="AE769" s="9"/>
      <c r="AF769" s="9"/>
      <c r="AG769" s="9"/>
    </row>
    <row r="770" spans="31:33" x14ac:dyDescent="0.25">
      <c r="AE770" s="9"/>
      <c r="AF770" s="9"/>
      <c r="AG770" s="9"/>
    </row>
    <row r="771" spans="31:33" x14ac:dyDescent="0.25">
      <c r="AE771" s="9"/>
      <c r="AF771" s="9"/>
      <c r="AG771" s="9"/>
    </row>
    <row r="772" spans="31:33" x14ac:dyDescent="0.25">
      <c r="AE772" s="9"/>
      <c r="AF772" s="9"/>
      <c r="AG772" s="9"/>
    </row>
    <row r="773" spans="31:33" x14ac:dyDescent="0.25">
      <c r="AE773" s="9"/>
      <c r="AF773" s="9"/>
      <c r="AG773" s="9"/>
    </row>
    <row r="774" spans="31:33" x14ac:dyDescent="0.25">
      <c r="AE774" s="9"/>
      <c r="AF774" s="9"/>
      <c r="AG774" s="9"/>
    </row>
    <row r="775" spans="31:33" x14ac:dyDescent="0.25">
      <c r="AE775" s="9"/>
      <c r="AF775" s="9"/>
      <c r="AG775" s="9"/>
    </row>
    <row r="776" spans="31:33" x14ac:dyDescent="0.25">
      <c r="AE776" s="9"/>
      <c r="AF776" s="9"/>
      <c r="AG776" s="9"/>
    </row>
    <row r="777" spans="31:33" x14ac:dyDescent="0.25">
      <c r="AE777" s="9"/>
      <c r="AF777" s="9"/>
      <c r="AG777" s="9"/>
    </row>
    <row r="778" spans="31:33" x14ac:dyDescent="0.25">
      <c r="AE778" s="9"/>
      <c r="AF778" s="9"/>
      <c r="AG778" s="9"/>
    </row>
    <row r="779" spans="31:33" x14ac:dyDescent="0.25">
      <c r="AE779" s="9"/>
      <c r="AF779" s="9"/>
      <c r="AG779" s="9"/>
    </row>
    <row r="780" spans="31:33" x14ac:dyDescent="0.25">
      <c r="AE780" s="9"/>
      <c r="AF780" s="9"/>
      <c r="AG780" s="9"/>
    </row>
    <row r="781" spans="31:33" x14ac:dyDescent="0.25">
      <c r="AE781" s="9"/>
      <c r="AF781" s="9"/>
      <c r="AG781" s="9"/>
    </row>
    <row r="782" spans="31:33" x14ac:dyDescent="0.25">
      <c r="AE782" s="9"/>
      <c r="AF782" s="9"/>
      <c r="AG782" s="9"/>
    </row>
    <row r="783" spans="31:33" x14ac:dyDescent="0.25">
      <c r="AE783" s="9"/>
      <c r="AF783" s="9"/>
      <c r="AG783" s="9"/>
    </row>
    <row r="784" spans="31:33" x14ac:dyDescent="0.25">
      <c r="AE784" s="9"/>
      <c r="AF784" s="9"/>
      <c r="AG784" s="9"/>
    </row>
    <row r="785" spans="31:33" x14ac:dyDescent="0.25">
      <c r="AE785" s="9"/>
      <c r="AF785" s="9"/>
      <c r="AG785" s="9"/>
    </row>
    <row r="786" spans="31:33" x14ac:dyDescent="0.25">
      <c r="AE786" s="9"/>
      <c r="AF786" s="9"/>
      <c r="AG786" s="9"/>
    </row>
    <row r="787" spans="31:33" x14ac:dyDescent="0.25">
      <c r="AE787" s="9"/>
      <c r="AF787" s="9"/>
      <c r="AG787" s="9"/>
    </row>
    <row r="788" spans="31:33" x14ac:dyDescent="0.25">
      <c r="AE788" s="9"/>
      <c r="AF788" s="9"/>
      <c r="AG788" s="9"/>
    </row>
    <row r="789" spans="31:33" x14ac:dyDescent="0.25">
      <c r="AE789" s="9"/>
      <c r="AF789" s="9"/>
      <c r="AG789" s="9"/>
    </row>
    <row r="790" spans="31:33" x14ac:dyDescent="0.25">
      <c r="AE790" s="9"/>
      <c r="AF790" s="9"/>
      <c r="AG790" s="9"/>
    </row>
    <row r="791" spans="31:33" x14ac:dyDescent="0.25">
      <c r="AE791" s="9"/>
      <c r="AF791" s="9"/>
      <c r="AG791" s="9"/>
    </row>
    <row r="792" spans="31:33" x14ac:dyDescent="0.25">
      <c r="AE792" s="9"/>
      <c r="AF792" s="9"/>
      <c r="AG792" s="9"/>
    </row>
    <row r="793" spans="31:33" x14ac:dyDescent="0.25">
      <c r="AE793" s="9"/>
      <c r="AF793" s="9"/>
      <c r="AG793" s="9"/>
    </row>
    <row r="794" spans="31:33" x14ac:dyDescent="0.25">
      <c r="AE794" s="9"/>
      <c r="AF794" s="9"/>
      <c r="AG794" s="9"/>
    </row>
    <row r="795" spans="31:33" x14ac:dyDescent="0.25">
      <c r="AE795" s="9"/>
      <c r="AF795" s="9"/>
      <c r="AG795" s="9"/>
    </row>
    <row r="796" spans="31:33" x14ac:dyDescent="0.25">
      <c r="AE796" s="9"/>
      <c r="AF796" s="9"/>
      <c r="AG796" s="9"/>
    </row>
    <row r="797" spans="31:33" x14ac:dyDescent="0.25">
      <c r="AE797" s="9"/>
      <c r="AF797" s="9"/>
      <c r="AG797" s="9"/>
    </row>
    <row r="798" spans="31:33" x14ac:dyDescent="0.25">
      <c r="AE798" s="9"/>
      <c r="AF798" s="9"/>
      <c r="AG798" s="9"/>
    </row>
    <row r="799" spans="31:33" x14ac:dyDescent="0.25">
      <c r="AE799" s="9"/>
      <c r="AF799" s="9"/>
      <c r="AG799" s="9"/>
    </row>
    <row r="800" spans="31:33" x14ac:dyDescent="0.25">
      <c r="AE800" s="9"/>
      <c r="AF800" s="9"/>
      <c r="AG800" s="9"/>
    </row>
    <row r="801" spans="31:33" x14ac:dyDescent="0.25">
      <c r="AE801" s="9"/>
      <c r="AF801" s="9"/>
      <c r="AG801" s="9"/>
    </row>
    <row r="802" spans="31:33" x14ac:dyDescent="0.25">
      <c r="AE802" s="9"/>
      <c r="AF802" s="9"/>
      <c r="AG802" s="9"/>
    </row>
    <row r="803" spans="31:33" x14ac:dyDescent="0.25">
      <c r="AE803" s="9"/>
      <c r="AF803" s="9"/>
      <c r="AG803" s="9"/>
    </row>
    <row r="804" spans="31:33" x14ac:dyDescent="0.25">
      <c r="AE804" s="9"/>
      <c r="AF804" s="9"/>
      <c r="AG804" s="9"/>
    </row>
    <row r="805" spans="31:33" x14ac:dyDescent="0.25">
      <c r="AE805" s="9"/>
      <c r="AF805" s="9"/>
      <c r="AG805" s="9"/>
    </row>
    <row r="806" spans="31:33" x14ac:dyDescent="0.25">
      <c r="AE806" s="9"/>
      <c r="AF806" s="9"/>
      <c r="AG806" s="9"/>
    </row>
    <row r="807" spans="31:33" x14ac:dyDescent="0.25">
      <c r="AE807" s="9"/>
      <c r="AF807" s="9"/>
      <c r="AG807" s="9"/>
    </row>
    <row r="808" spans="31:33" x14ac:dyDescent="0.25">
      <c r="AE808" s="9"/>
      <c r="AF808" s="9"/>
      <c r="AG808" s="9"/>
    </row>
    <row r="809" spans="31:33" x14ac:dyDescent="0.25">
      <c r="AE809" s="9"/>
      <c r="AF809" s="9"/>
      <c r="AG809" s="9"/>
    </row>
    <row r="810" spans="31:33" x14ac:dyDescent="0.25">
      <c r="AE810" s="9"/>
      <c r="AF810" s="9"/>
      <c r="AG810" s="9"/>
    </row>
    <row r="811" spans="31:33" x14ac:dyDescent="0.25">
      <c r="AE811" s="9"/>
      <c r="AF811" s="9"/>
      <c r="AG811" s="9"/>
    </row>
    <row r="812" spans="31:33" x14ac:dyDescent="0.25">
      <c r="AE812" s="9"/>
      <c r="AF812" s="9"/>
      <c r="AG812" s="9"/>
    </row>
    <row r="813" spans="31:33" x14ac:dyDescent="0.25">
      <c r="AE813" s="9"/>
      <c r="AF813" s="9"/>
      <c r="AG813" s="9"/>
    </row>
    <row r="814" spans="31:33" x14ac:dyDescent="0.25">
      <c r="AE814" s="9"/>
      <c r="AF814" s="9"/>
      <c r="AG814" s="9"/>
    </row>
    <row r="815" spans="31:33" x14ac:dyDescent="0.25">
      <c r="AE815" s="9"/>
      <c r="AF815" s="9"/>
      <c r="AG815" s="9"/>
    </row>
    <row r="816" spans="31:33" x14ac:dyDescent="0.25">
      <c r="AE816" s="9"/>
      <c r="AF816" s="9"/>
      <c r="AG816" s="9"/>
    </row>
    <row r="817" spans="31:33" x14ac:dyDescent="0.25">
      <c r="AE817" s="9"/>
      <c r="AF817" s="9"/>
      <c r="AG817" s="9"/>
    </row>
    <row r="818" spans="31:33" x14ac:dyDescent="0.25">
      <c r="AE818" s="9"/>
      <c r="AF818" s="9"/>
      <c r="AG818" s="9"/>
    </row>
    <row r="819" spans="31:33" x14ac:dyDescent="0.25">
      <c r="AE819" s="9"/>
      <c r="AF819" s="9"/>
      <c r="AG819" s="9"/>
    </row>
    <row r="820" spans="31:33" x14ac:dyDescent="0.25">
      <c r="AE820" s="9"/>
      <c r="AF820" s="9"/>
      <c r="AG820" s="9"/>
    </row>
    <row r="821" spans="31:33" x14ac:dyDescent="0.25">
      <c r="AE821" s="9"/>
      <c r="AF821" s="9"/>
      <c r="AG821" s="9"/>
    </row>
    <row r="822" spans="31:33" x14ac:dyDescent="0.25">
      <c r="AE822" s="9"/>
      <c r="AF822" s="9"/>
      <c r="AG822" s="9"/>
    </row>
    <row r="823" spans="31:33" x14ac:dyDescent="0.25">
      <c r="AE823" s="9"/>
      <c r="AF823" s="9"/>
      <c r="AG823" s="9"/>
    </row>
    <row r="824" spans="31:33" x14ac:dyDescent="0.25">
      <c r="AE824" s="9"/>
      <c r="AF824" s="9"/>
      <c r="AG824" s="9"/>
    </row>
    <row r="825" spans="31:33" x14ac:dyDescent="0.25">
      <c r="AE825" s="9"/>
      <c r="AF825" s="9"/>
      <c r="AG825" s="9"/>
    </row>
    <row r="826" spans="31:33" x14ac:dyDescent="0.25">
      <c r="AE826" s="9"/>
      <c r="AF826" s="9"/>
      <c r="AG826" s="9"/>
    </row>
    <row r="827" spans="31:33" x14ac:dyDescent="0.25">
      <c r="AE827" s="9"/>
      <c r="AF827" s="9"/>
      <c r="AG827" s="9"/>
    </row>
    <row r="828" spans="31:33" x14ac:dyDescent="0.25">
      <c r="AE828" s="9"/>
      <c r="AF828" s="9"/>
      <c r="AG828" s="9"/>
    </row>
    <row r="829" spans="31:33" x14ac:dyDescent="0.25">
      <c r="AE829" s="9"/>
      <c r="AF829" s="9"/>
      <c r="AG829" s="9"/>
    </row>
    <row r="830" spans="31:33" x14ac:dyDescent="0.25">
      <c r="AE830" s="9"/>
      <c r="AF830" s="9"/>
      <c r="AG830" s="9"/>
    </row>
    <row r="831" spans="31:33" x14ac:dyDescent="0.25">
      <c r="AE831" s="9"/>
      <c r="AF831" s="9"/>
      <c r="AG831" s="9"/>
    </row>
    <row r="832" spans="31:33" x14ac:dyDescent="0.25">
      <c r="AE832" s="9"/>
      <c r="AF832" s="9"/>
      <c r="AG832" s="9"/>
    </row>
    <row r="833" spans="31:33" x14ac:dyDescent="0.25">
      <c r="AE833" s="9"/>
      <c r="AF833" s="9"/>
      <c r="AG833" s="9"/>
    </row>
    <row r="834" spans="31:33" x14ac:dyDescent="0.25">
      <c r="AE834" s="9"/>
      <c r="AF834" s="9"/>
      <c r="AG834" s="9"/>
    </row>
    <row r="835" spans="31:33" x14ac:dyDescent="0.25">
      <c r="AE835" s="9"/>
      <c r="AF835" s="9"/>
      <c r="AG835" s="9"/>
    </row>
    <row r="836" spans="31:33" x14ac:dyDescent="0.25">
      <c r="AE836" s="9"/>
      <c r="AF836" s="9"/>
      <c r="AG836" s="9"/>
    </row>
    <row r="837" spans="31:33" x14ac:dyDescent="0.25">
      <c r="AE837" s="9"/>
      <c r="AF837" s="9"/>
      <c r="AG837" s="9"/>
    </row>
    <row r="838" spans="31:33" x14ac:dyDescent="0.25">
      <c r="AE838" s="9"/>
      <c r="AF838" s="9"/>
      <c r="AG838" s="9"/>
    </row>
    <row r="839" spans="31:33" x14ac:dyDescent="0.25">
      <c r="AE839" s="9"/>
      <c r="AF839" s="9"/>
      <c r="AG839" s="9"/>
    </row>
    <row r="840" spans="31:33" x14ac:dyDescent="0.25">
      <c r="AE840" s="9"/>
      <c r="AF840" s="9"/>
      <c r="AG840" s="9"/>
    </row>
    <row r="841" spans="31:33" x14ac:dyDescent="0.25">
      <c r="AE841" s="9"/>
      <c r="AF841" s="9"/>
      <c r="AG841" s="9"/>
    </row>
    <row r="842" spans="31:33" x14ac:dyDescent="0.25">
      <c r="AE842" s="9"/>
      <c r="AF842" s="9"/>
      <c r="AG842" s="9"/>
    </row>
    <row r="843" spans="31:33" x14ac:dyDescent="0.25">
      <c r="AE843" s="9"/>
      <c r="AF843" s="9"/>
      <c r="AG843" s="9"/>
    </row>
    <row r="844" spans="31:33" x14ac:dyDescent="0.25">
      <c r="AE844" s="9"/>
      <c r="AF844" s="9"/>
      <c r="AG844" s="9"/>
    </row>
    <row r="845" spans="31:33" x14ac:dyDescent="0.25">
      <c r="AE845" s="9"/>
      <c r="AF845" s="9"/>
      <c r="AG845" s="9"/>
    </row>
    <row r="846" spans="31:33" x14ac:dyDescent="0.25">
      <c r="AE846" s="9"/>
      <c r="AF846" s="9"/>
      <c r="AG846" s="9"/>
    </row>
    <row r="847" spans="31:33" x14ac:dyDescent="0.25">
      <c r="AE847" s="9"/>
      <c r="AF847" s="9"/>
      <c r="AG847" s="9"/>
    </row>
    <row r="848" spans="31:33" x14ac:dyDescent="0.25">
      <c r="AE848" s="9"/>
      <c r="AF848" s="9"/>
      <c r="AG848" s="9"/>
    </row>
    <row r="849" spans="31:33" x14ac:dyDescent="0.25">
      <c r="AE849" s="9"/>
      <c r="AF849" s="9"/>
      <c r="AG849" s="9"/>
    </row>
    <row r="850" spans="31:33" x14ac:dyDescent="0.25">
      <c r="AE850" s="9"/>
      <c r="AF850" s="9"/>
      <c r="AG850" s="9"/>
    </row>
    <row r="851" spans="31:33" x14ac:dyDescent="0.25">
      <c r="AE851" s="9"/>
      <c r="AF851" s="9"/>
      <c r="AG851" s="9"/>
    </row>
    <row r="852" spans="31:33" x14ac:dyDescent="0.25">
      <c r="AE852" s="9"/>
      <c r="AF852" s="9"/>
      <c r="AG852" s="9"/>
    </row>
    <row r="853" spans="31:33" x14ac:dyDescent="0.25">
      <c r="AE853" s="9"/>
      <c r="AF853" s="9"/>
      <c r="AG853" s="9"/>
    </row>
    <row r="854" spans="31:33" x14ac:dyDescent="0.25">
      <c r="AE854" s="9"/>
      <c r="AF854" s="9"/>
      <c r="AG854" s="9"/>
    </row>
    <row r="855" spans="31:33" x14ac:dyDescent="0.25">
      <c r="AE855" s="9"/>
      <c r="AF855" s="9"/>
      <c r="AG855" s="9"/>
    </row>
    <row r="856" spans="31:33" x14ac:dyDescent="0.25">
      <c r="AE856" s="9"/>
      <c r="AF856" s="9"/>
      <c r="AG856" s="9"/>
    </row>
    <row r="857" spans="31:33" x14ac:dyDescent="0.25">
      <c r="AE857" s="9"/>
      <c r="AF857" s="9"/>
      <c r="AG857" s="9"/>
    </row>
    <row r="858" spans="31:33" x14ac:dyDescent="0.25">
      <c r="AE858" s="9"/>
      <c r="AF858" s="9"/>
      <c r="AG858" s="9"/>
    </row>
    <row r="859" spans="31:33" x14ac:dyDescent="0.25">
      <c r="AE859" s="9"/>
      <c r="AF859" s="9"/>
      <c r="AG859" s="9"/>
    </row>
    <row r="860" spans="31:33" x14ac:dyDescent="0.25">
      <c r="AE860" s="9"/>
      <c r="AF860" s="9"/>
      <c r="AG860" s="9"/>
    </row>
    <row r="861" spans="31:33" x14ac:dyDescent="0.25">
      <c r="AE861" s="9"/>
      <c r="AF861" s="9"/>
      <c r="AG861" s="9"/>
    </row>
    <row r="862" spans="31:33" x14ac:dyDescent="0.25">
      <c r="AE862" s="9"/>
      <c r="AF862" s="9"/>
      <c r="AG862" s="9"/>
    </row>
    <row r="863" spans="31:33" x14ac:dyDescent="0.25">
      <c r="AE863" s="9"/>
      <c r="AF863" s="9"/>
      <c r="AG863" s="9"/>
    </row>
    <row r="864" spans="31:33" x14ac:dyDescent="0.25">
      <c r="AE864" s="9"/>
      <c r="AF864" s="9"/>
      <c r="AG864" s="9"/>
    </row>
    <row r="865" spans="31:33" x14ac:dyDescent="0.25">
      <c r="AE865" s="9"/>
      <c r="AF865" s="9"/>
      <c r="AG865" s="9"/>
    </row>
    <row r="866" spans="31:33" x14ac:dyDescent="0.25">
      <c r="AE866" s="9"/>
      <c r="AF866" s="9"/>
      <c r="AG866" s="9"/>
    </row>
    <row r="867" spans="31:33" x14ac:dyDescent="0.25">
      <c r="AE867" s="9"/>
      <c r="AF867" s="9"/>
      <c r="AG867" s="9"/>
    </row>
    <row r="868" spans="31:33" x14ac:dyDescent="0.25">
      <c r="AE868" s="9"/>
      <c r="AF868" s="9"/>
      <c r="AG868" s="9"/>
    </row>
    <row r="869" spans="31:33" x14ac:dyDescent="0.25">
      <c r="AE869" s="9"/>
      <c r="AF869" s="9"/>
      <c r="AG869" s="9"/>
    </row>
    <row r="870" spans="31:33" x14ac:dyDescent="0.25">
      <c r="AE870" s="9"/>
      <c r="AF870" s="9"/>
      <c r="AG870" s="9"/>
    </row>
    <row r="871" spans="31:33" x14ac:dyDescent="0.25">
      <c r="AE871" s="9"/>
      <c r="AF871" s="9"/>
      <c r="AG871" s="9"/>
    </row>
    <row r="872" spans="31:33" x14ac:dyDescent="0.25">
      <c r="AE872" s="9"/>
      <c r="AF872" s="9"/>
      <c r="AG872" s="9"/>
    </row>
    <row r="873" spans="31:33" x14ac:dyDescent="0.25">
      <c r="AE873" s="9"/>
      <c r="AF873" s="9"/>
      <c r="AG873" s="9"/>
    </row>
    <row r="874" spans="31:33" x14ac:dyDescent="0.25">
      <c r="AE874" s="9"/>
      <c r="AF874" s="9"/>
      <c r="AG874" s="9"/>
    </row>
    <row r="875" spans="31:33" x14ac:dyDescent="0.25">
      <c r="AE875" s="9"/>
      <c r="AF875" s="9"/>
      <c r="AG875" s="9"/>
    </row>
    <row r="876" spans="31:33" x14ac:dyDescent="0.25">
      <c r="AE876" s="9"/>
      <c r="AF876" s="9"/>
      <c r="AG876" s="9"/>
    </row>
    <row r="877" spans="31:33" x14ac:dyDescent="0.25">
      <c r="AE877" s="9"/>
      <c r="AF877" s="9"/>
      <c r="AG877" s="9"/>
    </row>
    <row r="878" spans="31:33" x14ac:dyDescent="0.25">
      <c r="AE878" s="9"/>
      <c r="AF878" s="9"/>
      <c r="AG878" s="9"/>
    </row>
    <row r="879" spans="31:33" x14ac:dyDescent="0.25">
      <c r="AE879" s="9"/>
      <c r="AF879" s="9"/>
      <c r="AG879" s="9"/>
    </row>
    <row r="880" spans="31:33" x14ac:dyDescent="0.25">
      <c r="AE880" s="9"/>
      <c r="AF880" s="9"/>
      <c r="AG880" s="9"/>
    </row>
    <row r="881" spans="31:33" x14ac:dyDescent="0.25">
      <c r="AE881" s="9"/>
      <c r="AF881" s="9"/>
      <c r="AG881" s="9"/>
    </row>
    <row r="882" spans="31:33" x14ac:dyDescent="0.25">
      <c r="AE882" s="9"/>
      <c r="AF882" s="9"/>
      <c r="AG882" s="9"/>
    </row>
    <row r="883" spans="31:33" x14ac:dyDescent="0.25">
      <c r="AE883" s="9"/>
      <c r="AF883" s="9"/>
      <c r="AG883" s="9"/>
    </row>
    <row r="884" spans="31:33" x14ac:dyDescent="0.25">
      <c r="AE884" s="9"/>
      <c r="AF884" s="9"/>
      <c r="AG884" s="9"/>
    </row>
    <row r="885" spans="31:33" x14ac:dyDescent="0.25">
      <c r="AE885" s="9"/>
      <c r="AF885" s="9"/>
      <c r="AG885" s="9"/>
    </row>
    <row r="886" spans="31:33" x14ac:dyDescent="0.25">
      <c r="AE886" s="9"/>
      <c r="AF886" s="9"/>
      <c r="AG886" s="9"/>
    </row>
    <row r="887" spans="31:33" x14ac:dyDescent="0.25">
      <c r="AE887" s="9"/>
      <c r="AF887" s="9"/>
      <c r="AG887" s="9"/>
    </row>
    <row r="888" spans="31:33" x14ac:dyDescent="0.25">
      <c r="AE888" s="9"/>
      <c r="AF888" s="9"/>
      <c r="AG888" s="9"/>
    </row>
    <row r="889" spans="31:33" x14ac:dyDescent="0.25">
      <c r="AE889" s="9"/>
      <c r="AF889" s="9"/>
      <c r="AG889" s="9"/>
    </row>
    <row r="890" spans="31:33" x14ac:dyDescent="0.25">
      <c r="AE890" s="9"/>
      <c r="AF890" s="9"/>
      <c r="AG890" s="9"/>
    </row>
    <row r="891" spans="31:33" x14ac:dyDescent="0.25">
      <c r="AE891" s="9"/>
      <c r="AF891" s="9"/>
      <c r="AG891" s="9"/>
    </row>
    <row r="892" spans="31:33" x14ac:dyDescent="0.25">
      <c r="AE892" s="9"/>
      <c r="AF892" s="9"/>
      <c r="AG892" s="9"/>
    </row>
    <row r="893" spans="31:33" x14ac:dyDescent="0.25">
      <c r="AE893" s="9"/>
      <c r="AF893" s="9"/>
      <c r="AG893" s="9"/>
    </row>
    <row r="894" spans="31:33" x14ac:dyDescent="0.25">
      <c r="AE894" s="9"/>
      <c r="AF894" s="9"/>
      <c r="AG894" s="9"/>
    </row>
    <row r="895" spans="31:33" x14ac:dyDescent="0.25">
      <c r="AE895" s="9"/>
      <c r="AF895" s="9"/>
      <c r="AG895" s="9"/>
    </row>
    <row r="896" spans="31:33" x14ac:dyDescent="0.25">
      <c r="AE896" s="9"/>
      <c r="AF896" s="9"/>
      <c r="AG896" s="9"/>
    </row>
    <row r="897" spans="31:33" x14ac:dyDescent="0.25">
      <c r="AE897" s="9"/>
      <c r="AF897" s="9"/>
      <c r="AG897" s="9"/>
    </row>
    <row r="898" spans="31:33" x14ac:dyDescent="0.25">
      <c r="AE898" s="9"/>
      <c r="AF898" s="9"/>
      <c r="AG898" s="9"/>
    </row>
    <row r="899" spans="31:33" x14ac:dyDescent="0.25">
      <c r="AE899" s="9"/>
      <c r="AF899" s="9"/>
      <c r="AG899" s="9"/>
    </row>
    <row r="900" spans="31:33" x14ac:dyDescent="0.25">
      <c r="AE900" s="9"/>
      <c r="AF900" s="9"/>
      <c r="AG900" s="9"/>
    </row>
    <row r="901" spans="31:33" x14ac:dyDescent="0.25">
      <c r="AE901" s="9"/>
      <c r="AF901" s="9"/>
      <c r="AG901" s="9"/>
    </row>
    <row r="902" spans="31:33" x14ac:dyDescent="0.25">
      <c r="AE902" s="9"/>
      <c r="AF902" s="9"/>
      <c r="AG902" s="9"/>
    </row>
    <row r="903" spans="31:33" x14ac:dyDescent="0.25">
      <c r="AE903" s="9"/>
      <c r="AF903" s="9"/>
      <c r="AG903" s="9"/>
    </row>
    <row r="904" spans="31:33" x14ac:dyDescent="0.25">
      <c r="AE904" s="9"/>
      <c r="AF904" s="9"/>
      <c r="AG904" s="9"/>
    </row>
    <row r="905" spans="31:33" x14ac:dyDescent="0.25">
      <c r="AE905" s="9"/>
      <c r="AF905" s="9"/>
      <c r="AG905" s="9"/>
    </row>
    <row r="906" spans="31:33" x14ac:dyDescent="0.25">
      <c r="AE906" s="9"/>
      <c r="AF906" s="9"/>
      <c r="AG906" s="9"/>
    </row>
    <row r="907" spans="31:33" x14ac:dyDescent="0.25">
      <c r="AE907" s="9"/>
      <c r="AF907" s="9"/>
      <c r="AG907" s="9"/>
    </row>
    <row r="908" spans="31:33" x14ac:dyDescent="0.25">
      <c r="AE908" s="9"/>
      <c r="AF908" s="9"/>
      <c r="AG908" s="9"/>
    </row>
    <row r="909" spans="31:33" x14ac:dyDescent="0.25">
      <c r="AE909" s="9"/>
      <c r="AF909" s="9"/>
      <c r="AG909" s="9"/>
    </row>
    <row r="910" spans="31:33" x14ac:dyDescent="0.25">
      <c r="AE910" s="9"/>
      <c r="AF910" s="9"/>
      <c r="AG910" s="9"/>
    </row>
    <row r="911" spans="31:33" x14ac:dyDescent="0.25">
      <c r="AE911" s="9"/>
      <c r="AF911" s="9"/>
      <c r="AG911" s="9"/>
    </row>
    <row r="912" spans="31:33" x14ac:dyDescent="0.25">
      <c r="AE912" s="9"/>
      <c r="AF912" s="9"/>
      <c r="AG912" s="9"/>
    </row>
    <row r="913" spans="31:33" x14ac:dyDescent="0.25">
      <c r="AE913" s="9"/>
      <c r="AF913" s="9"/>
      <c r="AG913" s="9"/>
    </row>
    <row r="914" spans="31:33" x14ac:dyDescent="0.25">
      <c r="AE914" s="9"/>
      <c r="AF914" s="9"/>
      <c r="AG914" s="9"/>
    </row>
    <row r="915" spans="31:33" x14ac:dyDescent="0.25">
      <c r="AE915" s="9"/>
      <c r="AF915" s="9"/>
      <c r="AG915" s="9"/>
    </row>
    <row r="916" spans="31:33" x14ac:dyDescent="0.25">
      <c r="AE916" s="9"/>
      <c r="AF916" s="9"/>
      <c r="AG916" s="9"/>
    </row>
    <row r="917" spans="31:33" x14ac:dyDescent="0.25">
      <c r="AE917" s="9"/>
      <c r="AF917" s="9"/>
      <c r="AG917" s="9"/>
    </row>
    <row r="918" spans="31:33" x14ac:dyDescent="0.25">
      <c r="AE918" s="9"/>
      <c r="AF918" s="9"/>
      <c r="AG918" s="9"/>
    </row>
    <row r="919" spans="31:33" x14ac:dyDescent="0.25">
      <c r="AE919" s="9"/>
      <c r="AF919" s="9"/>
      <c r="AG919" s="9"/>
    </row>
    <row r="920" spans="31:33" x14ac:dyDescent="0.25">
      <c r="AE920" s="9"/>
      <c r="AF920" s="9"/>
      <c r="AG920" s="9"/>
    </row>
    <row r="921" spans="31:33" x14ac:dyDescent="0.25">
      <c r="AE921" s="9"/>
      <c r="AF921" s="9"/>
      <c r="AG921" s="9"/>
    </row>
    <row r="922" spans="31:33" x14ac:dyDescent="0.25">
      <c r="AE922" s="9"/>
      <c r="AF922" s="9"/>
      <c r="AG922" s="9"/>
    </row>
    <row r="923" spans="31:33" x14ac:dyDescent="0.25">
      <c r="AE923" s="9"/>
      <c r="AF923" s="9"/>
      <c r="AG923" s="9"/>
    </row>
    <row r="924" spans="31:33" x14ac:dyDescent="0.25">
      <c r="AE924" s="9"/>
      <c r="AF924" s="9"/>
      <c r="AG924" s="9"/>
    </row>
    <row r="925" spans="31:33" x14ac:dyDescent="0.25">
      <c r="AE925" s="9"/>
      <c r="AF925" s="9"/>
      <c r="AG925" s="9"/>
    </row>
    <row r="926" spans="31:33" x14ac:dyDescent="0.25">
      <c r="AE926" s="9"/>
      <c r="AF926" s="9"/>
      <c r="AG926" s="9"/>
    </row>
    <row r="927" spans="31:33" x14ac:dyDescent="0.25">
      <c r="AE927" s="9"/>
      <c r="AF927" s="9"/>
      <c r="AG927" s="9"/>
    </row>
    <row r="928" spans="31:33" x14ac:dyDescent="0.25">
      <c r="AE928" s="9"/>
      <c r="AF928" s="9"/>
      <c r="AG928" s="9"/>
    </row>
    <row r="929" spans="31:33" x14ac:dyDescent="0.25">
      <c r="AE929" s="9"/>
      <c r="AF929" s="9"/>
      <c r="AG929" s="9"/>
    </row>
    <row r="930" spans="31:33" x14ac:dyDescent="0.25">
      <c r="AE930" s="9"/>
      <c r="AF930" s="9"/>
      <c r="AG930" s="9"/>
    </row>
    <row r="931" spans="31:33" x14ac:dyDescent="0.25">
      <c r="AE931" s="9"/>
      <c r="AF931" s="9"/>
      <c r="AG931" s="9"/>
    </row>
    <row r="932" spans="31:33" x14ac:dyDescent="0.25">
      <c r="AE932" s="9"/>
      <c r="AF932" s="9"/>
      <c r="AG932" s="9"/>
    </row>
    <row r="933" spans="31:33" x14ac:dyDescent="0.25">
      <c r="AE933" s="9"/>
      <c r="AF933" s="9"/>
      <c r="AG933" s="9"/>
    </row>
    <row r="934" spans="31:33" x14ac:dyDescent="0.25">
      <c r="AE934" s="9"/>
      <c r="AF934" s="9"/>
      <c r="AG934" s="9"/>
    </row>
    <row r="935" spans="31:33" x14ac:dyDescent="0.25">
      <c r="AE935" s="9"/>
      <c r="AF935" s="9"/>
      <c r="AG935" s="9"/>
    </row>
    <row r="936" spans="31:33" x14ac:dyDescent="0.25">
      <c r="AE936" s="9"/>
      <c r="AF936" s="9"/>
      <c r="AG936" s="9"/>
    </row>
    <row r="937" spans="31:33" x14ac:dyDescent="0.25">
      <c r="AE937" s="9"/>
      <c r="AF937" s="9"/>
      <c r="AG937" s="9"/>
    </row>
    <row r="938" spans="31:33" x14ac:dyDescent="0.25">
      <c r="AE938" s="9"/>
      <c r="AF938" s="9"/>
      <c r="AG938" s="9"/>
    </row>
    <row r="939" spans="31:33" x14ac:dyDescent="0.25">
      <c r="AE939" s="9"/>
      <c r="AF939" s="9"/>
      <c r="AG939" s="9"/>
    </row>
    <row r="940" spans="31:33" x14ac:dyDescent="0.25">
      <c r="AE940" s="9"/>
      <c r="AF940" s="9"/>
      <c r="AG940" s="9"/>
    </row>
    <row r="941" spans="31:33" x14ac:dyDescent="0.25">
      <c r="AE941" s="9"/>
      <c r="AF941" s="9"/>
      <c r="AG941" s="9"/>
    </row>
    <row r="942" spans="31:33" x14ac:dyDescent="0.25">
      <c r="AE942" s="9"/>
      <c r="AF942" s="9"/>
      <c r="AG942" s="9"/>
    </row>
    <row r="943" spans="31:33" x14ac:dyDescent="0.25">
      <c r="AE943" s="9"/>
      <c r="AF943" s="9"/>
      <c r="AG943" s="9"/>
    </row>
    <row r="944" spans="31:33" x14ac:dyDescent="0.25">
      <c r="AE944" s="9"/>
      <c r="AF944" s="9"/>
      <c r="AG944" s="9"/>
    </row>
    <row r="945" spans="31:33" x14ac:dyDescent="0.25">
      <c r="AE945" s="9"/>
      <c r="AF945" s="9"/>
      <c r="AG945" s="9"/>
    </row>
    <row r="946" spans="31:33" x14ac:dyDescent="0.25">
      <c r="AE946" s="9"/>
      <c r="AF946" s="9"/>
      <c r="AG946" s="9"/>
    </row>
    <row r="947" spans="31:33" x14ac:dyDescent="0.25">
      <c r="AE947" s="9"/>
      <c r="AF947" s="9"/>
      <c r="AG947" s="9"/>
    </row>
    <row r="948" spans="31:33" x14ac:dyDescent="0.25">
      <c r="AE948" s="9"/>
      <c r="AF948" s="9"/>
      <c r="AG948" s="9"/>
    </row>
    <row r="949" spans="31:33" x14ac:dyDescent="0.25">
      <c r="AE949" s="9"/>
      <c r="AF949" s="9"/>
      <c r="AG949" s="9"/>
    </row>
    <row r="950" spans="31:33" x14ac:dyDescent="0.25">
      <c r="AE950" s="9"/>
      <c r="AF950" s="9"/>
      <c r="AG950" s="9"/>
    </row>
    <row r="951" spans="31:33" x14ac:dyDescent="0.25">
      <c r="AE951" s="9"/>
      <c r="AF951" s="9"/>
      <c r="AG951" s="9"/>
    </row>
    <row r="952" spans="31:33" x14ac:dyDescent="0.25">
      <c r="AE952" s="9"/>
      <c r="AF952" s="9"/>
      <c r="AG952" s="9"/>
    </row>
    <row r="953" spans="31:33" x14ac:dyDescent="0.25">
      <c r="AE953" s="9"/>
      <c r="AF953" s="9"/>
      <c r="AG953" s="9"/>
    </row>
    <row r="954" spans="31:33" x14ac:dyDescent="0.25">
      <c r="AE954" s="9"/>
      <c r="AF954" s="9"/>
      <c r="AG954" s="9"/>
    </row>
    <row r="955" spans="31:33" x14ac:dyDescent="0.25">
      <c r="AE955" s="9"/>
      <c r="AF955" s="9"/>
      <c r="AG955" s="9"/>
    </row>
    <row r="956" spans="31:33" x14ac:dyDescent="0.25">
      <c r="AE956" s="9"/>
      <c r="AF956" s="9"/>
      <c r="AG956" s="9"/>
    </row>
    <row r="957" spans="31:33" x14ac:dyDescent="0.25">
      <c r="AE957" s="9"/>
      <c r="AF957" s="9"/>
      <c r="AG957" s="9"/>
    </row>
    <row r="958" spans="31:33" x14ac:dyDescent="0.25">
      <c r="AE958" s="9"/>
      <c r="AF958" s="9"/>
      <c r="AG958" s="9"/>
    </row>
    <row r="959" spans="31:33" x14ac:dyDescent="0.25">
      <c r="AE959" s="9"/>
      <c r="AF959" s="9"/>
      <c r="AG959" s="9"/>
    </row>
    <row r="960" spans="31:33" x14ac:dyDescent="0.25">
      <c r="AE960" s="9"/>
      <c r="AF960" s="9"/>
      <c r="AG960" s="9"/>
    </row>
    <row r="961" spans="31:33" x14ac:dyDescent="0.25">
      <c r="AE961" s="9"/>
      <c r="AF961" s="9"/>
      <c r="AG961" s="9"/>
    </row>
    <row r="962" spans="31:33" x14ac:dyDescent="0.25">
      <c r="AE962" s="9"/>
      <c r="AF962" s="9"/>
      <c r="AG962" s="9"/>
    </row>
    <row r="963" spans="31:33" x14ac:dyDescent="0.25">
      <c r="AE963" s="9"/>
      <c r="AF963" s="9"/>
      <c r="AG963" s="9"/>
    </row>
    <row r="964" spans="31:33" x14ac:dyDescent="0.25">
      <c r="AE964" s="9"/>
      <c r="AF964" s="9"/>
      <c r="AG964" s="9"/>
    </row>
    <row r="965" spans="31:33" x14ac:dyDescent="0.25">
      <c r="AE965" s="9"/>
      <c r="AF965" s="9"/>
      <c r="AG965" s="9"/>
    </row>
    <row r="966" spans="31:33" x14ac:dyDescent="0.25">
      <c r="AE966" s="9"/>
      <c r="AF966" s="9"/>
      <c r="AG966" s="9"/>
    </row>
    <row r="967" spans="31:33" x14ac:dyDescent="0.25">
      <c r="AE967" s="9"/>
      <c r="AF967" s="9"/>
      <c r="AG967" s="9"/>
    </row>
    <row r="968" spans="31:33" x14ac:dyDescent="0.25">
      <c r="AE968" s="9"/>
      <c r="AF968" s="9"/>
      <c r="AG968" s="9"/>
    </row>
    <row r="969" spans="31:33" x14ac:dyDescent="0.25">
      <c r="AE969" s="9"/>
      <c r="AF969" s="9"/>
      <c r="AG969" s="9"/>
    </row>
    <row r="970" spans="31:33" x14ac:dyDescent="0.25">
      <c r="AE970" s="9"/>
      <c r="AF970" s="9"/>
      <c r="AG970" s="9"/>
    </row>
    <row r="971" spans="31:33" x14ac:dyDescent="0.25">
      <c r="AE971" s="9"/>
      <c r="AF971" s="9"/>
      <c r="AG971" s="9"/>
    </row>
    <row r="972" spans="31:33" x14ac:dyDescent="0.25">
      <c r="AE972" s="9"/>
      <c r="AF972" s="9"/>
      <c r="AG972" s="9"/>
    </row>
    <row r="973" spans="31:33" x14ac:dyDescent="0.25">
      <c r="AE973" s="9"/>
      <c r="AF973" s="9"/>
      <c r="AG973" s="9"/>
    </row>
    <row r="974" spans="31:33" x14ac:dyDescent="0.25">
      <c r="AE974" s="9"/>
      <c r="AF974" s="9"/>
      <c r="AG974" s="9"/>
    </row>
    <row r="975" spans="31:33" x14ac:dyDescent="0.25">
      <c r="AE975" s="9"/>
      <c r="AF975" s="9"/>
      <c r="AG975" s="9"/>
    </row>
    <row r="976" spans="31:33" x14ac:dyDescent="0.25">
      <c r="AE976" s="9"/>
      <c r="AF976" s="9"/>
      <c r="AG976" s="9"/>
    </row>
    <row r="977" spans="31:33" x14ac:dyDescent="0.25">
      <c r="AE977" s="9"/>
      <c r="AF977" s="9"/>
      <c r="AG977" s="9"/>
    </row>
    <row r="978" spans="31:33" x14ac:dyDescent="0.25">
      <c r="AE978" s="9"/>
      <c r="AF978" s="9"/>
      <c r="AG978" s="9"/>
    </row>
    <row r="979" spans="31:33" x14ac:dyDescent="0.25">
      <c r="AE979" s="9"/>
      <c r="AF979" s="9"/>
      <c r="AG979" s="9"/>
    </row>
    <row r="980" spans="31:33" x14ac:dyDescent="0.25">
      <c r="AE980" s="9"/>
      <c r="AF980" s="9"/>
      <c r="AG980" s="9"/>
    </row>
    <row r="981" spans="31:33" x14ac:dyDescent="0.25">
      <c r="AE981" s="9"/>
      <c r="AF981" s="9"/>
      <c r="AG981" s="9"/>
    </row>
    <row r="982" spans="31:33" x14ac:dyDescent="0.25">
      <c r="AE982" s="9"/>
      <c r="AF982" s="9"/>
      <c r="AG982" s="9"/>
    </row>
    <row r="983" spans="31:33" x14ac:dyDescent="0.25">
      <c r="AE983" s="9"/>
      <c r="AF983" s="9"/>
      <c r="AG983" s="9"/>
    </row>
    <row r="984" spans="31:33" x14ac:dyDescent="0.25">
      <c r="AE984" s="9"/>
      <c r="AF984" s="9"/>
      <c r="AG984" s="9"/>
    </row>
    <row r="985" spans="31:33" x14ac:dyDescent="0.25">
      <c r="AE985" s="9"/>
      <c r="AF985" s="9"/>
      <c r="AG985" s="9"/>
    </row>
    <row r="986" spans="31:33" x14ac:dyDescent="0.25">
      <c r="AE986" s="9"/>
      <c r="AF986" s="9"/>
      <c r="AG986" s="9"/>
    </row>
    <row r="987" spans="31:33" x14ac:dyDescent="0.25">
      <c r="AE987" s="9"/>
      <c r="AF987" s="9"/>
      <c r="AG987" s="9"/>
    </row>
    <row r="988" spans="31:33" x14ac:dyDescent="0.25">
      <c r="AE988" s="9"/>
      <c r="AF988" s="9"/>
      <c r="AG988" s="9"/>
    </row>
    <row r="989" spans="31:33" x14ac:dyDescent="0.25">
      <c r="AE989" s="9"/>
      <c r="AF989" s="9"/>
      <c r="AG989" s="9"/>
    </row>
    <row r="990" spans="31:33" x14ac:dyDescent="0.25">
      <c r="AE990" s="9"/>
      <c r="AF990" s="9"/>
      <c r="AG990" s="9"/>
    </row>
    <row r="991" spans="31:33" x14ac:dyDescent="0.25">
      <c r="AE991" s="9"/>
      <c r="AF991" s="9"/>
      <c r="AG991" s="9"/>
    </row>
    <row r="992" spans="31:33" x14ac:dyDescent="0.25">
      <c r="AE992" s="9"/>
      <c r="AF992" s="9"/>
      <c r="AG992" s="9"/>
    </row>
    <row r="993" spans="31:33" x14ac:dyDescent="0.25">
      <c r="AE993" s="9"/>
      <c r="AF993" s="9"/>
      <c r="AG993" s="9"/>
    </row>
    <row r="994" spans="31:33" x14ac:dyDescent="0.25">
      <c r="AE994" s="9"/>
      <c r="AF994" s="9"/>
      <c r="AG994" s="9"/>
    </row>
    <row r="995" spans="31:33" x14ac:dyDescent="0.25">
      <c r="AE995" s="9"/>
      <c r="AF995" s="9"/>
      <c r="AG995" s="9"/>
    </row>
    <row r="996" spans="31:33" x14ac:dyDescent="0.25">
      <c r="AE996" s="9"/>
      <c r="AF996" s="9"/>
      <c r="AG996" s="9"/>
    </row>
    <row r="997" spans="31:33" x14ac:dyDescent="0.25">
      <c r="AE997" s="9"/>
      <c r="AF997" s="9"/>
      <c r="AG997" s="9"/>
    </row>
    <row r="998" spans="31:33" x14ac:dyDescent="0.25">
      <c r="AE998" s="9"/>
      <c r="AF998" s="9"/>
      <c r="AG998" s="9"/>
    </row>
    <row r="999" spans="31:33" x14ac:dyDescent="0.25">
      <c r="AE999" s="9"/>
      <c r="AF999" s="9"/>
      <c r="AG999" s="9"/>
    </row>
    <row r="1000" spans="31:33" x14ac:dyDescent="0.25">
      <c r="AE1000" s="9"/>
      <c r="AF1000" s="9"/>
      <c r="AG1000" s="9"/>
    </row>
    <row r="1001" spans="31:33" x14ac:dyDescent="0.25">
      <c r="AE1001" s="9"/>
      <c r="AF1001" s="9"/>
      <c r="AG1001" s="9"/>
    </row>
    <row r="1002" spans="31:33" x14ac:dyDescent="0.25">
      <c r="AE1002" s="9"/>
      <c r="AF1002" s="9"/>
      <c r="AG1002" s="9"/>
    </row>
    <row r="1003" spans="31:33" x14ac:dyDescent="0.25">
      <c r="AE1003" s="9"/>
      <c r="AF1003" s="9"/>
      <c r="AG1003" s="9"/>
    </row>
    <row r="1004" spans="31:33" x14ac:dyDescent="0.25">
      <c r="AE1004" s="9"/>
      <c r="AF1004" s="9"/>
      <c r="AG1004" s="9"/>
    </row>
    <row r="1005" spans="31:33" x14ac:dyDescent="0.25">
      <c r="AE1005" s="9"/>
      <c r="AF1005" s="9"/>
      <c r="AG1005" s="9"/>
    </row>
    <row r="1006" spans="31:33" x14ac:dyDescent="0.25">
      <c r="AE1006" s="9"/>
      <c r="AF1006" s="9"/>
      <c r="AG1006" s="9"/>
    </row>
    <row r="1007" spans="31:33" x14ac:dyDescent="0.25">
      <c r="AE1007" s="9"/>
      <c r="AF1007" s="9"/>
      <c r="AG1007" s="9"/>
    </row>
    <row r="1008" spans="31:33" x14ac:dyDescent="0.25">
      <c r="AE1008" s="9"/>
      <c r="AF1008" s="9"/>
      <c r="AG1008" s="9"/>
    </row>
    <row r="1009" spans="31:33" x14ac:dyDescent="0.25">
      <c r="AE1009" s="9"/>
      <c r="AF1009" s="9"/>
      <c r="AG1009" s="9"/>
    </row>
    <row r="1010" spans="31:33" x14ac:dyDescent="0.25">
      <c r="AE1010" s="9"/>
      <c r="AF1010" s="9"/>
      <c r="AG1010" s="9"/>
    </row>
    <row r="1011" spans="31:33" x14ac:dyDescent="0.25">
      <c r="AE1011" s="9"/>
      <c r="AF1011" s="9"/>
      <c r="AG1011" s="9"/>
    </row>
    <row r="1012" spans="31:33" x14ac:dyDescent="0.25">
      <c r="AE1012" s="9"/>
      <c r="AF1012" s="9"/>
      <c r="AG1012" s="9"/>
    </row>
    <row r="1013" spans="31:33" x14ac:dyDescent="0.25">
      <c r="AE1013" s="9"/>
      <c r="AF1013" s="9"/>
      <c r="AG1013" s="9"/>
    </row>
    <row r="1014" spans="31:33" x14ac:dyDescent="0.25">
      <c r="AE1014" s="9"/>
      <c r="AF1014" s="9"/>
      <c r="AG1014" s="9"/>
    </row>
    <row r="1015" spans="31:33" x14ac:dyDescent="0.25">
      <c r="AE1015" s="9"/>
      <c r="AF1015" s="9"/>
      <c r="AG1015" s="9"/>
    </row>
    <row r="1016" spans="31:33" x14ac:dyDescent="0.25">
      <c r="AE1016" s="9"/>
      <c r="AF1016" s="9"/>
      <c r="AG1016" s="9"/>
    </row>
    <row r="1017" spans="31:33" x14ac:dyDescent="0.25">
      <c r="AE1017" s="9"/>
      <c r="AF1017" s="9"/>
      <c r="AG1017" s="9"/>
    </row>
    <row r="1018" spans="31:33" x14ac:dyDescent="0.25">
      <c r="AE1018" s="9"/>
      <c r="AF1018" s="9"/>
      <c r="AG1018" s="9"/>
    </row>
    <row r="1019" spans="31:33" x14ac:dyDescent="0.25">
      <c r="AE1019" s="9"/>
      <c r="AF1019" s="9"/>
      <c r="AG1019" s="9"/>
    </row>
    <row r="1020" spans="31:33" x14ac:dyDescent="0.25">
      <c r="AE1020" s="9"/>
      <c r="AF1020" s="9"/>
      <c r="AG1020" s="9"/>
    </row>
    <row r="1021" spans="31:33" x14ac:dyDescent="0.25">
      <c r="AE1021" s="9"/>
      <c r="AF1021" s="9"/>
      <c r="AG1021" s="9"/>
    </row>
    <row r="1022" spans="31:33" x14ac:dyDescent="0.25">
      <c r="AE1022" s="9"/>
      <c r="AF1022" s="9"/>
      <c r="AG1022" s="9"/>
    </row>
    <row r="1023" spans="31:33" x14ac:dyDescent="0.25">
      <c r="AE1023" s="9"/>
      <c r="AF1023" s="9"/>
      <c r="AG1023" s="9"/>
    </row>
    <row r="1024" spans="31:33" x14ac:dyDescent="0.25">
      <c r="AE1024" s="9"/>
      <c r="AF1024" s="9"/>
      <c r="AG1024" s="9"/>
    </row>
    <row r="1025" spans="31:33" x14ac:dyDescent="0.25">
      <c r="AE1025" s="9"/>
      <c r="AF1025" s="9"/>
      <c r="AG1025" s="9"/>
    </row>
    <row r="1026" spans="31:33" x14ac:dyDescent="0.25">
      <c r="AE1026" s="9"/>
      <c r="AF1026" s="9"/>
      <c r="AG1026" s="9"/>
    </row>
    <row r="1027" spans="31:33" x14ac:dyDescent="0.25">
      <c r="AE1027" s="9"/>
      <c r="AF1027" s="9"/>
      <c r="AG1027" s="9"/>
    </row>
    <row r="1028" spans="31:33" x14ac:dyDescent="0.25">
      <c r="AE1028" s="9"/>
      <c r="AF1028" s="9"/>
      <c r="AG1028" s="9"/>
    </row>
    <row r="1029" spans="31:33" x14ac:dyDescent="0.25">
      <c r="AE1029" s="9"/>
      <c r="AF1029" s="9"/>
      <c r="AG1029" s="9"/>
    </row>
    <row r="1030" spans="31:33" x14ac:dyDescent="0.25">
      <c r="AE1030" s="9"/>
      <c r="AF1030" s="9"/>
      <c r="AG1030" s="9"/>
    </row>
    <row r="1031" spans="31:33" x14ac:dyDescent="0.25">
      <c r="AE1031" s="9"/>
      <c r="AF1031" s="9"/>
      <c r="AG1031" s="9"/>
    </row>
    <row r="1032" spans="31:33" x14ac:dyDescent="0.25">
      <c r="AE1032" s="9"/>
      <c r="AF1032" s="9"/>
      <c r="AG1032" s="9"/>
    </row>
    <row r="1033" spans="31:33" x14ac:dyDescent="0.25">
      <c r="AE1033" s="9"/>
      <c r="AF1033" s="9"/>
      <c r="AG1033" s="9"/>
    </row>
    <row r="1034" spans="31:33" x14ac:dyDescent="0.25">
      <c r="AE1034" s="9"/>
      <c r="AF1034" s="9"/>
      <c r="AG1034" s="9"/>
    </row>
    <row r="1035" spans="31:33" x14ac:dyDescent="0.25">
      <c r="AE1035" s="9"/>
      <c r="AF1035" s="9"/>
      <c r="AG1035" s="9"/>
    </row>
    <row r="1036" spans="31:33" x14ac:dyDescent="0.25">
      <c r="AE1036" s="9"/>
      <c r="AF1036" s="9"/>
      <c r="AG1036" s="9"/>
    </row>
    <row r="1037" spans="31:33" x14ac:dyDescent="0.25">
      <c r="AE1037" s="9"/>
      <c r="AF1037" s="9"/>
      <c r="AG1037" s="9"/>
    </row>
    <row r="1038" spans="31:33" x14ac:dyDescent="0.25">
      <c r="AE1038" s="9"/>
      <c r="AF1038" s="9"/>
      <c r="AG1038" s="9"/>
    </row>
    <row r="1039" spans="31:33" x14ac:dyDescent="0.25">
      <c r="AE1039" s="9"/>
      <c r="AF1039" s="9"/>
      <c r="AG1039" s="9"/>
    </row>
    <row r="1040" spans="31:33" x14ac:dyDescent="0.25">
      <c r="AE1040" s="9"/>
      <c r="AF1040" s="9"/>
      <c r="AG1040" s="9"/>
    </row>
    <row r="1041" spans="31:33" x14ac:dyDescent="0.25">
      <c r="AE1041" s="9"/>
      <c r="AF1041" s="9"/>
      <c r="AG1041" s="9"/>
    </row>
    <row r="1042" spans="31:33" x14ac:dyDescent="0.25">
      <c r="AE1042" s="9"/>
      <c r="AF1042" s="9"/>
      <c r="AG1042" s="9"/>
    </row>
    <row r="1043" spans="31:33" x14ac:dyDescent="0.25">
      <c r="AE1043" s="9"/>
      <c r="AF1043" s="9"/>
      <c r="AG1043" s="9"/>
    </row>
    <row r="1044" spans="31:33" x14ac:dyDescent="0.25">
      <c r="AE1044" s="9"/>
      <c r="AF1044" s="9"/>
      <c r="AG1044" s="9"/>
    </row>
    <row r="1045" spans="31:33" x14ac:dyDescent="0.25">
      <c r="AE1045" s="9"/>
      <c r="AF1045" s="9"/>
      <c r="AG1045" s="9"/>
    </row>
    <row r="1046" spans="31:33" x14ac:dyDescent="0.25">
      <c r="AE1046" s="9"/>
      <c r="AF1046" s="9"/>
      <c r="AG1046" s="9"/>
    </row>
    <row r="1047" spans="31:33" x14ac:dyDescent="0.25">
      <c r="AE1047" s="9"/>
      <c r="AF1047" s="9"/>
      <c r="AG1047" s="9"/>
    </row>
    <row r="1048" spans="31:33" x14ac:dyDescent="0.25">
      <c r="AE1048" s="9"/>
      <c r="AF1048" s="9"/>
      <c r="AG1048" s="9"/>
    </row>
    <row r="1049" spans="31:33" x14ac:dyDescent="0.25">
      <c r="AE1049" s="9"/>
      <c r="AF1049" s="9"/>
      <c r="AG1049" s="9"/>
    </row>
    <row r="1050" spans="31:33" x14ac:dyDescent="0.25">
      <c r="AE1050" s="9"/>
      <c r="AF1050" s="9"/>
      <c r="AG1050" s="9"/>
    </row>
    <row r="1051" spans="31:33" x14ac:dyDescent="0.25">
      <c r="AE1051" s="9"/>
      <c r="AF1051" s="9"/>
      <c r="AG1051" s="9"/>
    </row>
    <row r="1052" spans="31:33" x14ac:dyDescent="0.25">
      <c r="AE1052" s="9"/>
      <c r="AF1052" s="9"/>
      <c r="AG1052" s="9"/>
    </row>
    <row r="1053" spans="31:33" x14ac:dyDescent="0.25">
      <c r="AE1053" s="9"/>
      <c r="AF1053" s="9"/>
      <c r="AG1053" s="9"/>
    </row>
    <row r="1054" spans="31:33" x14ac:dyDescent="0.25">
      <c r="AE1054" s="9"/>
      <c r="AF1054" s="9"/>
      <c r="AG1054" s="9"/>
    </row>
    <row r="1055" spans="31:33" x14ac:dyDescent="0.25">
      <c r="AE1055" s="9"/>
      <c r="AF1055" s="9"/>
      <c r="AG1055" s="9"/>
    </row>
    <row r="1056" spans="31:33" x14ac:dyDescent="0.25">
      <c r="AE1056" s="9"/>
      <c r="AF1056" s="9"/>
      <c r="AG1056" s="9"/>
    </row>
    <row r="1057" spans="31:33" x14ac:dyDescent="0.25">
      <c r="AE1057" s="9"/>
      <c r="AF1057" s="9"/>
      <c r="AG1057" s="9"/>
    </row>
    <row r="1058" spans="31:33" x14ac:dyDescent="0.25">
      <c r="AE1058" s="9"/>
      <c r="AF1058" s="9"/>
      <c r="AG1058" s="9"/>
    </row>
    <row r="1059" spans="31:33" x14ac:dyDescent="0.25">
      <c r="AE1059" s="9"/>
      <c r="AF1059" s="9"/>
      <c r="AG1059" s="9"/>
    </row>
    <row r="1060" spans="31:33" x14ac:dyDescent="0.25">
      <c r="AE1060" s="9"/>
      <c r="AF1060" s="9"/>
      <c r="AG1060" s="9"/>
    </row>
    <row r="1061" spans="31:33" x14ac:dyDescent="0.25">
      <c r="AE1061" s="9"/>
      <c r="AF1061" s="9"/>
      <c r="AG1061" s="9"/>
    </row>
    <row r="1062" spans="31:33" x14ac:dyDescent="0.25">
      <c r="AE1062" s="9"/>
      <c r="AF1062" s="9"/>
      <c r="AG1062" s="9"/>
    </row>
    <row r="1063" spans="31:33" x14ac:dyDescent="0.25">
      <c r="AE1063" s="9"/>
      <c r="AF1063" s="9"/>
      <c r="AG1063" s="9"/>
    </row>
    <row r="1064" spans="31:33" x14ac:dyDescent="0.25">
      <c r="AE1064" s="9"/>
      <c r="AF1064" s="9"/>
      <c r="AG1064" s="9"/>
    </row>
    <row r="1065" spans="31:33" x14ac:dyDescent="0.25">
      <c r="AE1065" s="9"/>
      <c r="AF1065" s="9"/>
      <c r="AG1065" s="9"/>
    </row>
    <row r="1066" spans="31:33" x14ac:dyDescent="0.25">
      <c r="AE1066" s="9"/>
      <c r="AF1066" s="9"/>
      <c r="AG1066" s="9"/>
    </row>
    <row r="1067" spans="31:33" x14ac:dyDescent="0.25">
      <c r="AE1067" s="9"/>
      <c r="AF1067" s="9"/>
      <c r="AG1067" s="9"/>
    </row>
    <row r="1068" spans="31:33" x14ac:dyDescent="0.25">
      <c r="AE1068" s="9"/>
      <c r="AF1068" s="9"/>
      <c r="AG1068" s="9"/>
    </row>
    <row r="1069" spans="31:33" x14ac:dyDescent="0.25">
      <c r="AE1069" s="9"/>
      <c r="AF1069" s="9"/>
      <c r="AG1069" s="9"/>
    </row>
    <row r="1070" spans="31:33" x14ac:dyDescent="0.25">
      <c r="AE1070" s="9"/>
      <c r="AF1070" s="9"/>
      <c r="AG1070" s="9"/>
    </row>
    <row r="1071" spans="31:33" x14ac:dyDescent="0.25">
      <c r="AE1071" s="9"/>
      <c r="AF1071" s="9"/>
      <c r="AG1071" s="9"/>
    </row>
    <row r="1072" spans="31:33" x14ac:dyDescent="0.25">
      <c r="AE1072" s="9"/>
      <c r="AF1072" s="9"/>
      <c r="AG1072" s="9"/>
    </row>
    <row r="1073" spans="31:33" x14ac:dyDescent="0.25">
      <c r="AE1073" s="9"/>
      <c r="AF1073" s="9"/>
      <c r="AG1073" s="9"/>
    </row>
    <row r="1074" spans="31:33" x14ac:dyDescent="0.25">
      <c r="AE1074" s="9"/>
      <c r="AF1074" s="9"/>
      <c r="AG1074" s="9"/>
    </row>
    <row r="1075" spans="31:33" x14ac:dyDescent="0.25">
      <c r="AE1075" s="9"/>
      <c r="AF1075" s="9"/>
      <c r="AG1075" s="9"/>
    </row>
    <row r="1076" spans="31:33" x14ac:dyDescent="0.25">
      <c r="AE1076" s="9"/>
      <c r="AF1076" s="9"/>
      <c r="AG1076" s="9"/>
    </row>
    <row r="1077" spans="31:33" x14ac:dyDescent="0.25">
      <c r="AE1077" s="9"/>
      <c r="AF1077" s="9"/>
      <c r="AG1077" s="9"/>
    </row>
    <row r="1078" spans="31:33" x14ac:dyDescent="0.25">
      <c r="AE1078" s="9"/>
      <c r="AF1078" s="9"/>
      <c r="AG1078" s="9"/>
    </row>
    <row r="1079" spans="31:33" x14ac:dyDescent="0.25">
      <c r="AE1079" s="9"/>
      <c r="AF1079" s="9"/>
      <c r="AG1079" s="9"/>
    </row>
    <row r="1080" spans="31:33" x14ac:dyDescent="0.25">
      <c r="AE1080" s="9"/>
      <c r="AF1080" s="9"/>
      <c r="AG1080" s="9"/>
    </row>
    <row r="1081" spans="31:33" x14ac:dyDescent="0.25">
      <c r="AE1081" s="9"/>
      <c r="AF1081" s="9"/>
      <c r="AG1081" s="9"/>
    </row>
    <row r="1082" spans="31:33" x14ac:dyDescent="0.25">
      <c r="AE1082" s="9"/>
      <c r="AF1082" s="9"/>
      <c r="AG1082" s="9"/>
    </row>
    <row r="1083" spans="31:33" x14ac:dyDescent="0.25">
      <c r="AE1083" s="9"/>
      <c r="AF1083" s="9"/>
      <c r="AG1083" s="9"/>
    </row>
    <row r="1084" spans="31:33" x14ac:dyDescent="0.25">
      <c r="AE1084" s="9"/>
      <c r="AF1084" s="9"/>
      <c r="AG1084" s="9"/>
    </row>
    <row r="1085" spans="31:33" x14ac:dyDescent="0.25">
      <c r="AE1085" s="9"/>
      <c r="AF1085" s="9"/>
      <c r="AG1085" s="9"/>
    </row>
    <row r="1086" spans="31:33" x14ac:dyDescent="0.25">
      <c r="AE1086" s="9"/>
      <c r="AF1086" s="9"/>
      <c r="AG1086" s="9"/>
    </row>
    <row r="1087" spans="31:33" x14ac:dyDescent="0.25">
      <c r="AE1087" s="9"/>
      <c r="AF1087" s="9"/>
      <c r="AG1087" s="9"/>
    </row>
    <row r="1088" spans="31:33" x14ac:dyDescent="0.25">
      <c r="AE1088" s="9"/>
      <c r="AF1088" s="9"/>
      <c r="AG1088" s="9"/>
    </row>
    <row r="1089" spans="31:33" x14ac:dyDescent="0.25">
      <c r="AE1089" s="9"/>
      <c r="AF1089" s="9"/>
      <c r="AG1089" s="9"/>
    </row>
    <row r="1090" spans="31:33" x14ac:dyDescent="0.25">
      <c r="AE1090" s="9"/>
      <c r="AF1090" s="9"/>
      <c r="AG1090" s="9"/>
    </row>
    <row r="1091" spans="31:33" x14ac:dyDescent="0.25">
      <c r="AE1091" s="9"/>
      <c r="AF1091" s="9"/>
      <c r="AG1091" s="9"/>
    </row>
    <row r="1092" spans="31:33" x14ac:dyDescent="0.25">
      <c r="AE1092" s="9"/>
      <c r="AF1092" s="9"/>
      <c r="AG1092" s="9"/>
    </row>
    <row r="1093" spans="31:33" x14ac:dyDescent="0.25">
      <c r="AE1093" s="9"/>
      <c r="AF1093" s="9"/>
      <c r="AG1093" s="9"/>
    </row>
    <row r="1094" spans="31:33" x14ac:dyDescent="0.25">
      <c r="AE1094" s="9"/>
      <c r="AF1094" s="9"/>
      <c r="AG1094" s="9"/>
    </row>
    <row r="1095" spans="31:33" x14ac:dyDescent="0.25">
      <c r="AE1095" s="9"/>
      <c r="AF1095" s="9"/>
      <c r="AG1095" s="9"/>
    </row>
    <row r="1096" spans="31:33" x14ac:dyDescent="0.25">
      <c r="AE1096" s="9"/>
      <c r="AF1096" s="9"/>
      <c r="AG1096" s="9"/>
    </row>
    <row r="1097" spans="31:33" x14ac:dyDescent="0.25">
      <c r="AE1097" s="9"/>
      <c r="AF1097" s="9"/>
      <c r="AG1097" s="9"/>
    </row>
    <row r="1098" spans="31:33" x14ac:dyDescent="0.25">
      <c r="AE1098" s="9"/>
      <c r="AF1098" s="9"/>
      <c r="AG1098" s="9"/>
    </row>
    <row r="1099" spans="31:33" x14ac:dyDescent="0.25">
      <c r="AE1099" s="9"/>
      <c r="AF1099" s="9"/>
      <c r="AG1099" s="9"/>
    </row>
    <row r="1100" spans="31:33" x14ac:dyDescent="0.25">
      <c r="AE1100" s="9"/>
      <c r="AF1100" s="9"/>
      <c r="AG1100" s="9"/>
    </row>
    <row r="1101" spans="31:33" x14ac:dyDescent="0.25">
      <c r="AE1101" s="9"/>
      <c r="AF1101" s="9"/>
      <c r="AG1101" s="9"/>
    </row>
    <row r="1102" spans="31:33" x14ac:dyDescent="0.25">
      <c r="AE1102" s="9"/>
      <c r="AF1102" s="9"/>
      <c r="AG1102" s="9"/>
    </row>
    <row r="1103" spans="31:33" x14ac:dyDescent="0.25">
      <c r="AE1103" s="9"/>
      <c r="AF1103" s="9"/>
      <c r="AG1103" s="9"/>
    </row>
    <row r="1104" spans="31:33" x14ac:dyDescent="0.25">
      <c r="AE1104" s="9"/>
      <c r="AF1104" s="9"/>
      <c r="AG1104" s="9"/>
    </row>
    <row r="1105" spans="31:33" x14ac:dyDescent="0.25">
      <c r="AE1105" s="9"/>
      <c r="AF1105" s="9"/>
      <c r="AG1105" s="9"/>
    </row>
    <row r="1106" spans="31:33" x14ac:dyDescent="0.25">
      <c r="AE1106" s="9"/>
      <c r="AF1106" s="9"/>
      <c r="AG1106" s="9"/>
    </row>
    <row r="1107" spans="31:33" x14ac:dyDescent="0.25">
      <c r="AE1107" s="9"/>
      <c r="AF1107" s="9"/>
      <c r="AG1107" s="9"/>
    </row>
    <row r="1108" spans="31:33" x14ac:dyDescent="0.25">
      <c r="AE1108" s="9"/>
      <c r="AF1108" s="9"/>
      <c r="AG1108" s="9"/>
    </row>
    <row r="1109" spans="31:33" x14ac:dyDescent="0.25">
      <c r="AE1109" s="9"/>
      <c r="AF1109" s="9"/>
      <c r="AG1109" s="9"/>
    </row>
    <row r="1110" spans="31:33" x14ac:dyDescent="0.25">
      <c r="AE1110" s="9"/>
      <c r="AF1110" s="9"/>
      <c r="AG1110" s="9"/>
    </row>
    <row r="1111" spans="31:33" x14ac:dyDescent="0.25">
      <c r="AE1111" s="9"/>
      <c r="AF1111" s="9"/>
      <c r="AG1111" s="9"/>
    </row>
    <row r="1112" spans="31:33" x14ac:dyDescent="0.25">
      <c r="AE1112" s="9"/>
      <c r="AF1112" s="9"/>
      <c r="AG1112" s="9"/>
    </row>
    <row r="1113" spans="31:33" x14ac:dyDescent="0.25">
      <c r="AE1113" s="9"/>
      <c r="AF1113" s="9"/>
      <c r="AG1113" s="9"/>
    </row>
    <row r="1114" spans="31:33" x14ac:dyDescent="0.25">
      <c r="AE1114" s="9"/>
      <c r="AF1114" s="9"/>
      <c r="AG1114" s="9"/>
    </row>
    <row r="1115" spans="31:33" x14ac:dyDescent="0.25">
      <c r="AE1115" s="9"/>
      <c r="AF1115" s="9"/>
      <c r="AG1115" s="9"/>
    </row>
    <row r="1116" spans="31:33" x14ac:dyDescent="0.25">
      <c r="AE1116" s="9"/>
      <c r="AF1116" s="9"/>
      <c r="AG1116" s="9"/>
    </row>
    <row r="1117" spans="31:33" x14ac:dyDescent="0.25">
      <c r="AE1117" s="9"/>
      <c r="AF1117" s="9"/>
      <c r="AG1117" s="9"/>
    </row>
    <row r="1118" spans="31:33" x14ac:dyDescent="0.25">
      <c r="AE1118" s="9"/>
      <c r="AF1118" s="9"/>
      <c r="AG1118" s="9"/>
    </row>
    <row r="1119" spans="31:33" x14ac:dyDescent="0.25">
      <c r="AE1119" s="9"/>
      <c r="AF1119" s="9"/>
      <c r="AG1119" s="9"/>
    </row>
    <row r="1120" spans="31:33" x14ac:dyDescent="0.25">
      <c r="AE1120" s="9"/>
      <c r="AF1120" s="9"/>
      <c r="AG1120" s="9"/>
    </row>
    <row r="1121" spans="31:33" x14ac:dyDescent="0.25">
      <c r="AE1121" s="9"/>
      <c r="AF1121" s="9"/>
      <c r="AG1121" s="9"/>
    </row>
    <row r="1122" spans="31:33" x14ac:dyDescent="0.25">
      <c r="AE1122" s="9"/>
      <c r="AF1122" s="9"/>
      <c r="AG1122" s="9"/>
    </row>
    <row r="1123" spans="31:33" x14ac:dyDescent="0.25">
      <c r="AE1123" s="9"/>
      <c r="AF1123" s="9"/>
      <c r="AG1123" s="9"/>
    </row>
    <row r="1124" spans="31:33" x14ac:dyDescent="0.25">
      <c r="AE1124" s="9"/>
      <c r="AF1124" s="9"/>
      <c r="AG1124" s="9"/>
    </row>
    <row r="1125" spans="31:33" x14ac:dyDescent="0.25">
      <c r="AE1125" s="9"/>
      <c r="AF1125" s="9"/>
      <c r="AG1125" s="9"/>
    </row>
    <row r="1126" spans="31:33" x14ac:dyDescent="0.25">
      <c r="AE1126" s="9"/>
      <c r="AF1126" s="9"/>
      <c r="AG1126" s="9"/>
    </row>
    <row r="1127" spans="31:33" x14ac:dyDescent="0.25">
      <c r="AE1127" s="9"/>
      <c r="AF1127" s="9"/>
      <c r="AG1127" s="9"/>
    </row>
    <row r="1128" spans="31:33" x14ac:dyDescent="0.25">
      <c r="AE1128" s="9"/>
      <c r="AF1128" s="9"/>
      <c r="AG1128" s="9"/>
    </row>
    <row r="1129" spans="31:33" x14ac:dyDescent="0.25">
      <c r="AE1129" s="9"/>
      <c r="AF1129" s="9"/>
      <c r="AG1129" s="9"/>
    </row>
    <row r="1130" spans="31:33" x14ac:dyDescent="0.25">
      <c r="AE1130" s="9"/>
      <c r="AF1130" s="9"/>
      <c r="AG1130" s="9"/>
    </row>
    <row r="1131" spans="31:33" x14ac:dyDescent="0.25">
      <c r="AE1131" s="9"/>
      <c r="AF1131" s="9"/>
      <c r="AG1131" s="9"/>
    </row>
    <row r="1132" spans="31:33" x14ac:dyDescent="0.25">
      <c r="AE1132" s="9"/>
      <c r="AF1132" s="9"/>
      <c r="AG1132" s="9"/>
    </row>
    <row r="1133" spans="31:33" x14ac:dyDescent="0.25">
      <c r="AE1133" s="9"/>
      <c r="AF1133" s="9"/>
      <c r="AG1133" s="9"/>
    </row>
    <row r="1134" spans="31:33" x14ac:dyDescent="0.25">
      <c r="AE1134" s="9"/>
      <c r="AF1134" s="9"/>
      <c r="AG1134" s="9"/>
    </row>
    <row r="1135" spans="31:33" x14ac:dyDescent="0.25">
      <c r="AE1135" s="9"/>
      <c r="AF1135" s="9"/>
      <c r="AG1135" s="9"/>
    </row>
    <row r="1136" spans="31:33" x14ac:dyDescent="0.25">
      <c r="AE1136" s="9"/>
      <c r="AF1136" s="9"/>
      <c r="AG1136" s="9"/>
    </row>
    <row r="1137" spans="31:33" x14ac:dyDescent="0.25">
      <c r="AE1137" s="9"/>
      <c r="AF1137" s="9"/>
      <c r="AG1137" s="9"/>
    </row>
    <row r="1138" spans="31:33" x14ac:dyDescent="0.25">
      <c r="AE1138" s="9"/>
      <c r="AF1138" s="9"/>
      <c r="AG1138" s="9"/>
    </row>
    <row r="1139" spans="31:33" x14ac:dyDescent="0.25">
      <c r="AE1139" s="9"/>
      <c r="AF1139" s="9"/>
      <c r="AG1139" s="9"/>
    </row>
    <row r="1140" spans="31:33" x14ac:dyDescent="0.25">
      <c r="AE1140" s="9"/>
      <c r="AF1140" s="9"/>
      <c r="AG1140" s="9"/>
    </row>
    <row r="1141" spans="31:33" x14ac:dyDescent="0.25">
      <c r="AE1141" s="9"/>
      <c r="AF1141" s="9"/>
      <c r="AG1141" s="9"/>
    </row>
    <row r="1142" spans="31:33" x14ac:dyDescent="0.25">
      <c r="AE1142" s="9"/>
      <c r="AF1142" s="9"/>
      <c r="AG1142" s="9"/>
    </row>
    <row r="1143" spans="31:33" x14ac:dyDescent="0.25">
      <c r="AE1143" s="9"/>
      <c r="AF1143" s="9"/>
      <c r="AG1143" s="9"/>
    </row>
    <row r="1144" spans="31:33" x14ac:dyDescent="0.25">
      <c r="AE1144" s="9"/>
      <c r="AF1144" s="9"/>
      <c r="AG1144" s="9"/>
    </row>
    <row r="1145" spans="31:33" x14ac:dyDescent="0.25">
      <c r="AE1145" s="9"/>
      <c r="AF1145" s="9"/>
      <c r="AG1145" s="9"/>
    </row>
    <row r="1146" spans="31:33" x14ac:dyDescent="0.25">
      <c r="AE1146" s="9"/>
      <c r="AF1146" s="9"/>
      <c r="AG1146" s="9"/>
    </row>
    <row r="1147" spans="31:33" x14ac:dyDescent="0.25">
      <c r="AE1147" s="9"/>
      <c r="AF1147" s="9"/>
      <c r="AG1147" s="9"/>
    </row>
    <row r="1148" spans="31:33" x14ac:dyDescent="0.25">
      <c r="AE1148" s="9"/>
      <c r="AF1148" s="9"/>
      <c r="AG1148" s="9"/>
    </row>
    <row r="1149" spans="31:33" x14ac:dyDescent="0.25">
      <c r="AE1149" s="9"/>
      <c r="AF1149" s="9"/>
      <c r="AG1149" s="9"/>
    </row>
    <row r="1150" spans="31:33" x14ac:dyDescent="0.25">
      <c r="AE1150" s="9"/>
      <c r="AF1150" s="9"/>
      <c r="AG1150" s="9"/>
    </row>
    <row r="1151" spans="31:33" x14ac:dyDescent="0.25">
      <c r="AE1151" s="9"/>
      <c r="AF1151" s="9"/>
      <c r="AG1151" s="9"/>
    </row>
    <row r="1152" spans="31:33" x14ac:dyDescent="0.25">
      <c r="AE1152" s="9"/>
      <c r="AF1152" s="9"/>
      <c r="AG1152" s="9"/>
    </row>
    <row r="1153" spans="31:33" x14ac:dyDescent="0.25">
      <c r="AE1153" s="9"/>
      <c r="AF1153" s="9"/>
      <c r="AG1153" s="9"/>
    </row>
    <row r="1154" spans="31:33" x14ac:dyDescent="0.25">
      <c r="AE1154" s="9"/>
      <c r="AF1154" s="9"/>
      <c r="AG1154" s="9"/>
    </row>
    <row r="1155" spans="31:33" x14ac:dyDescent="0.25">
      <c r="AE1155" s="9"/>
      <c r="AF1155" s="9"/>
      <c r="AG1155" s="9"/>
    </row>
    <row r="1156" spans="31:33" x14ac:dyDescent="0.25">
      <c r="AE1156" s="9"/>
      <c r="AF1156" s="9"/>
      <c r="AG1156" s="9"/>
    </row>
    <row r="1157" spans="31:33" x14ac:dyDescent="0.25">
      <c r="AE1157" s="9"/>
      <c r="AF1157" s="9"/>
      <c r="AG1157" s="9"/>
    </row>
    <row r="1158" spans="31:33" x14ac:dyDescent="0.25">
      <c r="AE1158" s="9"/>
      <c r="AF1158" s="9"/>
      <c r="AG1158" s="9"/>
    </row>
    <row r="1159" spans="31:33" x14ac:dyDescent="0.25">
      <c r="AE1159" s="9"/>
      <c r="AF1159" s="9"/>
      <c r="AG1159" s="9"/>
    </row>
    <row r="1160" spans="31:33" x14ac:dyDescent="0.25">
      <c r="AE1160" s="9"/>
      <c r="AF1160" s="9"/>
      <c r="AG1160" s="9"/>
    </row>
    <row r="1161" spans="31:33" x14ac:dyDescent="0.25">
      <c r="AE1161" s="9"/>
      <c r="AF1161" s="9"/>
      <c r="AG1161" s="9"/>
    </row>
    <row r="1162" spans="31:33" x14ac:dyDescent="0.25">
      <c r="AE1162" s="9"/>
      <c r="AF1162" s="9"/>
      <c r="AG1162" s="9"/>
    </row>
    <row r="1163" spans="31:33" x14ac:dyDescent="0.25">
      <c r="AE1163" s="9"/>
      <c r="AF1163" s="9"/>
      <c r="AG1163" s="9"/>
    </row>
    <row r="1164" spans="31:33" x14ac:dyDescent="0.25">
      <c r="AE1164" s="9"/>
      <c r="AF1164" s="9"/>
      <c r="AG1164" s="9"/>
    </row>
    <row r="1165" spans="31:33" x14ac:dyDescent="0.25">
      <c r="AE1165" s="9"/>
      <c r="AF1165" s="9"/>
      <c r="AG1165" s="9"/>
    </row>
    <row r="1166" spans="31:33" x14ac:dyDescent="0.25">
      <c r="AE1166" s="9"/>
      <c r="AF1166" s="9"/>
      <c r="AG1166" s="9"/>
    </row>
    <row r="1167" spans="31:33" x14ac:dyDescent="0.25">
      <c r="AE1167" s="9"/>
      <c r="AF1167" s="9"/>
      <c r="AG1167" s="9"/>
    </row>
    <row r="1168" spans="31:33" x14ac:dyDescent="0.25">
      <c r="AE1168" s="9"/>
      <c r="AF1168" s="9"/>
      <c r="AG1168" s="9"/>
    </row>
    <row r="1169" spans="31:33" x14ac:dyDescent="0.25">
      <c r="AE1169" s="9"/>
      <c r="AF1169" s="9"/>
      <c r="AG1169" s="9"/>
    </row>
    <row r="1170" spans="31:33" x14ac:dyDescent="0.25">
      <c r="AE1170" s="9"/>
      <c r="AF1170" s="9"/>
      <c r="AG1170" s="9"/>
    </row>
    <row r="1171" spans="31:33" x14ac:dyDescent="0.25">
      <c r="AE1171" s="9"/>
      <c r="AF1171" s="9"/>
      <c r="AG1171" s="9"/>
    </row>
    <row r="1172" spans="31:33" x14ac:dyDescent="0.25">
      <c r="AE1172" s="9"/>
      <c r="AF1172" s="9"/>
      <c r="AG1172" s="9"/>
    </row>
    <row r="1173" spans="31:33" x14ac:dyDescent="0.25">
      <c r="AE1173" s="9"/>
      <c r="AF1173" s="9"/>
      <c r="AG1173" s="9"/>
    </row>
    <row r="1174" spans="31:33" x14ac:dyDescent="0.25">
      <c r="AE1174" s="9"/>
      <c r="AF1174" s="9"/>
      <c r="AG1174" s="9"/>
    </row>
    <row r="1175" spans="31:33" x14ac:dyDescent="0.25">
      <c r="AE1175" s="9"/>
      <c r="AF1175" s="9"/>
      <c r="AG1175" s="9"/>
    </row>
    <row r="1176" spans="31:33" x14ac:dyDescent="0.25">
      <c r="AE1176" s="9"/>
      <c r="AF1176" s="9"/>
      <c r="AG1176" s="9"/>
    </row>
    <row r="1177" spans="31:33" x14ac:dyDescent="0.25">
      <c r="AE1177" s="9"/>
      <c r="AF1177" s="9"/>
      <c r="AG1177" s="9"/>
    </row>
    <row r="1178" spans="31:33" x14ac:dyDescent="0.25">
      <c r="AE1178" s="9"/>
      <c r="AF1178" s="9"/>
      <c r="AG1178" s="9"/>
    </row>
    <row r="1179" spans="31:33" x14ac:dyDescent="0.25">
      <c r="AE1179" s="9"/>
      <c r="AF1179" s="9"/>
      <c r="AG1179" s="9"/>
    </row>
    <row r="1180" spans="31:33" x14ac:dyDescent="0.25">
      <c r="AE1180" s="9"/>
      <c r="AF1180" s="9"/>
      <c r="AG1180" s="9"/>
    </row>
    <row r="1181" spans="31:33" x14ac:dyDescent="0.25">
      <c r="AE1181" s="9"/>
      <c r="AF1181" s="9"/>
      <c r="AG1181" s="9"/>
    </row>
    <row r="1182" spans="31:33" x14ac:dyDescent="0.25">
      <c r="AE1182" s="9"/>
      <c r="AF1182" s="9"/>
      <c r="AG1182" s="9"/>
    </row>
    <row r="1183" spans="31:33" x14ac:dyDescent="0.25">
      <c r="AE1183" s="9"/>
      <c r="AF1183" s="9"/>
      <c r="AG1183" s="9"/>
    </row>
    <row r="1184" spans="31:33" x14ac:dyDescent="0.25">
      <c r="AE1184" s="9"/>
      <c r="AF1184" s="9"/>
      <c r="AG1184" s="9"/>
    </row>
    <row r="1185" spans="31:33" x14ac:dyDescent="0.25">
      <c r="AE1185" s="9"/>
      <c r="AF1185" s="9"/>
      <c r="AG1185" s="9"/>
    </row>
    <row r="1186" spans="31:33" x14ac:dyDescent="0.25">
      <c r="AE1186" s="9"/>
      <c r="AF1186" s="9"/>
      <c r="AG1186" s="9"/>
    </row>
    <row r="1187" spans="31:33" x14ac:dyDescent="0.25">
      <c r="AE1187" s="9"/>
      <c r="AF1187" s="9"/>
      <c r="AG1187" s="9"/>
    </row>
    <row r="1188" spans="31:33" x14ac:dyDescent="0.25">
      <c r="AE1188" s="9"/>
      <c r="AF1188" s="9"/>
      <c r="AG1188" s="9"/>
    </row>
    <row r="1189" spans="31:33" x14ac:dyDescent="0.25">
      <c r="AE1189" s="9"/>
      <c r="AF1189" s="9"/>
      <c r="AG1189" s="9"/>
    </row>
    <row r="1190" spans="31:33" x14ac:dyDescent="0.25">
      <c r="AE1190" s="9"/>
      <c r="AF1190" s="9"/>
      <c r="AG1190" s="9"/>
    </row>
    <row r="1191" spans="31:33" x14ac:dyDescent="0.25">
      <c r="AE1191" s="9"/>
      <c r="AF1191" s="9"/>
      <c r="AG1191" s="9"/>
    </row>
    <row r="1192" spans="31:33" x14ac:dyDescent="0.25">
      <c r="AE1192" s="9"/>
      <c r="AF1192" s="9"/>
      <c r="AG1192" s="9"/>
    </row>
    <row r="1193" spans="31:33" x14ac:dyDescent="0.25">
      <c r="AE1193" s="9"/>
      <c r="AF1193" s="9"/>
      <c r="AG1193" s="9"/>
    </row>
    <row r="1194" spans="31:33" x14ac:dyDescent="0.25">
      <c r="AE1194" s="9"/>
      <c r="AF1194" s="9"/>
      <c r="AG1194" s="9"/>
    </row>
    <row r="1195" spans="31:33" x14ac:dyDescent="0.25">
      <c r="AE1195" s="9"/>
      <c r="AF1195" s="9"/>
      <c r="AG1195" s="9"/>
    </row>
    <row r="1196" spans="31:33" x14ac:dyDescent="0.25">
      <c r="AE1196" s="9"/>
      <c r="AF1196" s="9"/>
      <c r="AG1196" s="9"/>
    </row>
    <row r="1197" spans="31:33" x14ac:dyDescent="0.25">
      <c r="AE1197" s="9"/>
      <c r="AF1197" s="9"/>
      <c r="AG1197" s="9"/>
    </row>
    <row r="1198" spans="31:33" x14ac:dyDescent="0.25">
      <c r="AE1198" s="9"/>
      <c r="AF1198" s="9"/>
      <c r="AG1198" s="9"/>
    </row>
    <row r="1199" spans="31:33" x14ac:dyDescent="0.25">
      <c r="AE1199" s="9"/>
      <c r="AF1199" s="9"/>
      <c r="AG1199" s="9"/>
    </row>
    <row r="1200" spans="31:33" x14ac:dyDescent="0.25">
      <c r="AE1200" s="9"/>
      <c r="AF1200" s="9"/>
      <c r="AG1200" s="9"/>
    </row>
    <row r="1201" spans="31:33" x14ac:dyDescent="0.25">
      <c r="AE1201" s="9"/>
      <c r="AF1201" s="9"/>
      <c r="AG1201" s="9"/>
    </row>
    <row r="1202" spans="31:33" x14ac:dyDescent="0.25">
      <c r="AE1202" s="9"/>
      <c r="AF1202" s="9"/>
      <c r="AG1202" s="9"/>
    </row>
    <row r="1203" spans="31:33" x14ac:dyDescent="0.25">
      <c r="AE1203" s="9"/>
      <c r="AF1203" s="9"/>
      <c r="AG1203" s="9"/>
    </row>
    <row r="1204" spans="31:33" x14ac:dyDescent="0.25">
      <c r="AE1204" s="9"/>
      <c r="AF1204" s="9"/>
      <c r="AG1204" s="9"/>
    </row>
    <row r="1205" spans="31:33" x14ac:dyDescent="0.25">
      <c r="AE1205" s="9"/>
      <c r="AF1205" s="9"/>
      <c r="AG1205" s="9"/>
    </row>
    <row r="1206" spans="31:33" x14ac:dyDescent="0.25">
      <c r="AE1206" s="9"/>
      <c r="AF1206" s="9"/>
      <c r="AG1206" s="9"/>
    </row>
    <row r="1207" spans="31:33" x14ac:dyDescent="0.25">
      <c r="AE1207" s="9"/>
      <c r="AF1207" s="9"/>
      <c r="AG1207" s="9"/>
    </row>
    <row r="1208" spans="31:33" x14ac:dyDescent="0.25">
      <c r="AE1208" s="9"/>
      <c r="AF1208" s="9"/>
      <c r="AG1208" s="9"/>
    </row>
    <row r="1209" spans="31:33" x14ac:dyDescent="0.25">
      <c r="AE1209" s="9"/>
      <c r="AF1209" s="9"/>
      <c r="AG1209" s="9"/>
    </row>
    <row r="1210" spans="31:33" x14ac:dyDescent="0.25">
      <c r="AE1210" s="9"/>
      <c r="AF1210" s="9"/>
      <c r="AG1210" s="9"/>
    </row>
    <row r="1211" spans="31:33" x14ac:dyDescent="0.25">
      <c r="AE1211" s="9"/>
      <c r="AF1211" s="9"/>
      <c r="AG1211" s="9"/>
    </row>
    <row r="1212" spans="31:33" x14ac:dyDescent="0.25">
      <c r="AE1212" s="9"/>
      <c r="AF1212" s="9"/>
      <c r="AG1212" s="9"/>
    </row>
    <row r="1213" spans="31:33" x14ac:dyDescent="0.25">
      <c r="AE1213" s="9"/>
      <c r="AF1213" s="9"/>
      <c r="AG1213" s="9"/>
    </row>
    <row r="1214" spans="31:33" x14ac:dyDescent="0.25">
      <c r="AE1214" s="9"/>
      <c r="AF1214" s="9"/>
      <c r="AG1214" s="9"/>
    </row>
    <row r="1215" spans="31:33" x14ac:dyDescent="0.25">
      <c r="AE1215" s="9"/>
      <c r="AF1215" s="9"/>
      <c r="AG1215" s="9"/>
    </row>
    <row r="1216" spans="31:33" x14ac:dyDescent="0.25">
      <c r="AE1216" s="9"/>
      <c r="AF1216" s="9"/>
      <c r="AG1216" s="9"/>
    </row>
    <row r="1217" spans="31:33" x14ac:dyDescent="0.25">
      <c r="AE1217" s="9"/>
      <c r="AF1217" s="9"/>
      <c r="AG1217" s="9"/>
    </row>
    <row r="1218" spans="31:33" x14ac:dyDescent="0.25">
      <c r="AE1218" s="9"/>
      <c r="AF1218" s="9"/>
      <c r="AG1218" s="9"/>
    </row>
    <row r="1219" spans="31:33" x14ac:dyDescent="0.25">
      <c r="AE1219" s="9"/>
      <c r="AF1219" s="9"/>
      <c r="AG1219" s="9"/>
    </row>
    <row r="1220" spans="31:33" x14ac:dyDescent="0.25">
      <c r="AE1220" s="9"/>
      <c r="AF1220" s="9"/>
      <c r="AG1220" s="9"/>
    </row>
    <row r="1221" spans="31:33" x14ac:dyDescent="0.25">
      <c r="AE1221" s="9"/>
      <c r="AF1221" s="9"/>
      <c r="AG1221" s="9"/>
    </row>
    <row r="1222" spans="31:33" x14ac:dyDescent="0.25">
      <c r="AE1222" s="9"/>
      <c r="AF1222" s="9"/>
      <c r="AG1222" s="9"/>
    </row>
    <row r="1223" spans="31:33" x14ac:dyDescent="0.25">
      <c r="AE1223" s="9"/>
      <c r="AF1223" s="9"/>
      <c r="AG1223" s="9"/>
    </row>
    <row r="1224" spans="31:33" x14ac:dyDescent="0.25">
      <c r="AE1224" s="9"/>
      <c r="AF1224" s="9"/>
      <c r="AG1224" s="9"/>
    </row>
    <row r="1225" spans="31:33" x14ac:dyDescent="0.25">
      <c r="AE1225" s="9"/>
      <c r="AF1225" s="9"/>
      <c r="AG1225" s="9"/>
    </row>
    <row r="1226" spans="31:33" x14ac:dyDescent="0.25">
      <c r="AE1226" s="9"/>
      <c r="AF1226" s="9"/>
      <c r="AG1226" s="9"/>
    </row>
    <row r="1227" spans="31:33" x14ac:dyDescent="0.25">
      <c r="AE1227" s="9"/>
      <c r="AF1227" s="9"/>
      <c r="AG1227" s="9"/>
    </row>
    <row r="1228" spans="31:33" x14ac:dyDescent="0.25">
      <c r="AE1228" s="9"/>
      <c r="AF1228" s="9"/>
      <c r="AG1228" s="9"/>
    </row>
    <row r="1229" spans="31:33" x14ac:dyDescent="0.25">
      <c r="AE1229" s="9"/>
      <c r="AF1229" s="9"/>
      <c r="AG1229" s="9"/>
    </row>
    <row r="1230" spans="31:33" x14ac:dyDescent="0.25">
      <c r="AE1230" s="9"/>
      <c r="AF1230" s="9"/>
      <c r="AG1230" s="9"/>
    </row>
    <row r="1231" spans="31:33" x14ac:dyDescent="0.25">
      <c r="AE1231" s="9"/>
      <c r="AF1231" s="9"/>
      <c r="AG1231" s="9"/>
    </row>
    <row r="1232" spans="31:33" x14ac:dyDescent="0.25">
      <c r="AE1232" s="9"/>
      <c r="AF1232" s="9"/>
      <c r="AG1232" s="9"/>
    </row>
    <row r="1233" spans="31:33" x14ac:dyDescent="0.25">
      <c r="AE1233" s="9"/>
      <c r="AF1233" s="9"/>
      <c r="AG1233" s="9"/>
    </row>
    <row r="1234" spans="31:33" x14ac:dyDescent="0.25">
      <c r="AE1234" s="9"/>
      <c r="AF1234" s="9"/>
      <c r="AG1234" s="9"/>
    </row>
    <row r="1235" spans="31:33" x14ac:dyDescent="0.25">
      <c r="AE1235" s="9"/>
      <c r="AF1235" s="9"/>
      <c r="AG1235" s="9"/>
    </row>
    <row r="1236" spans="31:33" x14ac:dyDescent="0.25">
      <c r="AE1236" s="9"/>
      <c r="AF1236" s="9"/>
      <c r="AG1236" s="9"/>
    </row>
    <row r="1237" spans="31:33" x14ac:dyDescent="0.25">
      <c r="AE1237" s="9"/>
      <c r="AF1237" s="9"/>
      <c r="AG1237" s="9"/>
    </row>
    <row r="1238" spans="31:33" x14ac:dyDescent="0.25">
      <c r="AE1238" s="9"/>
      <c r="AF1238" s="9"/>
      <c r="AG1238" s="9"/>
    </row>
    <row r="1239" spans="31:33" x14ac:dyDescent="0.25">
      <c r="AE1239" s="9"/>
      <c r="AF1239" s="9"/>
      <c r="AG1239" s="9"/>
    </row>
    <row r="1240" spans="31:33" x14ac:dyDescent="0.25">
      <c r="AE1240" s="9"/>
      <c r="AF1240" s="9"/>
      <c r="AG1240" s="9"/>
    </row>
    <row r="1241" spans="31:33" x14ac:dyDescent="0.25">
      <c r="AE1241" s="9"/>
      <c r="AF1241" s="9"/>
      <c r="AG1241" s="9"/>
    </row>
    <row r="1242" spans="31:33" x14ac:dyDescent="0.25">
      <c r="AE1242" s="9"/>
      <c r="AF1242" s="9"/>
      <c r="AG1242" s="9"/>
    </row>
    <row r="1243" spans="31:33" x14ac:dyDescent="0.25">
      <c r="AE1243" s="9"/>
      <c r="AF1243" s="9"/>
      <c r="AG1243" s="9"/>
    </row>
    <row r="1244" spans="31:33" x14ac:dyDescent="0.25">
      <c r="AE1244" s="9"/>
      <c r="AF1244" s="9"/>
      <c r="AG1244" s="9"/>
    </row>
    <row r="1245" spans="31:33" x14ac:dyDescent="0.25">
      <c r="AE1245" s="9"/>
      <c r="AF1245" s="9"/>
      <c r="AG1245" s="9"/>
    </row>
    <row r="1246" spans="31:33" x14ac:dyDescent="0.25">
      <c r="AE1246" s="9"/>
      <c r="AF1246" s="9"/>
      <c r="AG1246" s="9"/>
    </row>
    <row r="1247" spans="31:33" x14ac:dyDescent="0.25">
      <c r="AE1247" s="9"/>
      <c r="AF1247" s="9"/>
      <c r="AG1247" s="9"/>
    </row>
    <row r="1248" spans="31:33" x14ac:dyDescent="0.25">
      <c r="AE1248" s="9"/>
      <c r="AF1248" s="9"/>
      <c r="AG1248" s="9"/>
    </row>
    <row r="1249" spans="31:33" x14ac:dyDescent="0.25">
      <c r="AE1249" s="9"/>
      <c r="AF1249" s="9"/>
      <c r="AG1249" s="9"/>
    </row>
    <row r="1250" spans="31:33" x14ac:dyDescent="0.25">
      <c r="AE1250" s="9"/>
      <c r="AF1250" s="9"/>
      <c r="AG1250" s="9"/>
    </row>
    <row r="1251" spans="31:33" x14ac:dyDescent="0.25">
      <c r="AE1251" s="9"/>
      <c r="AF1251" s="9"/>
      <c r="AG1251" s="9"/>
    </row>
    <row r="1252" spans="31:33" x14ac:dyDescent="0.25">
      <c r="AE1252" s="9"/>
      <c r="AF1252" s="9"/>
      <c r="AG1252" s="9"/>
    </row>
    <row r="1253" spans="31:33" x14ac:dyDescent="0.25">
      <c r="AE1253" s="9"/>
      <c r="AF1253" s="9"/>
      <c r="AG1253" s="9"/>
    </row>
    <row r="1254" spans="31:33" x14ac:dyDescent="0.25">
      <c r="AE1254" s="9"/>
      <c r="AF1254" s="9"/>
      <c r="AG1254" s="9"/>
    </row>
    <row r="1255" spans="31:33" x14ac:dyDescent="0.25">
      <c r="AE1255" s="9"/>
      <c r="AF1255" s="9"/>
      <c r="AG1255" s="9"/>
    </row>
    <row r="1256" spans="31:33" x14ac:dyDescent="0.25">
      <c r="AE1256" s="9"/>
      <c r="AF1256" s="9"/>
      <c r="AG1256" s="9"/>
    </row>
    <row r="1257" spans="31:33" x14ac:dyDescent="0.25">
      <c r="AE1257" s="9"/>
      <c r="AF1257" s="9"/>
      <c r="AG1257" s="9"/>
    </row>
    <row r="1258" spans="31:33" x14ac:dyDescent="0.25">
      <c r="AE1258" s="9"/>
      <c r="AF1258" s="9"/>
      <c r="AG1258" s="9"/>
    </row>
    <row r="1259" spans="31:33" x14ac:dyDescent="0.25">
      <c r="AE1259" s="9"/>
      <c r="AF1259" s="9"/>
      <c r="AG1259" s="9"/>
    </row>
    <row r="1260" spans="31:33" x14ac:dyDescent="0.25">
      <c r="AE1260" s="9"/>
      <c r="AF1260" s="9"/>
      <c r="AG1260" s="9"/>
    </row>
    <row r="1261" spans="31:33" x14ac:dyDescent="0.25">
      <c r="AE1261" s="9"/>
      <c r="AF1261" s="9"/>
      <c r="AG1261" s="9"/>
    </row>
    <row r="1262" spans="31:33" x14ac:dyDescent="0.25">
      <c r="AE1262" s="9"/>
      <c r="AF1262" s="9"/>
      <c r="AG1262" s="9"/>
    </row>
    <row r="1263" spans="31:33" x14ac:dyDescent="0.25">
      <c r="AE1263" s="9"/>
      <c r="AF1263" s="9"/>
      <c r="AG1263" s="9"/>
    </row>
    <row r="1264" spans="31:33" x14ac:dyDescent="0.25">
      <c r="AE1264" s="9"/>
      <c r="AF1264" s="9"/>
      <c r="AG1264" s="9"/>
    </row>
    <row r="1265" spans="31:33" x14ac:dyDescent="0.25">
      <c r="AE1265" s="9"/>
      <c r="AF1265" s="9"/>
      <c r="AG1265" s="9"/>
    </row>
    <row r="1266" spans="31:33" x14ac:dyDescent="0.25">
      <c r="AE1266" s="9"/>
      <c r="AF1266" s="9"/>
      <c r="AG1266" s="9"/>
    </row>
    <row r="1267" spans="31:33" x14ac:dyDescent="0.25">
      <c r="AE1267" s="9"/>
      <c r="AF1267" s="9"/>
      <c r="AG1267" s="9"/>
    </row>
    <row r="1268" spans="31:33" x14ac:dyDescent="0.25">
      <c r="AE1268" s="9"/>
      <c r="AF1268" s="9"/>
      <c r="AG1268" s="9"/>
    </row>
    <row r="1269" spans="31:33" x14ac:dyDescent="0.25">
      <c r="AE1269" s="9"/>
      <c r="AF1269" s="9"/>
      <c r="AG1269" s="9"/>
    </row>
    <row r="1270" spans="31:33" x14ac:dyDescent="0.25">
      <c r="AE1270" s="9"/>
      <c r="AF1270" s="9"/>
      <c r="AG1270" s="9"/>
    </row>
    <row r="1271" spans="31:33" x14ac:dyDescent="0.25">
      <c r="AE1271" s="9"/>
      <c r="AF1271" s="9"/>
      <c r="AG1271" s="9"/>
    </row>
    <row r="1272" spans="31:33" x14ac:dyDescent="0.25">
      <c r="AE1272" s="9"/>
      <c r="AF1272" s="9"/>
      <c r="AG1272" s="9"/>
    </row>
    <row r="1273" spans="31:33" x14ac:dyDescent="0.25">
      <c r="AE1273" s="9"/>
      <c r="AF1273" s="9"/>
      <c r="AG1273" s="9"/>
    </row>
    <row r="1274" spans="31:33" x14ac:dyDescent="0.25">
      <c r="AE1274" s="9"/>
      <c r="AF1274" s="9"/>
      <c r="AG1274" s="9"/>
    </row>
    <row r="1275" spans="31:33" x14ac:dyDescent="0.25">
      <c r="AE1275" s="9"/>
      <c r="AF1275" s="9"/>
      <c r="AG1275" s="9"/>
    </row>
    <row r="1276" spans="31:33" x14ac:dyDescent="0.25">
      <c r="AE1276" s="9"/>
      <c r="AF1276" s="9"/>
      <c r="AG1276" s="9"/>
    </row>
    <row r="1277" spans="31:33" x14ac:dyDescent="0.25">
      <c r="AE1277" s="9"/>
      <c r="AF1277" s="9"/>
      <c r="AG1277" s="9"/>
    </row>
    <row r="1278" spans="31:33" x14ac:dyDescent="0.25">
      <c r="AE1278" s="9"/>
      <c r="AF1278" s="9"/>
      <c r="AG1278" s="9"/>
    </row>
    <row r="1279" spans="31:33" x14ac:dyDescent="0.25">
      <c r="AE1279" s="9"/>
      <c r="AF1279" s="9"/>
      <c r="AG1279" s="9"/>
    </row>
    <row r="1280" spans="31:33" x14ac:dyDescent="0.25">
      <c r="AE1280" s="9"/>
      <c r="AF1280" s="9"/>
      <c r="AG1280" s="9"/>
    </row>
    <row r="1281" spans="31:33" x14ac:dyDescent="0.25">
      <c r="AE1281" s="9"/>
      <c r="AF1281" s="9"/>
      <c r="AG1281" s="9"/>
    </row>
    <row r="1282" spans="31:33" x14ac:dyDescent="0.25">
      <c r="AE1282" s="9"/>
      <c r="AF1282" s="9"/>
      <c r="AG1282" s="9"/>
    </row>
    <row r="1283" spans="31:33" x14ac:dyDescent="0.25">
      <c r="AE1283" s="9"/>
      <c r="AF1283" s="9"/>
      <c r="AG1283" s="9"/>
    </row>
    <row r="1284" spans="31:33" x14ac:dyDescent="0.25">
      <c r="AE1284" s="9"/>
      <c r="AF1284" s="9"/>
      <c r="AG1284" s="9"/>
    </row>
    <row r="1285" spans="31:33" x14ac:dyDescent="0.25">
      <c r="AE1285" s="9"/>
      <c r="AF1285" s="9"/>
      <c r="AG1285" s="9"/>
    </row>
    <row r="1286" spans="31:33" x14ac:dyDescent="0.25">
      <c r="AE1286" s="9"/>
      <c r="AF1286" s="9"/>
      <c r="AG1286" s="9"/>
    </row>
    <row r="1287" spans="31:33" x14ac:dyDescent="0.25">
      <c r="AE1287" s="9"/>
      <c r="AF1287" s="9"/>
      <c r="AG1287" s="9"/>
    </row>
    <row r="1288" spans="31:33" x14ac:dyDescent="0.25">
      <c r="AE1288" s="9"/>
      <c r="AF1288" s="9"/>
      <c r="AG1288" s="9"/>
    </row>
    <row r="1289" spans="31:33" x14ac:dyDescent="0.25">
      <c r="AE1289" s="9"/>
      <c r="AF1289" s="9"/>
      <c r="AG1289" s="9"/>
    </row>
    <row r="1290" spans="31:33" x14ac:dyDescent="0.25">
      <c r="AE1290" s="9"/>
      <c r="AF1290" s="9"/>
      <c r="AG1290" s="9"/>
    </row>
    <row r="1291" spans="31:33" x14ac:dyDescent="0.25">
      <c r="AE1291" s="9"/>
      <c r="AF1291" s="9"/>
      <c r="AG1291" s="9"/>
    </row>
    <row r="1292" spans="31:33" x14ac:dyDescent="0.25">
      <c r="AE1292" s="9"/>
      <c r="AF1292" s="9"/>
      <c r="AG1292" s="9"/>
    </row>
    <row r="1293" spans="31:33" x14ac:dyDescent="0.25">
      <c r="AE1293" s="9"/>
      <c r="AF1293" s="9"/>
      <c r="AG1293" s="9"/>
    </row>
    <row r="1294" spans="31:33" x14ac:dyDescent="0.25">
      <c r="AE1294" s="9"/>
      <c r="AF1294" s="9"/>
      <c r="AG1294" s="9"/>
    </row>
    <row r="1295" spans="31:33" x14ac:dyDescent="0.25">
      <c r="AE1295" s="9"/>
      <c r="AF1295" s="9"/>
      <c r="AG1295" s="9"/>
    </row>
    <row r="1296" spans="31:33" x14ac:dyDescent="0.25">
      <c r="AE1296" s="9"/>
      <c r="AF1296" s="9"/>
      <c r="AG1296" s="9"/>
    </row>
    <row r="1297" spans="31:33" x14ac:dyDescent="0.25">
      <c r="AE1297" s="9"/>
      <c r="AF1297" s="9"/>
      <c r="AG1297" s="9"/>
    </row>
    <row r="1298" spans="31:33" x14ac:dyDescent="0.25">
      <c r="AE1298" s="9"/>
      <c r="AF1298" s="9"/>
      <c r="AG1298" s="9"/>
    </row>
    <row r="1299" spans="31:33" x14ac:dyDescent="0.25">
      <c r="AE1299" s="9"/>
      <c r="AF1299" s="9"/>
      <c r="AG1299" s="9"/>
    </row>
    <row r="1300" spans="31:33" x14ac:dyDescent="0.25">
      <c r="AE1300" s="9"/>
      <c r="AF1300" s="9"/>
      <c r="AG1300" s="9"/>
    </row>
    <row r="1301" spans="31:33" x14ac:dyDescent="0.25">
      <c r="AE1301" s="9"/>
      <c r="AF1301" s="9"/>
      <c r="AG1301" s="9"/>
    </row>
    <row r="1302" spans="31:33" x14ac:dyDescent="0.25">
      <c r="AE1302" s="9"/>
      <c r="AF1302" s="9"/>
      <c r="AG1302" s="9"/>
    </row>
    <row r="1303" spans="31:33" x14ac:dyDescent="0.25">
      <c r="AE1303" s="9"/>
      <c r="AF1303" s="9"/>
      <c r="AG1303" s="9"/>
    </row>
    <row r="1304" spans="31:33" x14ac:dyDescent="0.25">
      <c r="AE1304" s="9"/>
      <c r="AF1304" s="9"/>
      <c r="AG1304" s="9"/>
    </row>
    <row r="1305" spans="31:33" x14ac:dyDescent="0.25">
      <c r="AE1305" s="9"/>
      <c r="AF1305" s="9"/>
      <c r="AG1305" s="9"/>
    </row>
    <row r="1306" spans="31:33" x14ac:dyDescent="0.25">
      <c r="AE1306" s="9"/>
      <c r="AF1306" s="9"/>
      <c r="AG1306" s="9"/>
    </row>
    <row r="1307" spans="31:33" x14ac:dyDescent="0.25">
      <c r="AE1307" s="9"/>
      <c r="AF1307" s="9"/>
      <c r="AG1307" s="9"/>
    </row>
    <row r="1308" spans="31:33" x14ac:dyDescent="0.25">
      <c r="AE1308" s="9"/>
      <c r="AF1308" s="9"/>
      <c r="AG1308" s="9"/>
    </row>
    <row r="1309" spans="31:33" x14ac:dyDescent="0.25">
      <c r="AE1309" s="9"/>
      <c r="AF1309" s="9"/>
      <c r="AG1309" s="9"/>
    </row>
    <row r="1310" spans="31:33" x14ac:dyDescent="0.25">
      <c r="AE1310" s="9"/>
      <c r="AF1310" s="9"/>
      <c r="AG1310" s="9"/>
    </row>
    <row r="1311" spans="31:33" x14ac:dyDescent="0.25">
      <c r="AE1311" s="9"/>
      <c r="AF1311" s="9"/>
      <c r="AG1311" s="9"/>
    </row>
    <row r="1312" spans="31:33" x14ac:dyDescent="0.25">
      <c r="AE1312" s="9"/>
      <c r="AF1312" s="9"/>
      <c r="AG1312" s="9"/>
    </row>
    <row r="1313" spans="31:33" x14ac:dyDescent="0.25">
      <c r="AE1313" s="9"/>
      <c r="AF1313" s="9"/>
      <c r="AG1313" s="9"/>
    </row>
    <row r="1314" spans="31:33" x14ac:dyDescent="0.25">
      <c r="AE1314" s="9"/>
      <c r="AF1314" s="9"/>
      <c r="AG1314" s="9"/>
    </row>
    <row r="1315" spans="31:33" x14ac:dyDescent="0.25">
      <c r="AE1315" s="9"/>
      <c r="AF1315" s="9"/>
      <c r="AG1315" s="9"/>
    </row>
    <row r="1316" spans="31:33" x14ac:dyDescent="0.25">
      <c r="AE1316" s="9"/>
      <c r="AF1316" s="9"/>
      <c r="AG1316" s="9"/>
    </row>
    <row r="1317" spans="31:33" x14ac:dyDescent="0.25">
      <c r="AE1317" s="9"/>
      <c r="AF1317" s="9"/>
      <c r="AG1317" s="9"/>
    </row>
    <row r="1318" spans="31:33" x14ac:dyDescent="0.25">
      <c r="AE1318" s="9"/>
      <c r="AF1318" s="9"/>
      <c r="AG1318" s="9"/>
    </row>
    <row r="1319" spans="31:33" x14ac:dyDescent="0.25">
      <c r="AE1319" s="9"/>
      <c r="AF1319" s="9"/>
      <c r="AG1319" s="9"/>
    </row>
    <row r="1320" spans="31:33" x14ac:dyDescent="0.25">
      <c r="AE1320" s="9"/>
      <c r="AF1320" s="9"/>
      <c r="AG1320" s="9"/>
    </row>
    <row r="1321" spans="31:33" x14ac:dyDescent="0.25">
      <c r="AE1321" s="9"/>
      <c r="AF1321" s="9"/>
      <c r="AG1321" s="9"/>
    </row>
    <row r="1322" spans="31:33" x14ac:dyDescent="0.25">
      <c r="AE1322" s="9"/>
      <c r="AF1322" s="9"/>
      <c r="AG1322" s="9"/>
    </row>
    <row r="1323" spans="31:33" x14ac:dyDescent="0.25">
      <c r="AE1323" s="9"/>
      <c r="AF1323" s="9"/>
      <c r="AG1323" s="9"/>
    </row>
    <row r="1324" spans="31:33" x14ac:dyDescent="0.25">
      <c r="AE1324" s="9"/>
      <c r="AF1324" s="9"/>
      <c r="AG1324" s="9"/>
    </row>
    <row r="1325" spans="31:33" x14ac:dyDescent="0.25">
      <c r="AE1325" s="9"/>
      <c r="AF1325" s="9"/>
      <c r="AG1325" s="9"/>
    </row>
    <row r="1326" spans="31:33" x14ac:dyDescent="0.25">
      <c r="AE1326" s="9"/>
      <c r="AF1326" s="9"/>
      <c r="AG1326" s="9"/>
    </row>
    <row r="1327" spans="31:33" x14ac:dyDescent="0.25">
      <c r="AE1327" s="9"/>
      <c r="AF1327" s="9"/>
      <c r="AG1327" s="9"/>
    </row>
    <row r="1328" spans="31:33" x14ac:dyDescent="0.25">
      <c r="AE1328" s="9"/>
      <c r="AF1328" s="9"/>
      <c r="AG1328" s="9"/>
    </row>
    <row r="1329" spans="31:33" x14ac:dyDescent="0.25">
      <c r="AE1329" s="9"/>
      <c r="AF1329" s="9"/>
      <c r="AG1329" s="9"/>
    </row>
    <row r="1330" spans="31:33" x14ac:dyDescent="0.25">
      <c r="AE1330" s="9"/>
      <c r="AF1330" s="9"/>
      <c r="AG1330" s="9"/>
    </row>
    <row r="1331" spans="31:33" x14ac:dyDescent="0.25">
      <c r="AE1331" s="9"/>
      <c r="AF1331" s="9"/>
      <c r="AG1331" s="9"/>
    </row>
    <row r="1332" spans="31:33" x14ac:dyDescent="0.25">
      <c r="AE1332" s="9"/>
      <c r="AF1332" s="9"/>
      <c r="AG1332" s="9"/>
    </row>
    <row r="1333" spans="31:33" x14ac:dyDescent="0.25">
      <c r="AE1333" s="9"/>
      <c r="AF1333" s="9"/>
      <c r="AG1333" s="9"/>
    </row>
    <row r="1334" spans="31:33" x14ac:dyDescent="0.25">
      <c r="AE1334" s="9"/>
      <c r="AF1334" s="9"/>
      <c r="AG1334" s="9"/>
    </row>
    <row r="1335" spans="31:33" x14ac:dyDescent="0.25">
      <c r="AE1335" s="9"/>
      <c r="AF1335" s="9"/>
      <c r="AG1335" s="9"/>
    </row>
    <row r="1336" spans="31:33" x14ac:dyDescent="0.25">
      <c r="AE1336" s="9"/>
      <c r="AF1336" s="9"/>
      <c r="AG1336" s="9"/>
    </row>
    <row r="1337" spans="31:33" x14ac:dyDescent="0.25">
      <c r="AE1337" s="9"/>
      <c r="AF1337" s="9"/>
      <c r="AG1337" s="9"/>
    </row>
    <row r="1338" spans="31:33" x14ac:dyDescent="0.25">
      <c r="AE1338" s="9"/>
      <c r="AF1338" s="9"/>
      <c r="AG1338" s="9"/>
    </row>
    <row r="1339" spans="31:33" x14ac:dyDescent="0.25">
      <c r="AE1339" s="9"/>
      <c r="AF1339" s="9"/>
      <c r="AG1339" s="9"/>
    </row>
    <row r="1340" spans="31:33" x14ac:dyDescent="0.25">
      <c r="AE1340" s="9"/>
      <c r="AF1340" s="9"/>
      <c r="AG1340" s="9"/>
    </row>
    <row r="1341" spans="31:33" x14ac:dyDescent="0.25">
      <c r="AE1341" s="9"/>
      <c r="AF1341" s="9"/>
      <c r="AG1341" s="9"/>
    </row>
    <row r="1342" spans="31:33" x14ac:dyDescent="0.25">
      <c r="AE1342" s="9"/>
      <c r="AF1342" s="9"/>
      <c r="AG1342" s="9"/>
    </row>
    <row r="1343" spans="31:33" x14ac:dyDescent="0.25">
      <c r="AE1343" s="9"/>
      <c r="AF1343" s="9"/>
      <c r="AG1343" s="9"/>
    </row>
    <row r="1344" spans="31:33" x14ac:dyDescent="0.25">
      <c r="AE1344" s="9"/>
      <c r="AF1344" s="9"/>
      <c r="AG1344" s="9"/>
    </row>
    <row r="1345" spans="31:33" x14ac:dyDescent="0.25">
      <c r="AE1345" s="9"/>
      <c r="AF1345" s="9"/>
      <c r="AG1345" s="9"/>
    </row>
    <row r="1346" spans="31:33" x14ac:dyDescent="0.25">
      <c r="AE1346" s="9"/>
      <c r="AF1346" s="9"/>
      <c r="AG1346" s="9"/>
    </row>
    <row r="1347" spans="31:33" x14ac:dyDescent="0.25">
      <c r="AE1347" s="9"/>
      <c r="AF1347" s="9"/>
      <c r="AG1347" s="9"/>
    </row>
    <row r="1348" spans="31:33" x14ac:dyDescent="0.25">
      <c r="AE1348" s="9"/>
      <c r="AF1348" s="9"/>
      <c r="AG1348" s="9"/>
    </row>
    <row r="1349" spans="31:33" x14ac:dyDescent="0.25">
      <c r="AE1349" s="9"/>
      <c r="AF1349" s="9"/>
      <c r="AG1349" s="9"/>
    </row>
    <row r="1350" spans="31:33" x14ac:dyDescent="0.25">
      <c r="AE1350" s="9"/>
      <c r="AF1350" s="9"/>
      <c r="AG1350" s="9"/>
    </row>
    <row r="1351" spans="31:33" x14ac:dyDescent="0.25">
      <c r="AE1351" s="9"/>
      <c r="AF1351" s="9"/>
      <c r="AG1351" s="9"/>
    </row>
    <row r="1352" spans="31:33" x14ac:dyDescent="0.25">
      <c r="AE1352" s="9"/>
      <c r="AF1352" s="9"/>
      <c r="AG1352" s="9"/>
    </row>
    <row r="1353" spans="31:33" x14ac:dyDescent="0.25">
      <c r="AE1353" s="9"/>
      <c r="AF1353" s="9"/>
      <c r="AG1353" s="9"/>
    </row>
    <row r="1354" spans="31:33" x14ac:dyDescent="0.25">
      <c r="AE1354" s="9"/>
      <c r="AF1354" s="9"/>
      <c r="AG1354" s="9"/>
    </row>
    <row r="1355" spans="31:33" x14ac:dyDescent="0.25">
      <c r="AE1355" s="9"/>
      <c r="AF1355" s="9"/>
      <c r="AG1355" s="9"/>
    </row>
    <row r="1356" spans="31:33" x14ac:dyDescent="0.25">
      <c r="AE1356" s="9"/>
      <c r="AF1356" s="9"/>
      <c r="AG1356" s="9"/>
    </row>
    <row r="1357" spans="31:33" x14ac:dyDescent="0.25">
      <c r="AE1357" s="9"/>
      <c r="AF1357" s="9"/>
      <c r="AG1357" s="9"/>
    </row>
    <row r="1358" spans="31:33" x14ac:dyDescent="0.25">
      <c r="AE1358" s="9"/>
      <c r="AF1358" s="9"/>
      <c r="AG1358" s="9"/>
    </row>
    <row r="1359" spans="31:33" x14ac:dyDescent="0.25">
      <c r="AE1359" s="9"/>
      <c r="AF1359" s="9"/>
      <c r="AG1359" s="9"/>
    </row>
    <row r="1360" spans="31:33" x14ac:dyDescent="0.25">
      <c r="AE1360" s="9"/>
      <c r="AF1360" s="9"/>
      <c r="AG1360" s="9"/>
    </row>
    <row r="1361" spans="31:33" x14ac:dyDescent="0.25">
      <c r="AE1361" s="9"/>
      <c r="AF1361" s="9"/>
      <c r="AG1361" s="9"/>
    </row>
    <row r="1362" spans="31:33" x14ac:dyDescent="0.25">
      <c r="AE1362" s="9"/>
      <c r="AF1362" s="9"/>
      <c r="AG1362" s="9"/>
    </row>
    <row r="1363" spans="31:33" x14ac:dyDescent="0.25">
      <c r="AE1363" s="9"/>
      <c r="AF1363" s="9"/>
      <c r="AG1363" s="9"/>
    </row>
    <row r="1364" spans="31:33" x14ac:dyDescent="0.25">
      <c r="AE1364" s="9"/>
      <c r="AF1364" s="9"/>
      <c r="AG1364" s="9"/>
    </row>
    <row r="1365" spans="31:33" x14ac:dyDescent="0.25">
      <c r="AE1365" s="9"/>
      <c r="AF1365" s="9"/>
      <c r="AG1365" s="9"/>
    </row>
    <row r="1366" spans="31:33" x14ac:dyDescent="0.25">
      <c r="AE1366" s="9"/>
      <c r="AF1366" s="9"/>
      <c r="AG1366" s="9"/>
    </row>
    <row r="1367" spans="31:33" x14ac:dyDescent="0.25">
      <c r="AE1367" s="9"/>
      <c r="AF1367" s="9"/>
      <c r="AG1367" s="9"/>
    </row>
    <row r="1368" spans="31:33" x14ac:dyDescent="0.25">
      <c r="AE1368" s="9"/>
      <c r="AF1368" s="9"/>
      <c r="AG1368" s="9"/>
    </row>
    <row r="1369" spans="31:33" x14ac:dyDescent="0.25">
      <c r="AE1369" s="9"/>
      <c r="AF1369" s="9"/>
      <c r="AG1369" s="9"/>
    </row>
    <row r="1370" spans="31:33" x14ac:dyDescent="0.25">
      <c r="AE1370" s="9"/>
      <c r="AF1370" s="9"/>
      <c r="AG1370" s="9"/>
    </row>
    <row r="1371" spans="31:33" x14ac:dyDescent="0.25">
      <c r="AE1371" s="9"/>
      <c r="AF1371" s="9"/>
      <c r="AG1371" s="9"/>
    </row>
    <row r="1372" spans="31:33" x14ac:dyDescent="0.25">
      <c r="AE1372" s="9"/>
      <c r="AF1372" s="9"/>
      <c r="AG1372" s="9"/>
    </row>
    <row r="1373" spans="31:33" x14ac:dyDescent="0.25">
      <c r="AE1373" s="9"/>
      <c r="AF1373" s="9"/>
      <c r="AG1373" s="9"/>
    </row>
    <row r="1374" spans="31:33" x14ac:dyDescent="0.25">
      <c r="AE1374" s="9"/>
      <c r="AF1374" s="9"/>
      <c r="AG1374" s="9"/>
    </row>
    <row r="1375" spans="31:33" x14ac:dyDescent="0.25">
      <c r="AE1375" s="9"/>
      <c r="AF1375" s="9"/>
      <c r="AG1375" s="9"/>
    </row>
    <row r="1376" spans="31:33" x14ac:dyDescent="0.25">
      <c r="AE1376" s="9"/>
      <c r="AF1376" s="9"/>
      <c r="AG1376" s="9"/>
    </row>
    <row r="1377" spans="31:33" x14ac:dyDescent="0.25">
      <c r="AE1377" s="9"/>
      <c r="AF1377" s="9"/>
      <c r="AG1377" s="9"/>
    </row>
    <row r="1378" spans="31:33" x14ac:dyDescent="0.25">
      <c r="AE1378" s="9"/>
      <c r="AF1378" s="9"/>
      <c r="AG1378" s="9"/>
    </row>
    <row r="1379" spans="31:33" x14ac:dyDescent="0.25">
      <c r="AE1379" s="9"/>
      <c r="AF1379" s="9"/>
      <c r="AG1379" s="9"/>
    </row>
    <row r="1380" spans="31:33" x14ac:dyDescent="0.25">
      <c r="AE1380" s="9"/>
      <c r="AF1380" s="9"/>
      <c r="AG1380" s="9"/>
    </row>
    <row r="1381" spans="31:33" x14ac:dyDescent="0.25">
      <c r="AE1381" s="9"/>
      <c r="AF1381" s="9"/>
      <c r="AG1381" s="9"/>
    </row>
    <row r="1382" spans="31:33" x14ac:dyDescent="0.25">
      <c r="AE1382" s="9"/>
      <c r="AF1382" s="9"/>
      <c r="AG1382" s="9"/>
    </row>
    <row r="1383" spans="31:33" x14ac:dyDescent="0.25">
      <c r="AE1383" s="9"/>
      <c r="AF1383" s="9"/>
      <c r="AG1383" s="9"/>
    </row>
    <row r="1384" spans="31:33" x14ac:dyDescent="0.25">
      <c r="AE1384" s="9"/>
      <c r="AF1384" s="9"/>
      <c r="AG1384" s="9"/>
    </row>
    <row r="1385" spans="31:33" x14ac:dyDescent="0.25">
      <c r="AE1385" s="9"/>
      <c r="AF1385" s="9"/>
      <c r="AG1385" s="9"/>
    </row>
    <row r="1386" spans="31:33" x14ac:dyDescent="0.25">
      <c r="AE1386" s="9"/>
      <c r="AF1386" s="9"/>
      <c r="AG1386" s="9"/>
    </row>
    <row r="1387" spans="31:33" x14ac:dyDescent="0.25">
      <c r="AE1387" s="9"/>
      <c r="AF1387" s="9"/>
      <c r="AG1387" s="9"/>
    </row>
    <row r="1388" spans="31:33" x14ac:dyDescent="0.25">
      <c r="AE1388" s="9"/>
      <c r="AF1388" s="9"/>
      <c r="AG1388" s="9"/>
    </row>
    <row r="1389" spans="31:33" x14ac:dyDescent="0.25">
      <c r="AE1389" s="9"/>
      <c r="AF1389" s="9"/>
      <c r="AG1389" s="9"/>
    </row>
    <row r="1390" spans="31:33" x14ac:dyDescent="0.25">
      <c r="AE1390" s="9"/>
      <c r="AF1390" s="9"/>
      <c r="AG1390" s="9"/>
    </row>
    <row r="1391" spans="31:33" x14ac:dyDescent="0.25">
      <c r="AE1391" s="9"/>
      <c r="AF1391" s="9"/>
      <c r="AG1391" s="9"/>
    </row>
    <row r="1392" spans="31:33" x14ac:dyDescent="0.25">
      <c r="AE1392" s="9"/>
      <c r="AF1392" s="9"/>
      <c r="AG1392" s="9"/>
    </row>
    <row r="1393" spans="31:33" x14ac:dyDescent="0.25">
      <c r="AE1393" s="9"/>
      <c r="AF1393" s="9"/>
      <c r="AG1393" s="9"/>
    </row>
    <row r="1394" spans="31:33" x14ac:dyDescent="0.25">
      <c r="AE1394" s="9"/>
      <c r="AF1394" s="9"/>
      <c r="AG1394" s="9"/>
    </row>
    <row r="1395" spans="31:33" x14ac:dyDescent="0.25">
      <c r="AE1395" s="9"/>
      <c r="AF1395" s="9"/>
      <c r="AG1395" s="9"/>
    </row>
    <row r="1396" spans="31:33" x14ac:dyDescent="0.25">
      <c r="AE1396" s="9"/>
      <c r="AF1396" s="9"/>
      <c r="AG1396" s="9"/>
    </row>
    <row r="1397" spans="31:33" x14ac:dyDescent="0.25">
      <c r="AE1397" s="9"/>
      <c r="AF1397" s="9"/>
      <c r="AG1397" s="9"/>
    </row>
    <row r="1398" spans="31:33" x14ac:dyDescent="0.25">
      <c r="AE1398" s="9"/>
      <c r="AF1398" s="9"/>
      <c r="AG1398" s="9"/>
    </row>
    <row r="1399" spans="31:33" x14ac:dyDescent="0.25">
      <c r="AE1399" s="9"/>
      <c r="AF1399" s="9"/>
      <c r="AG1399" s="9"/>
    </row>
    <row r="1400" spans="31:33" x14ac:dyDescent="0.25">
      <c r="AE1400" s="9"/>
      <c r="AF1400" s="9"/>
      <c r="AG1400" s="9"/>
    </row>
    <row r="1401" spans="31:33" x14ac:dyDescent="0.25">
      <c r="AE1401" s="9"/>
      <c r="AF1401" s="9"/>
      <c r="AG1401" s="9"/>
    </row>
    <row r="1402" spans="31:33" x14ac:dyDescent="0.25">
      <c r="AE1402" s="9"/>
      <c r="AF1402" s="9"/>
      <c r="AG1402" s="9"/>
    </row>
    <row r="1403" spans="31:33" x14ac:dyDescent="0.25">
      <c r="AE1403" s="9"/>
      <c r="AF1403" s="9"/>
      <c r="AG1403" s="9"/>
    </row>
    <row r="1404" spans="31:33" x14ac:dyDescent="0.25">
      <c r="AE1404" s="9"/>
      <c r="AF1404" s="9"/>
      <c r="AG1404" s="9"/>
    </row>
    <row r="1405" spans="31:33" x14ac:dyDescent="0.25">
      <c r="AE1405" s="9"/>
      <c r="AF1405" s="9"/>
      <c r="AG1405" s="9"/>
    </row>
    <row r="1406" spans="31:33" x14ac:dyDescent="0.25">
      <c r="AE1406" s="9"/>
      <c r="AF1406" s="9"/>
      <c r="AG1406" s="9"/>
    </row>
    <row r="1407" spans="31:33" x14ac:dyDescent="0.25">
      <c r="AE1407" s="9"/>
      <c r="AF1407" s="9"/>
      <c r="AG1407" s="9"/>
    </row>
    <row r="1408" spans="31:33" x14ac:dyDescent="0.25">
      <c r="AE1408" s="9"/>
      <c r="AF1408" s="9"/>
      <c r="AG1408" s="9"/>
    </row>
    <row r="1409" spans="31:33" x14ac:dyDescent="0.25">
      <c r="AE1409" s="9"/>
      <c r="AF1409" s="9"/>
      <c r="AG1409" s="9"/>
    </row>
    <row r="1410" spans="31:33" x14ac:dyDescent="0.25">
      <c r="AE1410" s="9"/>
      <c r="AF1410" s="9"/>
      <c r="AG1410" s="9"/>
    </row>
    <row r="1411" spans="31:33" x14ac:dyDescent="0.25">
      <c r="AE1411" s="9"/>
      <c r="AF1411" s="9"/>
      <c r="AG1411" s="9"/>
    </row>
    <row r="1412" spans="31:33" x14ac:dyDescent="0.25">
      <c r="AE1412" s="9"/>
      <c r="AF1412" s="9"/>
      <c r="AG1412" s="9"/>
    </row>
    <row r="1413" spans="31:33" x14ac:dyDescent="0.25">
      <c r="AE1413" s="9"/>
      <c r="AF1413" s="9"/>
      <c r="AG1413" s="9"/>
    </row>
    <row r="1414" spans="31:33" x14ac:dyDescent="0.25">
      <c r="AE1414" s="9"/>
      <c r="AF1414" s="9"/>
      <c r="AG1414" s="9"/>
    </row>
    <row r="1415" spans="31:33" x14ac:dyDescent="0.25">
      <c r="AE1415" s="9"/>
      <c r="AF1415" s="9"/>
      <c r="AG1415" s="9"/>
    </row>
    <row r="1416" spans="31:33" x14ac:dyDescent="0.25">
      <c r="AE1416" s="9"/>
      <c r="AF1416" s="9"/>
      <c r="AG1416" s="9"/>
    </row>
    <row r="1417" spans="31:33" x14ac:dyDescent="0.25">
      <c r="AE1417" s="9"/>
      <c r="AF1417" s="9"/>
      <c r="AG1417" s="9"/>
    </row>
    <row r="1418" spans="31:33" x14ac:dyDescent="0.25">
      <c r="AE1418" s="9"/>
      <c r="AF1418" s="9"/>
      <c r="AG1418" s="9"/>
    </row>
    <row r="1419" spans="31:33" x14ac:dyDescent="0.25">
      <c r="AE1419" s="9"/>
      <c r="AF1419" s="9"/>
      <c r="AG1419" s="9"/>
    </row>
    <row r="1420" spans="31:33" x14ac:dyDescent="0.25">
      <c r="AE1420" s="9"/>
      <c r="AF1420" s="9"/>
      <c r="AG1420" s="9"/>
    </row>
    <row r="1421" spans="31:33" x14ac:dyDescent="0.25">
      <c r="AE1421" s="9"/>
      <c r="AF1421" s="9"/>
      <c r="AG1421" s="9"/>
    </row>
    <row r="1422" spans="31:33" x14ac:dyDescent="0.25">
      <c r="AE1422" s="9"/>
      <c r="AF1422" s="9"/>
      <c r="AG1422" s="9"/>
    </row>
    <row r="1423" spans="31:33" x14ac:dyDescent="0.25">
      <c r="AE1423" s="9"/>
      <c r="AF1423" s="9"/>
      <c r="AG1423" s="9"/>
    </row>
    <row r="1424" spans="31:33" x14ac:dyDescent="0.25">
      <c r="AE1424" s="9"/>
      <c r="AF1424" s="9"/>
      <c r="AG1424" s="9"/>
    </row>
    <row r="1425" spans="31:33" x14ac:dyDescent="0.25">
      <c r="AE1425" s="9"/>
      <c r="AF1425" s="9"/>
      <c r="AG1425" s="9"/>
    </row>
    <row r="1426" spans="31:33" x14ac:dyDescent="0.25">
      <c r="AE1426" s="9"/>
      <c r="AF1426" s="9"/>
      <c r="AG1426" s="9"/>
    </row>
    <row r="1427" spans="31:33" x14ac:dyDescent="0.25">
      <c r="AE1427" s="9"/>
      <c r="AF1427" s="9"/>
      <c r="AG1427" s="9"/>
    </row>
    <row r="1428" spans="31:33" x14ac:dyDescent="0.25">
      <c r="AE1428" s="9"/>
      <c r="AF1428" s="9"/>
      <c r="AG1428" s="9"/>
    </row>
    <row r="1429" spans="31:33" x14ac:dyDescent="0.25">
      <c r="AE1429" s="9"/>
      <c r="AF1429" s="9"/>
      <c r="AG1429" s="9"/>
    </row>
    <row r="1430" spans="31:33" x14ac:dyDescent="0.25">
      <c r="AE1430" s="9"/>
      <c r="AF1430" s="9"/>
      <c r="AG1430" s="9"/>
    </row>
    <row r="1431" spans="31:33" x14ac:dyDescent="0.25">
      <c r="AE1431" s="9"/>
      <c r="AF1431" s="9"/>
      <c r="AG1431" s="9"/>
    </row>
    <row r="1432" spans="31:33" x14ac:dyDescent="0.25">
      <c r="AE1432" s="9"/>
      <c r="AF1432" s="9"/>
      <c r="AG1432" s="9"/>
    </row>
    <row r="1433" spans="31:33" x14ac:dyDescent="0.25">
      <c r="AE1433" s="9"/>
      <c r="AF1433" s="9"/>
      <c r="AG1433" s="9"/>
    </row>
    <row r="1434" spans="31:33" x14ac:dyDescent="0.25">
      <c r="AE1434" s="9"/>
      <c r="AF1434" s="9"/>
      <c r="AG1434" s="9"/>
    </row>
    <row r="1435" spans="31:33" x14ac:dyDescent="0.25">
      <c r="AE1435" s="9"/>
      <c r="AF1435" s="9"/>
      <c r="AG1435" s="9"/>
    </row>
    <row r="1436" spans="31:33" x14ac:dyDescent="0.25">
      <c r="AE1436" s="9"/>
      <c r="AF1436" s="9"/>
      <c r="AG1436" s="9"/>
    </row>
    <row r="1437" spans="31:33" x14ac:dyDescent="0.25">
      <c r="AE1437" s="9"/>
      <c r="AF1437" s="9"/>
      <c r="AG1437" s="9"/>
    </row>
    <row r="1438" spans="31:33" x14ac:dyDescent="0.25">
      <c r="AE1438" s="9"/>
      <c r="AF1438" s="9"/>
      <c r="AG1438" s="9"/>
    </row>
    <row r="1439" spans="31:33" x14ac:dyDescent="0.25">
      <c r="AE1439" s="9"/>
      <c r="AF1439" s="9"/>
      <c r="AG1439" s="9"/>
    </row>
    <row r="1440" spans="31:33" x14ac:dyDescent="0.25">
      <c r="AE1440" s="9"/>
      <c r="AF1440" s="9"/>
      <c r="AG1440" s="9"/>
    </row>
    <row r="1441" spans="31:33" x14ac:dyDescent="0.25">
      <c r="AE1441" s="9"/>
      <c r="AF1441" s="9"/>
      <c r="AG1441" s="9"/>
    </row>
    <row r="1442" spans="31:33" x14ac:dyDescent="0.25">
      <c r="AE1442" s="9"/>
      <c r="AF1442" s="9"/>
      <c r="AG1442" s="9"/>
    </row>
    <row r="1443" spans="31:33" x14ac:dyDescent="0.25">
      <c r="AE1443" s="9"/>
      <c r="AF1443" s="9"/>
      <c r="AG1443" s="9"/>
    </row>
    <row r="1444" spans="31:33" x14ac:dyDescent="0.25">
      <c r="AE1444" s="9"/>
      <c r="AF1444" s="9"/>
      <c r="AG1444" s="9"/>
    </row>
    <row r="1445" spans="31:33" x14ac:dyDescent="0.25">
      <c r="AE1445" s="9"/>
      <c r="AF1445" s="9"/>
      <c r="AG1445" s="9"/>
    </row>
    <row r="1446" spans="31:33" x14ac:dyDescent="0.25">
      <c r="AE1446" s="9"/>
      <c r="AF1446" s="9"/>
      <c r="AG1446" s="9"/>
    </row>
    <row r="1447" spans="31:33" x14ac:dyDescent="0.25">
      <c r="AE1447" s="9"/>
      <c r="AF1447" s="9"/>
      <c r="AG1447" s="9"/>
    </row>
    <row r="1448" spans="31:33" x14ac:dyDescent="0.25">
      <c r="AE1448" s="9"/>
      <c r="AF1448" s="9"/>
      <c r="AG1448" s="9"/>
    </row>
    <row r="1449" spans="31:33" x14ac:dyDescent="0.25">
      <c r="AE1449" s="9"/>
      <c r="AF1449" s="9"/>
      <c r="AG1449" s="9"/>
    </row>
    <row r="1450" spans="31:33" x14ac:dyDescent="0.25">
      <c r="AE1450" s="9"/>
      <c r="AF1450" s="9"/>
      <c r="AG1450" s="9"/>
    </row>
    <row r="1451" spans="31:33" x14ac:dyDescent="0.25">
      <c r="AE1451" s="9"/>
      <c r="AF1451" s="9"/>
      <c r="AG1451" s="9"/>
    </row>
    <row r="1452" spans="31:33" x14ac:dyDescent="0.25">
      <c r="AE1452" s="9"/>
      <c r="AF1452" s="9"/>
      <c r="AG1452" s="9"/>
    </row>
    <row r="1453" spans="31:33" x14ac:dyDescent="0.25">
      <c r="AE1453" s="9"/>
      <c r="AF1453" s="9"/>
      <c r="AG1453" s="9"/>
    </row>
    <row r="1454" spans="31:33" x14ac:dyDescent="0.25">
      <c r="AE1454" s="9"/>
      <c r="AF1454" s="9"/>
      <c r="AG1454" s="9"/>
    </row>
    <row r="1455" spans="31:33" x14ac:dyDescent="0.25">
      <c r="AE1455" s="9"/>
      <c r="AF1455" s="9"/>
      <c r="AG1455" s="9"/>
    </row>
    <row r="1456" spans="31:33" x14ac:dyDescent="0.25">
      <c r="AE1456" s="9"/>
      <c r="AF1456" s="9"/>
      <c r="AG1456" s="9"/>
    </row>
    <row r="1457" spans="31:33" x14ac:dyDescent="0.25">
      <c r="AE1457" s="9"/>
      <c r="AF1457" s="9"/>
      <c r="AG1457" s="9"/>
    </row>
    <row r="1458" spans="31:33" x14ac:dyDescent="0.25">
      <c r="AE1458" s="9"/>
      <c r="AF1458" s="9"/>
      <c r="AG1458" s="9"/>
    </row>
    <row r="1459" spans="31:33" x14ac:dyDescent="0.25">
      <c r="AE1459" s="9"/>
      <c r="AF1459" s="9"/>
      <c r="AG1459" s="9"/>
    </row>
    <row r="1460" spans="31:33" x14ac:dyDescent="0.25">
      <c r="AE1460" s="9"/>
      <c r="AF1460" s="9"/>
      <c r="AG1460" s="9"/>
    </row>
    <row r="1461" spans="31:33" x14ac:dyDescent="0.25">
      <c r="AE1461" s="9"/>
      <c r="AF1461" s="9"/>
      <c r="AG1461" s="9"/>
    </row>
    <row r="1462" spans="31:33" x14ac:dyDescent="0.25">
      <c r="AE1462" s="9"/>
      <c r="AF1462" s="9"/>
      <c r="AG1462" s="9"/>
    </row>
    <row r="1463" spans="31:33" x14ac:dyDescent="0.25">
      <c r="AE1463" s="9"/>
      <c r="AF1463" s="9"/>
      <c r="AG1463" s="9"/>
    </row>
    <row r="1464" spans="31:33" x14ac:dyDescent="0.25">
      <c r="AE1464" s="9"/>
      <c r="AF1464" s="9"/>
      <c r="AG1464" s="9"/>
    </row>
    <row r="1465" spans="31:33" x14ac:dyDescent="0.25">
      <c r="AE1465" s="9"/>
      <c r="AF1465" s="9"/>
      <c r="AG1465" s="9"/>
    </row>
    <row r="1466" spans="31:33" x14ac:dyDescent="0.25">
      <c r="AE1466" s="9"/>
      <c r="AF1466" s="9"/>
      <c r="AG1466" s="9"/>
    </row>
    <row r="1467" spans="31:33" x14ac:dyDescent="0.25">
      <c r="AE1467" s="9"/>
      <c r="AF1467" s="9"/>
      <c r="AG1467" s="9"/>
    </row>
    <row r="1468" spans="31:33" x14ac:dyDescent="0.25">
      <c r="AE1468" s="9"/>
      <c r="AF1468" s="9"/>
      <c r="AG1468" s="9"/>
    </row>
    <row r="1469" spans="31:33" x14ac:dyDescent="0.25">
      <c r="AE1469" s="9"/>
      <c r="AF1469" s="9"/>
      <c r="AG1469" s="9"/>
    </row>
    <row r="1470" spans="31:33" x14ac:dyDescent="0.25">
      <c r="AE1470" s="9"/>
      <c r="AF1470" s="9"/>
      <c r="AG1470" s="9"/>
    </row>
    <row r="1471" spans="31:33" x14ac:dyDescent="0.25">
      <c r="AE1471" s="9"/>
      <c r="AF1471" s="9"/>
      <c r="AG1471" s="9"/>
    </row>
    <row r="1472" spans="31:33" x14ac:dyDescent="0.25">
      <c r="AE1472" s="9"/>
      <c r="AF1472" s="9"/>
      <c r="AG1472" s="9"/>
    </row>
    <row r="1473" spans="31:33" x14ac:dyDescent="0.25">
      <c r="AE1473" s="9"/>
      <c r="AF1473" s="9"/>
      <c r="AG1473" s="9"/>
    </row>
    <row r="1474" spans="31:33" x14ac:dyDescent="0.25">
      <c r="AE1474" s="9"/>
      <c r="AF1474" s="9"/>
      <c r="AG1474" s="9"/>
    </row>
    <row r="1475" spans="31:33" x14ac:dyDescent="0.25">
      <c r="AE1475" s="9"/>
      <c r="AF1475" s="9"/>
      <c r="AG1475" s="9"/>
    </row>
    <row r="1476" spans="31:33" x14ac:dyDescent="0.25">
      <c r="AE1476" s="9"/>
      <c r="AF1476" s="9"/>
      <c r="AG1476" s="9"/>
    </row>
    <row r="1477" spans="31:33" x14ac:dyDescent="0.25">
      <c r="AE1477" s="9"/>
      <c r="AF1477" s="9"/>
      <c r="AG1477" s="9"/>
    </row>
    <row r="1478" spans="31:33" x14ac:dyDescent="0.25">
      <c r="AE1478" s="9"/>
      <c r="AF1478" s="9"/>
      <c r="AG1478" s="9"/>
    </row>
    <row r="1479" spans="31:33" x14ac:dyDescent="0.25">
      <c r="AE1479" s="9"/>
      <c r="AF1479" s="9"/>
      <c r="AG1479" s="9"/>
    </row>
    <row r="1480" spans="31:33" x14ac:dyDescent="0.25">
      <c r="AE1480" s="9"/>
      <c r="AF1480" s="9"/>
      <c r="AG1480" s="9"/>
    </row>
    <row r="1481" spans="31:33" x14ac:dyDescent="0.25">
      <c r="AE1481" s="9"/>
      <c r="AF1481" s="9"/>
      <c r="AG1481" s="9"/>
    </row>
    <row r="1482" spans="31:33" x14ac:dyDescent="0.25">
      <c r="AE1482" s="9"/>
      <c r="AF1482" s="9"/>
      <c r="AG1482" s="9"/>
    </row>
    <row r="1483" spans="31:33" x14ac:dyDescent="0.25">
      <c r="AE1483" s="9"/>
      <c r="AF1483" s="9"/>
      <c r="AG1483" s="9"/>
    </row>
    <row r="1484" spans="31:33" x14ac:dyDescent="0.25">
      <c r="AE1484" s="9"/>
      <c r="AF1484" s="9"/>
      <c r="AG1484" s="9"/>
    </row>
    <row r="1485" spans="31:33" x14ac:dyDescent="0.25">
      <c r="AE1485" s="9"/>
      <c r="AF1485" s="9"/>
      <c r="AG1485" s="9"/>
    </row>
    <row r="1486" spans="31:33" x14ac:dyDescent="0.25">
      <c r="AE1486" s="9"/>
      <c r="AF1486" s="9"/>
      <c r="AG1486" s="9"/>
    </row>
    <row r="1487" spans="31:33" x14ac:dyDescent="0.25">
      <c r="AE1487" s="9"/>
      <c r="AF1487" s="9"/>
      <c r="AG1487" s="9"/>
    </row>
    <row r="1488" spans="31:33" x14ac:dyDescent="0.25">
      <c r="AE1488" s="9"/>
      <c r="AF1488" s="9"/>
      <c r="AG1488" s="9"/>
    </row>
    <row r="1489" spans="31:33" x14ac:dyDescent="0.25">
      <c r="AE1489" s="9"/>
      <c r="AF1489" s="9"/>
      <c r="AG1489" s="9"/>
    </row>
    <row r="1490" spans="31:33" x14ac:dyDescent="0.25">
      <c r="AE1490" s="9"/>
      <c r="AF1490" s="9"/>
      <c r="AG1490" s="9"/>
    </row>
    <row r="1491" spans="31:33" x14ac:dyDescent="0.25">
      <c r="AE1491" s="9"/>
      <c r="AF1491" s="9"/>
      <c r="AG1491" s="9"/>
    </row>
    <row r="1492" spans="31:33" x14ac:dyDescent="0.25">
      <c r="AE1492" s="9"/>
      <c r="AF1492" s="9"/>
      <c r="AG1492" s="9"/>
    </row>
    <row r="1493" spans="31:33" x14ac:dyDescent="0.25">
      <c r="AE1493" s="9"/>
      <c r="AF1493" s="9"/>
      <c r="AG1493" s="9"/>
    </row>
    <row r="1494" spans="31:33" x14ac:dyDescent="0.25">
      <c r="AE1494" s="9"/>
      <c r="AF1494" s="9"/>
      <c r="AG1494" s="9"/>
    </row>
    <row r="1495" spans="31:33" x14ac:dyDescent="0.25">
      <c r="AE1495" s="9"/>
      <c r="AF1495" s="9"/>
      <c r="AG1495" s="9"/>
    </row>
    <row r="1496" spans="31:33" x14ac:dyDescent="0.25">
      <c r="AE1496" s="9"/>
      <c r="AF1496" s="9"/>
      <c r="AG1496" s="9"/>
    </row>
    <row r="1497" spans="31:33" x14ac:dyDescent="0.25">
      <c r="AE1497" s="9"/>
      <c r="AF1497" s="9"/>
      <c r="AG1497" s="9"/>
    </row>
    <row r="1498" spans="31:33" x14ac:dyDescent="0.25">
      <c r="AE1498" s="9"/>
      <c r="AF1498" s="9"/>
      <c r="AG1498" s="9"/>
    </row>
    <row r="1499" spans="31:33" x14ac:dyDescent="0.25">
      <c r="AE1499" s="9"/>
      <c r="AF1499" s="9"/>
      <c r="AG1499" s="9"/>
    </row>
    <row r="1500" spans="31:33" x14ac:dyDescent="0.25">
      <c r="AE1500" s="9"/>
      <c r="AF1500" s="9"/>
      <c r="AG1500" s="9"/>
    </row>
    <row r="1501" spans="31:33" x14ac:dyDescent="0.25">
      <c r="AE1501" s="9"/>
      <c r="AF1501" s="9"/>
      <c r="AG1501" s="9"/>
    </row>
    <row r="1502" spans="31:33" x14ac:dyDescent="0.25">
      <c r="AE1502" s="9"/>
      <c r="AF1502" s="9"/>
      <c r="AG1502" s="9"/>
    </row>
    <row r="1503" spans="31:33" x14ac:dyDescent="0.25">
      <c r="AE1503" s="9"/>
      <c r="AF1503" s="9"/>
      <c r="AG1503" s="9"/>
    </row>
    <row r="1504" spans="31:33" x14ac:dyDescent="0.25">
      <c r="AE1504" s="9"/>
      <c r="AF1504" s="9"/>
      <c r="AG1504" s="9"/>
    </row>
    <row r="1505" spans="31:33" x14ac:dyDescent="0.25">
      <c r="AE1505" s="9"/>
      <c r="AF1505" s="9"/>
      <c r="AG1505" s="9"/>
    </row>
    <row r="1506" spans="31:33" x14ac:dyDescent="0.25">
      <c r="AE1506" s="9"/>
      <c r="AF1506" s="9"/>
      <c r="AG1506" s="9"/>
    </row>
    <row r="1507" spans="31:33" x14ac:dyDescent="0.25">
      <c r="AE1507" s="9"/>
      <c r="AF1507" s="9"/>
      <c r="AG1507" s="9"/>
    </row>
    <row r="1508" spans="31:33" x14ac:dyDescent="0.25">
      <c r="AE1508" s="9"/>
      <c r="AF1508" s="9"/>
      <c r="AG1508" s="9"/>
    </row>
    <row r="1509" spans="31:33" x14ac:dyDescent="0.25">
      <c r="AE1509" s="9"/>
      <c r="AF1509" s="9"/>
      <c r="AG1509" s="9"/>
    </row>
    <row r="1510" spans="31:33" x14ac:dyDescent="0.25">
      <c r="AE1510" s="9"/>
      <c r="AF1510" s="9"/>
      <c r="AG1510" s="9"/>
    </row>
    <row r="1511" spans="31:33" x14ac:dyDescent="0.25">
      <c r="AE1511" s="9"/>
      <c r="AF1511" s="9"/>
      <c r="AG1511" s="9"/>
    </row>
    <row r="1512" spans="31:33" x14ac:dyDescent="0.25">
      <c r="AE1512" s="9"/>
      <c r="AF1512" s="9"/>
      <c r="AG1512" s="9"/>
    </row>
    <row r="1513" spans="31:33" x14ac:dyDescent="0.25">
      <c r="AE1513" s="9"/>
      <c r="AF1513" s="9"/>
      <c r="AG1513" s="9"/>
    </row>
    <row r="1514" spans="31:33" x14ac:dyDescent="0.25">
      <c r="AE1514" s="9"/>
      <c r="AF1514" s="9"/>
      <c r="AG1514" s="9"/>
    </row>
    <row r="1515" spans="31:33" x14ac:dyDescent="0.25">
      <c r="AE1515" s="9"/>
      <c r="AF1515" s="9"/>
      <c r="AG1515" s="9"/>
    </row>
    <row r="1516" spans="31:33" x14ac:dyDescent="0.25">
      <c r="AE1516" s="9"/>
      <c r="AF1516" s="9"/>
      <c r="AG1516" s="9"/>
    </row>
    <row r="1517" spans="31:33" x14ac:dyDescent="0.25">
      <c r="AE1517" s="9"/>
      <c r="AF1517" s="9"/>
      <c r="AG1517" s="9"/>
    </row>
    <row r="1518" spans="31:33" x14ac:dyDescent="0.25">
      <c r="AE1518" s="9"/>
      <c r="AF1518" s="9"/>
      <c r="AG1518" s="9"/>
    </row>
    <row r="1519" spans="31:33" x14ac:dyDescent="0.25">
      <c r="AE1519" s="9"/>
      <c r="AF1519" s="9"/>
      <c r="AG1519" s="9"/>
    </row>
    <row r="1520" spans="31:33" x14ac:dyDescent="0.25">
      <c r="AE1520" s="9"/>
      <c r="AF1520" s="9"/>
      <c r="AG1520" s="9"/>
    </row>
    <row r="1521" spans="31:33" x14ac:dyDescent="0.25">
      <c r="AE1521" s="9"/>
      <c r="AF1521" s="9"/>
      <c r="AG1521" s="9"/>
    </row>
    <row r="1522" spans="31:33" x14ac:dyDescent="0.25">
      <c r="AE1522" s="9"/>
      <c r="AF1522" s="9"/>
      <c r="AG1522" s="9"/>
    </row>
    <row r="1523" spans="31:33" x14ac:dyDescent="0.25">
      <c r="AE1523" s="9"/>
      <c r="AF1523" s="9"/>
      <c r="AG1523" s="9"/>
    </row>
    <row r="1524" spans="31:33" x14ac:dyDescent="0.25">
      <c r="AE1524" s="9"/>
      <c r="AF1524" s="9"/>
      <c r="AG1524" s="9"/>
    </row>
    <row r="1525" spans="31:33" x14ac:dyDescent="0.25">
      <c r="AE1525" s="9"/>
      <c r="AF1525" s="9"/>
      <c r="AG1525" s="9"/>
    </row>
    <row r="1526" spans="31:33" x14ac:dyDescent="0.25">
      <c r="AE1526" s="9"/>
      <c r="AF1526" s="9"/>
      <c r="AG1526" s="9"/>
    </row>
    <row r="1527" spans="31:33" x14ac:dyDescent="0.25">
      <c r="AE1527" s="9"/>
      <c r="AF1527" s="9"/>
      <c r="AG1527" s="9"/>
    </row>
    <row r="1528" spans="31:33" x14ac:dyDescent="0.25">
      <c r="AE1528" s="9"/>
      <c r="AF1528" s="9"/>
      <c r="AG1528" s="9"/>
    </row>
    <row r="1529" spans="31:33" x14ac:dyDescent="0.25">
      <c r="AE1529" s="9"/>
      <c r="AF1529" s="9"/>
      <c r="AG1529" s="9"/>
    </row>
    <row r="1530" spans="31:33" x14ac:dyDescent="0.25">
      <c r="AE1530" s="9"/>
      <c r="AF1530" s="9"/>
      <c r="AG1530" s="9"/>
    </row>
    <row r="1531" spans="31:33" x14ac:dyDescent="0.25">
      <c r="AE1531" s="9"/>
      <c r="AF1531" s="9"/>
      <c r="AG1531" s="9"/>
    </row>
    <row r="1532" spans="31:33" x14ac:dyDescent="0.25">
      <c r="AE1532" s="9"/>
      <c r="AF1532" s="9"/>
      <c r="AG1532" s="9"/>
    </row>
    <row r="1533" spans="31:33" x14ac:dyDescent="0.25">
      <c r="AE1533" s="9"/>
      <c r="AF1533" s="9"/>
      <c r="AG1533" s="9"/>
    </row>
    <row r="1534" spans="31:33" x14ac:dyDescent="0.25">
      <c r="AE1534" s="9"/>
      <c r="AF1534" s="9"/>
      <c r="AG1534" s="9"/>
    </row>
    <row r="1535" spans="31:33" x14ac:dyDescent="0.25">
      <c r="AE1535" s="9"/>
      <c r="AF1535" s="9"/>
      <c r="AG1535" s="9"/>
    </row>
    <row r="1536" spans="31:33" x14ac:dyDescent="0.25">
      <c r="AE1536" s="9"/>
      <c r="AF1536" s="9"/>
      <c r="AG1536" s="9"/>
    </row>
    <row r="1537" spans="31:33" x14ac:dyDescent="0.25">
      <c r="AE1537" s="9"/>
      <c r="AF1537" s="9"/>
      <c r="AG1537" s="9"/>
    </row>
    <row r="1538" spans="31:33" x14ac:dyDescent="0.25">
      <c r="AE1538" s="9"/>
      <c r="AF1538" s="9"/>
      <c r="AG1538" s="9"/>
    </row>
    <row r="1539" spans="31:33" x14ac:dyDescent="0.25">
      <c r="AE1539" s="9"/>
      <c r="AF1539" s="9"/>
      <c r="AG1539" s="9"/>
    </row>
    <row r="1540" spans="31:33" x14ac:dyDescent="0.25">
      <c r="AE1540" s="9"/>
      <c r="AF1540" s="9"/>
      <c r="AG1540" s="9"/>
    </row>
    <row r="1541" spans="31:33" x14ac:dyDescent="0.25">
      <c r="AE1541" s="9"/>
      <c r="AF1541" s="9"/>
      <c r="AG1541" s="9"/>
    </row>
    <row r="1542" spans="31:33" x14ac:dyDescent="0.25">
      <c r="AE1542" s="9"/>
      <c r="AF1542" s="9"/>
      <c r="AG1542" s="9"/>
    </row>
    <row r="1543" spans="31:33" x14ac:dyDescent="0.25">
      <c r="AE1543" s="9"/>
      <c r="AF1543" s="9"/>
      <c r="AG1543" s="9"/>
    </row>
    <row r="1544" spans="31:33" x14ac:dyDescent="0.25">
      <c r="AE1544" s="9"/>
      <c r="AF1544" s="9"/>
      <c r="AG1544" s="9"/>
    </row>
    <row r="1545" spans="31:33" x14ac:dyDescent="0.25">
      <c r="AE1545" s="9"/>
      <c r="AF1545" s="9"/>
      <c r="AG1545" s="9"/>
    </row>
    <row r="1546" spans="31:33" x14ac:dyDescent="0.25">
      <c r="AE1546" s="9"/>
      <c r="AF1546" s="9"/>
      <c r="AG1546" s="9"/>
    </row>
    <row r="1547" spans="31:33" x14ac:dyDescent="0.25">
      <c r="AE1547" s="9"/>
      <c r="AF1547" s="9"/>
      <c r="AG1547" s="9"/>
    </row>
    <row r="1548" spans="31:33" x14ac:dyDescent="0.25">
      <c r="AE1548" s="9"/>
      <c r="AF1548" s="9"/>
      <c r="AG1548" s="9"/>
    </row>
    <row r="1549" spans="31:33" x14ac:dyDescent="0.25">
      <c r="AE1549" s="9"/>
      <c r="AF1549" s="9"/>
      <c r="AG1549" s="9"/>
    </row>
    <row r="1550" spans="31:33" x14ac:dyDescent="0.25">
      <c r="AE1550" s="9"/>
      <c r="AF1550" s="9"/>
      <c r="AG1550" s="9"/>
    </row>
    <row r="1551" spans="31:33" x14ac:dyDescent="0.25">
      <c r="AE1551" s="9"/>
      <c r="AF1551" s="9"/>
      <c r="AG1551" s="9"/>
    </row>
    <row r="1552" spans="31:33" x14ac:dyDescent="0.25">
      <c r="AE1552" s="9"/>
      <c r="AF1552" s="9"/>
      <c r="AG1552" s="9"/>
    </row>
    <row r="1553" spans="31:33" x14ac:dyDescent="0.25">
      <c r="AE1553" s="9"/>
      <c r="AF1553" s="9"/>
      <c r="AG1553" s="9"/>
    </row>
    <row r="1554" spans="31:33" x14ac:dyDescent="0.25">
      <c r="AE1554" s="9"/>
      <c r="AF1554" s="9"/>
      <c r="AG1554" s="9"/>
    </row>
    <row r="1555" spans="31:33" x14ac:dyDescent="0.25">
      <c r="AE1555" s="9"/>
      <c r="AF1555" s="9"/>
      <c r="AG1555" s="9"/>
    </row>
    <row r="1556" spans="31:33" x14ac:dyDescent="0.25">
      <c r="AE1556" s="9"/>
      <c r="AF1556" s="9"/>
      <c r="AG1556" s="9"/>
    </row>
    <row r="1557" spans="31:33" x14ac:dyDescent="0.25">
      <c r="AE1557" s="9"/>
      <c r="AF1557" s="9"/>
      <c r="AG1557" s="9"/>
    </row>
    <row r="1558" spans="31:33" x14ac:dyDescent="0.25">
      <c r="AE1558" s="9"/>
      <c r="AF1558" s="9"/>
      <c r="AG1558" s="9"/>
    </row>
    <row r="1559" spans="31:33" x14ac:dyDescent="0.25">
      <c r="AE1559" s="9"/>
      <c r="AF1559" s="9"/>
      <c r="AG1559" s="9"/>
    </row>
    <row r="1560" spans="31:33" x14ac:dyDescent="0.25">
      <c r="AE1560" s="9"/>
      <c r="AF1560" s="9"/>
      <c r="AG1560" s="9"/>
    </row>
    <row r="1561" spans="31:33" x14ac:dyDescent="0.25">
      <c r="AE1561" s="9"/>
      <c r="AF1561" s="9"/>
      <c r="AG1561" s="9"/>
    </row>
    <row r="1562" spans="31:33" x14ac:dyDescent="0.25">
      <c r="AE1562" s="9"/>
      <c r="AF1562" s="9"/>
      <c r="AG1562" s="9"/>
    </row>
    <row r="1563" spans="31:33" x14ac:dyDescent="0.25">
      <c r="AE1563" s="9"/>
      <c r="AF1563" s="9"/>
      <c r="AG1563" s="9"/>
    </row>
    <row r="1564" spans="31:33" x14ac:dyDescent="0.25">
      <c r="AE1564" s="9"/>
      <c r="AF1564" s="9"/>
      <c r="AG1564" s="9"/>
    </row>
    <row r="1565" spans="31:33" x14ac:dyDescent="0.25">
      <c r="AE1565" s="9"/>
      <c r="AF1565" s="9"/>
      <c r="AG1565" s="9"/>
    </row>
    <row r="1566" spans="31:33" x14ac:dyDescent="0.25">
      <c r="AE1566" s="9"/>
      <c r="AF1566" s="9"/>
      <c r="AG1566" s="9"/>
    </row>
    <row r="1567" spans="31:33" x14ac:dyDescent="0.25">
      <c r="AE1567" s="9"/>
      <c r="AF1567" s="9"/>
      <c r="AG1567" s="9"/>
    </row>
    <row r="1568" spans="31:33" x14ac:dyDescent="0.25">
      <c r="AE1568" s="9"/>
      <c r="AF1568" s="9"/>
      <c r="AG1568" s="9"/>
    </row>
    <row r="1569" spans="31:33" x14ac:dyDescent="0.25">
      <c r="AE1569" s="9"/>
      <c r="AF1569" s="9"/>
      <c r="AG1569" s="9"/>
    </row>
    <row r="1570" spans="31:33" x14ac:dyDescent="0.25">
      <c r="AE1570" s="9"/>
      <c r="AF1570" s="9"/>
      <c r="AG1570" s="9"/>
    </row>
    <row r="1571" spans="31:33" x14ac:dyDescent="0.25">
      <c r="AE1571" s="9"/>
      <c r="AF1571" s="9"/>
      <c r="AG1571" s="9"/>
    </row>
    <row r="1572" spans="31:33" x14ac:dyDescent="0.25">
      <c r="AE1572" s="9"/>
      <c r="AF1572" s="9"/>
      <c r="AG1572" s="9"/>
    </row>
    <row r="1573" spans="31:33" x14ac:dyDescent="0.25">
      <c r="AE1573" s="9"/>
      <c r="AF1573" s="9"/>
      <c r="AG1573" s="9"/>
    </row>
    <row r="1574" spans="31:33" x14ac:dyDescent="0.25">
      <c r="AE1574" s="9"/>
      <c r="AF1574" s="9"/>
      <c r="AG1574" s="9"/>
    </row>
    <row r="1575" spans="31:33" x14ac:dyDescent="0.25">
      <c r="AE1575" s="9"/>
      <c r="AF1575" s="9"/>
      <c r="AG1575" s="9"/>
    </row>
    <row r="1576" spans="31:33" x14ac:dyDescent="0.25">
      <c r="AE1576" s="9"/>
      <c r="AF1576" s="9"/>
      <c r="AG1576" s="9"/>
    </row>
    <row r="1577" spans="31:33" x14ac:dyDescent="0.25">
      <c r="AE1577" s="9"/>
      <c r="AF1577" s="9"/>
      <c r="AG1577" s="9"/>
    </row>
    <row r="1578" spans="31:33" x14ac:dyDescent="0.25">
      <c r="AE1578" s="9"/>
      <c r="AF1578" s="9"/>
      <c r="AG1578" s="9"/>
    </row>
    <row r="1579" spans="31:33" x14ac:dyDescent="0.25">
      <c r="AE1579" s="9"/>
      <c r="AF1579" s="9"/>
      <c r="AG1579" s="9"/>
    </row>
    <row r="1580" spans="31:33" x14ac:dyDescent="0.25">
      <c r="AE1580" s="9"/>
      <c r="AF1580" s="9"/>
      <c r="AG1580" s="9"/>
    </row>
    <row r="1581" spans="31:33" x14ac:dyDescent="0.25">
      <c r="AE1581" s="9"/>
      <c r="AF1581" s="9"/>
      <c r="AG1581" s="9"/>
    </row>
    <row r="1582" spans="31:33" x14ac:dyDescent="0.25">
      <c r="AE1582" s="9"/>
      <c r="AF1582" s="9"/>
      <c r="AG1582" s="9"/>
    </row>
    <row r="1583" spans="31:33" x14ac:dyDescent="0.25">
      <c r="AE1583" s="9"/>
      <c r="AF1583" s="9"/>
      <c r="AG1583" s="9"/>
    </row>
    <row r="1584" spans="31:33" x14ac:dyDescent="0.25">
      <c r="AE1584" s="9"/>
      <c r="AF1584" s="9"/>
      <c r="AG1584" s="9"/>
    </row>
    <row r="1585" spans="31:33" x14ac:dyDescent="0.25">
      <c r="AE1585" s="9"/>
      <c r="AF1585" s="9"/>
      <c r="AG1585" s="9"/>
    </row>
    <row r="1586" spans="31:33" x14ac:dyDescent="0.25">
      <c r="AE1586" s="9"/>
      <c r="AF1586" s="9"/>
      <c r="AG1586" s="9"/>
    </row>
    <row r="1587" spans="31:33" x14ac:dyDescent="0.25">
      <c r="AE1587" s="9"/>
      <c r="AF1587" s="9"/>
      <c r="AG1587" s="9"/>
    </row>
    <row r="1588" spans="31:33" x14ac:dyDescent="0.25">
      <c r="AE1588" s="9"/>
      <c r="AF1588" s="9"/>
      <c r="AG1588" s="9"/>
    </row>
    <row r="1589" spans="31:33" x14ac:dyDescent="0.25">
      <c r="AE1589" s="9"/>
      <c r="AF1589" s="9"/>
      <c r="AG1589" s="9"/>
    </row>
    <row r="1590" spans="31:33" x14ac:dyDescent="0.25">
      <c r="AE1590" s="9"/>
      <c r="AF1590" s="9"/>
      <c r="AG1590" s="9"/>
    </row>
    <row r="1591" spans="31:33" x14ac:dyDescent="0.25">
      <c r="AE1591" s="9"/>
      <c r="AF1591" s="9"/>
      <c r="AG1591" s="9"/>
    </row>
    <row r="1592" spans="31:33" x14ac:dyDescent="0.25">
      <c r="AE1592" s="9"/>
      <c r="AF1592" s="9"/>
      <c r="AG1592" s="9"/>
    </row>
    <row r="1593" spans="31:33" x14ac:dyDescent="0.25">
      <c r="AE1593" s="9"/>
      <c r="AF1593" s="9"/>
      <c r="AG1593" s="9"/>
    </row>
    <row r="1594" spans="31:33" x14ac:dyDescent="0.25">
      <c r="AE1594" s="9"/>
      <c r="AF1594" s="9"/>
      <c r="AG1594" s="9"/>
    </row>
    <row r="1595" spans="31:33" x14ac:dyDescent="0.25">
      <c r="AE1595" s="9"/>
      <c r="AF1595" s="9"/>
      <c r="AG1595" s="9"/>
    </row>
    <row r="1596" spans="31:33" x14ac:dyDescent="0.25">
      <c r="AE1596" s="9"/>
      <c r="AF1596" s="9"/>
      <c r="AG1596" s="9"/>
    </row>
    <row r="1597" spans="31:33" x14ac:dyDescent="0.25">
      <c r="AE1597" s="9"/>
      <c r="AF1597" s="9"/>
      <c r="AG1597" s="9"/>
    </row>
    <row r="1598" spans="31:33" x14ac:dyDescent="0.25">
      <c r="AE1598" s="9"/>
      <c r="AF1598" s="9"/>
      <c r="AG1598" s="9"/>
    </row>
    <row r="1599" spans="31:33" x14ac:dyDescent="0.25">
      <c r="AE1599" s="9"/>
      <c r="AF1599" s="9"/>
      <c r="AG1599" s="9"/>
    </row>
    <row r="1600" spans="31:33" x14ac:dyDescent="0.25">
      <c r="AE1600" s="9"/>
      <c r="AF1600" s="9"/>
      <c r="AG1600" s="9"/>
    </row>
    <row r="1601" spans="31:33" x14ac:dyDescent="0.25">
      <c r="AE1601" s="9"/>
      <c r="AF1601" s="9"/>
      <c r="AG1601" s="9"/>
    </row>
    <row r="1602" spans="31:33" x14ac:dyDescent="0.25">
      <c r="AE1602" s="9"/>
      <c r="AF1602" s="9"/>
      <c r="AG1602" s="9"/>
    </row>
    <row r="1603" spans="31:33" x14ac:dyDescent="0.25">
      <c r="AE1603" s="9"/>
      <c r="AF1603" s="9"/>
      <c r="AG1603" s="9"/>
    </row>
    <row r="1604" spans="31:33" x14ac:dyDescent="0.25">
      <c r="AE1604" s="9"/>
      <c r="AF1604" s="9"/>
      <c r="AG1604" s="9"/>
    </row>
    <row r="1605" spans="31:33" x14ac:dyDescent="0.25">
      <c r="AE1605" s="9"/>
      <c r="AF1605" s="9"/>
      <c r="AG1605" s="9"/>
    </row>
    <row r="1606" spans="31:33" x14ac:dyDescent="0.25">
      <c r="AE1606" s="9"/>
      <c r="AF1606" s="9"/>
      <c r="AG1606" s="9"/>
    </row>
    <row r="1607" spans="31:33" x14ac:dyDescent="0.25">
      <c r="AE1607" s="9"/>
      <c r="AF1607" s="9"/>
      <c r="AG1607" s="9"/>
    </row>
    <row r="1608" spans="31:33" x14ac:dyDescent="0.25">
      <c r="AE1608" s="9"/>
      <c r="AF1608" s="9"/>
      <c r="AG1608" s="9"/>
    </row>
    <row r="1609" spans="31:33" x14ac:dyDescent="0.25">
      <c r="AE1609" s="9"/>
      <c r="AF1609" s="9"/>
      <c r="AG1609" s="9"/>
    </row>
    <row r="1610" spans="31:33" x14ac:dyDescent="0.25">
      <c r="AE1610" s="9"/>
      <c r="AF1610" s="9"/>
      <c r="AG1610" s="9"/>
    </row>
    <row r="1611" spans="31:33" x14ac:dyDescent="0.25">
      <c r="AE1611" s="9"/>
      <c r="AF1611" s="9"/>
      <c r="AG1611" s="9"/>
    </row>
    <row r="1612" spans="31:33" x14ac:dyDescent="0.25">
      <c r="AE1612" s="9"/>
      <c r="AF1612" s="9"/>
      <c r="AG1612" s="9"/>
    </row>
    <row r="1613" spans="31:33" x14ac:dyDescent="0.25">
      <c r="AE1613" s="9"/>
      <c r="AF1613" s="9"/>
      <c r="AG1613" s="9"/>
    </row>
    <row r="1614" spans="31:33" x14ac:dyDescent="0.25">
      <c r="AE1614" s="9"/>
      <c r="AF1614" s="9"/>
      <c r="AG1614" s="9"/>
    </row>
    <row r="1615" spans="31:33" x14ac:dyDescent="0.25">
      <c r="AE1615" s="9"/>
      <c r="AF1615" s="9"/>
      <c r="AG1615" s="9"/>
    </row>
    <row r="1616" spans="31:33" x14ac:dyDescent="0.25">
      <c r="AE1616" s="9"/>
      <c r="AF1616" s="9"/>
      <c r="AG1616" s="9"/>
    </row>
    <row r="1617" spans="31:33" x14ac:dyDescent="0.25">
      <c r="AE1617" s="9"/>
      <c r="AF1617" s="9"/>
      <c r="AG1617" s="9"/>
    </row>
    <row r="1618" spans="31:33" x14ac:dyDescent="0.25">
      <c r="AE1618" s="9"/>
      <c r="AF1618" s="9"/>
      <c r="AG1618" s="9"/>
    </row>
    <row r="1619" spans="31:33" x14ac:dyDescent="0.25">
      <c r="AE1619" s="9"/>
      <c r="AF1619" s="9"/>
      <c r="AG1619" s="9"/>
    </row>
    <row r="1620" spans="31:33" x14ac:dyDescent="0.25">
      <c r="AE1620" s="9"/>
      <c r="AF1620" s="9"/>
      <c r="AG1620" s="9"/>
    </row>
    <row r="1621" spans="31:33" x14ac:dyDescent="0.25">
      <c r="AE1621" s="9"/>
      <c r="AF1621" s="9"/>
      <c r="AG1621" s="9"/>
    </row>
    <row r="1622" spans="31:33" x14ac:dyDescent="0.25">
      <c r="AE1622" s="9"/>
      <c r="AF1622" s="9"/>
      <c r="AG1622" s="9"/>
    </row>
    <row r="1623" spans="31:33" x14ac:dyDescent="0.25">
      <c r="AE1623" s="9"/>
      <c r="AF1623" s="9"/>
      <c r="AG1623" s="9"/>
    </row>
    <row r="1624" spans="31:33" x14ac:dyDescent="0.25">
      <c r="AE1624" s="9"/>
      <c r="AF1624" s="9"/>
      <c r="AG1624" s="9"/>
    </row>
    <row r="1625" spans="31:33" x14ac:dyDescent="0.25">
      <c r="AE1625" s="9"/>
      <c r="AF1625" s="9"/>
      <c r="AG1625" s="9"/>
    </row>
    <row r="1626" spans="31:33" x14ac:dyDescent="0.25">
      <c r="AE1626" s="9"/>
      <c r="AF1626" s="9"/>
      <c r="AG1626" s="9"/>
    </row>
    <row r="1627" spans="31:33" x14ac:dyDescent="0.25">
      <c r="AE1627" s="9"/>
      <c r="AF1627" s="9"/>
      <c r="AG1627" s="9"/>
    </row>
    <row r="1628" spans="31:33" x14ac:dyDescent="0.25">
      <c r="AE1628" s="9"/>
      <c r="AF1628" s="9"/>
      <c r="AG1628" s="9"/>
    </row>
    <row r="1629" spans="31:33" x14ac:dyDescent="0.25">
      <c r="AE1629" s="9"/>
      <c r="AF1629" s="9"/>
      <c r="AG1629" s="9"/>
    </row>
    <row r="1630" spans="31:33" x14ac:dyDescent="0.25">
      <c r="AE1630" s="9"/>
      <c r="AF1630" s="9"/>
      <c r="AG1630" s="9"/>
    </row>
    <row r="1631" spans="31:33" x14ac:dyDescent="0.25">
      <c r="AE1631" s="9"/>
      <c r="AF1631" s="9"/>
      <c r="AG1631" s="9"/>
    </row>
    <row r="1632" spans="31:33" x14ac:dyDescent="0.25">
      <c r="AE1632" s="9"/>
      <c r="AF1632" s="9"/>
      <c r="AG1632" s="9"/>
    </row>
    <row r="1633" spans="31:33" x14ac:dyDescent="0.25">
      <c r="AE1633" s="9"/>
      <c r="AF1633" s="9"/>
      <c r="AG1633" s="9"/>
    </row>
    <row r="1634" spans="31:33" x14ac:dyDescent="0.25">
      <c r="AE1634" s="9"/>
      <c r="AF1634" s="9"/>
      <c r="AG1634" s="9"/>
    </row>
    <row r="1635" spans="31:33" x14ac:dyDescent="0.25">
      <c r="AE1635" s="9"/>
      <c r="AF1635" s="9"/>
      <c r="AG1635" s="9"/>
    </row>
    <row r="1636" spans="31:33" x14ac:dyDescent="0.25">
      <c r="AE1636" s="9"/>
      <c r="AF1636" s="9"/>
      <c r="AG1636" s="9"/>
    </row>
    <row r="1637" spans="31:33" x14ac:dyDescent="0.25">
      <c r="AE1637" s="9"/>
      <c r="AF1637" s="9"/>
      <c r="AG1637" s="9"/>
    </row>
    <row r="1638" spans="31:33" x14ac:dyDescent="0.25">
      <c r="AE1638" s="9"/>
      <c r="AF1638" s="9"/>
      <c r="AG1638" s="9"/>
    </row>
    <row r="1639" spans="31:33" x14ac:dyDescent="0.25">
      <c r="AE1639" s="9"/>
      <c r="AF1639" s="9"/>
      <c r="AG1639" s="9"/>
    </row>
    <row r="1640" spans="31:33" x14ac:dyDescent="0.25">
      <c r="AE1640" s="9"/>
      <c r="AF1640" s="9"/>
      <c r="AG1640" s="9"/>
    </row>
    <row r="1641" spans="31:33" x14ac:dyDescent="0.25">
      <c r="AE1641" s="9"/>
      <c r="AF1641" s="9"/>
      <c r="AG1641" s="9"/>
    </row>
    <row r="1642" spans="31:33" x14ac:dyDescent="0.25">
      <c r="AE1642" s="9"/>
      <c r="AF1642" s="9"/>
      <c r="AG1642" s="9"/>
    </row>
    <row r="1643" spans="31:33" x14ac:dyDescent="0.25">
      <c r="AE1643" s="9"/>
      <c r="AF1643" s="9"/>
      <c r="AG1643" s="9"/>
    </row>
    <row r="1644" spans="31:33" x14ac:dyDescent="0.25">
      <c r="AE1644" s="9"/>
      <c r="AF1644" s="9"/>
      <c r="AG1644" s="9"/>
    </row>
    <row r="1645" spans="31:33" x14ac:dyDescent="0.25">
      <c r="AE1645" s="9"/>
      <c r="AF1645" s="9"/>
      <c r="AG1645" s="9"/>
    </row>
    <row r="1646" spans="31:33" x14ac:dyDescent="0.25">
      <c r="AE1646" s="9"/>
      <c r="AF1646" s="9"/>
      <c r="AG1646" s="9"/>
    </row>
    <row r="1647" spans="31:33" x14ac:dyDescent="0.25">
      <c r="AE1647" s="9"/>
      <c r="AF1647" s="9"/>
      <c r="AG1647" s="9"/>
    </row>
    <row r="1648" spans="31:33" x14ac:dyDescent="0.25">
      <c r="AE1648" s="9"/>
      <c r="AF1648" s="9"/>
      <c r="AG1648" s="9"/>
    </row>
    <row r="1649" spans="31:33" x14ac:dyDescent="0.25">
      <c r="AE1649" s="9"/>
      <c r="AF1649" s="9"/>
      <c r="AG1649" s="9"/>
    </row>
    <row r="1650" spans="31:33" x14ac:dyDescent="0.25">
      <c r="AE1650" s="9"/>
      <c r="AF1650" s="9"/>
      <c r="AG1650" s="9"/>
    </row>
    <row r="1651" spans="31:33" x14ac:dyDescent="0.25">
      <c r="AE1651" s="9"/>
      <c r="AF1651" s="9"/>
      <c r="AG1651" s="9"/>
    </row>
    <row r="1652" spans="31:33" x14ac:dyDescent="0.25">
      <c r="AE1652" s="9"/>
      <c r="AF1652" s="9"/>
      <c r="AG1652" s="9"/>
    </row>
    <row r="1653" spans="31:33" x14ac:dyDescent="0.25">
      <c r="AE1653" s="9"/>
      <c r="AF1653" s="9"/>
      <c r="AG1653" s="9"/>
    </row>
    <row r="1654" spans="31:33" x14ac:dyDescent="0.25">
      <c r="AE1654" s="9"/>
      <c r="AF1654" s="9"/>
      <c r="AG1654" s="9"/>
    </row>
    <row r="1655" spans="31:33" x14ac:dyDescent="0.25">
      <c r="AE1655" s="9"/>
      <c r="AF1655" s="9"/>
      <c r="AG1655" s="9"/>
    </row>
    <row r="1656" spans="31:33" x14ac:dyDescent="0.25">
      <c r="AE1656" s="9"/>
      <c r="AF1656" s="9"/>
      <c r="AG1656" s="9"/>
    </row>
    <row r="1657" spans="31:33" x14ac:dyDescent="0.25">
      <c r="AE1657" s="9"/>
      <c r="AF1657" s="9"/>
      <c r="AG1657" s="9"/>
    </row>
    <row r="1658" spans="31:33" x14ac:dyDescent="0.25">
      <c r="AE1658" s="9"/>
      <c r="AF1658" s="9"/>
      <c r="AG1658" s="9"/>
    </row>
    <row r="1659" spans="31:33" x14ac:dyDescent="0.25">
      <c r="AE1659" s="9"/>
      <c r="AF1659" s="9"/>
      <c r="AG1659" s="9"/>
    </row>
    <row r="1660" spans="31:33" x14ac:dyDescent="0.25">
      <c r="AE1660" s="9"/>
      <c r="AF1660" s="9"/>
      <c r="AG1660" s="9"/>
    </row>
    <row r="1661" spans="31:33" x14ac:dyDescent="0.25">
      <c r="AE1661" s="9"/>
      <c r="AF1661" s="9"/>
      <c r="AG1661" s="9"/>
    </row>
    <row r="1662" spans="31:33" x14ac:dyDescent="0.25">
      <c r="AE1662" s="9"/>
      <c r="AF1662" s="9"/>
      <c r="AG1662" s="9"/>
    </row>
    <row r="1663" spans="31:33" x14ac:dyDescent="0.25">
      <c r="AE1663" s="9"/>
      <c r="AF1663" s="9"/>
      <c r="AG1663" s="9"/>
    </row>
    <row r="1664" spans="31:33" x14ac:dyDescent="0.25">
      <c r="AE1664" s="9"/>
      <c r="AF1664" s="9"/>
      <c r="AG1664" s="9"/>
    </row>
    <row r="1665" spans="31:33" x14ac:dyDescent="0.25">
      <c r="AE1665" s="9"/>
      <c r="AF1665" s="9"/>
      <c r="AG1665" s="9"/>
    </row>
    <row r="1666" spans="31:33" x14ac:dyDescent="0.25">
      <c r="AE1666" s="9"/>
      <c r="AF1666" s="9"/>
      <c r="AG1666" s="9"/>
    </row>
    <row r="1667" spans="31:33" x14ac:dyDescent="0.25">
      <c r="AE1667" s="9"/>
      <c r="AF1667" s="9"/>
      <c r="AG1667" s="9"/>
    </row>
    <row r="1668" spans="31:33" x14ac:dyDescent="0.25">
      <c r="AE1668" s="9"/>
      <c r="AF1668" s="9"/>
      <c r="AG1668" s="9"/>
    </row>
    <row r="1669" spans="31:33" x14ac:dyDescent="0.25">
      <c r="AE1669" s="9"/>
      <c r="AF1669" s="9"/>
      <c r="AG1669" s="9"/>
    </row>
    <row r="1670" spans="31:33" x14ac:dyDescent="0.25">
      <c r="AE1670" s="9"/>
      <c r="AF1670" s="9"/>
      <c r="AG1670" s="9"/>
    </row>
    <row r="1671" spans="31:33" x14ac:dyDescent="0.25">
      <c r="AE1671" s="9"/>
      <c r="AF1671" s="9"/>
      <c r="AG1671" s="9"/>
    </row>
    <row r="1672" spans="31:33" x14ac:dyDescent="0.25">
      <c r="AE1672" s="9"/>
      <c r="AF1672" s="9"/>
      <c r="AG1672" s="9"/>
    </row>
    <row r="1673" spans="31:33" x14ac:dyDescent="0.25">
      <c r="AE1673" s="9"/>
      <c r="AF1673" s="9"/>
      <c r="AG1673" s="9"/>
    </row>
    <row r="1674" spans="31:33" x14ac:dyDescent="0.25">
      <c r="AE1674" s="9"/>
      <c r="AF1674" s="9"/>
      <c r="AG1674" s="9"/>
    </row>
    <row r="1675" spans="31:33" x14ac:dyDescent="0.25">
      <c r="AE1675" s="9"/>
      <c r="AF1675" s="9"/>
      <c r="AG1675" s="9"/>
    </row>
    <row r="1676" spans="31:33" x14ac:dyDescent="0.25">
      <c r="AE1676" s="9"/>
      <c r="AF1676" s="9"/>
      <c r="AG1676" s="9"/>
    </row>
    <row r="1677" spans="31:33" x14ac:dyDescent="0.25">
      <c r="AE1677" s="9"/>
      <c r="AF1677" s="9"/>
      <c r="AG1677" s="9"/>
    </row>
    <row r="1678" spans="31:33" x14ac:dyDescent="0.25">
      <c r="AE1678" s="9"/>
      <c r="AF1678" s="9"/>
      <c r="AG1678" s="9"/>
    </row>
    <row r="1679" spans="31:33" x14ac:dyDescent="0.25">
      <c r="AE1679" s="9"/>
      <c r="AF1679" s="9"/>
      <c r="AG1679" s="9"/>
    </row>
    <row r="1680" spans="31:33" x14ac:dyDescent="0.25">
      <c r="AE1680" s="9"/>
      <c r="AF1680" s="9"/>
      <c r="AG1680" s="9"/>
    </row>
    <row r="1681" spans="31:33" x14ac:dyDescent="0.25">
      <c r="AE1681" s="9"/>
      <c r="AF1681" s="9"/>
      <c r="AG1681" s="9"/>
    </row>
    <row r="1682" spans="31:33" x14ac:dyDescent="0.25">
      <c r="AE1682" s="9"/>
      <c r="AF1682" s="9"/>
      <c r="AG1682" s="9"/>
    </row>
    <row r="1683" spans="31:33" x14ac:dyDescent="0.25">
      <c r="AE1683" s="9"/>
      <c r="AF1683" s="9"/>
      <c r="AG1683" s="9"/>
    </row>
    <row r="1684" spans="31:33" x14ac:dyDescent="0.25">
      <c r="AE1684" s="9"/>
      <c r="AF1684" s="9"/>
      <c r="AG1684" s="9"/>
    </row>
    <row r="1685" spans="31:33" x14ac:dyDescent="0.25">
      <c r="AE1685" s="9"/>
      <c r="AF1685" s="9"/>
      <c r="AG1685" s="9"/>
    </row>
    <row r="1686" spans="31:33" x14ac:dyDescent="0.25">
      <c r="AE1686" s="9"/>
      <c r="AF1686" s="9"/>
      <c r="AG1686" s="9"/>
    </row>
    <row r="1687" spans="31:33" x14ac:dyDescent="0.25">
      <c r="AE1687" s="9"/>
      <c r="AF1687" s="9"/>
      <c r="AG1687" s="9"/>
    </row>
    <row r="1688" spans="31:33" x14ac:dyDescent="0.25">
      <c r="AE1688" s="9"/>
      <c r="AF1688" s="9"/>
      <c r="AG1688" s="9"/>
    </row>
    <row r="1689" spans="31:33" x14ac:dyDescent="0.25">
      <c r="AE1689" s="9"/>
      <c r="AF1689" s="9"/>
      <c r="AG1689" s="9"/>
    </row>
    <row r="1690" spans="31:33" x14ac:dyDescent="0.25">
      <c r="AE1690" s="9"/>
      <c r="AF1690" s="9"/>
      <c r="AG1690" s="9"/>
    </row>
    <row r="1691" spans="31:33" x14ac:dyDescent="0.25">
      <c r="AE1691" s="9"/>
      <c r="AF1691" s="9"/>
      <c r="AG1691" s="9"/>
    </row>
    <row r="1692" spans="31:33" x14ac:dyDescent="0.25">
      <c r="AE1692" s="9"/>
      <c r="AF1692" s="9"/>
      <c r="AG1692" s="9"/>
    </row>
    <row r="1693" spans="31:33" x14ac:dyDescent="0.25">
      <c r="AE1693" s="9"/>
      <c r="AF1693" s="9"/>
      <c r="AG1693" s="9"/>
    </row>
    <row r="1694" spans="31:33" x14ac:dyDescent="0.25">
      <c r="AE1694" s="9"/>
      <c r="AF1694" s="9"/>
      <c r="AG1694" s="9"/>
    </row>
    <row r="1695" spans="31:33" x14ac:dyDescent="0.25">
      <c r="AE1695" s="9"/>
      <c r="AF1695" s="9"/>
      <c r="AG1695" s="9"/>
    </row>
    <row r="1696" spans="31:33" x14ac:dyDescent="0.25">
      <c r="AE1696" s="9"/>
      <c r="AF1696" s="9"/>
      <c r="AG1696" s="9"/>
    </row>
    <row r="1697" spans="31:33" x14ac:dyDescent="0.25">
      <c r="AE1697" s="9"/>
      <c r="AF1697" s="9"/>
      <c r="AG1697" s="9"/>
    </row>
    <row r="1698" spans="31:33" x14ac:dyDescent="0.25">
      <c r="AE1698" s="9"/>
      <c r="AF1698" s="9"/>
      <c r="AG1698" s="9"/>
    </row>
    <row r="1699" spans="31:33" x14ac:dyDescent="0.25">
      <c r="AE1699" s="9"/>
      <c r="AF1699" s="9"/>
      <c r="AG1699" s="9"/>
    </row>
    <row r="1700" spans="31:33" x14ac:dyDescent="0.25">
      <c r="AE1700" s="9"/>
      <c r="AF1700" s="9"/>
      <c r="AG1700" s="9"/>
    </row>
    <row r="1701" spans="31:33" x14ac:dyDescent="0.25">
      <c r="AE1701" s="9"/>
      <c r="AF1701" s="9"/>
      <c r="AG1701" s="9"/>
    </row>
    <row r="1702" spans="31:33" x14ac:dyDescent="0.25">
      <c r="AE1702" s="9"/>
      <c r="AF1702" s="9"/>
      <c r="AG1702" s="9"/>
    </row>
    <row r="1703" spans="31:33" x14ac:dyDescent="0.25">
      <c r="AE1703" s="9"/>
      <c r="AF1703" s="9"/>
      <c r="AG1703" s="9"/>
    </row>
    <row r="1704" spans="31:33" x14ac:dyDescent="0.25">
      <c r="AE1704" s="9"/>
      <c r="AF1704" s="9"/>
      <c r="AG1704" s="9"/>
    </row>
    <row r="1705" spans="31:33" x14ac:dyDescent="0.25">
      <c r="AE1705" s="9"/>
      <c r="AF1705" s="9"/>
      <c r="AG1705" s="9"/>
    </row>
    <row r="1706" spans="31:33" x14ac:dyDescent="0.25">
      <c r="AE1706" s="9"/>
      <c r="AF1706" s="9"/>
      <c r="AG1706" s="9"/>
    </row>
    <row r="1707" spans="31:33" x14ac:dyDescent="0.25">
      <c r="AE1707" s="9"/>
      <c r="AF1707" s="9"/>
      <c r="AG1707" s="9"/>
    </row>
    <row r="1708" spans="31:33" x14ac:dyDescent="0.25">
      <c r="AE1708" s="9"/>
      <c r="AF1708" s="9"/>
      <c r="AG1708" s="9"/>
    </row>
    <row r="1709" spans="31:33" x14ac:dyDescent="0.25">
      <c r="AE1709" s="9"/>
      <c r="AF1709" s="9"/>
      <c r="AG1709" s="9"/>
    </row>
    <row r="1710" spans="31:33" x14ac:dyDescent="0.25">
      <c r="AE1710" s="9"/>
      <c r="AF1710" s="9"/>
      <c r="AG1710" s="9"/>
    </row>
    <row r="1711" spans="31:33" x14ac:dyDescent="0.25">
      <c r="AE1711" s="9"/>
      <c r="AF1711" s="9"/>
      <c r="AG1711" s="9"/>
    </row>
    <row r="1712" spans="31:33" x14ac:dyDescent="0.25">
      <c r="AE1712" s="9"/>
      <c r="AF1712" s="9"/>
      <c r="AG1712" s="9"/>
    </row>
    <row r="1713" spans="31:33" x14ac:dyDescent="0.25">
      <c r="AE1713" s="9"/>
      <c r="AF1713" s="9"/>
      <c r="AG1713" s="9"/>
    </row>
    <row r="1714" spans="31:33" x14ac:dyDescent="0.25">
      <c r="AE1714" s="9"/>
      <c r="AF1714" s="9"/>
      <c r="AG1714" s="9"/>
    </row>
    <row r="1715" spans="31:33" x14ac:dyDescent="0.25">
      <c r="AE1715" s="9"/>
      <c r="AF1715" s="9"/>
      <c r="AG1715" s="9"/>
    </row>
    <row r="1716" spans="31:33" x14ac:dyDescent="0.25">
      <c r="AE1716" s="9"/>
      <c r="AF1716" s="9"/>
      <c r="AG1716" s="9"/>
    </row>
    <row r="1717" spans="31:33" x14ac:dyDescent="0.25">
      <c r="AE1717" s="9"/>
      <c r="AF1717" s="9"/>
      <c r="AG1717" s="9"/>
    </row>
    <row r="1718" spans="31:33" x14ac:dyDescent="0.25">
      <c r="AE1718" s="9"/>
      <c r="AF1718" s="9"/>
      <c r="AG1718" s="9"/>
    </row>
    <row r="1719" spans="31:33" x14ac:dyDescent="0.25">
      <c r="AE1719" s="9"/>
      <c r="AF1719" s="9"/>
      <c r="AG1719" s="9"/>
    </row>
    <row r="1720" spans="31:33" x14ac:dyDescent="0.25">
      <c r="AE1720" s="9"/>
      <c r="AF1720" s="9"/>
      <c r="AG1720" s="9"/>
    </row>
    <row r="1721" spans="31:33" x14ac:dyDescent="0.25">
      <c r="AE1721" s="9"/>
      <c r="AF1721" s="9"/>
      <c r="AG1721" s="9"/>
    </row>
    <row r="1722" spans="31:33" x14ac:dyDescent="0.25">
      <c r="AE1722" s="9"/>
      <c r="AF1722" s="9"/>
      <c r="AG1722" s="9"/>
    </row>
    <row r="1723" spans="31:33" x14ac:dyDescent="0.25">
      <c r="AE1723" s="9"/>
      <c r="AF1723" s="9"/>
      <c r="AG1723" s="9"/>
    </row>
    <row r="1724" spans="31:33" x14ac:dyDescent="0.25">
      <c r="AE1724" s="9"/>
      <c r="AF1724" s="9"/>
      <c r="AG1724" s="9"/>
    </row>
    <row r="1725" spans="31:33" x14ac:dyDescent="0.25">
      <c r="AE1725" s="9"/>
      <c r="AF1725" s="9"/>
      <c r="AG1725" s="9"/>
    </row>
    <row r="1726" spans="31:33" x14ac:dyDescent="0.25">
      <c r="AE1726" s="9"/>
      <c r="AF1726" s="9"/>
      <c r="AG1726" s="9"/>
    </row>
    <row r="1727" spans="31:33" x14ac:dyDescent="0.25">
      <c r="AE1727" s="9"/>
      <c r="AF1727" s="9"/>
      <c r="AG1727" s="9"/>
    </row>
    <row r="1728" spans="31:33" x14ac:dyDescent="0.25">
      <c r="AE1728" s="9"/>
      <c r="AF1728" s="9"/>
      <c r="AG1728" s="9"/>
    </row>
    <row r="1729" spans="31:33" x14ac:dyDescent="0.25">
      <c r="AE1729" s="9"/>
      <c r="AF1729" s="9"/>
      <c r="AG1729" s="9"/>
    </row>
    <row r="1730" spans="31:33" x14ac:dyDescent="0.25">
      <c r="AE1730" s="9"/>
      <c r="AF1730" s="9"/>
      <c r="AG1730" s="9"/>
    </row>
    <row r="1731" spans="31:33" x14ac:dyDescent="0.25">
      <c r="AE1731" s="9"/>
      <c r="AF1731" s="9"/>
      <c r="AG1731" s="9"/>
    </row>
    <row r="1732" spans="31:33" x14ac:dyDescent="0.25">
      <c r="AE1732" s="9"/>
      <c r="AF1732" s="9"/>
      <c r="AG1732" s="9"/>
    </row>
    <row r="1733" spans="31:33" x14ac:dyDescent="0.25">
      <c r="AE1733" s="9"/>
      <c r="AF1733" s="9"/>
      <c r="AG1733" s="9"/>
    </row>
    <row r="1734" spans="31:33" x14ac:dyDescent="0.25">
      <c r="AE1734" s="9"/>
      <c r="AF1734" s="9"/>
      <c r="AG1734" s="9"/>
    </row>
    <row r="1735" spans="31:33" x14ac:dyDescent="0.25">
      <c r="AE1735" s="9"/>
      <c r="AF1735" s="9"/>
      <c r="AG1735" s="9"/>
    </row>
    <row r="1736" spans="31:33" x14ac:dyDescent="0.25">
      <c r="AE1736" s="9"/>
      <c r="AF1736" s="9"/>
      <c r="AG1736" s="9"/>
    </row>
    <row r="1737" spans="31:33" x14ac:dyDescent="0.25">
      <c r="AE1737" s="9"/>
      <c r="AF1737" s="9"/>
      <c r="AG1737" s="9"/>
    </row>
    <row r="1738" spans="31:33" x14ac:dyDescent="0.25">
      <c r="AE1738" s="9"/>
      <c r="AF1738" s="9"/>
      <c r="AG1738" s="9"/>
    </row>
    <row r="1739" spans="31:33" x14ac:dyDescent="0.25">
      <c r="AE1739" s="9"/>
      <c r="AF1739" s="9"/>
      <c r="AG1739" s="9"/>
    </row>
    <row r="1740" spans="31:33" x14ac:dyDescent="0.25">
      <c r="AE1740" s="9"/>
      <c r="AF1740" s="9"/>
      <c r="AG1740" s="9"/>
    </row>
    <row r="1741" spans="31:33" x14ac:dyDescent="0.25">
      <c r="AE1741" s="9"/>
      <c r="AF1741" s="9"/>
      <c r="AG1741" s="9"/>
    </row>
    <row r="1742" spans="31:33" x14ac:dyDescent="0.25">
      <c r="AE1742" s="9"/>
      <c r="AF1742" s="9"/>
      <c r="AG1742" s="9"/>
    </row>
    <row r="1743" spans="31:33" x14ac:dyDescent="0.25">
      <c r="AE1743" s="9"/>
      <c r="AF1743" s="9"/>
      <c r="AG1743" s="9"/>
    </row>
    <row r="1744" spans="31:33" x14ac:dyDescent="0.25">
      <c r="AE1744" s="9"/>
      <c r="AF1744" s="9"/>
      <c r="AG1744" s="9"/>
    </row>
    <row r="1745" spans="31:33" x14ac:dyDescent="0.25">
      <c r="AE1745" s="9"/>
      <c r="AF1745" s="9"/>
      <c r="AG1745" s="9"/>
    </row>
    <row r="1746" spans="31:33" x14ac:dyDescent="0.25">
      <c r="AE1746" s="9"/>
      <c r="AF1746" s="9"/>
      <c r="AG1746" s="9"/>
    </row>
    <row r="1747" spans="31:33" x14ac:dyDescent="0.25">
      <c r="AE1747" s="9"/>
      <c r="AF1747" s="9"/>
      <c r="AG1747" s="9"/>
    </row>
    <row r="1748" spans="31:33" x14ac:dyDescent="0.25">
      <c r="AE1748" s="9"/>
      <c r="AF1748" s="9"/>
      <c r="AG1748" s="9"/>
    </row>
    <row r="1749" spans="31:33" x14ac:dyDescent="0.25">
      <c r="AE1749" s="9"/>
      <c r="AF1749" s="9"/>
      <c r="AG1749" s="9"/>
    </row>
    <row r="1750" spans="31:33" x14ac:dyDescent="0.25">
      <c r="AE1750" s="9"/>
      <c r="AF1750" s="9"/>
      <c r="AG1750" s="9"/>
    </row>
    <row r="1751" spans="31:33" x14ac:dyDescent="0.25">
      <c r="AE1751" s="9"/>
      <c r="AF1751" s="9"/>
      <c r="AG1751" s="9"/>
    </row>
  </sheetData>
  <mergeCells count="5">
    <mergeCell ref="F1:J1"/>
    <mergeCell ref="K1:N1"/>
    <mergeCell ref="P1:R1"/>
    <mergeCell ref="S1:U1"/>
    <mergeCell ref="W1:X1"/>
  </mergeCells>
  <phoneticPr fontId="3" type="noConversion"/>
  <conditionalFormatting sqref="AE4:AG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:AN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:A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7:AN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">
    <cfRule type="cellIs" dxfId="0" priority="1" operator="lessThan">
      <formula>1</formula>
    </cfRule>
  </conditionalFormatting>
  <conditionalFormatting sqref="AN32:AN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2:AK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28</v>
      </c>
      <c r="I2" s="1" t="s">
        <v>26</v>
      </c>
      <c r="J2" s="1" t="s">
        <v>23</v>
      </c>
      <c r="K2" s="1" t="s">
        <v>28</v>
      </c>
      <c r="L2" s="1" t="s">
        <v>26</v>
      </c>
      <c r="M2" s="1"/>
      <c r="N2" s="1" t="s">
        <v>27</v>
      </c>
      <c r="O2" s="1" t="s">
        <v>28</v>
      </c>
      <c r="P2" s="1" t="s">
        <v>29</v>
      </c>
      <c r="Q2" s="1" t="s">
        <v>27</v>
      </c>
      <c r="R2" s="1" t="s">
        <v>28</v>
      </c>
      <c r="S2" s="1" t="s">
        <v>29</v>
      </c>
      <c r="T2" s="1"/>
      <c r="U2" s="1" t="s">
        <v>27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33</v>
      </c>
      <c r="O4" t="s">
        <v>46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35</v>
      </c>
      <c r="G5" t="s">
        <v>36</v>
      </c>
      <c r="H5">
        <v>0</v>
      </c>
      <c r="I5" t="s">
        <v>31</v>
      </c>
    </row>
    <row r="6" spans="1:24" x14ac:dyDescent="0.25">
      <c r="A6" s="1">
        <v>2</v>
      </c>
      <c r="F6" t="s">
        <v>37</v>
      </c>
      <c r="G6">
        <v>0</v>
      </c>
      <c r="H6" t="s">
        <v>38</v>
      </c>
      <c r="I6">
        <v>0</v>
      </c>
    </row>
    <row r="7" spans="1:24" x14ac:dyDescent="0.25">
      <c r="A7" s="1">
        <v>3</v>
      </c>
      <c r="F7" t="s">
        <v>39</v>
      </c>
      <c r="G7" t="s">
        <v>36</v>
      </c>
      <c r="H7" t="s">
        <v>36</v>
      </c>
      <c r="I7" t="s">
        <v>31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32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33</v>
      </c>
      <c r="O8" t="s">
        <v>46</v>
      </c>
      <c r="P8" t="s">
        <v>33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35</v>
      </c>
      <c r="G9" t="s">
        <v>31</v>
      </c>
      <c r="H9">
        <v>0</v>
      </c>
      <c r="I9" t="s">
        <v>31</v>
      </c>
    </row>
    <row r="10" spans="1:24" x14ac:dyDescent="0.25">
      <c r="A10" s="1">
        <v>6</v>
      </c>
      <c r="F10" t="s">
        <v>37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39</v>
      </c>
      <c r="G11" t="s">
        <v>31</v>
      </c>
      <c r="H11" t="s">
        <v>31</v>
      </c>
      <c r="I11" t="s">
        <v>31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32</v>
      </c>
      <c r="I12" t="s">
        <v>31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46</v>
      </c>
      <c r="P12" t="s">
        <v>33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35</v>
      </c>
      <c r="G13" t="s">
        <v>31</v>
      </c>
      <c r="H13">
        <v>0</v>
      </c>
      <c r="I13" t="s">
        <v>36</v>
      </c>
    </row>
    <row r="14" spans="1:24" x14ac:dyDescent="0.25">
      <c r="A14" s="1">
        <v>10</v>
      </c>
      <c r="F14" t="s">
        <v>37</v>
      </c>
      <c r="G14">
        <v>0</v>
      </c>
      <c r="H14" t="s">
        <v>38</v>
      </c>
      <c r="I14">
        <v>0</v>
      </c>
    </row>
    <row r="15" spans="1:24" x14ac:dyDescent="0.25">
      <c r="A15" s="1">
        <v>11</v>
      </c>
      <c r="F15" t="s">
        <v>39</v>
      </c>
      <c r="G15" t="s">
        <v>31</v>
      </c>
      <c r="H15" t="s">
        <v>36</v>
      </c>
      <c r="I15" t="s">
        <v>36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41</v>
      </c>
      <c r="H16" t="s">
        <v>43</v>
      </c>
      <c r="I16" t="s">
        <v>41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34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35</v>
      </c>
      <c r="G17" t="s">
        <v>42</v>
      </c>
      <c r="H17">
        <v>0</v>
      </c>
      <c r="I17" t="s">
        <v>42</v>
      </c>
    </row>
    <row r="18" spans="1:24" x14ac:dyDescent="0.25">
      <c r="A18" s="1">
        <v>14</v>
      </c>
      <c r="F18" t="s">
        <v>37</v>
      </c>
      <c r="G18" t="s">
        <v>38</v>
      </c>
      <c r="H18">
        <v>0</v>
      </c>
      <c r="I18" t="s">
        <v>38</v>
      </c>
    </row>
    <row r="19" spans="1:24" x14ac:dyDescent="0.25">
      <c r="A19" s="1">
        <v>15</v>
      </c>
      <c r="F19" t="s">
        <v>39</v>
      </c>
      <c r="G19" t="s">
        <v>36</v>
      </c>
      <c r="H19" t="s">
        <v>31</v>
      </c>
      <c r="I19" t="s">
        <v>36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41</v>
      </c>
      <c r="H20" t="s">
        <v>43</v>
      </c>
      <c r="I20" t="s">
        <v>41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46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35</v>
      </c>
      <c r="G21" t="s">
        <v>42</v>
      </c>
      <c r="H21">
        <v>0</v>
      </c>
      <c r="I21" t="s">
        <v>42</v>
      </c>
    </row>
    <row r="22" spans="1:24" x14ac:dyDescent="0.25">
      <c r="A22" s="1">
        <v>18</v>
      </c>
      <c r="F22" t="s">
        <v>37</v>
      </c>
      <c r="G22" t="s">
        <v>38</v>
      </c>
      <c r="H22">
        <v>0</v>
      </c>
      <c r="I22" t="s">
        <v>38</v>
      </c>
    </row>
    <row r="23" spans="1:24" x14ac:dyDescent="0.25">
      <c r="A23" s="1">
        <v>19</v>
      </c>
      <c r="F23" t="s">
        <v>39</v>
      </c>
      <c r="G23" t="s">
        <v>36</v>
      </c>
      <c r="H23" t="s">
        <v>31</v>
      </c>
      <c r="I23" t="s">
        <v>36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41</v>
      </c>
      <c r="H24" t="s">
        <v>43</v>
      </c>
      <c r="I24" t="s">
        <v>41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34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35</v>
      </c>
      <c r="G25" t="s">
        <v>42</v>
      </c>
      <c r="H25">
        <v>0</v>
      </c>
      <c r="I25" t="s">
        <v>42</v>
      </c>
    </row>
    <row r="26" spans="1:24" x14ac:dyDescent="0.25">
      <c r="A26" s="1">
        <v>22</v>
      </c>
      <c r="F26" t="s">
        <v>37</v>
      </c>
      <c r="G26" t="s">
        <v>38</v>
      </c>
      <c r="H26">
        <v>0</v>
      </c>
      <c r="I26" t="s">
        <v>38</v>
      </c>
    </row>
    <row r="27" spans="1:24" x14ac:dyDescent="0.25">
      <c r="A27" s="1">
        <v>23</v>
      </c>
      <c r="F27" t="s">
        <v>39</v>
      </c>
      <c r="G27" t="s">
        <v>36</v>
      </c>
      <c r="H27" t="s">
        <v>31</v>
      </c>
      <c r="I27" t="s">
        <v>36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41</v>
      </c>
      <c r="H28" t="s">
        <v>44</v>
      </c>
      <c r="I28" t="s">
        <v>41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45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35</v>
      </c>
      <c r="G29" t="s">
        <v>41</v>
      </c>
      <c r="H29">
        <v>0</v>
      </c>
      <c r="I29" t="s">
        <v>41</v>
      </c>
    </row>
    <row r="30" spans="1:24" x14ac:dyDescent="0.25">
      <c r="A30" s="1">
        <v>26</v>
      </c>
      <c r="F30" t="s">
        <v>37</v>
      </c>
      <c r="G30" t="s">
        <v>38</v>
      </c>
      <c r="H30">
        <v>0</v>
      </c>
      <c r="I30" t="s">
        <v>38</v>
      </c>
    </row>
    <row r="31" spans="1:24" x14ac:dyDescent="0.25">
      <c r="A31" s="1">
        <v>27</v>
      </c>
      <c r="F31" t="s">
        <v>39</v>
      </c>
      <c r="G31" t="s">
        <v>36</v>
      </c>
      <c r="H31" t="s">
        <v>31</v>
      </c>
      <c r="I31" t="s">
        <v>36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41</v>
      </c>
      <c r="H32" t="s">
        <v>43</v>
      </c>
      <c r="I32" t="s">
        <v>41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45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35</v>
      </c>
      <c r="G33" t="s">
        <v>41</v>
      </c>
      <c r="H33">
        <v>0</v>
      </c>
      <c r="I33" t="s">
        <v>41</v>
      </c>
    </row>
    <row r="34" spans="1:24" x14ac:dyDescent="0.25">
      <c r="A34" s="1">
        <v>30</v>
      </c>
      <c r="F34" t="s">
        <v>37</v>
      </c>
      <c r="G34" t="s">
        <v>38</v>
      </c>
      <c r="H34">
        <v>0</v>
      </c>
      <c r="I34" t="s">
        <v>38</v>
      </c>
    </row>
    <row r="35" spans="1:24" x14ac:dyDescent="0.25">
      <c r="A35" s="1">
        <v>31</v>
      </c>
      <c r="F35" t="s">
        <v>39</v>
      </c>
      <c r="G35" t="s">
        <v>36</v>
      </c>
      <c r="H35" t="s">
        <v>31</v>
      </c>
      <c r="I35" t="s">
        <v>36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41</v>
      </c>
      <c r="H36" t="s">
        <v>44</v>
      </c>
      <c r="I36" t="s">
        <v>41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45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35</v>
      </c>
      <c r="G37" t="s">
        <v>41</v>
      </c>
      <c r="H37">
        <v>0</v>
      </c>
      <c r="I37" t="s">
        <v>41</v>
      </c>
    </row>
    <row r="38" spans="1:24" x14ac:dyDescent="0.25">
      <c r="A38" s="1">
        <v>34</v>
      </c>
      <c r="F38" t="s">
        <v>37</v>
      </c>
      <c r="G38" t="s">
        <v>38</v>
      </c>
      <c r="H38">
        <v>0</v>
      </c>
      <c r="I38" t="s">
        <v>38</v>
      </c>
    </row>
    <row r="39" spans="1:24" x14ac:dyDescent="0.25">
      <c r="A39" s="1">
        <v>35</v>
      </c>
      <c r="F39" t="s">
        <v>39</v>
      </c>
      <c r="G39" t="s">
        <v>36</v>
      </c>
      <c r="H39" t="s">
        <v>31</v>
      </c>
      <c r="I39" t="s">
        <v>36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41</v>
      </c>
      <c r="H40" t="s">
        <v>44</v>
      </c>
      <c r="I40" t="s">
        <v>41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45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35</v>
      </c>
      <c r="G41" t="s">
        <v>42</v>
      </c>
      <c r="H41">
        <v>0</v>
      </c>
      <c r="I41" t="s">
        <v>41</v>
      </c>
    </row>
    <row r="42" spans="1:24" x14ac:dyDescent="0.25">
      <c r="A42" s="1">
        <v>38</v>
      </c>
      <c r="F42" t="s">
        <v>37</v>
      </c>
      <c r="G42" t="s">
        <v>38</v>
      </c>
      <c r="H42">
        <v>0</v>
      </c>
      <c r="I42" t="s">
        <v>38</v>
      </c>
    </row>
    <row r="43" spans="1:24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41</v>
      </c>
      <c r="H44" t="s">
        <v>43</v>
      </c>
      <c r="I44" t="s">
        <v>41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45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35</v>
      </c>
      <c r="G45" t="s">
        <v>42</v>
      </c>
      <c r="H45">
        <v>0</v>
      </c>
      <c r="I45" t="s">
        <v>42</v>
      </c>
    </row>
    <row r="46" spans="1:24" x14ac:dyDescent="0.25">
      <c r="A46" s="1">
        <v>42</v>
      </c>
      <c r="F46" t="s">
        <v>37</v>
      </c>
      <c r="G46" t="s">
        <v>38</v>
      </c>
      <c r="H46">
        <v>0</v>
      </c>
      <c r="I46" t="s">
        <v>38</v>
      </c>
    </row>
    <row r="47" spans="1:24" x14ac:dyDescent="0.25">
      <c r="A47" s="1">
        <v>43</v>
      </c>
      <c r="F47" t="s">
        <v>39</v>
      </c>
      <c r="G47" t="s">
        <v>36</v>
      </c>
      <c r="H47" t="s">
        <v>31</v>
      </c>
      <c r="I47" t="s">
        <v>36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41</v>
      </c>
      <c r="H48" t="s">
        <v>44</v>
      </c>
      <c r="I48" t="s">
        <v>41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45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35</v>
      </c>
      <c r="G49" t="s">
        <v>41</v>
      </c>
      <c r="H49">
        <v>0</v>
      </c>
      <c r="I49" t="s">
        <v>42</v>
      </c>
    </row>
    <row r="50" spans="1:23" x14ac:dyDescent="0.25">
      <c r="A50" s="1">
        <v>46</v>
      </c>
      <c r="F50" t="s">
        <v>37</v>
      </c>
      <c r="G50" t="s">
        <v>38</v>
      </c>
      <c r="H50">
        <v>0</v>
      </c>
      <c r="I50" t="s">
        <v>38</v>
      </c>
    </row>
    <row r="51" spans="1:23" x14ac:dyDescent="0.25">
      <c r="A51" s="1">
        <v>47</v>
      </c>
      <c r="F51" t="s">
        <v>39</v>
      </c>
      <c r="G51" t="s">
        <v>36</v>
      </c>
      <c r="H51" t="s">
        <v>31</v>
      </c>
      <c r="I51" t="s">
        <v>36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0.21854247870290311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0.22614903380094051</v>
      </c>
      <c r="AE18" t="s">
        <v>101</v>
      </c>
      <c r="AF18">
        <v>0.1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0.23430421370869839</v>
      </c>
      <c r="AE19" t="s">
        <v>101</v>
      </c>
      <c r="AF19">
        <v>0.1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0.24306953926588759</v>
      </c>
      <c r="AE20" t="s">
        <v>101</v>
      </c>
      <c r="AF20">
        <v>0.1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0.25251620395928148</v>
      </c>
      <c r="AE21" t="s">
        <v>101</v>
      </c>
      <c r="AF21">
        <v>0.1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0.26272679872386118</v>
      </c>
      <c r="AE22" t="s">
        <v>101</v>
      </c>
      <c r="AF22">
        <v>0.1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0.27379794584666117</v>
      </c>
      <c r="AE23" t="s">
        <v>101</v>
      </c>
      <c r="AF23">
        <v>0.1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0.28584320420308612</v>
      </c>
      <c r="AE24" t="s">
        <v>101</v>
      </c>
      <c r="AF24">
        <v>0.1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0.29899705288776263</v>
      </c>
      <c r="AE25" t="s">
        <v>101</v>
      </c>
      <c r="AF25">
        <v>0.1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0.31341991872853942</v>
      </c>
      <c r="AE26" t="s">
        <v>101</v>
      </c>
      <c r="AF26">
        <v>0.1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0.32930475173661222</v>
      </c>
      <c r="AE27" t="s">
        <v>101</v>
      </c>
      <c r="AF27">
        <v>0.1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0.34664843712231552</v>
      </c>
      <c r="AE28" t="s">
        <v>101</v>
      </c>
      <c r="AF28">
        <v>0.1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0.36618498573917241</v>
      </c>
      <c r="AE29" t="s">
        <v>101</v>
      </c>
      <c r="AF29">
        <v>0.1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0.38805511554180921</v>
      </c>
      <c r="AE30" t="s">
        <v>101</v>
      </c>
      <c r="AF30">
        <v>0.1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0.41270357050195172</v>
      </c>
      <c r="AE31" t="s">
        <v>101</v>
      </c>
      <c r="AF31">
        <v>0.1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0.84256971534389546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0.44069564239497627</v>
      </c>
      <c r="AE32" t="s">
        <v>101</v>
      </c>
      <c r="AF32">
        <v>0.1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0.84256971534389546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0.47276118800375078</v>
      </c>
      <c r="AE33" t="s">
        <v>101</v>
      </c>
      <c r="AF33">
        <v>0.1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0.84256971534389546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0.50985915400090998</v>
      </c>
      <c r="AE34" t="s">
        <v>101</v>
      </c>
      <c r="AF34">
        <v>0.1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0.84256971534389546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0.55327511523663087</v>
      </c>
      <c r="AE35" t="s">
        <v>101</v>
      </c>
      <c r="AF35">
        <v>0.1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0.84256971534389546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0.60477328549269149</v>
      </c>
      <c r="AE36" t="s">
        <v>101</v>
      </c>
      <c r="AF36">
        <v>0.1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0.84256971534389546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0.1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0.84256971534389546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0.1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0.84256971534389546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0.1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0.84256971534389546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0.1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0.84256971534389546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0.1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0.1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0.1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0.1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0.1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0.84256971534389546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0.1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0.84256971534389546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0.1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0.84256971534389546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0.1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0.84256971534389546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0.58185993341813436</v>
      </c>
      <c r="AE49" t="s">
        <v>101</v>
      </c>
      <c r="AF49">
        <v>0.1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0.84256971534389546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0.53403582245714087</v>
      </c>
      <c r="AE50" t="s">
        <v>101</v>
      </c>
      <c r="AF50">
        <v>0.1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0.84256971534389546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0.49347613437497212</v>
      </c>
      <c r="AE51" t="s">
        <v>101</v>
      </c>
      <c r="AF51">
        <v>0.1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0.84256971534389546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0.45864252060820943</v>
      </c>
      <c r="AE52" t="s">
        <v>101</v>
      </c>
      <c r="AF52">
        <v>0.1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0.84256971534389546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0.428402350942446</v>
      </c>
      <c r="AE53" t="s">
        <v>101</v>
      </c>
      <c r="AF53">
        <v>0.1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0.84256971534389546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0.40190323359703561</v>
      </c>
      <c r="AE54" t="s">
        <v>101</v>
      </c>
      <c r="AF54">
        <v>0.1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0.3784914252788017</v>
      </c>
      <c r="AE55" t="s">
        <v>101</v>
      </c>
      <c r="AF55">
        <v>0.1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0.3576570311878533</v>
      </c>
      <c r="AE56" t="s">
        <v>101</v>
      </c>
      <c r="AF56">
        <v>0.1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0.33922356832337369</v>
      </c>
      <c r="AE57" t="s">
        <v>101</v>
      </c>
      <c r="AF57">
        <v>0.1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0.32239186177099238</v>
      </c>
      <c r="AE58" t="s">
        <v>101</v>
      </c>
      <c r="AF58">
        <v>0.1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0.30715151681584818</v>
      </c>
      <c r="AE59" t="s">
        <v>101</v>
      </c>
      <c r="AF59">
        <v>0.1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0.29328703654259369</v>
      </c>
      <c r="AE60" t="s">
        <v>101</v>
      </c>
      <c r="AF60">
        <v>0.1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0.28062015274422369</v>
      </c>
      <c r="AE61" t="s">
        <v>101</v>
      </c>
      <c r="AF61">
        <v>0.1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0.26900211934125062</v>
      </c>
      <c r="AE62" t="s">
        <v>101</v>
      </c>
      <c r="AF62">
        <v>0.1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0.25830784406812302</v>
      </c>
      <c r="AE63" t="s">
        <v>101</v>
      </c>
      <c r="AF63">
        <v>0.1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0.24843138059705769</v>
      </c>
      <c r="AE64" t="s">
        <v>101</v>
      </c>
      <c r="AF64">
        <v>0.1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0.23928233480680561</v>
      </c>
      <c r="AE65" t="s">
        <v>101</v>
      </c>
      <c r="AF65">
        <v>0.1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0.23078324671235889</v>
      </c>
      <c r="AE66" t="s">
        <v>101</v>
      </c>
      <c r="AF66">
        <v>0.1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0.2228671859533301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0.21556784588104669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0.20864552438105749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0.20215396909498709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0.2132099339653093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0.2204436669977814</v>
      </c>
      <c r="AE101" t="s">
        <v>101</v>
      </c>
      <c r="AF101">
        <v>0.1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0.22818551074331561</v>
      </c>
      <c r="AE102" t="s">
        <v>101</v>
      </c>
      <c r="AF102">
        <v>0.1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0.23649089843106</v>
      </c>
      <c r="AE103" t="s">
        <v>101</v>
      </c>
      <c r="AF103">
        <v>0.1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0.24530494906156669</v>
      </c>
      <c r="AE104" t="s">
        <v>101</v>
      </c>
      <c r="AF104">
        <v>0.1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0.25492957700045532</v>
      </c>
      <c r="AE105" t="s">
        <v>101</v>
      </c>
      <c r="AF105">
        <v>0.1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0.26534031527985208</v>
      </c>
      <c r="AE106" t="s">
        <v>101</v>
      </c>
      <c r="AF106">
        <v>0.1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0.27663755761831599</v>
      </c>
      <c r="AE107" t="s">
        <v>101</v>
      </c>
      <c r="AF107">
        <v>0.1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0.28893957196631398</v>
      </c>
      <c r="AE108" t="s">
        <v>101</v>
      </c>
      <c r="AF108">
        <v>0.1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0.30238664274634541</v>
      </c>
      <c r="AE109" t="s">
        <v>101</v>
      </c>
      <c r="AF109">
        <v>0.1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0.31714644408553749</v>
      </c>
      <c r="AE110" t="s">
        <v>101</v>
      </c>
      <c r="AF110">
        <v>0.1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0.33342104190220823</v>
      </c>
      <c r="AE111" t="s">
        <v>101</v>
      </c>
      <c r="AF111">
        <v>0.1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0.35145630164723579</v>
      </c>
      <c r="AE112" t="s">
        <v>101</v>
      </c>
      <c r="AF112">
        <v>0.1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0.37155424533347509</v>
      </c>
      <c r="AE113" t="s">
        <v>101</v>
      </c>
      <c r="AF113">
        <v>0.1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0.39378398736903852</v>
      </c>
      <c r="AE114" t="s">
        <v>101</v>
      </c>
      <c r="AF114">
        <v>0.1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0.41918940957842921</v>
      </c>
      <c r="AE115" t="s">
        <v>101</v>
      </c>
      <c r="AF115">
        <v>0.1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0.44809902849566963</v>
      </c>
      <c r="AE116" t="s">
        <v>101</v>
      </c>
      <c r="AF116">
        <v>0.1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0.84256971534389546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0.48129155462942291</v>
      </c>
      <c r="AE117" t="s">
        <v>101</v>
      </c>
      <c r="AF117">
        <v>0.1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0.84256971534389546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0.51979488589573997</v>
      </c>
      <c r="AE118" t="s">
        <v>101</v>
      </c>
      <c r="AF118">
        <v>0.1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0.84256971534389546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0.56499441332689349</v>
      </c>
      <c r="AE119" t="s">
        <v>101</v>
      </c>
      <c r="AF119">
        <v>0.1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0.84256971534389546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0.61880341272089701</v>
      </c>
      <c r="AE120" t="s">
        <v>101</v>
      </c>
      <c r="AF120">
        <v>0.1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0.84256971534389546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0.84256971534389546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0.84256971534389546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0.84256971534389546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0.84256971534389546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0.84256971534389546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0.84256971534389546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0.84256971534389546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0.84256971534389546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0.84256971534389546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0.84256971534389546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0.84256971534389546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0.61880341272089701</v>
      </c>
      <c r="AE132" t="s">
        <v>101</v>
      </c>
      <c r="AF132">
        <v>0.1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0.84256971534389546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0.56499441332689349</v>
      </c>
      <c r="AE133" t="s">
        <v>101</v>
      </c>
      <c r="AF133">
        <v>0.1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0.84256971534389546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0.51979488589573997</v>
      </c>
      <c r="AE134" t="s">
        <v>101</v>
      </c>
      <c r="AF134">
        <v>0.1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0.84256971534389546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0.48129155462942291</v>
      </c>
      <c r="AE135" t="s">
        <v>101</v>
      </c>
      <c r="AF135">
        <v>0.1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0.84256971534389546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0.44809902849566963</v>
      </c>
      <c r="AE136" t="s">
        <v>101</v>
      </c>
      <c r="AF136">
        <v>0.1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0.84256971534389546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0.41918940957842921</v>
      </c>
      <c r="AE137" t="s">
        <v>101</v>
      </c>
      <c r="AF137">
        <v>0.1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0.39378398736903852</v>
      </c>
      <c r="AE138" t="s">
        <v>101</v>
      </c>
      <c r="AF138">
        <v>0.1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0.37155424533347509</v>
      </c>
      <c r="AE139" t="s">
        <v>101</v>
      </c>
      <c r="AF139">
        <v>0.1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0.35145630164723579</v>
      </c>
      <c r="AE140" t="s">
        <v>101</v>
      </c>
      <c r="AF140">
        <v>0.1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0.33342104190220823</v>
      </c>
      <c r="AE141" t="s">
        <v>101</v>
      </c>
      <c r="AF141">
        <v>0.1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0.31714644408553749</v>
      </c>
      <c r="AE142" t="s">
        <v>101</v>
      </c>
      <c r="AF142">
        <v>0.1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0.30238664274634541</v>
      </c>
      <c r="AE143" t="s">
        <v>101</v>
      </c>
      <c r="AF143">
        <v>0.1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0.28893957196631398</v>
      </c>
      <c r="AE144" t="s">
        <v>101</v>
      </c>
      <c r="AF144">
        <v>0.1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0.27663755761831599</v>
      </c>
      <c r="AE145" t="s">
        <v>101</v>
      </c>
      <c r="AF145">
        <v>0.1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0.26534031527985208</v>
      </c>
      <c r="AE146" t="s">
        <v>101</v>
      </c>
      <c r="AF146">
        <v>0.1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0.25492957700045532</v>
      </c>
      <c r="AE147" t="s">
        <v>101</v>
      </c>
      <c r="AF147">
        <v>0.1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0.24530494906156669</v>
      </c>
      <c r="AE148" t="s">
        <v>101</v>
      </c>
      <c r="AF148">
        <v>0.1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0.23649089843106</v>
      </c>
      <c r="AE149" t="s">
        <v>101</v>
      </c>
      <c r="AF149">
        <v>0.1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0.22818551074331561</v>
      </c>
      <c r="AE150" t="s">
        <v>101</v>
      </c>
      <c r="AF150">
        <v>0.1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0.2204436669977814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0.2132099339653093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0.20643583956905001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0.20864552438105749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0.21556784588104669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0.2228671859533301</v>
      </c>
      <c r="AE185" t="s">
        <v>101</v>
      </c>
      <c r="AF185">
        <v>0.1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0.23078324671235889</v>
      </c>
      <c r="AE186" t="s">
        <v>101</v>
      </c>
      <c r="AF186">
        <v>0.1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0.23928233480680561</v>
      </c>
      <c r="AE187" t="s">
        <v>101</v>
      </c>
      <c r="AF187">
        <v>0.1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0.24843138059705769</v>
      </c>
      <c r="AE188" t="s">
        <v>101</v>
      </c>
      <c r="AF188">
        <v>0.1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0.25830784406812302</v>
      </c>
      <c r="AE189" t="s">
        <v>101</v>
      </c>
      <c r="AF189">
        <v>0.1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0.26900211934125062</v>
      </c>
      <c r="AE190" t="s">
        <v>101</v>
      </c>
      <c r="AF190">
        <v>0.1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0.28062015274422369</v>
      </c>
      <c r="AE191" t="s">
        <v>101</v>
      </c>
      <c r="AF191">
        <v>0.1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0.29328703654259369</v>
      </c>
      <c r="AE192" t="s">
        <v>101</v>
      </c>
      <c r="AF192">
        <v>0.1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0.30715151681584818</v>
      </c>
      <c r="AE193" t="s">
        <v>101</v>
      </c>
      <c r="AF193">
        <v>0.1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0.32239186177099238</v>
      </c>
      <c r="AE194" t="s">
        <v>101</v>
      </c>
      <c r="AF194">
        <v>0.1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0.33922356832337369</v>
      </c>
      <c r="AE195" t="s">
        <v>101</v>
      </c>
      <c r="AF195">
        <v>0.1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0.3576570311878533</v>
      </c>
      <c r="AE196" t="s">
        <v>101</v>
      </c>
      <c r="AF196">
        <v>0.1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0.3784914252788017</v>
      </c>
      <c r="AE197" t="s">
        <v>101</v>
      </c>
      <c r="AF197">
        <v>0.1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0.40190323359703561</v>
      </c>
      <c r="AE198" t="s">
        <v>101</v>
      </c>
      <c r="AF198">
        <v>0.1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0.428402350942446</v>
      </c>
      <c r="AE199" t="s">
        <v>101</v>
      </c>
      <c r="AF199">
        <v>0.1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0.84256971534389546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0.45864252060820943</v>
      </c>
      <c r="AE200" t="s">
        <v>101</v>
      </c>
      <c r="AF200">
        <v>0.1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0.84256971534389546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0.49347613437497212</v>
      </c>
      <c r="AE201" t="s">
        <v>101</v>
      </c>
      <c r="AF201">
        <v>0.1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0.84256971534389546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0.53403582245714087</v>
      </c>
      <c r="AE202" t="s">
        <v>101</v>
      </c>
      <c r="AF202">
        <v>0.1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0.84256971534389546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0.58185993341813436</v>
      </c>
      <c r="AE203" t="s">
        <v>101</v>
      </c>
      <c r="AF203">
        <v>0.1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0.84256971534389546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0.84256971534389546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0.84256971534389546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0.84256971534389546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0.84256971534389546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0.84256971534389546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0.84256971534389546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0.84256971534389546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0.84256971534389546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0.60477328549269149</v>
      </c>
      <c r="AE216" t="s">
        <v>101</v>
      </c>
      <c r="AF216">
        <v>0.1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0.84256971534389546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0.55327511523663087</v>
      </c>
      <c r="AE217" t="s">
        <v>101</v>
      </c>
      <c r="AF217">
        <v>0.1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0.84256971534389546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0.50985915400090998</v>
      </c>
      <c r="AE218" t="s">
        <v>101</v>
      </c>
      <c r="AF218">
        <v>0.1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0.84256971534389546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0.47276118800375078</v>
      </c>
      <c r="AE219" t="s">
        <v>101</v>
      </c>
      <c r="AF219">
        <v>0.1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0.84256971534389546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0.44069564239497627</v>
      </c>
      <c r="AE220" t="s">
        <v>101</v>
      </c>
      <c r="AF220">
        <v>0.1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0.84256971534389546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0.41270357050195172</v>
      </c>
      <c r="AE221" t="s">
        <v>101</v>
      </c>
      <c r="AF221">
        <v>0.1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0.84256971534389546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0.38805511554180921</v>
      </c>
      <c r="AE222" t="s">
        <v>101</v>
      </c>
      <c r="AF222">
        <v>0.1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0.36618498573917241</v>
      </c>
      <c r="AE223" t="s">
        <v>101</v>
      </c>
      <c r="AF223">
        <v>0.1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0.34664843712231552</v>
      </c>
      <c r="AE224" t="s">
        <v>101</v>
      </c>
      <c r="AF224">
        <v>0.1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0.32930475173661222</v>
      </c>
      <c r="AE225" t="s">
        <v>101</v>
      </c>
      <c r="AF225">
        <v>0.1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0.31341991872853942</v>
      </c>
      <c r="AE226" t="s">
        <v>101</v>
      </c>
      <c r="AF226">
        <v>0.1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0.29899705288776263</v>
      </c>
      <c r="AE227" t="s">
        <v>101</v>
      </c>
      <c r="AF227">
        <v>0.1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0.28584320420308612</v>
      </c>
      <c r="AE228" t="s">
        <v>101</v>
      </c>
      <c r="AF228">
        <v>0.1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0.27379794584666117</v>
      </c>
      <c r="AE229" t="s">
        <v>101</v>
      </c>
      <c r="AF229">
        <v>0.1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0.26272679872386118</v>
      </c>
      <c r="AE230" t="s">
        <v>101</v>
      </c>
      <c r="AF230">
        <v>0.1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0.25251620395928148</v>
      </c>
      <c r="AE231" t="s">
        <v>101</v>
      </c>
      <c r="AF231">
        <v>0.1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0.24306953926588759</v>
      </c>
      <c r="AE232" t="s">
        <v>101</v>
      </c>
      <c r="AF232">
        <v>0.1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0.23430421370869839</v>
      </c>
      <c r="AE233" t="s">
        <v>101</v>
      </c>
      <c r="AF233">
        <v>0.1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0.22614903380094051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0.21854247870290311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0.2115191912898797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0.19590259683242289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0.20199282480851749</v>
      </c>
      <c r="AE267" t="s">
        <v>101</v>
      </c>
      <c r="AF267">
        <v>0.1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0.20847388897711111</v>
      </c>
      <c r="AE268" t="s">
        <v>101</v>
      </c>
      <c r="AF268">
        <v>0.1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0.2153846163966997</v>
      </c>
      <c r="AE269" t="s">
        <v>101</v>
      </c>
      <c r="AF269">
        <v>0.1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0.22276922161319149</v>
      </c>
      <c r="AE270" t="s">
        <v>101</v>
      </c>
      <c r="AF270">
        <v>0.1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0.23067820119225829</v>
      </c>
      <c r="AE271" t="s">
        <v>101</v>
      </c>
      <c r="AF271">
        <v>0.1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0.2391694116595956</v>
      </c>
      <c r="AE272" t="s">
        <v>101</v>
      </c>
      <c r="AF272">
        <v>0.1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0.248309659245077</v>
      </c>
      <c r="AE273" t="s">
        <v>101</v>
      </c>
      <c r="AF273">
        <v>0.1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0.25817625476354539</v>
      </c>
      <c r="AE274" t="s">
        <v>101</v>
      </c>
      <c r="AF274">
        <v>0.1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0.26885941156259158</v>
      </c>
      <c r="AE275" t="s">
        <v>101</v>
      </c>
      <c r="AF275">
        <v>0.1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0.28046485540828148</v>
      </c>
      <c r="AE276" t="s">
        <v>101</v>
      </c>
      <c r="AF276">
        <v>0.1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0.29294797380652648</v>
      </c>
      <c r="AE277" t="s">
        <v>101</v>
      </c>
      <c r="AF277">
        <v>0.1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0.30677965984920119</v>
      </c>
      <c r="AE278" t="s">
        <v>101</v>
      </c>
      <c r="AF278">
        <v>0.1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0.32198221206608502</v>
      </c>
      <c r="AE279" t="s">
        <v>101</v>
      </c>
      <c r="AF279">
        <v>0.1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0.33877005742058253</v>
      </c>
      <c r="AE280" t="s">
        <v>101</v>
      </c>
      <c r="AF280">
        <v>0.1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0.35740480286490039</v>
      </c>
      <c r="AE281" t="s">
        <v>101</v>
      </c>
      <c r="AF281">
        <v>0.1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0.37820896683184763</v>
      </c>
      <c r="AE282" t="s">
        <v>101</v>
      </c>
      <c r="AF282">
        <v>0.1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0.40158480291315102</v>
      </c>
      <c r="AE283" t="s">
        <v>101</v>
      </c>
      <c r="AF283">
        <v>0.1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0.42804052189316849</v>
      </c>
      <c r="AE284" t="s">
        <v>101</v>
      </c>
      <c r="AF284">
        <v>0.1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0.45822783164214459</v>
      </c>
      <c r="AE285" t="s">
        <v>101</v>
      </c>
      <c r="AF285">
        <v>0.1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0.49299609558259438</v>
      </c>
      <c r="AE286" t="s">
        <v>101</v>
      </c>
      <c r="AF286">
        <v>0.1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0.53291271020562037</v>
      </c>
      <c r="AE287" t="s">
        <v>101</v>
      </c>
      <c r="AF287">
        <v>0.1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0.58052691083821284</v>
      </c>
      <c r="AE288" t="s">
        <v>101</v>
      </c>
      <c r="AF288">
        <v>0.1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0.63192020342570221</v>
      </c>
      <c r="AE291" t="s">
        <v>101</v>
      </c>
      <c r="AF291">
        <v>0.1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0.58521938826244568</v>
      </c>
      <c r="AE292" t="s">
        <v>101</v>
      </c>
      <c r="AF292">
        <v>0.1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0.627227736358134</v>
      </c>
      <c r="AE293" t="s">
        <v>101</v>
      </c>
      <c r="AF293">
        <v>0.1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0.58589594761305175</v>
      </c>
      <c r="AE296" t="s">
        <v>101</v>
      </c>
      <c r="AF296">
        <v>0.1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0.53800423868250002</v>
      </c>
      <c r="AE297" t="s">
        <v>101</v>
      </c>
      <c r="AF297">
        <v>0.1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0.49686276119411288</v>
      </c>
      <c r="AE298" t="s">
        <v>101</v>
      </c>
      <c r="AF298">
        <v>0.1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0.46156649342471773</v>
      </c>
      <c r="AE299" t="s">
        <v>101</v>
      </c>
      <c r="AF299">
        <v>0.1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0.43095238437346128</v>
      </c>
      <c r="AE300" t="s">
        <v>101</v>
      </c>
      <c r="AF300">
        <v>0.1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0.40414672965090692</v>
      </c>
      <c r="AE301" t="s">
        <v>101</v>
      </c>
      <c r="AF301">
        <v>0.1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0.38048047637512761</v>
      </c>
      <c r="AE302" t="s">
        <v>101</v>
      </c>
      <c r="AF302">
        <v>0.1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0.35943261742801819</v>
      </c>
      <c r="AE303" t="s">
        <v>101</v>
      </c>
      <c r="AF303">
        <v>0.1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0.34059138913327092</v>
      </c>
      <c r="AE304" t="s">
        <v>101</v>
      </c>
      <c r="AF304">
        <v>0.1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0.32362706503197569</v>
      </c>
      <c r="AE305" t="s">
        <v>101</v>
      </c>
      <c r="AF305">
        <v>0.1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0.30827251632615948</v>
      </c>
      <c r="AE306" t="s">
        <v>101</v>
      </c>
      <c r="AF306">
        <v>0.1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0.29430895039994548</v>
      </c>
      <c r="AE307" t="s">
        <v>101</v>
      </c>
      <c r="AF307">
        <v>0.1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0.28171206829105372</v>
      </c>
      <c r="AE308" t="s">
        <v>101</v>
      </c>
      <c r="AF308">
        <v>0.1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0.27000533148848438</v>
      </c>
      <c r="AE309" t="s">
        <v>101</v>
      </c>
      <c r="AF309">
        <v>0.1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0.25923273853890322</v>
      </c>
      <c r="AE310" t="s">
        <v>101</v>
      </c>
      <c r="AF310">
        <v>0.1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0.24928675441233511</v>
      </c>
      <c r="AE311" t="s">
        <v>101</v>
      </c>
      <c r="AF311">
        <v>0.1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0.24007579245280211</v>
      </c>
      <c r="AE312" t="s">
        <v>101</v>
      </c>
      <c r="AF312">
        <v>0.1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0.23152125269622509</v>
      </c>
      <c r="AE313" t="s">
        <v>101</v>
      </c>
      <c r="AF313">
        <v>0.1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0.22355535629227621</v>
      </c>
      <c r="AE314" t="s">
        <v>101</v>
      </c>
      <c r="AF314">
        <v>0.1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0.2161194096181995</v>
      </c>
      <c r="AE315" t="s">
        <v>101</v>
      </c>
      <c r="AF315">
        <v>0.1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0.20916219076553111</v>
      </c>
      <c r="AE316" t="s">
        <v>101</v>
      </c>
      <c r="AF316">
        <v>0.1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0.20263894833280299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0.19651026920446979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0.1908132553233319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0.19658649564357439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0.2027200045311448</v>
      </c>
      <c r="AE350" t="s">
        <v>101</v>
      </c>
      <c r="AF350">
        <v>0.1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0.20924855070740839</v>
      </c>
      <c r="AE351" t="s">
        <v>101</v>
      </c>
      <c r="AF351">
        <v>0.1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0.21621161143671291</v>
      </c>
      <c r="AE352" t="s">
        <v>101</v>
      </c>
      <c r="AF352">
        <v>0.1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0.22365401342205929</v>
      </c>
      <c r="AE353" t="s">
        <v>101</v>
      </c>
      <c r="AF353">
        <v>0.1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0.2316270676078076</v>
      </c>
      <c r="AE354" t="s">
        <v>101</v>
      </c>
      <c r="AF354">
        <v>0.1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0.24018957331553359</v>
      </c>
      <c r="AE355" t="s">
        <v>101</v>
      </c>
      <c r="AF355">
        <v>0.1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0.24940943582947131</v>
      </c>
      <c r="AE356" t="s">
        <v>101</v>
      </c>
      <c r="AF356">
        <v>0.1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0.25936540727761409</v>
      </c>
      <c r="AE357" t="s">
        <v>101</v>
      </c>
      <c r="AF357">
        <v>0.1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0.27014925866992229</v>
      </c>
      <c r="AE358" t="s">
        <v>101</v>
      </c>
      <c r="AF358">
        <v>0.1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0.28171206829105372</v>
      </c>
      <c r="AE359" t="s">
        <v>101</v>
      </c>
      <c r="AF359">
        <v>0.1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0.29447996213732641</v>
      </c>
      <c r="AE360" t="s">
        <v>101</v>
      </c>
      <c r="AF360">
        <v>0.1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0.30846012373081999</v>
      </c>
      <c r="AE361" t="s">
        <v>101</v>
      </c>
      <c r="AF361">
        <v>0.1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0.32383385705787721</v>
      </c>
      <c r="AE362" t="s">
        <v>101</v>
      </c>
      <c r="AF362">
        <v>0.1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0.3408204368639961</v>
      </c>
      <c r="AE363" t="s">
        <v>101</v>
      </c>
      <c r="AF363">
        <v>0.1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0.35968771703736979</v>
      </c>
      <c r="AE364" t="s">
        <v>101</v>
      </c>
      <c r="AF364">
        <v>0.1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0.38076633916371372</v>
      </c>
      <c r="AE365" t="s">
        <v>101</v>
      </c>
      <c r="AF365">
        <v>0.1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0.84256971534389546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0.40446927538807359</v>
      </c>
      <c r="AE366" t="s">
        <v>101</v>
      </c>
      <c r="AF366">
        <v>0.1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0.84256971534389546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0.43131915515820413</v>
      </c>
      <c r="AE367" t="s">
        <v>101</v>
      </c>
      <c r="AF367">
        <v>0.1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0.84256971534389546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0.46198725005200819</v>
      </c>
      <c r="AE368" t="s">
        <v>101</v>
      </c>
      <c r="AF368">
        <v>0.1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0.84256971534389546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0.49735036331813692</v>
      </c>
      <c r="AE369" t="s">
        <v>101</v>
      </c>
      <c r="AF369">
        <v>0.1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0.84256971534389546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0.53800423868250002</v>
      </c>
      <c r="AE370" t="s">
        <v>101</v>
      </c>
      <c r="AF370">
        <v>0.1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0.84256971534389546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0.58657407308518816</v>
      </c>
      <c r="AE371" t="s">
        <v>101</v>
      </c>
      <c r="AF371">
        <v>0.1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0.84256971534389546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0.84256971534389546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0.84256971534389546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0.84256971534389546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0.600473916723819</v>
      </c>
      <c r="AE375" t="s">
        <v>101</v>
      </c>
      <c r="AF375">
        <v>0.1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0.84256971534389546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0.84256971534389546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0.84256971534389546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0.84256971534389546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0.58657407308518816</v>
      </c>
      <c r="AE379" t="s">
        <v>101</v>
      </c>
      <c r="AF379">
        <v>0.1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0.84256971534389546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0.53800423868250002</v>
      </c>
      <c r="AE380" t="s">
        <v>101</v>
      </c>
      <c r="AF380">
        <v>0.1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0.84256971534389546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0.49735036331813692</v>
      </c>
      <c r="AE381" t="s">
        <v>101</v>
      </c>
      <c r="AF381">
        <v>0.1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0.84256971534389546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0.46198725005200819</v>
      </c>
      <c r="AE382" t="s">
        <v>101</v>
      </c>
      <c r="AF382">
        <v>0.1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0.84256971534389546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0.43131915515820413</v>
      </c>
      <c r="AE383" t="s">
        <v>101</v>
      </c>
      <c r="AF383">
        <v>0.1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0.84256971534389546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0.40446927538807359</v>
      </c>
      <c r="AE384" t="s">
        <v>101</v>
      </c>
      <c r="AF384">
        <v>0.1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0.84256971534389546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0.38076633916371372</v>
      </c>
      <c r="AE385" t="s">
        <v>101</v>
      </c>
      <c r="AF385">
        <v>0.1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0.84256971534389546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0.35968771703736979</v>
      </c>
      <c r="AE386" t="s">
        <v>101</v>
      </c>
      <c r="AF386">
        <v>0.1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0.71403913304524136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0.3408204368639961</v>
      </c>
      <c r="AE387" t="s">
        <v>101</v>
      </c>
      <c r="AF387">
        <v>0.1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0.71403913304524136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0.32383385705787721</v>
      </c>
      <c r="AE388" t="s">
        <v>101</v>
      </c>
      <c r="AF388">
        <v>0.1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0.71403913304524136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0.30846012373081999</v>
      </c>
      <c r="AE389" t="s">
        <v>101</v>
      </c>
      <c r="AF389">
        <v>0.1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0.71403913304524136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0.29447996213732641</v>
      </c>
      <c r="AE390" t="s">
        <v>101</v>
      </c>
      <c r="AF390">
        <v>0.1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0.71403913304524136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0.28171206829105372</v>
      </c>
      <c r="AE391" t="s">
        <v>101</v>
      </c>
      <c r="AF391">
        <v>0.1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0.27014925866992229</v>
      </c>
      <c r="AE392" t="s">
        <v>101</v>
      </c>
      <c r="AF392">
        <v>0.1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0.25936540727761409</v>
      </c>
      <c r="AE393" t="s">
        <v>101</v>
      </c>
      <c r="AF393">
        <v>0.1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0.24940943582947131</v>
      </c>
      <c r="AE394" t="s">
        <v>101</v>
      </c>
      <c r="AF394">
        <v>0.1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0.24018957331553359</v>
      </c>
      <c r="AE395" t="s">
        <v>101</v>
      </c>
      <c r="AF395">
        <v>0.1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0.2316270676078076</v>
      </c>
      <c r="AE396" t="s">
        <v>101</v>
      </c>
      <c r="AF396">
        <v>0.1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0.22365401342205929</v>
      </c>
      <c r="AE397" t="s">
        <v>101</v>
      </c>
      <c r="AF397">
        <v>0.1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0.21621161143671291</v>
      </c>
      <c r="AE398" t="s">
        <v>101</v>
      </c>
      <c r="AF398">
        <v>0.1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0.20924855070740839</v>
      </c>
      <c r="AE399" t="s">
        <v>101</v>
      </c>
      <c r="AF399">
        <v>0.1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0.2027200045311448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0.19658649564357439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0.19088512527102619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0.19651026920446979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0.20263894833280299</v>
      </c>
      <c r="AE433" t="s">
        <v>101</v>
      </c>
      <c r="AF433">
        <v>0.1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0.20916219076553111</v>
      </c>
      <c r="AE434" t="s">
        <v>101</v>
      </c>
      <c r="AF434">
        <v>0.1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0.2161194096181995</v>
      </c>
      <c r="AE435" t="s">
        <v>101</v>
      </c>
      <c r="AF435">
        <v>0.1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0.22355535629227621</v>
      </c>
      <c r="AE436" t="s">
        <v>101</v>
      </c>
      <c r="AF436">
        <v>0.1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0.23152125269622509</v>
      </c>
      <c r="AE437" t="s">
        <v>101</v>
      </c>
      <c r="AF437">
        <v>0.1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0.24007579245280211</v>
      </c>
      <c r="AE438" t="s">
        <v>101</v>
      </c>
      <c r="AF438">
        <v>0.1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0.24928675441233511</v>
      </c>
      <c r="AE439" t="s">
        <v>101</v>
      </c>
      <c r="AF439">
        <v>0.1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0.25923273853890322</v>
      </c>
      <c r="AE440" t="s">
        <v>101</v>
      </c>
      <c r="AF440">
        <v>0.1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0.27000533148848438</v>
      </c>
      <c r="AE441" t="s">
        <v>101</v>
      </c>
      <c r="AF441">
        <v>0.1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0.28171206829105372</v>
      </c>
      <c r="AE442" t="s">
        <v>101</v>
      </c>
      <c r="AF442">
        <v>0.1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0.29430895039994548</v>
      </c>
      <c r="AE443" t="s">
        <v>101</v>
      </c>
      <c r="AF443">
        <v>0.1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0.30827251632615948</v>
      </c>
      <c r="AE444" t="s">
        <v>101</v>
      </c>
      <c r="AF444">
        <v>0.1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0.32362706503197569</v>
      </c>
      <c r="AE445" t="s">
        <v>101</v>
      </c>
      <c r="AF445">
        <v>0.1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0.34059138913327092</v>
      </c>
      <c r="AE446" t="s">
        <v>101</v>
      </c>
      <c r="AF446">
        <v>0.1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0.35943261742801819</v>
      </c>
      <c r="AE447" t="s">
        <v>101</v>
      </c>
      <c r="AF447">
        <v>0.1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0.38048047637512761</v>
      </c>
      <c r="AE448" t="s">
        <v>101</v>
      </c>
      <c r="AF448">
        <v>0.1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0.40414672965090692</v>
      </c>
      <c r="AE449" t="s">
        <v>101</v>
      </c>
      <c r="AF449">
        <v>0.1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0.43095238437346128</v>
      </c>
      <c r="AE450" t="s">
        <v>101</v>
      </c>
      <c r="AF450">
        <v>0.1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0.46156649342471773</v>
      </c>
      <c r="AE451" t="s">
        <v>101</v>
      </c>
      <c r="AF451">
        <v>0.1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0.49686276119411288</v>
      </c>
      <c r="AE452" t="s">
        <v>101</v>
      </c>
      <c r="AF452">
        <v>0.1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0.53800423868250002</v>
      </c>
      <c r="AE453" t="s">
        <v>101</v>
      </c>
      <c r="AF453">
        <v>0.1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0.58589594761305175</v>
      </c>
      <c r="AE454" t="s">
        <v>101</v>
      </c>
      <c r="AF454">
        <v>0.1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0.627227736358134</v>
      </c>
      <c r="AE457" t="s">
        <v>101</v>
      </c>
      <c r="AF457">
        <v>0.1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0.5893023454541676</v>
      </c>
      <c r="AE458" t="s">
        <v>101</v>
      </c>
      <c r="AF458">
        <v>0.1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0.63192020342570221</v>
      </c>
      <c r="AE459" t="s">
        <v>101</v>
      </c>
      <c r="AF459">
        <v>0.1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0.58052691083821284</v>
      </c>
      <c r="AE462" t="s">
        <v>101</v>
      </c>
      <c r="AF462">
        <v>0.1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0.53291271020562037</v>
      </c>
      <c r="AE463" t="s">
        <v>101</v>
      </c>
      <c r="AF463">
        <v>0.1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0.49299609558259438</v>
      </c>
      <c r="AE464" t="s">
        <v>101</v>
      </c>
      <c r="AF464">
        <v>0.1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0.45822783164214459</v>
      </c>
      <c r="AE465" t="s">
        <v>101</v>
      </c>
      <c r="AF465">
        <v>0.1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0.42804052189316849</v>
      </c>
      <c r="AE466" t="s">
        <v>101</v>
      </c>
      <c r="AF466">
        <v>0.1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0.40158480291315102</v>
      </c>
      <c r="AE467" t="s">
        <v>101</v>
      </c>
      <c r="AF467">
        <v>0.1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0.37820896683184763</v>
      </c>
      <c r="AE468" t="s">
        <v>101</v>
      </c>
      <c r="AF468">
        <v>0.1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0.35740480286490039</v>
      </c>
      <c r="AE469" t="s">
        <v>101</v>
      </c>
      <c r="AF469">
        <v>0.1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0.33877005742058253</v>
      </c>
      <c r="AE470" t="s">
        <v>101</v>
      </c>
      <c r="AF470">
        <v>0.1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0.32198221206608502</v>
      </c>
      <c r="AE471" t="s">
        <v>101</v>
      </c>
      <c r="AF471">
        <v>0.1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0.30677965984920119</v>
      </c>
      <c r="AE472" t="s">
        <v>101</v>
      </c>
      <c r="AF472">
        <v>0.1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0.29294797380652648</v>
      </c>
      <c r="AE473" t="s">
        <v>101</v>
      </c>
      <c r="AF473">
        <v>0.1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0.28046485540828148</v>
      </c>
      <c r="AE474" t="s">
        <v>101</v>
      </c>
      <c r="AF474">
        <v>0.1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0.26885941156259158</v>
      </c>
      <c r="AE475" t="s">
        <v>101</v>
      </c>
      <c r="AF475">
        <v>0.1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0.25817625476354539</v>
      </c>
      <c r="AE476" t="s">
        <v>101</v>
      </c>
      <c r="AF476">
        <v>0.1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0.248309659245077</v>
      </c>
      <c r="AE477" t="s">
        <v>101</v>
      </c>
      <c r="AF477">
        <v>0.1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0.2391694116595956</v>
      </c>
      <c r="AE478" t="s">
        <v>101</v>
      </c>
      <c r="AF478">
        <v>0.1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0.23067820119225829</v>
      </c>
      <c r="AE479" t="s">
        <v>101</v>
      </c>
      <c r="AF479">
        <v>0.1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0.22276922161319149</v>
      </c>
      <c r="AE480" t="s">
        <v>101</v>
      </c>
      <c r="AF480">
        <v>0.1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0.2153846163966997</v>
      </c>
      <c r="AE481" t="s">
        <v>101</v>
      </c>
      <c r="AF481">
        <v>0.1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0.20847388897711111</v>
      </c>
      <c r="AE482" t="s">
        <v>101</v>
      </c>
      <c r="AF482">
        <v>0.1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0.20199282480851749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0.19590259683242289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0.1902402381875638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4</v>
      </c>
    </row>
    <row r="486" spans="1:48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5</v>
      </c>
    </row>
    <row r="511" spans="1:48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5</v>
      </c>
    </row>
    <row r="512" spans="1:48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5</v>
      </c>
    </row>
    <row r="513" spans="1:48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5</v>
      </c>
    </row>
    <row r="514" spans="1:48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5</v>
      </c>
    </row>
    <row r="515" spans="1:48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0.17548475818851961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5</v>
      </c>
    </row>
    <row r="516" spans="1:48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0.17807448941187529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5</v>
      </c>
    </row>
    <row r="517" spans="1:48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0.18080628395328341</v>
      </c>
      <c r="AE517" t="s">
        <v>99</v>
      </c>
      <c r="AF517">
        <v>0.18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7</v>
      </c>
      <c r="AV517">
        <v>5</v>
      </c>
    </row>
    <row r="518" spans="1:48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0.1835566777836308</v>
      </c>
      <c r="AE518" t="s">
        <v>99</v>
      </c>
      <c r="AF518">
        <v>0.18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7</v>
      </c>
      <c r="AV518">
        <v>5</v>
      </c>
    </row>
    <row r="519" spans="1:48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0.18639205714504911</v>
      </c>
      <c r="AE519" t="s">
        <v>99</v>
      </c>
      <c r="AF519">
        <v>0.18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6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0.18931640638653521</v>
      </c>
      <c r="AE520" t="s">
        <v>99</v>
      </c>
      <c r="AF520">
        <v>0.18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6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0.192333962869636</v>
      </c>
      <c r="AE521" t="s">
        <v>99</v>
      </c>
      <c r="AF521">
        <v>0.18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5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0.19552469541922801</v>
      </c>
      <c r="AE522" t="s">
        <v>99</v>
      </c>
      <c r="AF522">
        <v>0.18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5</v>
      </c>
      <c r="AV522">
        <v>5</v>
      </c>
    </row>
    <row r="523" spans="1:48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0.19874509086766121</v>
      </c>
      <c r="AE523" t="s">
        <v>99</v>
      </c>
      <c r="AF523">
        <v>0.18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0.20207336482545429</v>
      </c>
      <c r="AE524" t="s">
        <v>99</v>
      </c>
      <c r="AF524">
        <v>0.18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0.20551501088410629</v>
      </c>
      <c r="AE525" t="s">
        <v>99</v>
      </c>
      <c r="AF525">
        <v>0.18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0.20916219076553111</v>
      </c>
      <c r="AE526" t="s">
        <v>99</v>
      </c>
      <c r="AF526">
        <v>0.18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0.21285174570794149</v>
      </c>
      <c r="AE527" t="s">
        <v>99</v>
      </c>
      <c r="AF527">
        <v>0.18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0.21667378154999939</v>
      </c>
      <c r="AE528" t="s">
        <v>99</v>
      </c>
      <c r="AF528">
        <v>0.18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0.22063560895934711</v>
      </c>
      <c r="AE529" t="s">
        <v>99</v>
      </c>
      <c r="AF529">
        <v>0.18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0.224745016945301</v>
      </c>
      <c r="AE530" t="s">
        <v>99</v>
      </c>
      <c r="AF530">
        <v>0.18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0.22911391582107329</v>
      </c>
      <c r="AE531" t="s">
        <v>99</v>
      </c>
      <c r="AF531">
        <v>0.18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0.2335483879066694</v>
      </c>
      <c r="AE532" t="s">
        <v>99</v>
      </c>
      <c r="AF532">
        <v>0.18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0.2381579053132869</v>
      </c>
      <c r="AE533" t="s">
        <v>99</v>
      </c>
      <c r="AF533">
        <v>0.18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0.2429530141536474</v>
      </c>
      <c r="AE534" t="s">
        <v>99</v>
      </c>
      <c r="AF534">
        <v>0.18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0.24806657402211699</v>
      </c>
      <c r="AE535" t="s">
        <v>99</v>
      </c>
      <c r="AF535">
        <v>0.18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0.2532733503307214</v>
      </c>
      <c r="AE536" t="s">
        <v>99</v>
      </c>
      <c r="AF536">
        <v>0.18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0.25870341804804697</v>
      </c>
      <c r="AE537" t="s">
        <v>99</v>
      </c>
      <c r="AF537">
        <v>0.18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0.26437140745183169</v>
      </c>
      <c r="AE538" t="s">
        <v>99</v>
      </c>
      <c r="AF538">
        <v>0.18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0.2704375738490678</v>
      </c>
      <c r="AE539" t="s">
        <v>99</v>
      </c>
      <c r="AF539">
        <v>0.18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0.27663755761831599</v>
      </c>
      <c r="AE540" t="s">
        <v>99</v>
      </c>
      <c r="AF540">
        <v>0.18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0.28062015274422369</v>
      </c>
      <c r="AE541" t="s">
        <v>99</v>
      </c>
      <c r="AF541">
        <v>0.18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0.27409410596750988</v>
      </c>
      <c r="AE542" t="s">
        <v>99</v>
      </c>
      <c r="AF542">
        <v>0.18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0.26800635102080361</v>
      </c>
      <c r="AE543" t="s">
        <v>99</v>
      </c>
      <c r="AF543">
        <v>0.18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0.26218312817571171</v>
      </c>
      <c r="AE544" t="s">
        <v>99</v>
      </c>
      <c r="AF544">
        <v>0.18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0.25660760732759902</v>
      </c>
      <c r="AE545" t="s">
        <v>99</v>
      </c>
      <c r="AF545">
        <v>0.18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0.25113974241555898</v>
      </c>
      <c r="AE546" t="s">
        <v>99</v>
      </c>
      <c r="AF546">
        <v>0.18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0.24601940718074511</v>
      </c>
      <c r="AE547" t="s">
        <v>99</v>
      </c>
      <c r="AF547">
        <v>0.18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0.241103717593568</v>
      </c>
      <c r="AE548" t="s">
        <v>99</v>
      </c>
      <c r="AF548">
        <v>0.18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0.23638059400187431</v>
      </c>
      <c r="AE549" t="s">
        <v>99</v>
      </c>
      <c r="AF549">
        <v>0.18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0.23173297928731221</v>
      </c>
      <c r="AE550" t="s">
        <v>99</v>
      </c>
      <c r="AF550">
        <v>0.18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0.22736653451824479</v>
      </c>
      <c r="AE551" t="s">
        <v>99</v>
      </c>
      <c r="AF551">
        <v>0.18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0.2231615966227975</v>
      </c>
      <c r="AE552" t="s">
        <v>99</v>
      </c>
      <c r="AF552">
        <v>0.18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0.21910938959944551</v>
      </c>
      <c r="AE553" t="s">
        <v>99</v>
      </c>
      <c r="AF553">
        <v>0.18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0.21520169813252971</v>
      </c>
      <c r="AE554" t="s">
        <v>99</v>
      </c>
      <c r="AF554">
        <v>0.18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0.21134277695027179</v>
      </c>
      <c r="AE555" t="s">
        <v>99</v>
      </c>
      <c r="AF555">
        <v>0.18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0.20770492204112331</v>
      </c>
      <c r="AE556" t="s">
        <v>99</v>
      </c>
      <c r="AF556">
        <v>0.18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0.2041901659366521</v>
      </c>
      <c r="AE557" t="s">
        <v>99</v>
      </c>
      <c r="AF557">
        <v>0.18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0.20079240145657551</v>
      </c>
      <c r="AE558" t="s">
        <v>99</v>
      </c>
      <c r="AF558">
        <v>0.18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0.19742890621140849</v>
      </c>
      <c r="AE559" t="s">
        <v>99</v>
      </c>
      <c r="AF559">
        <v>0.18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0.19425066512571881</v>
      </c>
      <c r="AE560" t="s">
        <v>99</v>
      </c>
      <c r="AF560">
        <v>0.18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0.19117314727603921</v>
      </c>
      <c r="AE561" t="s">
        <v>99</v>
      </c>
      <c r="AF561">
        <v>0.18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5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0.18819160670285989</v>
      </c>
      <c r="AE562" t="s">
        <v>99</v>
      </c>
      <c r="AF562">
        <v>0.18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0.1852339105915724</v>
      </c>
      <c r="AE563" t="s">
        <v>99</v>
      </c>
      <c r="AF563">
        <v>0.18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0.18243340759492219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0.17971630871400851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0.1770789715371282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0.17451790672204681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0.17197149129190509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4</v>
      </c>
    </row>
    <row r="572" spans="1:48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4</v>
      </c>
    </row>
    <row r="573" spans="1:48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0.17591113883379861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0.1785135633580493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0.18119412943924881</v>
      </c>
      <c r="AE600" t="s">
        <v>99</v>
      </c>
      <c r="AF600">
        <v>0.18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0.1840232378856882</v>
      </c>
      <c r="AE601" t="s">
        <v>99</v>
      </c>
      <c r="AF601">
        <v>0.18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0.18687316126353931</v>
      </c>
      <c r="AE602" t="s">
        <v>99</v>
      </c>
      <c r="AF602">
        <v>0.18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0.18981272879100819</v>
      </c>
      <c r="AE603" t="s">
        <v>99</v>
      </c>
      <c r="AF603">
        <v>0.18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0.19284627184916281</v>
      </c>
      <c r="AE604" t="s">
        <v>99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5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0.19605416673312029</v>
      </c>
      <c r="AE605" t="s">
        <v>99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0.1992921715630194</v>
      </c>
      <c r="AE606" t="s">
        <v>99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0.20263894833280299</v>
      </c>
      <c r="AE607" t="s">
        <v>99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0.20610003248766651</v>
      </c>
      <c r="AE608" t="s">
        <v>99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0.20968142233155049</v>
      </c>
      <c r="AE609" t="s">
        <v>99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0.21347936728248729</v>
      </c>
      <c r="AE610" t="s">
        <v>99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0.21732417948294841</v>
      </c>
      <c r="AE611" t="s">
        <v>99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0.2213100460946526</v>
      </c>
      <c r="AE612" t="s">
        <v>99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0.22544485109845691</v>
      </c>
      <c r="AE613" t="s">
        <v>99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0.2298412671153274</v>
      </c>
      <c r="AE614" t="s">
        <v>99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0.23430421370869839</v>
      </c>
      <c r="AE615" t="s">
        <v>99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0.23894388481072609</v>
      </c>
      <c r="AE616" t="s">
        <v>99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0.24377104399992941</v>
      </c>
      <c r="AE617" t="s">
        <v>99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0.24891946170522339</v>
      </c>
      <c r="AE618" t="s">
        <v>99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0.25416248117741808</v>
      </c>
      <c r="AE619" t="s">
        <v>99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0.25963115255140462</v>
      </c>
      <c r="AE620" t="s">
        <v>99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0.26534031527985208</v>
      </c>
      <c r="AE621" t="s">
        <v>99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0.27130620677041117</v>
      </c>
      <c r="AE622" t="s">
        <v>99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0.27769862358982661</v>
      </c>
      <c r="AE623" t="s">
        <v>99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0.28424005187472012</v>
      </c>
      <c r="AE624" t="s">
        <v>99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0.27769862358982661</v>
      </c>
      <c r="AE625" t="s">
        <v>99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0.27130620677041117</v>
      </c>
      <c r="AE626" t="s">
        <v>99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0.26534031527985208</v>
      </c>
      <c r="AE627" t="s">
        <v>99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0.25963115255140462</v>
      </c>
      <c r="AE628" t="s">
        <v>99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0.25416248117741808</v>
      </c>
      <c r="AE629" t="s">
        <v>99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0.24891946170522339</v>
      </c>
      <c r="AE630" t="s">
        <v>99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0.24377104399992941</v>
      </c>
      <c r="AE631" t="s">
        <v>99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0.23894388481072609</v>
      </c>
      <c r="AE632" t="s">
        <v>99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0.23430421370869839</v>
      </c>
      <c r="AE633" t="s">
        <v>99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0.2298412671153274</v>
      </c>
      <c r="AE634" t="s">
        <v>99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0.22544485109845691</v>
      </c>
      <c r="AE635" t="s">
        <v>99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0.2213100460946526</v>
      </c>
      <c r="AE636" t="s">
        <v>99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0.21732417948294841</v>
      </c>
      <c r="AE637" t="s">
        <v>99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0.21347936728248729</v>
      </c>
      <c r="AE638" t="s">
        <v>99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0.20968142233155049</v>
      </c>
      <c r="AE639" t="s">
        <v>99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0.20610003248766651</v>
      </c>
      <c r="AE640" t="s">
        <v>99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0.20263894833280299</v>
      </c>
      <c r="AE641" t="s">
        <v>99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0.1992921715630194</v>
      </c>
      <c r="AE642" t="s">
        <v>99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0.19605416673312029</v>
      </c>
      <c r="AE643" t="s">
        <v>99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0.19284627184916281</v>
      </c>
      <c r="AE644" t="s">
        <v>99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0.18981272879100819</v>
      </c>
      <c r="AE645" t="s">
        <v>99</v>
      </c>
      <c r="AF645">
        <v>0.18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0.18687316126353931</v>
      </c>
      <c r="AE646" t="s">
        <v>99</v>
      </c>
      <c r="AF646">
        <v>0.18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0.1840232378856882</v>
      </c>
      <c r="AE647" t="s">
        <v>99</v>
      </c>
      <c r="AF647">
        <v>0.18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0.18119412943924881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0.1785135633580493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0.17591113883379861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0.17338351570243199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4</v>
      </c>
    </row>
    <row r="655" spans="1:48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4</v>
      </c>
    </row>
    <row r="656" spans="1:48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0.17451790672204681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0.1770789715371282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0.17971630871400851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0.18243340759492219</v>
      </c>
      <c r="AE684" t="s">
        <v>99</v>
      </c>
      <c r="AF684">
        <v>0.18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0.1852339105915724</v>
      </c>
      <c r="AE685" t="s">
        <v>99</v>
      </c>
      <c r="AF685">
        <v>0.18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0.18819160670285989</v>
      </c>
      <c r="AE686" t="s">
        <v>99</v>
      </c>
      <c r="AF686">
        <v>0.18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0.19117314727603921</v>
      </c>
      <c r="AE687" t="s">
        <v>99</v>
      </c>
      <c r="AF687">
        <v>0.18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5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0.19425066512571881</v>
      </c>
      <c r="AE688" t="s">
        <v>99</v>
      </c>
      <c r="AF688">
        <v>0.18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0.19742890621140849</v>
      </c>
      <c r="AE689" t="s">
        <v>99</v>
      </c>
      <c r="AF689">
        <v>0.18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0.20079240145657551</v>
      </c>
      <c r="AE690" t="s">
        <v>99</v>
      </c>
      <c r="AF690">
        <v>0.18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0.2041901659366521</v>
      </c>
      <c r="AE691" t="s">
        <v>99</v>
      </c>
      <c r="AF691">
        <v>0.18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0.20770492204112331</v>
      </c>
      <c r="AE692" t="s">
        <v>99</v>
      </c>
      <c r="AF692">
        <v>0.18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0.21134277695027179</v>
      </c>
      <c r="AE693" t="s">
        <v>99</v>
      </c>
      <c r="AF693">
        <v>0.18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0.21520169813252971</v>
      </c>
      <c r="AE694" t="s">
        <v>99</v>
      </c>
      <c r="AF694">
        <v>0.18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0.21910938959944551</v>
      </c>
      <c r="AE695" t="s">
        <v>99</v>
      </c>
      <c r="AF695">
        <v>0.18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0.2231615966227975</v>
      </c>
      <c r="AE696" t="s">
        <v>99</v>
      </c>
      <c r="AF696">
        <v>0.18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0.22736653451824479</v>
      </c>
      <c r="AE697" t="s">
        <v>99</v>
      </c>
      <c r="AF697">
        <v>0.18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0.23173297928731221</v>
      </c>
      <c r="AE698" t="s">
        <v>99</v>
      </c>
      <c r="AF698">
        <v>0.18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0.23638059400187431</v>
      </c>
      <c r="AE699" t="s">
        <v>99</v>
      </c>
      <c r="AF699">
        <v>0.18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0.241103717593568</v>
      </c>
      <c r="AE700" t="s">
        <v>99</v>
      </c>
      <c r="AF700">
        <v>0.18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0.24601940718074511</v>
      </c>
      <c r="AE701" t="s">
        <v>99</v>
      </c>
      <c r="AF701">
        <v>0.18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0.25113974241555898</v>
      </c>
      <c r="AE702" t="s">
        <v>99</v>
      </c>
      <c r="AF702">
        <v>0.18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0.25660760732759902</v>
      </c>
      <c r="AE703" t="s">
        <v>99</v>
      </c>
      <c r="AF703">
        <v>0.18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0.26218312817571171</v>
      </c>
      <c r="AE704" t="s">
        <v>99</v>
      </c>
      <c r="AF704">
        <v>0.18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0.26800635102080361</v>
      </c>
      <c r="AE705" t="s">
        <v>99</v>
      </c>
      <c r="AF705">
        <v>0.18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0.27409410596750988</v>
      </c>
      <c r="AE706" t="s">
        <v>99</v>
      </c>
      <c r="AF706">
        <v>0.18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0.28062015274422369</v>
      </c>
      <c r="AE707" t="s">
        <v>99</v>
      </c>
      <c r="AF707">
        <v>0.18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0.27663755761831599</v>
      </c>
      <c r="AE708" t="s">
        <v>99</v>
      </c>
      <c r="AF708">
        <v>0.18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0.2704375738490678</v>
      </c>
      <c r="AE709" t="s">
        <v>99</v>
      </c>
      <c r="AF709">
        <v>0.18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0.26437140745183169</v>
      </c>
      <c r="AE710" t="s">
        <v>99</v>
      </c>
      <c r="AF710">
        <v>0.18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0.25870341804804697</v>
      </c>
      <c r="AE711" t="s">
        <v>99</v>
      </c>
      <c r="AF711">
        <v>0.18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0.2532733503307214</v>
      </c>
      <c r="AE712" t="s">
        <v>99</v>
      </c>
      <c r="AF712">
        <v>0.18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0.24806657402211699</v>
      </c>
      <c r="AE713" t="s">
        <v>99</v>
      </c>
      <c r="AF713">
        <v>0.18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0.2429530141536474</v>
      </c>
      <c r="AE714" t="s">
        <v>99</v>
      </c>
      <c r="AF714">
        <v>0.18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0.2381579053132869</v>
      </c>
      <c r="AE715" t="s">
        <v>99</v>
      </c>
      <c r="AF715">
        <v>0.18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0.2335483879066694</v>
      </c>
      <c r="AE716" t="s">
        <v>99</v>
      </c>
      <c r="AF716">
        <v>0.18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0.22911391582107329</v>
      </c>
      <c r="AE717" t="s">
        <v>99</v>
      </c>
      <c r="AF717">
        <v>0.18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0.224745016945301</v>
      </c>
      <c r="AE718" t="s">
        <v>99</v>
      </c>
      <c r="AF718">
        <v>0.18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0.22063560895934711</v>
      </c>
      <c r="AE719" t="s">
        <v>99</v>
      </c>
      <c r="AF719">
        <v>0.18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0.21667378154999939</v>
      </c>
      <c r="AE720" t="s">
        <v>99</v>
      </c>
      <c r="AF720">
        <v>0.18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0.21285174570794149</v>
      </c>
      <c r="AE721" t="s">
        <v>99</v>
      </c>
      <c r="AF721">
        <v>0.18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0.20916219076553111</v>
      </c>
      <c r="AE722" t="s">
        <v>99</v>
      </c>
      <c r="AF722">
        <v>0.18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0.20551501088410629</v>
      </c>
      <c r="AE723" t="s">
        <v>99</v>
      </c>
      <c r="AF723">
        <v>0.18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0.20207336482545429</v>
      </c>
      <c r="AE724" t="s">
        <v>99</v>
      </c>
      <c r="AF724">
        <v>0.18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0.19874509086766121</v>
      </c>
      <c r="AE725" t="s">
        <v>99</v>
      </c>
      <c r="AF725">
        <v>0.18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0.19552469541922801</v>
      </c>
      <c r="AE726" t="s">
        <v>99</v>
      </c>
      <c r="AF726">
        <v>0.18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0.192333962869636</v>
      </c>
      <c r="AE727" t="s">
        <v>99</v>
      </c>
      <c r="AF727">
        <v>0.18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0.18931640638653521</v>
      </c>
      <c r="AE728" t="s">
        <v>99</v>
      </c>
      <c r="AF728">
        <v>0.18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0.18639205714504911</v>
      </c>
      <c r="AE729" t="s">
        <v>99</v>
      </c>
      <c r="AF729">
        <v>0.18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6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0.1835566777836308</v>
      </c>
      <c r="AE730" t="s">
        <v>99</v>
      </c>
      <c r="AF730">
        <v>0.18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7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0.18080628395328341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7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0.17807448941187529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0.17548475818851961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0.17296928571314621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5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5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5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5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5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0.17776218523460111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5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0.180420080330535</v>
      </c>
      <c r="AE765" t="s">
        <v>99</v>
      </c>
      <c r="AF765">
        <v>0.18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5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0.18315864800146389</v>
      </c>
      <c r="AE766" t="s">
        <v>99</v>
      </c>
      <c r="AF766">
        <v>0.18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0.18598164949468471</v>
      </c>
      <c r="AE767" t="s">
        <v>99</v>
      </c>
      <c r="AF767">
        <v>0.18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0.1889634648267545</v>
      </c>
      <c r="AE768" t="s">
        <v>99</v>
      </c>
      <c r="AF768">
        <v>0.18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0.19196969123771901</v>
      </c>
      <c r="AE769" t="s">
        <v>99</v>
      </c>
      <c r="AF769">
        <v>0.18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0.1950731337913893</v>
      </c>
      <c r="AE770" t="s">
        <v>99</v>
      </c>
      <c r="AF770">
        <v>0.18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0.19827856762990759</v>
      </c>
      <c r="AE771" t="s">
        <v>99</v>
      </c>
      <c r="AF771">
        <v>0.18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0.20167130573264611</v>
      </c>
      <c r="AE772" t="s">
        <v>99</v>
      </c>
      <c r="AF772">
        <v>0.18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0.20509915378288091</v>
      </c>
      <c r="AE773" t="s">
        <v>99</v>
      </c>
      <c r="AF773">
        <v>0.18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0.20864552438105749</v>
      </c>
      <c r="AE774" t="s">
        <v>99</v>
      </c>
      <c r="AF774">
        <v>0.18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0.21231671420782899</v>
      </c>
      <c r="AE775" t="s">
        <v>99</v>
      </c>
      <c r="AF775">
        <v>0.18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0.2161194096181995</v>
      </c>
      <c r="AE776" t="s">
        <v>99</v>
      </c>
      <c r="AF776">
        <v>0.18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0.22015637941409039</v>
      </c>
      <c r="AE777" t="s">
        <v>99</v>
      </c>
      <c r="AF777">
        <v>0.18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0.22424778966582171</v>
      </c>
      <c r="AE778" t="s">
        <v>99</v>
      </c>
      <c r="AF778">
        <v>0.18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0.2284941499579318</v>
      </c>
      <c r="AE779" t="s">
        <v>99</v>
      </c>
      <c r="AF779">
        <v>0.18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0.23290440768011589</v>
      </c>
      <c r="AE780" t="s">
        <v>99</v>
      </c>
      <c r="AF780">
        <v>0.18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0.23759963122733871</v>
      </c>
      <c r="AE781" t="s">
        <v>99</v>
      </c>
      <c r="AF781">
        <v>0.18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0.24237206041446061</v>
      </c>
      <c r="AE782" t="s">
        <v>99</v>
      </c>
      <c r="AF782">
        <v>0.18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0.2473401656396059</v>
      </c>
      <c r="AE783" t="s">
        <v>99</v>
      </c>
      <c r="AF783">
        <v>0.18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0.25251620395928148</v>
      </c>
      <c r="AE784" t="s">
        <v>99</v>
      </c>
      <c r="AF784">
        <v>0.18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0.25804479946131298</v>
      </c>
      <c r="AE785" t="s">
        <v>99</v>
      </c>
      <c r="AF785">
        <v>0.18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0.26368366741617422</v>
      </c>
      <c r="AE786" t="s">
        <v>99</v>
      </c>
      <c r="AF786">
        <v>0.18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0.26957446863530349</v>
      </c>
      <c r="AE787" t="s">
        <v>99</v>
      </c>
      <c r="AF787">
        <v>0.18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0.27573449017472512</v>
      </c>
      <c r="AE788" t="s">
        <v>99</v>
      </c>
      <c r="AF788">
        <v>0.18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0.28218261941502842</v>
      </c>
      <c r="AE789" t="s">
        <v>99</v>
      </c>
      <c r="AF789">
        <v>0.18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0.2810870783528453</v>
      </c>
      <c r="AE790" t="s">
        <v>99</v>
      </c>
      <c r="AF790">
        <v>0.18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0.27468835246860063</v>
      </c>
      <c r="AE791" t="s">
        <v>99</v>
      </c>
      <c r="AF791">
        <v>0.18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0.26857444976954209</v>
      </c>
      <c r="AE792" t="s">
        <v>99</v>
      </c>
      <c r="AF792">
        <v>0.18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0.26259066981428009</v>
      </c>
      <c r="AE793" t="s">
        <v>99</v>
      </c>
      <c r="AF793">
        <v>0.18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0.25699795666478881</v>
      </c>
      <c r="AE794" t="s">
        <v>99</v>
      </c>
      <c r="AF794">
        <v>0.18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0.25163853419035931</v>
      </c>
      <c r="AE795" t="s">
        <v>99</v>
      </c>
      <c r="AF795">
        <v>0.18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0.24649804779129719</v>
      </c>
      <c r="AE796" t="s">
        <v>99</v>
      </c>
      <c r="AF796">
        <v>0.18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0.24144831820760129</v>
      </c>
      <c r="AE797" t="s">
        <v>99</v>
      </c>
      <c r="AF797">
        <v>0.18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0.23671181641209171</v>
      </c>
      <c r="AE798" t="s">
        <v>99</v>
      </c>
      <c r="AF798">
        <v>0.18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0.23215757158318609</v>
      </c>
      <c r="AE799" t="s">
        <v>99</v>
      </c>
      <c r="AF799">
        <v>0.18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0.22777528646675271</v>
      </c>
      <c r="AE800" t="s">
        <v>99</v>
      </c>
      <c r="AF800">
        <v>0.18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0.22345678616238671</v>
      </c>
      <c r="AE801" t="s">
        <v>99</v>
      </c>
      <c r="AF801">
        <v>0.18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0.21939394942805271</v>
      </c>
      <c r="AE802" t="s">
        <v>99</v>
      </c>
      <c r="AF802">
        <v>0.18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0.2154761921867297</v>
      </c>
      <c r="AE803" t="s">
        <v>99</v>
      </c>
      <c r="AF803">
        <v>0.18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0.21169590039252509</v>
      </c>
      <c r="AE804" t="s">
        <v>99</v>
      </c>
      <c r="AF804">
        <v>0.18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0.20804598363426061</v>
      </c>
      <c r="AE805" t="s">
        <v>99</v>
      </c>
      <c r="AF805">
        <v>0.18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0.20443727168816939</v>
      </c>
      <c r="AE806" t="s">
        <v>99</v>
      </c>
      <c r="AF806">
        <v>0.18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0.20103132847588809</v>
      </c>
      <c r="AE807" t="s">
        <v>99</v>
      </c>
      <c r="AF807">
        <v>0.18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0.19773703014859831</v>
      </c>
      <c r="AE808" t="s">
        <v>99</v>
      </c>
      <c r="AF808">
        <v>0.18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0.1945489409658403</v>
      </c>
      <c r="AE809" t="s">
        <v>99</v>
      </c>
      <c r="AF809">
        <v>0.18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0.191389734824774</v>
      </c>
      <c r="AE810" t="s">
        <v>99</v>
      </c>
      <c r="AF810">
        <v>0.18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5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0.1884014874167417</v>
      </c>
      <c r="AE811" t="s">
        <v>99</v>
      </c>
      <c r="AF811">
        <v>0.18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0.1855051189599051</v>
      </c>
      <c r="AE812" t="s">
        <v>99</v>
      </c>
      <c r="AF812">
        <v>0.18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0.18269647147524881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0.17997158950343931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0.17726478510176999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0.17469838163140361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0.17220522937874869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4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4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4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0.17807448941187529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0.18074180190436229</v>
      </c>
      <c r="AE848" t="s">
        <v>99</v>
      </c>
      <c r="AF848">
        <v>0.18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0.1835566777836308</v>
      </c>
      <c r="AE849" t="s">
        <v>99</v>
      </c>
      <c r="AF849">
        <v>0.18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0.18639205714504911</v>
      </c>
      <c r="AE850" t="s">
        <v>99</v>
      </c>
      <c r="AF850">
        <v>0.18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0.18931640638653521</v>
      </c>
      <c r="AE851" t="s">
        <v>99</v>
      </c>
      <c r="AF851">
        <v>0.18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0.192333962869636</v>
      </c>
      <c r="AE852" t="s">
        <v>99</v>
      </c>
      <c r="AF852">
        <v>0.18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0.19544929002480929</v>
      </c>
      <c r="AE853" t="s">
        <v>99</v>
      </c>
      <c r="AF853">
        <v>0.18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0.19874509086766121</v>
      </c>
      <c r="AE854" t="s">
        <v>99</v>
      </c>
      <c r="AF854">
        <v>0.18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0.20207336482545429</v>
      </c>
      <c r="AE855" t="s">
        <v>99</v>
      </c>
      <c r="AF855">
        <v>0.18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0.20551501088410629</v>
      </c>
      <c r="AE856" t="s">
        <v>99</v>
      </c>
      <c r="AF856">
        <v>0.18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0.20907590207827281</v>
      </c>
      <c r="AE857" t="s">
        <v>99</v>
      </c>
      <c r="AF857">
        <v>0.18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0.21285174570794149</v>
      </c>
      <c r="AE858" t="s">
        <v>99</v>
      </c>
      <c r="AF858">
        <v>0.18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0.21667378154999939</v>
      </c>
      <c r="AE859" t="s">
        <v>99</v>
      </c>
      <c r="AF859">
        <v>0.18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0.22063560895934711</v>
      </c>
      <c r="AE860" t="s">
        <v>99</v>
      </c>
      <c r="AF860">
        <v>0.18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0.224745016945301</v>
      </c>
      <c r="AE861" t="s">
        <v>99</v>
      </c>
      <c r="AF861">
        <v>0.18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0.22911391582107329</v>
      </c>
      <c r="AE862" t="s">
        <v>99</v>
      </c>
      <c r="AF862">
        <v>0.18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0.2335483879066694</v>
      </c>
      <c r="AE863" t="s">
        <v>99</v>
      </c>
      <c r="AF863">
        <v>0.18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0.2381579053132869</v>
      </c>
      <c r="AE864" t="s">
        <v>99</v>
      </c>
      <c r="AF864">
        <v>0.18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0.2429530141536474</v>
      </c>
      <c r="AE865" t="s">
        <v>99</v>
      </c>
      <c r="AF865">
        <v>0.18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0.24794520980135051</v>
      </c>
      <c r="AE866" t="s">
        <v>99</v>
      </c>
      <c r="AF866">
        <v>0.18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0.2532733503307214</v>
      </c>
      <c r="AE867" t="s">
        <v>99</v>
      </c>
      <c r="AF867">
        <v>0.18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0.25870341804804697</v>
      </c>
      <c r="AE868" t="s">
        <v>99</v>
      </c>
      <c r="AF868">
        <v>0.18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0.26437140745183169</v>
      </c>
      <c r="AE869" t="s">
        <v>99</v>
      </c>
      <c r="AF869">
        <v>0.18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0.27029333937486077</v>
      </c>
      <c r="AE870" t="s">
        <v>99</v>
      </c>
      <c r="AF870">
        <v>0.18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0.27663755761831599</v>
      </c>
      <c r="AE871" t="s">
        <v>99</v>
      </c>
      <c r="AF871">
        <v>0.18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0.2831284901411244</v>
      </c>
      <c r="AE872" t="s">
        <v>99</v>
      </c>
      <c r="AF872">
        <v>0.18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0.28993134368090628</v>
      </c>
      <c r="AE873" t="s">
        <v>99</v>
      </c>
      <c r="AF873">
        <v>0.18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0.2831284901411244</v>
      </c>
      <c r="AE874" t="s">
        <v>99</v>
      </c>
      <c r="AF874">
        <v>0.18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0.27663755761831599</v>
      </c>
      <c r="AE875" t="s">
        <v>99</v>
      </c>
      <c r="AF875">
        <v>0.18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0.27029333937486077</v>
      </c>
      <c r="AE876" t="s">
        <v>99</v>
      </c>
      <c r="AF876">
        <v>0.18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0.26437140745183169</v>
      </c>
      <c r="AE877" t="s">
        <v>99</v>
      </c>
      <c r="AF877">
        <v>0.18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0.25870341804804697</v>
      </c>
      <c r="AE878" t="s">
        <v>99</v>
      </c>
      <c r="AF878">
        <v>0.18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0.2532733503307214</v>
      </c>
      <c r="AE879" t="s">
        <v>99</v>
      </c>
      <c r="AF879">
        <v>0.18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0.24794520980135051</v>
      </c>
      <c r="AE880" t="s">
        <v>99</v>
      </c>
      <c r="AF880">
        <v>0.18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0.2429530141536474</v>
      </c>
      <c r="AE881" t="s">
        <v>99</v>
      </c>
      <c r="AF881">
        <v>0.18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0.2381579053132869</v>
      </c>
      <c r="AE882" t="s">
        <v>99</v>
      </c>
      <c r="AF882">
        <v>0.18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0.2335483879066694</v>
      </c>
      <c r="AE883" t="s">
        <v>99</v>
      </c>
      <c r="AF883">
        <v>0.18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0.22911391582107329</v>
      </c>
      <c r="AE884" t="s">
        <v>99</v>
      </c>
      <c r="AF884">
        <v>0.18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0.224745016945301</v>
      </c>
      <c r="AE885" t="s">
        <v>99</v>
      </c>
      <c r="AF885">
        <v>0.18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0.22063560895934711</v>
      </c>
      <c r="AE886" t="s">
        <v>99</v>
      </c>
      <c r="AF886">
        <v>0.18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0.21667378154999939</v>
      </c>
      <c r="AE887" t="s">
        <v>99</v>
      </c>
      <c r="AF887">
        <v>0.18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0.21285174570794149</v>
      </c>
      <c r="AE888" t="s">
        <v>99</v>
      </c>
      <c r="AF888">
        <v>0.18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0.20907590207827281</v>
      </c>
      <c r="AE889" t="s">
        <v>99</v>
      </c>
      <c r="AF889">
        <v>0.18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0.20551501088410629</v>
      </c>
      <c r="AE890" t="s">
        <v>99</v>
      </c>
      <c r="AF890">
        <v>0.18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0.20207336482545429</v>
      </c>
      <c r="AE891" t="s">
        <v>99</v>
      </c>
      <c r="AF891">
        <v>0.18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0.19874509086766121</v>
      </c>
      <c r="AE892" t="s">
        <v>99</v>
      </c>
      <c r="AF892">
        <v>0.18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0.19544929002480929</v>
      </c>
      <c r="AE893" t="s">
        <v>99</v>
      </c>
      <c r="AF893">
        <v>0.18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0.192333962869636</v>
      </c>
      <c r="AE894" t="s">
        <v>99</v>
      </c>
      <c r="AF894">
        <v>0.18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0.18931640638653521</v>
      </c>
      <c r="AE895" t="s">
        <v>99</v>
      </c>
      <c r="AF895">
        <v>0.18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0.18639205714504911</v>
      </c>
      <c r="AE896" t="s">
        <v>99</v>
      </c>
      <c r="AF896">
        <v>0.18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0.1835566777836308</v>
      </c>
      <c r="AE897" t="s">
        <v>99</v>
      </c>
      <c r="AF897">
        <v>0.18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0.18074180190436229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0.17807448941187529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0.17548475818851961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4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4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4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4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0.17469838163140361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0.17726478510176999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0.17997158950343931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0.18269647147524881</v>
      </c>
      <c r="AE933" t="s">
        <v>99</v>
      </c>
      <c r="AF933">
        <v>0.18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0.1855051189599051</v>
      </c>
      <c r="AE934" t="s">
        <v>99</v>
      </c>
      <c r="AF934">
        <v>0.18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0.1884014874167417</v>
      </c>
      <c r="AE935" t="s">
        <v>99</v>
      </c>
      <c r="AF935">
        <v>0.18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0.191389734824774</v>
      </c>
      <c r="AE936" t="s">
        <v>99</v>
      </c>
      <c r="AF936">
        <v>0.18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5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0.1945489409658403</v>
      </c>
      <c r="AE937" t="s">
        <v>99</v>
      </c>
      <c r="AF937">
        <v>0.18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0.19773703014859831</v>
      </c>
      <c r="AE938" t="s">
        <v>99</v>
      </c>
      <c r="AF938">
        <v>0.18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0.20103132847588809</v>
      </c>
      <c r="AE939" t="s">
        <v>99</v>
      </c>
      <c r="AF939">
        <v>0.18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0.20443727168816939</v>
      </c>
      <c r="AE940" t="s">
        <v>99</v>
      </c>
      <c r="AF940">
        <v>0.18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0.20804598363426061</v>
      </c>
      <c r="AE941" t="s">
        <v>99</v>
      </c>
      <c r="AF941">
        <v>0.18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0.21169590039252509</v>
      </c>
      <c r="AE942" t="s">
        <v>99</v>
      </c>
      <c r="AF942">
        <v>0.18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0.2154761921867297</v>
      </c>
      <c r="AE943" t="s">
        <v>99</v>
      </c>
      <c r="AF943">
        <v>0.18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0.21939394942805271</v>
      </c>
      <c r="AE944" t="s">
        <v>99</v>
      </c>
      <c r="AF944">
        <v>0.18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0.22345678616238671</v>
      </c>
      <c r="AE945" t="s">
        <v>99</v>
      </c>
      <c r="AF945">
        <v>0.18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0.22777528646675271</v>
      </c>
      <c r="AE946" t="s">
        <v>99</v>
      </c>
      <c r="AF946">
        <v>0.18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0.23215757158318609</v>
      </c>
      <c r="AE947" t="s">
        <v>99</v>
      </c>
      <c r="AF947">
        <v>0.18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0.23671181641209171</v>
      </c>
      <c r="AE948" t="s">
        <v>99</v>
      </c>
      <c r="AF948">
        <v>0.18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0.24144831820760129</v>
      </c>
      <c r="AE949" t="s">
        <v>99</v>
      </c>
      <c r="AF949">
        <v>0.18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0.24649804779129719</v>
      </c>
      <c r="AE950" t="s">
        <v>99</v>
      </c>
      <c r="AF950">
        <v>0.18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0.25163853419035931</v>
      </c>
      <c r="AE951" t="s">
        <v>99</v>
      </c>
      <c r="AF951">
        <v>0.18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0.25699795666478881</v>
      </c>
      <c r="AE952" t="s">
        <v>99</v>
      </c>
      <c r="AF952">
        <v>0.18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0.26259066981428009</v>
      </c>
      <c r="AE953" t="s">
        <v>99</v>
      </c>
      <c r="AF953">
        <v>0.18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0.26857444976954209</v>
      </c>
      <c r="AE954" t="s">
        <v>99</v>
      </c>
      <c r="AF954">
        <v>0.18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0.27468835246860063</v>
      </c>
      <c r="AE955" t="s">
        <v>99</v>
      </c>
      <c r="AF955">
        <v>0.18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0.2810870783528453</v>
      </c>
      <c r="AE956" t="s">
        <v>99</v>
      </c>
      <c r="AF956">
        <v>0.18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0.28218261941502842</v>
      </c>
      <c r="AE957" t="s">
        <v>99</v>
      </c>
      <c r="AF957">
        <v>0.18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0.27573449017472512</v>
      </c>
      <c r="AE958" t="s">
        <v>99</v>
      </c>
      <c r="AF958">
        <v>0.18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0.26957446863530349</v>
      </c>
      <c r="AE959" t="s">
        <v>99</v>
      </c>
      <c r="AF959">
        <v>0.18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0.26368366741617422</v>
      </c>
      <c r="AE960" t="s">
        <v>99</v>
      </c>
      <c r="AF960">
        <v>0.18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0.25804479946131298</v>
      </c>
      <c r="AE961" t="s">
        <v>99</v>
      </c>
      <c r="AF961">
        <v>0.18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0.25251620395928148</v>
      </c>
      <c r="AE962" t="s">
        <v>99</v>
      </c>
      <c r="AF962">
        <v>0.18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0.2473401656396059</v>
      </c>
      <c r="AE963" t="s">
        <v>99</v>
      </c>
      <c r="AF963">
        <v>0.18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0.24237206041446061</v>
      </c>
      <c r="AE964" t="s">
        <v>99</v>
      </c>
      <c r="AF964">
        <v>0.18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0.23759963122733871</v>
      </c>
      <c r="AE965" t="s">
        <v>99</v>
      </c>
      <c r="AF965">
        <v>0.18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0.23290440768011589</v>
      </c>
      <c r="AE966" t="s">
        <v>99</v>
      </c>
      <c r="AF966">
        <v>0.18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0.2284941499579318</v>
      </c>
      <c r="AE967" t="s">
        <v>99</v>
      </c>
      <c r="AF967">
        <v>0.18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0.22424778966582171</v>
      </c>
      <c r="AE968" t="s">
        <v>99</v>
      </c>
      <c r="AF968">
        <v>0.18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0.22015637941409039</v>
      </c>
      <c r="AE969" t="s">
        <v>99</v>
      </c>
      <c r="AF969">
        <v>0.18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0.2161194096181995</v>
      </c>
      <c r="AE970" t="s">
        <v>99</v>
      </c>
      <c r="AF970">
        <v>0.18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0.21231671420782899</v>
      </c>
      <c r="AE971" t="s">
        <v>99</v>
      </c>
      <c r="AF971">
        <v>0.18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0.20864552438105749</v>
      </c>
      <c r="AE972" t="s">
        <v>99</v>
      </c>
      <c r="AF972">
        <v>0.18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0.20509915378288091</v>
      </c>
      <c r="AE973" t="s">
        <v>99</v>
      </c>
      <c r="AF973">
        <v>0.18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0.20167130573264611</v>
      </c>
      <c r="AE974" t="s">
        <v>99</v>
      </c>
      <c r="AF974">
        <v>0.18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0.19827856762990759</v>
      </c>
      <c r="AE975" t="s">
        <v>99</v>
      </c>
      <c r="AF975">
        <v>0.18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0.1950731337913893</v>
      </c>
      <c r="AE976" t="s">
        <v>99</v>
      </c>
      <c r="AF976">
        <v>0.18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0.19196969123771901</v>
      </c>
      <c r="AE977" t="s">
        <v>99</v>
      </c>
      <c r="AF977">
        <v>0.18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0.1889634648267545</v>
      </c>
      <c r="AE978" t="s">
        <v>99</v>
      </c>
      <c r="AF978">
        <v>0.18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0.18598164949468471</v>
      </c>
      <c r="AE979" t="s">
        <v>99</v>
      </c>
      <c r="AF979">
        <v>0.18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0.18315864800146389</v>
      </c>
      <c r="AE980" t="s">
        <v>99</v>
      </c>
      <c r="AF980">
        <v>0.18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0.180420080330535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7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0.17776218523460111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0.1751814779807073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0.21854247870290311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0.22614903380094051</v>
      </c>
      <c r="AE18" t="s">
        <v>99</v>
      </c>
      <c r="AF18">
        <v>0.12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0.23430421370869839</v>
      </c>
      <c r="AE19" t="s">
        <v>99</v>
      </c>
      <c r="AF19">
        <v>0.12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0.24306953926588759</v>
      </c>
      <c r="AE20" t="s">
        <v>99</v>
      </c>
      <c r="AF20">
        <v>0.12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0.25251620395928148</v>
      </c>
      <c r="AE21" t="s">
        <v>99</v>
      </c>
      <c r="AF21">
        <v>0.12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0.26272679872386118</v>
      </c>
      <c r="AE22" t="s">
        <v>99</v>
      </c>
      <c r="AF22">
        <v>0.12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0.27379794584666117</v>
      </c>
      <c r="AE23" t="s">
        <v>101</v>
      </c>
      <c r="AF23">
        <v>0.12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0.28584320420308612</v>
      </c>
      <c r="AE24" t="s">
        <v>101</v>
      </c>
      <c r="AF24">
        <v>0.12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0.29899705288776263</v>
      </c>
      <c r="AE25" t="s">
        <v>101</v>
      </c>
      <c r="AF25">
        <v>0.12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0.31341991872853942</v>
      </c>
      <c r="AE26" t="s">
        <v>101</v>
      </c>
      <c r="AF26">
        <v>0.12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0.32930475173661222</v>
      </c>
      <c r="AE27" t="s">
        <v>101</v>
      </c>
      <c r="AF27">
        <v>0.12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0.71921141460962557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0.34664843712231552</v>
      </c>
      <c r="AE28" t="s">
        <v>101</v>
      </c>
      <c r="AF28">
        <v>0.12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0.71921141460962557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0.36618498573917241</v>
      </c>
      <c r="AE29" t="s">
        <v>101</v>
      </c>
      <c r="AF29">
        <v>0.12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0.71921141460962557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0.38805511554180921</v>
      </c>
      <c r="AE30" t="s">
        <v>101</v>
      </c>
      <c r="AF30">
        <v>0.12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0.71921141460962557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0.41270357050195172</v>
      </c>
      <c r="AE31" t="s">
        <v>101</v>
      </c>
      <c r="AF31">
        <v>0.12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0.88908746467243771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0.44069564239497627</v>
      </c>
      <c r="AE32" t="s">
        <v>101</v>
      </c>
      <c r="AF32">
        <v>0.12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0.88908746467243771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0.47276118800375078</v>
      </c>
      <c r="AE33" t="s">
        <v>101</v>
      </c>
      <c r="AF33">
        <v>0.12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0.88908746467243771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0.50985915400090998</v>
      </c>
      <c r="AE34" t="s">
        <v>101</v>
      </c>
      <c r="AF34">
        <v>0.12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0.88908746467243771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0.55327511523663087</v>
      </c>
      <c r="AE35" t="s">
        <v>101</v>
      </c>
      <c r="AF35">
        <v>0.12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0.88908746467243771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0.60477328549269149</v>
      </c>
      <c r="AE36" t="s">
        <v>101</v>
      </c>
      <c r="AF36">
        <v>0.12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0.88908746467243771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0.12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0.88908746467243771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0.12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0.88908746467243771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0.12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0.88908746467243771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0.12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0.88908746467243771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0.12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0.71921141460962557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0.12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0.71921141460962557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0.12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0.71921141460962557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0.12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0.71921141460962557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0.12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0.88908746467243771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0.12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0.88908746467243771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0.12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0.88908746467243771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0.12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0.88908746467243771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0.58185993341813436</v>
      </c>
      <c r="AE49" t="s">
        <v>101</v>
      </c>
      <c r="AF49">
        <v>0.12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0.88908746467243771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0.53403582245714087</v>
      </c>
      <c r="AE50" t="s">
        <v>101</v>
      </c>
      <c r="AF50">
        <v>0.12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0.88908746467243771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0.49347613437497212</v>
      </c>
      <c r="AE51" t="s">
        <v>101</v>
      </c>
      <c r="AF51">
        <v>0.12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0.88908746467243771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0.45864252060820943</v>
      </c>
      <c r="AE52" t="s">
        <v>101</v>
      </c>
      <c r="AF52">
        <v>0.12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0.88908746467243771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0.428402350942446</v>
      </c>
      <c r="AE53" t="s">
        <v>101</v>
      </c>
      <c r="AF53">
        <v>0.12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0.88908746467243771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0.40190323359703561</v>
      </c>
      <c r="AE54" t="s">
        <v>101</v>
      </c>
      <c r="AF54">
        <v>0.12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0.71921141460962557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0.3784914252788017</v>
      </c>
      <c r="AE55" t="s">
        <v>101</v>
      </c>
      <c r="AF55">
        <v>0.12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0.71921141460962557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0.3576570311878533</v>
      </c>
      <c r="AE56" t="s">
        <v>101</v>
      </c>
      <c r="AF56">
        <v>0.12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0.71921141460962557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0.33922356832337369</v>
      </c>
      <c r="AE57" t="s">
        <v>101</v>
      </c>
      <c r="AF57">
        <v>0.12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0.71921141460962557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0.32239186177099238</v>
      </c>
      <c r="AE58" t="s">
        <v>101</v>
      </c>
      <c r="AF58">
        <v>0.12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0.71921141460962557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0.30715151681584818</v>
      </c>
      <c r="AE59" t="s">
        <v>101</v>
      </c>
      <c r="AF59">
        <v>0.12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0.29328703654259369</v>
      </c>
      <c r="AE60" t="s">
        <v>101</v>
      </c>
      <c r="AF60">
        <v>0.12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0.28062015274422369</v>
      </c>
      <c r="AE61" t="s">
        <v>101</v>
      </c>
      <c r="AF61">
        <v>0.12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0.26900211934125062</v>
      </c>
      <c r="AE62" t="s">
        <v>101</v>
      </c>
      <c r="AF62">
        <v>0.12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0.25830784406812302</v>
      </c>
      <c r="AE63" t="s">
        <v>101</v>
      </c>
      <c r="AF63">
        <v>0.12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0.24843138059705769</v>
      </c>
      <c r="AE64" t="s">
        <v>99</v>
      </c>
      <c r="AF64">
        <v>0.12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0.23928233480680561</v>
      </c>
      <c r="AE65" t="s">
        <v>99</v>
      </c>
      <c r="AF65">
        <v>0.12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0.23078324671235889</v>
      </c>
      <c r="AE66" t="s">
        <v>99</v>
      </c>
      <c r="AF66">
        <v>0.12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0.2228671859533301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0.21556784588104669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0.20864552438105749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0.20215396909498709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0.2132099339653093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0.2204436669977814</v>
      </c>
      <c r="AE101" t="s">
        <v>99</v>
      </c>
      <c r="AF101">
        <v>0.12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0.22818551074331561</v>
      </c>
      <c r="AE102" t="s">
        <v>99</v>
      </c>
      <c r="AF102">
        <v>0.12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0.23649089843106</v>
      </c>
      <c r="AE103" t="s">
        <v>99</v>
      </c>
      <c r="AF103">
        <v>0.12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0.24530494906156669</v>
      </c>
      <c r="AE104" t="s">
        <v>99</v>
      </c>
      <c r="AF104">
        <v>0.12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0.25492957700045532</v>
      </c>
      <c r="AE105" t="s">
        <v>99</v>
      </c>
      <c r="AF105">
        <v>0.12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0.26534031527985208</v>
      </c>
      <c r="AE106" t="s">
        <v>101</v>
      </c>
      <c r="AF106">
        <v>0.12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0.27663755761831599</v>
      </c>
      <c r="AE107" t="s">
        <v>101</v>
      </c>
      <c r="AF107">
        <v>0.12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0.28893957196631398</v>
      </c>
      <c r="AE108" t="s">
        <v>101</v>
      </c>
      <c r="AF108">
        <v>0.12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0.30238664274634541</v>
      </c>
      <c r="AE109" t="s">
        <v>101</v>
      </c>
      <c r="AF109">
        <v>0.12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0.31714644408553749</v>
      </c>
      <c r="AE110" t="s">
        <v>101</v>
      </c>
      <c r="AF110">
        <v>0.12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0.33342104190220823</v>
      </c>
      <c r="AE111" t="s">
        <v>101</v>
      </c>
      <c r="AF111">
        <v>0.12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0.71921141460962557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0.35145630164723579</v>
      </c>
      <c r="AE112" t="s">
        <v>101</v>
      </c>
      <c r="AF112">
        <v>0.12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0.71921141460962557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0.37155424533347509</v>
      </c>
      <c r="AE113" t="s">
        <v>101</v>
      </c>
      <c r="AF113">
        <v>0.12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0.71921141460962557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0.39378398736903852</v>
      </c>
      <c r="AE114" t="s">
        <v>101</v>
      </c>
      <c r="AF114">
        <v>0.12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0.71921141460962557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0.41918940957842921</v>
      </c>
      <c r="AE115" t="s">
        <v>101</v>
      </c>
      <c r="AF115">
        <v>0.12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0.71921141460962557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0.44809902849566963</v>
      </c>
      <c r="AE116" t="s">
        <v>101</v>
      </c>
      <c r="AF116">
        <v>0.12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0.88908746467243771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0.48129155462942291</v>
      </c>
      <c r="AE117" t="s">
        <v>101</v>
      </c>
      <c r="AF117">
        <v>0.12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0.88908746467243771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0.51979488589573997</v>
      </c>
      <c r="AE118" t="s">
        <v>101</v>
      </c>
      <c r="AF118">
        <v>0.12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0.88908746467243771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0.56499441332689349</v>
      </c>
      <c r="AE119" t="s">
        <v>101</v>
      </c>
      <c r="AF119">
        <v>0.12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0.88908746467243771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0.61880341272089701</v>
      </c>
      <c r="AE120" t="s">
        <v>101</v>
      </c>
      <c r="AF120">
        <v>0.12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0.88908746467243771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0.12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0.88908746467243771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0.12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0.88908746467243771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0.12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0.88908746467243771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0.12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0.88908746467243771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0.12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0.88908746467243771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0.12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0.88908746467243771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0.12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0.88908746467243771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0.12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0.88908746467243771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0.12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0.88908746467243771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0.12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0.88908746467243771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0.12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0.88908746467243771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0.61880341272089701</v>
      </c>
      <c r="AE132" t="s">
        <v>101</v>
      </c>
      <c r="AF132">
        <v>0.12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0.88908746467243771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0.56499441332689349</v>
      </c>
      <c r="AE133" t="s">
        <v>101</v>
      </c>
      <c r="AF133">
        <v>0.12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0.88908746467243771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0.51979488589573997</v>
      </c>
      <c r="AE134" t="s">
        <v>101</v>
      </c>
      <c r="AF134">
        <v>0.12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0.88908746467243771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0.48129155462942291</v>
      </c>
      <c r="AE135" t="s">
        <v>101</v>
      </c>
      <c r="AF135">
        <v>0.12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0.88908746467243771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0.44809902849566963</v>
      </c>
      <c r="AE136" t="s">
        <v>101</v>
      </c>
      <c r="AF136">
        <v>0.12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0.88908746467243771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0.41918940957842921</v>
      </c>
      <c r="AE137" t="s">
        <v>101</v>
      </c>
      <c r="AF137">
        <v>0.12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0.71921141460962557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0.39378398736903852</v>
      </c>
      <c r="AE138" t="s">
        <v>101</v>
      </c>
      <c r="AF138">
        <v>0.12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0.71921141460962557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0.37155424533347509</v>
      </c>
      <c r="AE139" t="s">
        <v>101</v>
      </c>
      <c r="AF139">
        <v>0.12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0.71921141460962557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0.35145630164723579</v>
      </c>
      <c r="AE140" t="s">
        <v>101</v>
      </c>
      <c r="AF140">
        <v>0.12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0.71921141460962557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0.33342104190220823</v>
      </c>
      <c r="AE141" t="s">
        <v>101</v>
      </c>
      <c r="AF141">
        <v>0.12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0.71921141460962557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0.31714644408553749</v>
      </c>
      <c r="AE142" t="s">
        <v>101</v>
      </c>
      <c r="AF142">
        <v>0.12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0.30238664274634541</v>
      </c>
      <c r="AE143" t="s">
        <v>101</v>
      </c>
      <c r="AF143">
        <v>0.12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0.28893957196631398</v>
      </c>
      <c r="AE144" t="s">
        <v>101</v>
      </c>
      <c r="AF144">
        <v>0.12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0.27663755761831599</v>
      </c>
      <c r="AE145" t="s">
        <v>101</v>
      </c>
      <c r="AF145">
        <v>0.12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0.26534031527985208</v>
      </c>
      <c r="AE146" t="s">
        <v>101</v>
      </c>
      <c r="AF146">
        <v>0.12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0.25492957700045532</v>
      </c>
      <c r="AE147" t="s">
        <v>99</v>
      </c>
      <c r="AF147">
        <v>0.12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0.24530494906156669</v>
      </c>
      <c r="AE148" t="s">
        <v>99</v>
      </c>
      <c r="AF148">
        <v>0.12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0.23649089843106</v>
      </c>
      <c r="AE149" t="s">
        <v>99</v>
      </c>
      <c r="AF149">
        <v>0.12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0.22818551074331561</v>
      </c>
      <c r="AE150" t="s">
        <v>99</v>
      </c>
      <c r="AF150">
        <v>0.12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0.2204436669977814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0.2132099339653093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0.20643583956905001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0.20864552438105749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0.21556784588104669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0.2228671859533301</v>
      </c>
      <c r="AE185" t="s">
        <v>99</v>
      </c>
      <c r="AF185">
        <v>0.12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0.23078324671235889</v>
      </c>
      <c r="AE186" t="s">
        <v>99</v>
      </c>
      <c r="AF186">
        <v>0.12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0.23928233480680561</v>
      </c>
      <c r="AE187" t="s">
        <v>99</v>
      </c>
      <c r="AF187">
        <v>0.12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0.24843138059705769</v>
      </c>
      <c r="AE188" t="s">
        <v>99</v>
      </c>
      <c r="AF188">
        <v>0.12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0.25830784406812302</v>
      </c>
      <c r="AE189" t="s">
        <v>101</v>
      </c>
      <c r="AF189">
        <v>0.12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0.26900211934125062</v>
      </c>
      <c r="AE190" t="s">
        <v>101</v>
      </c>
      <c r="AF190">
        <v>0.12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0.28062015274422369</v>
      </c>
      <c r="AE191" t="s">
        <v>101</v>
      </c>
      <c r="AF191">
        <v>0.12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0.29328703654259369</v>
      </c>
      <c r="AE192" t="s">
        <v>101</v>
      </c>
      <c r="AF192">
        <v>0.12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0.30715151681584818</v>
      </c>
      <c r="AE193" t="s">
        <v>101</v>
      </c>
      <c r="AF193">
        <v>0.12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0.32239186177099238</v>
      </c>
      <c r="AE194" t="s">
        <v>101</v>
      </c>
      <c r="AF194">
        <v>0.12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0.71921141460962557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0.33922356832337369</v>
      </c>
      <c r="AE195" t="s">
        <v>101</v>
      </c>
      <c r="AF195">
        <v>0.12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0.71921141460962557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0.3576570311878533</v>
      </c>
      <c r="AE196" t="s">
        <v>101</v>
      </c>
      <c r="AF196">
        <v>0.12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0.71921141460962557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0.3784914252788017</v>
      </c>
      <c r="AE197" t="s">
        <v>101</v>
      </c>
      <c r="AF197">
        <v>0.12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0.71921141460962557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0.40190323359703561</v>
      </c>
      <c r="AE198" t="s">
        <v>101</v>
      </c>
      <c r="AF198">
        <v>0.12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0.71921141460962557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0.428402350942446</v>
      </c>
      <c r="AE199" t="s">
        <v>101</v>
      </c>
      <c r="AF199">
        <v>0.12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0.88908746467243771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0.45864252060820943</v>
      </c>
      <c r="AE200" t="s">
        <v>101</v>
      </c>
      <c r="AF200">
        <v>0.12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0.88908746467243771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0.49347613437497212</v>
      </c>
      <c r="AE201" t="s">
        <v>101</v>
      </c>
      <c r="AF201">
        <v>0.12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0.88908746467243771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0.53403582245714087</v>
      </c>
      <c r="AE202" t="s">
        <v>101</v>
      </c>
      <c r="AF202">
        <v>0.12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0.88908746467243771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0.58185993341813436</v>
      </c>
      <c r="AE203" t="s">
        <v>101</v>
      </c>
      <c r="AF203">
        <v>0.12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0.88908746467243771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0.12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0.88908746467243771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0.12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0.88908746467243771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0.12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0.88908746467243771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0.12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0.88908746467243771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0.12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0.71921141460962557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0.12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0.71921141460962557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0.12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0.71921141460962557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0.12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0.71921141460962557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0.12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0.88908746467243771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0.12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0.88908746467243771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0.12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0.88908746467243771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0.12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0.88908746467243771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0.60477328549269149</v>
      </c>
      <c r="AE216" t="s">
        <v>101</v>
      </c>
      <c r="AF216">
        <v>0.12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0.88908746467243771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0.55327511523663087</v>
      </c>
      <c r="AE217" t="s">
        <v>101</v>
      </c>
      <c r="AF217">
        <v>0.12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0.88908746467243771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0.50985915400090998</v>
      </c>
      <c r="AE218" t="s">
        <v>101</v>
      </c>
      <c r="AF218">
        <v>0.12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0.88908746467243771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0.47276118800375078</v>
      </c>
      <c r="AE219" t="s">
        <v>101</v>
      </c>
      <c r="AF219">
        <v>0.12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0.88908746467243771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0.44069564239497627</v>
      </c>
      <c r="AE220" t="s">
        <v>101</v>
      </c>
      <c r="AF220">
        <v>0.12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0.88908746467243771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0.41270357050195172</v>
      </c>
      <c r="AE221" t="s">
        <v>101</v>
      </c>
      <c r="AF221">
        <v>0.12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0.88908746467243771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0.38805511554180921</v>
      </c>
      <c r="AE222" t="s">
        <v>101</v>
      </c>
      <c r="AF222">
        <v>0.12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0.71921141460962557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0.36618498573917241</v>
      </c>
      <c r="AE223" t="s">
        <v>101</v>
      </c>
      <c r="AF223">
        <v>0.12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0.71921141460962557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0.34664843712231552</v>
      </c>
      <c r="AE224" t="s">
        <v>101</v>
      </c>
      <c r="AF224">
        <v>0.12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0.71921141460962557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0.32930475173661222</v>
      </c>
      <c r="AE225" t="s">
        <v>101</v>
      </c>
      <c r="AF225">
        <v>0.12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0.71921141460962557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0.31341991872853942</v>
      </c>
      <c r="AE226" t="s">
        <v>101</v>
      </c>
      <c r="AF226">
        <v>0.12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0.29899705288776263</v>
      </c>
      <c r="AE227" t="s">
        <v>101</v>
      </c>
      <c r="AF227">
        <v>0.12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0.28584320420308612</v>
      </c>
      <c r="AE228" t="s">
        <v>101</v>
      </c>
      <c r="AF228">
        <v>0.12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0.27379794584666117</v>
      </c>
      <c r="AE229" t="s">
        <v>101</v>
      </c>
      <c r="AF229">
        <v>0.12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0.26272679872386118</v>
      </c>
      <c r="AE230" t="s">
        <v>99</v>
      </c>
      <c r="AF230">
        <v>0.12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0.25251620395928148</v>
      </c>
      <c r="AE231" t="s">
        <v>99</v>
      </c>
      <c r="AF231">
        <v>0.12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0.24306953926588759</v>
      </c>
      <c r="AE232" t="s">
        <v>99</v>
      </c>
      <c r="AF232">
        <v>0.12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0.23430421370869839</v>
      </c>
      <c r="AE233" t="s">
        <v>99</v>
      </c>
      <c r="AF233">
        <v>0.12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0.22614903380094051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0.21854247870290311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0.2115191912898797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0.19590259683242289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0.20199282480851749</v>
      </c>
      <c r="AE267" t="s">
        <v>99</v>
      </c>
      <c r="AF267">
        <v>0.12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0.20847388897711111</v>
      </c>
      <c r="AE268" t="s">
        <v>99</v>
      </c>
      <c r="AF268">
        <v>0.12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0.2153846163966997</v>
      </c>
      <c r="AE269" t="s">
        <v>99</v>
      </c>
      <c r="AF269">
        <v>0.12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0.22276922161319149</v>
      </c>
      <c r="AE270" t="s">
        <v>99</v>
      </c>
      <c r="AF270">
        <v>0.12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0.23067820119225829</v>
      </c>
      <c r="AE271" t="s">
        <v>99</v>
      </c>
      <c r="AF271">
        <v>0.12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0.2391694116595956</v>
      </c>
      <c r="AE272" t="s">
        <v>101</v>
      </c>
      <c r="AF272">
        <v>0.1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0.248309659245077</v>
      </c>
      <c r="AE273" t="s">
        <v>101</v>
      </c>
      <c r="AF273">
        <v>0.1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0.25817625476354539</v>
      </c>
      <c r="AE274" t="s">
        <v>101</v>
      </c>
      <c r="AF274">
        <v>0.1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0.26885941156259158</v>
      </c>
      <c r="AE275" t="s">
        <v>101</v>
      </c>
      <c r="AF275">
        <v>0.1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0.28046485540828148</v>
      </c>
      <c r="AE276" t="s">
        <v>101</v>
      </c>
      <c r="AF276">
        <v>0.1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0.29294797380652648</v>
      </c>
      <c r="AE277" t="s">
        <v>101</v>
      </c>
      <c r="AF277">
        <v>0.1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0.30677965984920119</v>
      </c>
      <c r="AE278" t="s">
        <v>101</v>
      </c>
      <c r="AF278">
        <v>0.1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0.32198221206608502</v>
      </c>
      <c r="AE279" t="s">
        <v>101</v>
      </c>
      <c r="AF279">
        <v>0.1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0.33877005742058253</v>
      </c>
      <c r="AE280" t="s">
        <v>101</v>
      </c>
      <c r="AF280">
        <v>0.1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0.35740480286490039</v>
      </c>
      <c r="AE281" t="s">
        <v>101</v>
      </c>
      <c r="AF281">
        <v>0.1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0.37820896683184763</v>
      </c>
      <c r="AE282" t="s">
        <v>101</v>
      </c>
      <c r="AF282">
        <v>0.1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0.40158480291315102</v>
      </c>
      <c r="AE283" t="s">
        <v>101</v>
      </c>
      <c r="AF283">
        <v>0.1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0.42804052189316849</v>
      </c>
      <c r="AE284" t="s">
        <v>101</v>
      </c>
      <c r="AF284">
        <v>0.1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0.45822783164214459</v>
      </c>
      <c r="AE285" t="s">
        <v>101</v>
      </c>
      <c r="AF285">
        <v>0.1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0.49299609558259438</v>
      </c>
      <c r="AE286" t="s">
        <v>101</v>
      </c>
      <c r="AF286">
        <v>0.1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0.53291271020562037</v>
      </c>
      <c r="AE287" t="s">
        <v>101</v>
      </c>
      <c r="AF287">
        <v>0.1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0.58052691083821284</v>
      </c>
      <c r="AE288" t="s">
        <v>101</v>
      </c>
      <c r="AF288">
        <v>0.1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0.63192020342570221</v>
      </c>
      <c r="AE291" t="s">
        <v>101</v>
      </c>
      <c r="AF291">
        <v>0.1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0.58521938826244568</v>
      </c>
      <c r="AE292" t="s">
        <v>101</v>
      </c>
      <c r="AF292">
        <v>0.1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0.627227736358134</v>
      </c>
      <c r="AE293" t="s">
        <v>101</v>
      </c>
      <c r="AF293">
        <v>0.1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0.58589594761305175</v>
      </c>
      <c r="AE296" t="s">
        <v>101</v>
      </c>
      <c r="AF296">
        <v>0.1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0.53800423868250002</v>
      </c>
      <c r="AE297" t="s">
        <v>101</v>
      </c>
      <c r="AF297">
        <v>0.1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0.49686276119411288</v>
      </c>
      <c r="AE298" t="s">
        <v>101</v>
      </c>
      <c r="AF298">
        <v>0.1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0.46156649342471773</v>
      </c>
      <c r="AE299" t="s">
        <v>101</v>
      </c>
      <c r="AF299">
        <v>0.1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0.43095238437346128</v>
      </c>
      <c r="AE300" t="s">
        <v>101</v>
      </c>
      <c r="AF300">
        <v>0.1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0.40414672965090692</v>
      </c>
      <c r="AE301" t="s">
        <v>101</v>
      </c>
      <c r="AF301">
        <v>0.1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0.38048047637512761</v>
      </c>
      <c r="AE302" t="s">
        <v>101</v>
      </c>
      <c r="AF302">
        <v>0.1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0.35943261742801819</v>
      </c>
      <c r="AE303" t="s">
        <v>101</v>
      </c>
      <c r="AF303">
        <v>0.1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0.34059138913327092</v>
      </c>
      <c r="AE304" t="s">
        <v>101</v>
      </c>
      <c r="AF304">
        <v>0.1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0.32362706503197569</v>
      </c>
      <c r="AE305" t="s">
        <v>101</v>
      </c>
      <c r="AF305">
        <v>0.1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0.30827251632615948</v>
      </c>
      <c r="AE306" t="s">
        <v>101</v>
      </c>
      <c r="AF306">
        <v>0.1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0.29430895039994548</v>
      </c>
      <c r="AE307" t="s">
        <v>101</v>
      </c>
      <c r="AF307">
        <v>0.1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0.28171206829105372</v>
      </c>
      <c r="AE308" t="s">
        <v>101</v>
      </c>
      <c r="AF308">
        <v>0.1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0.27000533148848438</v>
      </c>
      <c r="AE309" t="s">
        <v>101</v>
      </c>
      <c r="AF309">
        <v>0.1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0.25923273853890322</v>
      </c>
      <c r="AE310" t="s">
        <v>101</v>
      </c>
      <c r="AF310">
        <v>0.1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0.24928675441233511</v>
      </c>
      <c r="AE311" t="s">
        <v>101</v>
      </c>
      <c r="AF311">
        <v>0.1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0.24007579245280211</v>
      </c>
      <c r="AE312" t="s">
        <v>101</v>
      </c>
      <c r="AF312">
        <v>0.1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0.23152125269622509</v>
      </c>
      <c r="AE313" t="s">
        <v>99</v>
      </c>
      <c r="AF313">
        <v>0.12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0.22355535629227621</v>
      </c>
      <c r="AE314" t="s">
        <v>99</v>
      </c>
      <c r="AF314">
        <v>0.12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0.2161194096181995</v>
      </c>
      <c r="AE315" t="s">
        <v>99</v>
      </c>
      <c r="AF315">
        <v>0.12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0.20916219076553111</v>
      </c>
      <c r="AE316" t="s">
        <v>99</v>
      </c>
      <c r="AF316">
        <v>0.12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0.20263894833280299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0.19651026920446979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0.1908132553233319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0.19658649564357439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0.2027200045311448</v>
      </c>
      <c r="AE350" t="s">
        <v>99</v>
      </c>
      <c r="AF350">
        <v>0.12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0.20924855070740839</v>
      </c>
      <c r="AE351" t="s">
        <v>99</v>
      </c>
      <c r="AF351">
        <v>0.12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0.21621161143671291</v>
      </c>
      <c r="AE352" t="s">
        <v>99</v>
      </c>
      <c r="AF352">
        <v>0.12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0.22365401342205929</v>
      </c>
      <c r="AE353" t="s">
        <v>99</v>
      </c>
      <c r="AF353">
        <v>0.12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0.2316270676078076</v>
      </c>
      <c r="AE354" t="s">
        <v>99</v>
      </c>
      <c r="AF354">
        <v>0.12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0.24018957331553359</v>
      </c>
      <c r="AE355" t="s">
        <v>101</v>
      </c>
      <c r="AF355">
        <v>0.12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0.24940943582947131</v>
      </c>
      <c r="AE356" t="s">
        <v>101</v>
      </c>
      <c r="AF356">
        <v>0.12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0.25936540727761409</v>
      </c>
      <c r="AE357" t="s">
        <v>101</v>
      </c>
      <c r="AF357">
        <v>0.12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0.27014925866992229</v>
      </c>
      <c r="AE358" t="s">
        <v>101</v>
      </c>
      <c r="AF358">
        <v>0.12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0.28171206829105372</v>
      </c>
      <c r="AE359" t="s">
        <v>101</v>
      </c>
      <c r="AF359">
        <v>0.12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0.29447996213732641</v>
      </c>
      <c r="AE360" t="s">
        <v>101</v>
      </c>
      <c r="AF360">
        <v>0.12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0.71921141460962557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0.30846012373081999</v>
      </c>
      <c r="AE361" t="s">
        <v>101</v>
      </c>
      <c r="AF361">
        <v>0.12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0.71921141460962557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0.32383385705787721</v>
      </c>
      <c r="AE362" t="s">
        <v>101</v>
      </c>
      <c r="AF362">
        <v>0.12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0.71921141460962557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0.3408204368639961</v>
      </c>
      <c r="AE363" t="s">
        <v>101</v>
      </c>
      <c r="AF363">
        <v>0.12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0.71921141460962557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0.35968771703736979</v>
      </c>
      <c r="AE364" t="s">
        <v>101</v>
      </c>
      <c r="AF364">
        <v>0.12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0.71921141460962557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0.38076633916371372</v>
      </c>
      <c r="AE365" t="s">
        <v>101</v>
      </c>
      <c r="AF365">
        <v>0.12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0.88908746467243771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0.40446927538807359</v>
      </c>
      <c r="AE366" t="s">
        <v>101</v>
      </c>
      <c r="AF366">
        <v>0.12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0.88908746467243771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0.43131915515820413</v>
      </c>
      <c r="AE367" t="s">
        <v>101</v>
      </c>
      <c r="AF367">
        <v>0.12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0.88908746467243771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0.46198725005200819</v>
      </c>
      <c r="AE368" t="s">
        <v>101</v>
      </c>
      <c r="AF368">
        <v>0.12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0.88908746467243771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0.49735036331813692</v>
      </c>
      <c r="AE369" t="s">
        <v>101</v>
      </c>
      <c r="AF369">
        <v>0.12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0.88908746467243771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0.53800423868250002</v>
      </c>
      <c r="AE370" t="s">
        <v>101</v>
      </c>
      <c r="AF370">
        <v>0.12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0.88908746467243771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0.58657407308518816</v>
      </c>
      <c r="AE371" t="s">
        <v>101</v>
      </c>
      <c r="AF371">
        <v>0.12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0.88908746467243771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0.12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0.88908746467243771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0.12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0.88908746467243771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0.12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0.88908746467243771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0.600473916723819</v>
      </c>
      <c r="AE375" t="s">
        <v>101</v>
      </c>
      <c r="AF375">
        <v>0.12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0.88908746467243771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0.12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0.88908746467243771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0.12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0.88908746467243771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0.12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0.88908746467243771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0.58657407308518816</v>
      </c>
      <c r="AE379" t="s">
        <v>101</v>
      </c>
      <c r="AF379">
        <v>0.12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0.88908746467243771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0.53800423868250002</v>
      </c>
      <c r="AE380" t="s">
        <v>101</v>
      </c>
      <c r="AF380">
        <v>0.12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0.88908746467243771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0.49735036331813692</v>
      </c>
      <c r="AE381" t="s">
        <v>101</v>
      </c>
      <c r="AF381">
        <v>0.12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0.88908746467243771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0.46198725005200819</v>
      </c>
      <c r="AE382" t="s">
        <v>101</v>
      </c>
      <c r="AF382">
        <v>0.12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0.88908746467243771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0.43131915515820413</v>
      </c>
      <c r="AE383" t="s">
        <v>101</v>
      </c>
      <c r="AF383">
        <v>0.12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0.88908746467243771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0.40446927538807359</v>
      </c>
      <c r="AE384" t="s">
        <v>101</v>
      </c>
      <c r="AF384">
        <v>0.12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0.88908746467243771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0.38076633916371372</v>
      </c>
      <c r="AE385" t="s">
        <v>101</v>
      </c>
      <c r="AF385">
        <v>0.12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0.88908746467243771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0.35968771703736979</v>
      </c>
      <c r="AE386" t="s">
        <v>101</v>
      </c>
      <c r="AF386">
        <v>0.12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0.71921141460962557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0.3408204368639961</v>
      </c>
      <c r="AE387" t="s">
        <v>101</v>
      </c>
      <c r="AF387">
        <v>0.12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0.71921141460962557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0.32383385705787721</v>
      </c>
      <c r="AE388" t="s">
        <v>101</v>
      </c>
      <c r="AF388">
        <v>0.12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0.71921141460962557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0.30846012373081999</v>
      </c>
      <c r="AE389" t="s">
        <v>101</v>
      </c>
      <c r="AF389">
        <v>0.12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0.71921141460962557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0.29447996213732641</v>
      </c>
      <c r="AE390" t="s">
        <v>101</v>
      </c>
      <c r="AF390">
        <v>0.12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0.71921141460962557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0.28171206829105372</v>
      </c>
      <c r="AE391" t="s">
        <v>101</v>
      </c>
      <c r="AF391">
        <v>0.12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0.27014925866992229</v>
      </c>
      <c r="AE392" t="s">
        <v>101</v>
      </c>
      <c r="AF392">
        <v>0.12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0.25936540727761409</v>
      </c>
      <c r="AE393" t="s">
        <v>101</v>
      </c>
      <c r="AF393">
        <v>0.12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0.24940943582947131</v>
      </c>
      <c r="AE394" t="s">
        <v>101</v>
      </c>
      <c r="AF394">
        <v>0.12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0.24018957331553359</v>
      </c>
      <c r="AE395" t="s">
        <v>101</v>
      </c>
      <c r="AF395">
        <v>0.12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0.2316270676078076</v>
      </c>
      <c r="AE396" t="s">
        <v>99</v>
      </c>
      <c r="AF396">
        <v>0.12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0.22365401342205929</v>
      </c>
      <c r="AE397" t="s">
        <v>99</v>
      </c>
      <c r="AF397">
        <v>0.12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0.21621161143671291</v>
      </c>
      <c r="AE398" t="s">
        <v>99</v>
      </c>
      <c r="AF398">
        <v>0.12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0.20924855070740839</v>
      </c>
      <c r="AE399" t="s">
        <v>99</v>
      </c>
      <c r="AF399">
        <v>0.12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0.2027200045311448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0.19658649564357439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0.19088512527102619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0.19651026920446979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0.20263894833280299</v>
      </c>
      <c r="AE433" t="s">
        <v>99</v>
      </c>
      <c r="AF433">
        <v>0.12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0.20916219076553111</v>
      </c>
      <c r="AE434" t="s">
        <v>99</v>
      </c>
      <c r="AF434">
        <v>0.12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0.2161194096181995</v>
      </c>
      <c r="AE435" t="s">
        <v>99</v>
      </c>
      <c r="AF435">
        <v>0.12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0.22355535629227621</v>
      </c>
      <c r="AE436" t="s">
        <v>99</v>
      </c>
      <c r="AF436">
        <v>0.12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0.23152125269622509</v>
      </c>
      <c r="AE437" t="s">
        <v>99</v>
      </c>
      <c r="AF437">
        <v>0.12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0.24007579245280211</v>
      </c>
      <c r="AE438" t="s">
        <v>101</v>
      </c>
      <c r="AF438">
        <v>0.1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0.24928675441233511</v>
      </c>
      <c r="AE439" t="s">
        <v>101</v>
      </c>
      <c r="AF439">
        <v>0.1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0.25923273853890322</v>
      </c>
      <c r="AE440" t="s">
        <v>101</v>
      </c>
      <c r="AF440">
        <v>0.1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0.27000533148848438</v>
      </c>
      <c r="AE441" t="s">
        <v>101</v>
      </c>
      <c r="AF441">
        <v>0.1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0.28171206829105372</v>
      </c>
      <c r="AE442" t="s">
        <v>101</v>
      </c>
      <c r="AF442">
        <v>0.1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0.29430895039994548</v>
      </c>
      <c r="AE443" t="s">
        <v>101</v>
      </c>
      <c r="AF443">
        <v>0.1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0.30827251632615948</v>
      </c>
      <c r="AE444" t="s">
        <v>101</v>
      </c>
      <c r="AF444">
        <v>0.1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0.32362706503197569</v>
      </c>
      <c r="AE445" t="s">
        <v>101</v>
      </c>
      <c r="AF445">
        <v>0.1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0.34059138913327092</v>
      </c>
      <c r="AE446" t="s">
        <v>101</v>
      </c>
      <c r="AF446">
        <v>0.1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0.35943261742801819</v>
      </c>
      <c r="AE447" t="s">
        <v>101</v>
      </c>
      <c r="AF447">
        <v>0.1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0.38048047637512761</v>
      </c>
      <c r="AE448" t="s">
        <v>101</v>
      </c>
      <c r="AF448">
        <v>0.1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0.40414672965090692</v>
      </c>
      <c r="AE449" t="s">
        <v>101</v>
      </c>
      <c r="AF449">
        <v>0.1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0.43095238437346128</v>
      </c>
      <c r="AE450" t="s">
        <v>101</v>
      </c>
      <c r="AF450">
        <v>0.1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0.46156649342471773</v>
      </c>
      <c r="AE451" t="s">
        <v>101</v>
      </c>
      <c r="AF451">
        <v>0.1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0.49686276119411288</v>
      </c>
      <c r="AE452" t="s">
        <v>101</v>
      </c>
      <c r="AF452">
        <v>0.1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0.53800423868250002</v>
      </c>
      <c r="AE453" t="s">
        <v>101</v>
      </c>
      <c r="AF453">
        <v>0.1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0.58589594761305175</v>
      </c>
      <c r="AE454" t="s">
        <v>101</v>
      </c>
      <c r="AF454">
        <v>0.1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0.627227736358134</v>
      </c>
      <c r="AE457" t="s">
        <v>101</v>
      </c>
      <c r="AF457">
        <v>0.1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0.5893023454541676</v>
      </c>
      <c r="AE458" t="s">
        <v>101</v>
      </c>
      <c r="AF458">
        <v>0.1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0.63192020342570221</v>
      </c>
      <c r="AE459" t="s">
        <v>101</v>
      </c>
      <c r="AF459">
        <v>0.1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0.58052691083821284</v>
      </c>
      <c r="AE462" t="s">
        <v>101</v>
      </c>
      <c r="AF462">
        <v>0.1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0.53291271020562037</v>
      </c>
      <c r="AE463" t="s">
        <v>101</v>
      </c>
      <c r="AF463">
        <v>0.1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0.49299609558259438</v>
      </c>
      <c r="AE464" t="s">
        <v>101</v>
      </c>
      <c r="AF464">
        <v>0.1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0.45822783164214459</v>
      </c>
      <c r="AE465" t="s">
        <v>101</v>
      </c>
      <c r="AF465">
        <v>0.1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0.42804052189316849</v>
      </c>
      <c r="AE466" t="s">
        <v>101</v>
      </c>
      <c r="AF466">
        <v>0.1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0.40158480291315102</v>
      </c>
      <c r="AE467" t="s">
        <v>101</v>
      </c>
      <c r="AF467">
        <v>0.1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0.37820896683184763</v>
      </c>
      <c r="AE468" t="s">
        <v>101</v>
      </c>
      <c r="AF468">
        <v>0.1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0.35740480286490039</v>
      </c>
      <c r="AE469" t="s">
        <v>101</v>
      </c>
      <c r="AF469">
        <v>0.1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0.33877005742058253</v>
      </c>
      <c r="AE470" t="s">
        <v>101</v>
      </c>
      <c r="AF470">
        <v>0.1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0.32198221206608502</v>
      </c>
      <c r="AE471" t="s">
        <v>101</v>
      </c>
      <c r="AF471">
        <v>0.1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0.30677965984920119</v>
      </c>
      <c r="AE472" t="s">
        <v>101</v>
      </c>
      <c r="AF472">
        <v>0.1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0.29294797380652648</v>
      </c>
      <c r="AE473" t="s">
        <v>101</v>
      </c>
      <c r="AF473">
        <v>0.1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0.28046485540828148</v>
      </c>
      <c r="AE474" t="s">
        <v>101</v>
      </c>
      <c r="AF474">
        <v>0.1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0.26885941156259158</v>
      </c>
      <c r="AE475" t="s">
        <v>101</v>
      </c>
      <c r="AF475">
        <v>0.1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0.25817625476354539</v>
      </c>
      <c r="AE476" t="s">
        <v>101</v>
      </c>
      <c r="AF476">
        <v>0.1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0.248309659245077</v>
      </c>
      <c r="AE477" t="s">
        <v>101</v>
      </c>
      <c r="AF477">
        <v>0.1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0.2391694116595956</v>
      </c>
      <c r="AE478" t="s">
        <v>101</v>
      </c>
      <c r="AF478">
        <v>0.1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0.23067820119225829</v>
      </c>
      <c r="AE479" t="s">
        <v>99</v>
      </c>
      <c r="AF479">
        <v>0.12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0.22276922161319149</v>
      </c>
      <c r="AE480" t="s">
        <v>99</v>
      </c>
      <c r="AF480">
        <v>0.12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0.2153846163966997</v>
      </c>
      <c r="AE481" t="s">
        <v>99</v>
      </c>
      <c r="AF481">
        <v>0.12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0.20847388897711111</v>
      </c>
      <c r="AE482" t="s">
        <v>99</v>
      </c>
      <c r="AF482">
        <v>0.12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0.20199282480851749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0.19590259683242289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0.1902402381875638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0.17548475818851961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0.17807448941187529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0.18080628395328341</v>
      </c>
      <c r="AE517" t="s">
        <v>99</v>
      </c>
      <c r="AF517">
        <v>0.12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0.1835566777836308</v>
      </c>
      <c r="AE518" t="s">
        <v>99</v>
      </c>
      <c r="AF518">
        <v>0.12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0.18639205714504911</v>
      </c>
      <c r="AE519" t="s">
        <v>99</v>
      </c>
      <c r="AF519">
        <v>0.12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0.18931640638653521</v>
      </c>
      <c r="AE520" t="s">
        <v>99</v>
      </c>
      <c r="AF520">
        <v>0.12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0.192333962869636</v>
      </c>
      <c r="AE521" t="s">
        <v>99</v>
      </c>
      <c r="AF521">
        <v>0.18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0.19552469541922801</v>
      </c>
      <c r="AE522" t="s">
        <v>99</v>
      </c>
      <c r="AF522">
        <v>0.18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0.19874509086766121</v>
      </c>
      <c r="AE523" t="s">
        <v>99</v>
      </c>
      <c r="AF523">
        <v>0.18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0.20207336482545429</v>
      </c>
      <c r="AE524" t="s">
        <v>99</v>
      </c>
      <c r="AF524">
        <v>0.18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0.20551501088410629</v>
      </c>
      <c r="AE525" t="s">
        <v>99</v>
      </c>
      <c r="AF525">
        <v>0.18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0.20916219076553111</v>
      </c>
      <c r="AE526" t="s">
        <v>99</v>
      </c>
      <c r="AF526">
        <v>0.18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0.21285174570794149</v>
      </c>
      <c r="AE527" t="s">
        <v>99</v>
      </c>
      <c r="AF527">
        <v>0.18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0.21667378154999939</v>
      </c>
      <c r="AE528" t="s">
        <v>99</v>
      </c>
      <c r="AF528">
        <v>0.18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0.22063560895934711</v>
      </c>
      <c r="AE529" t="s">
        <v>99</v>
      </c>
      <c r="AF529">
        <v>0.18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0.224745016945301</v>
      </c>
      <c r="AE530" t="s">
        <v>99</v>
      </c>
      <c r="AF530">
        <v>0.18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0.22911391582107329</v>
      </c>
      <c r="AE531" t="s">
        <v>99</v>
      </c>
      <c r="AF531">
        <v>0.18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0.2335483879066694</v>
      </c>
      <c r="AE532" t="s">
        <v>99</v>
      </c>
      <c r="AF532">
        <v>0.18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0.2381579053132869</v>
      </c>
      <c r="AE533" t="s">
        <v>99</v>
      </c>
      <c r="AF533">
        <v>0.18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0.2429530141536474</v>
      </c>
      <c r="AE534" t="s">
        <v>99</v>
      </c>
      <c r="AF534">
        <v>0.18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0.24806657402211699</v>
      </c>
      <c r="AE535" t="s">
        <v>99</v>
      </c>
      <c r="AF535">
        <v>0.18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0.2532733503307214</v>
      </c>
      <c r="AE536" t="s">
        <v>99</v>
      </c>
      <c r="AF536">
        <v>0.18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0.25870341804804697</v>
      </c>
      <c r="AE537" t="s">
        <v>99</v>
      </c>
      <c r="AF537">
        <v>0.18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0.26437140745183169</v>
      </c>
      <c r="AE538" t="s">
        <v>99</v>
      </c>
      <c r="AF538">
        <v>0.18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0.2704375738490678</v>
      </c>
      <c r="AE539" t="s">
        <v>99</v>
      </c>
      <c r="AF539">
        <v>0.18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0.27663755761831599</v>
      </c>
      <c r="AE540" t="s">
        <v>99</v>
      </c>
      <c r="AF540">
        <v>0.18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0.28062015274422369</v>
      </c>
      <c r="AE541" t="s">
        <v>99</v>
      </c>
      <c r="AF541">
        <v>0.18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0.27409410596750988</v>
      </c>
      <c r="AE542" t="s">
        <v>99</v>
      </c>
      <c r="AF542">
        <v>0.18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0.26800635102080361</v>
      </c>
      <c r="AE543" t="s">
        <v>99</v>
      </c>
      <c r="AF543">
        <v>0.18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0.26218312817571171</v>
      </c>
      <c r="AE544" t="s">
        <v>99</v>
      </c>
      <c r="AF544">
        <v>0.18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0.25660760732759902</v>
      </c>
      <c r="AE545" t="s">
        <v>99</v>
      </c>
      <c r="AF545">
        <v>0.18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0.25113974241555898</v>
      </c>
      <c r="AE546" t="s">
        <v>99</v>
      </c>
      <c r="AF546">
        <v>0.18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0.24601940718074511</v>
      </c>
      <c r="AE547" t="s">
        <v>99</v>
      </c>
      <c r="AF547">
        <v>0.18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0.241103717593568</v>
      </c>
      <c r="AE548" t="s">
        <v>99</v>
      </c>
      <c r="AF548">
        <v>0.18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0.23638059400187431</v>
      </c>
      <c r="AE549" t="s">
        <v>99</v>
      </c>
      <c r="AF549">
        <v>0.18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0.23173297928731221</v>
      </c>
      <c r="AE550" t="s">
        <v>99</v>
      </c>
      <c r="AF550">
        <v>0.18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0.22736653451824479</v>
      </c>
      <c r="AE551" t="s">
        <v>99</v>
      </c>
      <c r="AF551">
        <v>0.18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0.2231615966227975</v>
      </c>
      <c r="AE552" t="s">
        <v>99</v>
      </c>
      <c r="AF552">
        <v>0.18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0.21910938959944551</v>
      </c>
      <c r="AE553" t="s">
        <v>99</v>
      </c>
      <c r="AF553">
        <v>0.18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0.21520169813252971</v>
      </c>
      <c r="AE554" t="s">
        <v>99</v>
      </c>
      <c r="AF554">
        <v>0.18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0.21134277695027179</v>
      </c>
      <c r="AE555" t="s">
        <v>99</v>
      </c>
      <c r="AF555">
        <v>0.18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0.20770492204112331</v>
      </c>
      <c r="AE556" t="s">
        <v>99</v>
      </c>
      <c r="AF556">
        <v>0.18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0.2041901659366521</v>
      </c>
      <c r="AE557" t="s">
        <v>99</v>
      </c>
      <c r="AF557">
        <v>0.18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0.20079240145657551</v>
      </c>
      <c r="AE558" t="s">
        <v>99</v>
      </c>
      <c r="AF558">
        <v>0.18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0.19742890621140849</v>
      </c>
      <c r="AE559" t="s">
        <v>99</v>
      </c>
      <c r="AF559">
        <v>0.18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0.19425066512571881</v>
      </c>
      <c r="AE560" t="s">
        <v>99</v>
      </c>
      <c r="AF560">
        <v>0.18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0.19117314727603921</v>
      </c>
      <c r="AE561" t="s">
        <v>99</v>
      </c>
      <c r="AF561">
        <v>0.18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0.18819160670285989</v>
      </c>
      <c r="AE562" t="s">
        <v>99</v>
      </c>
      <c r="AF562">
        <v>0.12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0.1852339105915724</v>
      </c>
      <c r="AE563" t="s">
        <v>99</v>
      </c>
      <c r="AF563">
        <v>0.12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0.18243340759492219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0.17971630871400851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0.1770789715371282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0.17451790672204681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0.17197149129190509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0.17591113883379861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0.1785135633580493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0.18119412943924881</v>
      </c>
      <c r="AE600" t="s">
        <v>99</v>
      </c>
      <c r="AF600">
        <v>0.12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0.1840232378856882</v>
      </c>
      <c r="AE601" t="s">
        <v>99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0.18687316126353931</v>
      </c>
      <c r="AE602" t="s">
        <v>99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0.18981272879100819</v>
      </c>
      <c r="AE603" t="s">
        <v>99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0.19284627184916281</v>
      </c>
      <c r="AE604" t="s">
        <v>99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0.19605416673312029</v>
      </c>
      <c r="AE605" t="s">
        <v>99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0.1992921715630194</v>
      </c>
      <c r="AE606" t="s">
        <v>99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0.20263894833280299</v>
      </c>
      <c r="AE607" t="s">
        <v>99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0.20610003248766651</v>
      </c>
      <c r="AE608" t="s">
        <v>99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0.20968142233155049</v>
      </c>
      <c r="AE609" t="s">
        <v>99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0.21347936728248729</v>
      </c>
      <c r="AE610" t="s">
        <v>99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0.21732417948294841</v>
      </c>
      <c r="AE611" t="s">
        <v>99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0.2213100460946526</v>
      </c>
      <c r="AE612" t="s">
        <v>99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0.22544485109845691</v>
      </c>
      <c r="AE613" t="s">
        <v>99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0.2298412671153274</v>
      </c>
      <c r="AE614" t="s">
        <v>99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0.23430421370869839</v>
      </c>
      <c r="AE615" t="s">
        <v>99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0.23894388481072609</v>
      </c>
      <c r="AE616" t="s">
        <v>99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0.24377104399992941</v>
      </c>
      <c r="AE617" t="s">
        <v>99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0.24891946170522339</v>
      </c>
      <c r="AE618" t="s">
        <v>99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0.25416248117741808</v>
      </c>
      <c r="AE619" t="s">
        <v>99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0.25963115255140462</v>
      </c>
      <c r="AE620" t="s">
        <v>99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0.26534031527985208</v>
      </c>
      <c r="AE621" t="s">
        <v>99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0.27130620677041117</v>
      </c>
      <c r="AE622" t="s">
        <v>99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0.27769862358982661</v>
      </c>
      <c r="AE623" t="s">
        <v>99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0.28424005187472012</v>
      </c>
      <c r="AE624" t="s">
        <v>99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0.27769862358982661</v>
      </c>
      <c r="AE625" t="s">
        <v>99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0.27130620677041117</v>
      </c>
      <c r="AE626" t="s">
        <v>99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0.26534031527985208</v>
      </c>
      <c r="AE627" t="s">
        <v>99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0.25963115255140462</v>
      </c>
      <c r="AE628" t="s">
        <v>99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0.25416248117741808</v>
      </c>
      <c r="AE629" t="s">
        <v>99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0.24891946170522339</v>
      </c>
      <c r="AE630" t="s">
        <v>99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0.24377104399992941</v>
      </c>
      <c r="AE631" t="s">
        <v>99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0.23894388481072609</v>
      </c>
      <c r="AE632" t="s">
        <v>99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0.23430421370869839</v>
      </c>
      <c r="AE633" t="s">
        <v>99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0.2298412671153274</v>
      </c>
      <c r="AE634" t="s">
        <v>99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0.22544485109845691</v>
      </c>
      <c r="AE635" t="s">
        <v>99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0.2213100460946526</v>
      </c>
      <c r="AE636" t="s">
        <v>99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0.21732417948294841</v>
      </c>
      <c r="AE637" t="s">
        <v>99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0.21347936728248729</v>
      </c>
      <c r="AE638" t="s">
        <v>99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0.20968142233155049</v>
      </c>
      <c r="AE639" t="s">
        <v>99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0.20610003248766651</v>
      </c>
      <c r="AE640" t="s">
        <v>99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0.20263894833280299</v>
      </c>
      <c r="AE641" t="s">
        <v>99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0.1992921715630194</v>
      </c>
      <c r="AE642" t="s">
        <v>99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0.19605416673312029</v>
      </c>
      <c r="AE643" t="s">
        <v>99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0.19284627184916281</v>
      </c>
      <c r="AE644" t="s">
        <v>99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0.18981272879100819</v>
      </c>
      <c r="AE645" t="s">
        <v>99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0.18687316126353931</v>
      </c>
      <c r="AE646" t="s">
        <v>99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0.1840232378856882</v>
      </c>
      <c r="AE647" t="s">
        <v>99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0.18119412943924881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0.1785135633580493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0.17591113883379861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0.17338351570243199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0.17451790672204681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0.1770789715371282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0.17971630871400851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0.18243340759492219</v>
      </c>
      <c r="AE684" t="s">
        <v>99</v>
      </c>
      <c r="AF684">
        <v>0.12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0.1852339105915724</v>
      </c>
      <c r="AE685" t="s">
        <v>99</v>
      </c>
      <c r="AF685">
        <v>0.12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0.18819160670285989</v>
      </c>
      <c r="AE686" t="s">
        <v>99</v>
      </c>
      <c r="AF686">
        <v>0.12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0.19117314727603921</v>
      </c>
      <c r="AE687" t="s">
        <v>99</v>
      </c>
      <c r="AF687">
        <v>0.18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0.19425066512571881</v>
      </c>
      <c r="AE688" t="s">
        <v>99</v>
      </c>
      <c r="AF688">
        <v>0.18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0.19742890621140849</v>
      </c>
      <c r="AE689" t="s">
        <v>99</v>
      </c>
      <c r="AF689">
        <v>0.18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0.20079240145657551</v>
      </c>
      <c r="AE690" t="s">
        <v>99</v>
      </c>
      <c r="AF690">
        <v>0.18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0.2041901659366521</v>
      </c>
      <c r="AE691" t="s">
        <v>99</v>
      </c>
      <c r="AF691">
        <v>0.18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0.20770492204112331</v>
      </c>
      <c r="AE692" t="s">
        <v>99</v>
      </c>
      <c r="AF692">
        <v>0.18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0.21134277695027179</v>
      </c>
      <c r="AE693" t="s">
        <v>99</v>
      </c>
      <c r="AF693">
        <v>0.18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0.21520169813252971</v>
      </c>
      <c r="AE694" t="s">
        <v>99</v>
      </c>
      <c r="AF694">
        <v>0.18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0.21910938959944551</v>
      </c>
      <c r="AE695" t="s">
        <v>99</v>
      </c>
      <c r="AF695">
        <v>0.18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0.2231615966227975</v>
      </c>
      <c r="AE696" t="s">
        <v>99</v>
      </c>
      <c r="AF696">
        <v>0.18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0.22736653451824479</v>
      </c>
      <c r="AE697" t="s">
        <v>99</v>
      </c>
      <c r="AF697">
        <v>0.18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0.23173297928731221</v>
      </c>
      <c r="AE698" t="s">
        <v>99</v>
      </c>
      <c r="AF698">
        <v>0.18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0.23638059400187431</v>
      </c>
      <c r="AE699" t="s">
        <v>99</v>
      </c>
      <c r="AF699">
        <v>0.18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0.241103717593568</v>
      </c>
      <c r="AE700" t="s">
        <v>99</v>
      </c>
      <c r="AF700">
        <v>0.18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0.24601940718074511</v>
      </c>
      <c r="AE701" t="s">
        <v>99</v>
      </c>
      <c r="AF701">
        <v>0.18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0.25113974241555898</v>
      </c>
      <c r="AE702" t="s">
        <v>99</v>
      </c>
      <c r="AF702">
        <v>0.18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0.25660760732759902</v>
      </c>
      <c r="AE703" t="s">
        <v>99</v>
      </c>
      <c r="AF703">
        <v>0.18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0.26218312817571171</v>
      </c>
      <c r="AE704" t="s">
        <v>99</v>
      </c>
      <c r="AF704">
        <v>0.18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0.26800635102080361</v>
      </c>
      <c r="AE705" t="s">
        <v>99</v>
      </c>
      <c r="AF705">
        <v>0.18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0.27409410596750988</v>
      </c>
      <c r="AE706" t="s">
        <v>99</v>
      </c>
      <c r="AF706">
        <v>0.18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0.28062015274422369</v>
      </c>
      <c r="AE707" t="s">
        <v>99</v>
      </c>
      <c r="AF707">
        <v>0.18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0.27663755761831599</v>
      </c>
      <c r="AE708" t="s">
        <v>99</v>
      </c>
      <c r="AF708">
        <v>0.18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0.2704375738490678</v>
      </c>
      <c r="AE709" t="s">
        <v>99</v>
      </c>
      <c r="AF709">
        <v>0.18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0.26437140745183169</v>
      </c>
      <c r="AE710" t="s">
        <v>99</v>
      </c>
      <c r="AF710">
        <v>0.18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0.25870341804804697</v>
      </c>
      <c r="AE711" t="s">
        <v>99</v>
      </c>
      <c r="AF711">
        <v>0.18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0.2532733503307214</v>
      </c>
      <c r="AE712" t="s">
        <v>99</v>
      </c>
      <c r="AF712">
        <v>0.18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0.24806657402211699</v>
      </c>
      <c r="AE713" t="s">
        <v>99</v>
      </c>
      <c r="AF713">
        <v>0.18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0.2429530141536474</v>
      </c>
      <c r="AE714" t="s">
        <v>99</v>
      </c>
      <c r="AF714">
        <v>0.18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0.2381579053132869</v>
      </c>
      <c r="AE715" t="s">
        <v>99</v>
      </c>
      <c r="AF715">
        <v>0.18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0.2335483879066694</v>
      </c>
      <c r="AE716" t="s">
        <v>99</v>
      </c>
      <c r="AF716">
        <v>0.18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0.22911391582107329</v>
      </c>
      <c r="AE717" t="s">
        <v>99</v>
      </c>
      <c r="AF717">
        <v>0.18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0.224745016945301</v>
      </c>
      <c r="AE718" t="s">
        <v>99</v>
      </c>
      <c r="AF718">
        <v>0.18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0.22063560895934711</v>
      </c>
      <c r="AE719" t="s">
        <v>99</v>
      </c>
      <c r="AF719">
        <v>0.18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0.21667378154999939</v>
      </c>
      <c r="AE720" t="s">
        <v>99</v>
      </c>
      <c r="AF720">
        <v>0.18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0.21285174570794149</v>
      </c>
      <c r="AE721" t="s">
        <v>99</v>
      </c>
      <c r="AF721">
        <v>0.18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0.20916219076553111</v>
      </c>
      <c r="AE722" t="s">
        <v>99</v>
      </c>
      <c r="AF722">
        <v>0.18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0.20551501088410629</v>
      </c>
      <c r="AE723" t="s">
        <v>99</v>
      </c>
      <c r="AF723">
        <v>0.18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0.20207336482545429</v>
      </c>
      <c r="AE724" t="s">
        <v>99</v>
      </c>
      <c r="AF724">
        <v>0.18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0.19874509086766121</v>
      </c>
      <c r="AE725" t="s">
        <v>99</v>
      </c>
      <c r="AF725">
        <v>0.18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0.19552469541922801</v>
      </c>
      <c r="AE726" t="s">
        <v>99</v>
      </c>
      <c r="AF726">
        <v>0.18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0.192333962869636</v>
      </c>
      <c r="AE727" t="s">
        <v>99</v>
      </c>
      <c r="AF727">
        <v>0.18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0.18931640638653521</v>
      </c>
      <c r="AE728" t="s">
        <v>99</v>
      </c>
      <c r="AF728">
        <v>0.12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0.18639205714504911</v>
      </c>
      <c r="AE729" t="s">
        <v>99</v>
      </c>
      <c r="AF729">
        <v>0.12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0.1835566777836308</v>
      </c>
      <c r="AE730" t="s">
        <v>99</v>
      </c>
      <c r="AF730">
        <v>0.12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0.18080628395328341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0.17807448941187529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0.17548475818851961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0.17296928571314621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0.17776218523460111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0.180420080330535</v>
      </c>
      <c r="AE765" t="s">
        <v>99</v>
      </c>
      <c r="AF765">
        <v>0.12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0.18315864800146389</v>
      </c>
      <c r="AE766" t="s">
        <v>99</v>
      </c>
      <c r="AF766">
        <v>0.12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0.18598164949468471</v>
      </c>
      <c r="AE767" t="s">
        <v>99</v>
      </c>
      <c r="AF767">
        <v>0.12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0.1889634648267545</v>
      </c>
      <c r="AE768" t="s">
        <v>99</v>
      </c>
      <c r="AF768">
        <v>0.12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0.19196969123771901</v>
      </c>
      <c r="AE769" t="s">
        <v>99</v>
      </c>
      <c r="AF769">
        <v>0.12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0.1950731337913893</v>
      </c>
      <c r="AE770" t="s">
        <v>99</v>
      </c>
      <c r="AF770">
        <v>0.18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0.19827856762990759</v>
      </c>
      <c r="AE771" t="s">
        <v>99</v>
      </c>
      <c r="AF771">
        <v>0.18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0.20167130573264611</v>
      </c>
      <c r="AE772" t="s">
        <v>99</v>
      </c>
      <c r="AF772">
        <v>0.18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0.20509915378288091</v>
      </c>
      <c r="AE773" t="s">
        <v>99</v>
      </c>
      <c r="AF773">
        <v>0.18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0.20864552438105749</v>
      </c>
      <c r="AE774" t="s">
        <v>99</v>
      </c>
      <c r="AF774">
        <v>0.18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0.21231671420782899</v>
      </c>
      <c r="AE775" t="s">
        <v>99</v>
      </c>
      <c r="AF775">
        <v>0.18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0.2161194096181995</v>
      </c>
      <c r="AE776" t="s">
        <v>99</v>
      </c>
      <c r="AF776">
        <v>0.18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0.22015637941409039</v>
      </c>
      <c r="AE777" t="s">
        <v>99</v>
      </c>
      <c r="AF777">
        <v>0.18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0.22424778966582171</v>
      </c>
      <c r="AE778" t="s">
        <v>99</v>
      </c>
      <c r="AF778">
        <v>0.18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0.2284941499579318</v>
      </c>
      <c r="AE779" t="s">
        <v>99</v>
      </c>
      <c r="AF779">
        <v>0.18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0.23290440768011589</v>
      </c>
      <c r="AE780" t="s">
        <v>99</v>
      </c>
      <c r="AF780">
        <v>0.18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0.23759963122733871</v>
      </c>
      <c r="AE781" t="s">
        <v>99</v>
      </c>
      <c r="AF781">
        <v>0.18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0.24237206041446061</v>
      </c>
      <c r="AE782" t="s">
        <v>99</v>
      </c>
      <c r="AF782">
        <v>0.18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0.2473401656396059</v>
      </c>
      <c r="AE783" t="s">
        <v>99</v>
      </c>
      <c r="AF783">
        <v>0.18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0.25251620395928148</v>
      </c>
      <c r="AE784" t="s">
        <v>99</v>
      </c>
      <c r="AF784">
        <v>0.18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0.25804479946131298</v>
      </c>
      <c r="AE785" t="s">
        <v>99</v>
      </c>
      <c r="AF785">
        <v>0.18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0.26368366741617422</v>
      </c>
      <c r="AE786" t="s">
        <v>99</v>
      </c>
      <c r="AF786">
        <v>0.18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0.26957446863530349</v>
      </c>
      <c r="AE787" t="s">
        <v>99</v>
      </c>
      <c r="AF787">
        <v>0.18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0.27573449017472512</v>
      </c>
      <c r="AE788" t="s">
        <v>99</v>
      </c>
      <c r="AF788">
        <v>0.18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0.28218261941502842</v>
      </c>
      <c r="AE789" t="s">
        <v>99</v>
      </c>
      <c r="AF789">
        <v>0.18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0.2810870783528453</v>
      </c>
      <c r="AE790" t="s">
        <v>99</v>
      </c>
      <c r="AF790">
        <v>0.18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0.27468835246860063</v>
      </c>
      <c r="AE791" t="s">
        <v>99</v>
      </c>
      <c r="AF791">
        <v>0.18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0.26857444976954209</v>
      </c>
      <c r="AE792" t="s">
        <v>99</v>
      </c>
      <c r="AF792">
        <v>0.18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0.26259066981428009</v>
      </c>
      <c r="AE793" t="s">
        <v>99</v>
      </c>
      <c r="AF793">
        <v>0.18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0.25699795666478881</v>
      </c>
      <c r="AE794" t="s">
        <v>99</v>
      </c>
      <c r="AF794">
        <v>0.18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0.25163853419035931</v>
      </c>
      <c r="AE795" t="s">
        <v>99</v>
      </c>
      <c r="AF795">
        <v>0.18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0.24649804779129719</v>
      </c>
      <c r="AE796" t="s">
        <v>99</v>
      </c>
      <c r="AF796">
        <v>0.18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0.24144831820760129</v>
      </c>
      <c r="AE797" t="s">
        <v>99</v>
      </c>
      <c r="AF797">
        <v>0.18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0.23671181641209171</v>
      </c>
      <c r="AE798" t="s">
        <v>99</v>
      </c>
      <c r="AF798">
        <v>0.18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0.23215757158318609</v>
      </c>
      <c r="AE799" t="s">
        <v>99</v>
      </c>
      <c r="AF799">
        <v>0.18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0.22777528646675271</v>
      </c>
      <c r="AE800" t="s">
        <v>99</v>
      </c>
      <c r="AF800">
        <v>0.18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0.22345678616238671</v>
      </c>
      <c r="AE801" t="s">
        <v>99</v>
      </c>
      <c r="AF801">
        <v>0.18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0.21939394942805271</v>
      </c>
      <c r="AE802" t="s">
        <v>99</v>
      </c>
      <c r="AF802">
        <v>0.18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0.2154761921867297</v>
      </c>
      <c r="AE803" t="s">
        <v>99</v>
      </c>
      <c r="AF803">
        <v>0.18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0.21169590039252509</v>
      </c>
      <c r="AE804" t="s">
        <v>99</v>
      </c>
      <c r="AF804">
        <v>0.18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0.20804598363426061</v>
      </c>
      <c r="AE805" t="s">
        <v>99</v>
      </c>
      <c r="AF805">
        <v>0.18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0.20443727168816939</v>
      </c>
      <c r="AE806" t="s">
        <v>99</v>
      </c>
      <c r="AF806">
        <v>0.18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0.20103132847588809</v>
      </c>
      <c r="AE807" t="s">
        <v>99</v>
      </c>
      <c r="AF807">
        <v>0.18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0.19773703014859831</v>
      </c>
      <c r="AE808" t="s">
        <v>99</v>
      </c>
      <c r="AF808">
        <v>0.18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0.1945489409658403</v>
      </c>
      <c r="AE809" t="s">
        <v>99</v>
      </c>
      <c r="AF809">
        <v>0.18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0.191389734824774</v>
      </c>
      <c r="AE810" t="s">
        <v>99</v>
      </c>
      <c r="AF810">
        <v>0.18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0.1884014874167417</v>
      </c>
      <c r="AE811" t="s">
        <v>99</v>
      </c>
      <c r="AF811">
        <v>0.12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0.1855051189599051</v>
      </c>
      <c r="AE812" t="s">
        <v>99</v>
      </c>
      <c r="AF812">
        <v>0.12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0.18269647147524881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0.17997158950343931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0.17726478510176999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0.17469838163140361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0.17220522937874869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0.17807448941187529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0.18074180190436229</v>
      </c>
      <c r="AE848" t="s">
        <v>99</v>
      </c>
      <c r="AF848">
        <v>0.12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0.1835566777836308</v>
      </c>
      <c r="AE849" t="s">
        <v>99</v>
      </c>
      <c r="AF849">
        <v>0.12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0.18639205714504911</v>
      </c>
      <c r="AE850" t="s">
        <v>99</v>
      </c>
      <c r="AF850">
        <v>0.12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0.18931640638653521</v>
      </c>
      <c r="AE851" t="s">
        <v>99</v>
      </c>
      <c r="AF851">
        <v>0.12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0.192333962869636</v>
      </c>
      <c r="AE852" t="s">
        <v>99</v>
      </c>
      <c r="AF852">
        <v>0.12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0.19544929002480929</v>
      </c>
      <c r="AE853" t="s">
        <v>99</v>
      </c>
      <c r="AF853">
        <v>0.18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0.19874509086766121</v>
      </c>
      <c r="AE854" t="s">
        <v>99</v>
      </c>
      <c r="AF854">
        <v>0.18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0.20207336482545429</v>
      </c>
      <c r="AE855" t="s">
        <v>99</v>
      </c>
      <c r="AF855">
        <v>0.18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0.20551501088410629</v>
      </c>
      <c r="AE856" t="s">
        <v>99</v>
      </c>
      <c r="AF856">
        <v>0.18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0.20907590207827281</v>
      </c>
      <c r="AE857" t="s">
        <v>99</v>
      </c>
      <c r="AF857">
        <v>0.18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0.21285174570794149</v>
      </c>
      <c r="AE858" t="s">
        <v>99</v>
      </c>
      <c r="AF858">
        <v>0.18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0.21667378154999939</v>
      </c>
      <c r="AE859" t="s">
        <v>99</v>
      </c>
      <c r="AF859">
        <v>0.18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0.22063560895934711</v>
      </c>
      <c r="AE860" t="s">
        <v>99</v>
      </c>
      <c r="AF860">
        <v>0.18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0.224745016945301</v>
      </c>
      <c r="AE861" t="s">
        <v>99</v>
      </c>
      <c r="AF861">
        <v>0.18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0.22911391582107329</v>
      </c>
      <c r="AE862" t="s">
        <v>99</v>
      </c>
      <c r="AF862">
        <v>0.18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0.2335483879066694</v>
      </c>
      <c r="AE863" t="s">
        <v>99</v>
      </c>
      <c r="AF863">
        <v>0.18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0.2381579053132869</v>
      </c>
      <c r="AE864" t="s">
        <v>99</v>
      </c>
      <c r="AF864">
        <v>0.18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0.2429530141536474</v>
      </c>
      <c r="AE865" t="s">
        <v>99</v>
      </c>
      <c r="AF865">
        <v>0.18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0.24794520980135051</v>
      </c>
      <c r="AE866" t="s">
        <v>99</v>
      </c>
      <c r="AF866">
        <v>0.18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0.2532733503307214</v>
      </c>
      <c r="AE867" t="s">
        <v>99</v>
      </c>
      <c r="AF867">
        <v>0.18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0.25870341804804697</v>
      </c>
      <c r="AE868" t="s">
        <v>99</v>
      </c>
      <c r="AF868">
        <v>0.18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0.26437140745183169</v>
      </c>
      <c r="AE869" t="s">
        <v>99</v>
      </c>
      <c r="AF869">
        <v>0.18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0.27029333937486077</v>
      </c>
      <c r="AE870" t="s">
        <v>99</v>
      </c>
      <c r="AF870">
        <v>0.18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0.27663755761831599</v>
      </c>
      <c r="AE871" t="s">
        <v>99</v>
      </c>
      <c r="AF871">
        <v>0.18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0.2831284901411244</v>
      </c>
      <c r="AE872" t="s">
        <v>99</v>
      </c>
      <c r="AF872">
        <v>0.18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0.28993134368090628</v>
      </c>
      <c r="AE873" t="s">
        <v>99</v>
      </c>
      <c r="AF873">
        <v>0.18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0.2831284901411244</v>
      </c>
      <c r="AE874" t="s">
        <v>99</v>
      </c>
      <c r="AF874">
        <v>0.18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0.27663755761831599</v>
      </c>
      <c r="AE875" t="s">
        <v>99</v>
      </c>
      <c r="AF875">
        <v>0.18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0.27029333937486077</v>
      </c>
      <c r="AE876" t="s">
        <v>99</v>
      </c>
      <c r="AF876">
        <v>0.18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0.26437140745183169</v>
      </c>
      <c r="AE877" t="s">
        <v>99</v>
      </c>
      <c r="AF877">
        <v>0.18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0.25870341804804697</v>
      </c>
      <c r="AE878" t="s">
        <v>99</v>
      </c>
      <c r="AF878">
        <v>0.18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0.2532733503307214</v>
      </c>
      <c r="AE879" t="s">
        <v>99</v>
      </c>
      <c r="AF879">
        <v>0.18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0.24794520980135051</v>
      </c>
      <c r="AE880" t="s">
        <v>99</v>
      </c>
      <c r="AF880">
        <v>0.18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0.2429530141536474</v>
      </c>
      <c r="AE881" t="s">
        <v>99</v>
      </c>
      <c r="AF881">
        <v>0.18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0.2381579053132869</v>
      </c>
      <c r="AE882" t="s">
        <v>99</v>
      </c>
      <c r="AF882">
        <v>0.18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0.2335483879066694</v>
      </c>
      <c r="AE883" t="s">
        <v>99</v>
      </c>
      <c r="AF883">
        <v>0.18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0.22911391582107329</v>
      </c>
      <c r="AE884" t="s">
        <v>99</v>
      </c>
      <c r="AF884">
        <v>0.18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0.224745016945301</v>
      </c>
      <c r="AE885" t="s">
        <v>99</v>
      </c>
      <c r="AF885">
        <v>0.18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0.22063560895934711</v>
      </c>
      <c r="AE886" t="s">
        <v>99</v>
      </c>
      <c r="AF886">
        <v>0.18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0.21667378154999939</v>
      </c>
      <c r="AE887" t="s">
        <v>99</v>
      </c>
      <c r="AF887">
        <v>0.18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0.21285174570794149</v>
      </c>
      <c r="AE888" t="s">
        <v>99</v>
      </c>
      <c r="AF888">
        <v>0.18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0.20907590207827281</v>
      </c>
      <c r="AE889" t="s">
        <v>99</v>
      </c>
      <c r="AF889">
        <v>0.18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0.20551501088410629</v>
      </c>
      <c r="AE890" t="s">
        <v>99</v>
      </c>
      <c r="AF890">
        <v>0.18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0.20207336482545429</v>
      </c>
      <c r="AE891" t="s">
        <v>99</v>
      </c>
      <c r="AF891">
        <v>0.18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0.19874509086766121</v>
      </c>
      <c r="AE892" t="s">
        <v>99</v>
      </c>
      <c r="AF892">
        <v>0.18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0.19544929002480929</v>
      </c>
      <c r="AE893" t="s">
        <v>99</v>
      </c>
      <c r="AF893">
        <v>0.18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0.192333962869636</v>
      </c>
      <c r="AE894" t="s">
        <v>99</v>
      </c>
      <c r="AF894">
        <v>0.12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0.18931640638653521</v>
      </c>
      <c r="AE895" t="s">
        <v>99</v>
      </c>
      <c r="AF895">
        <v>0.12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0.18639205714504911</v>
      </c>
      <c r="AE896" t="s">
        <v>99</v>
      </c>
      <c r="AF896">
        <v>0.12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0.1835566777836308</v>
      </c>
      <c r="AE897" t="s">
        <v>99</v>
      </c>
      <c r="AF897">
        <v>0.12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0.18074180190436229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0.17807448941187529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0.17548475818851961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0.17469838163140361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0.17726478510176999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0.17997158950343931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0.18269647147524881</v>
      </c>
      <c r="AE933" t="s">
        <v>99</v>
      </c>
      <c r="AF933">
        <v>0.12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0.1855051189599051</v>
      </c>
      <c r="AE934" t="s">
        <v>99</v>
      </c>
      <c r="AF934">
        <v>0.12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0.1884014874167417</v>
      </c>
      <c r="AE935" t="s">
        <v>99</v>
      </c>
      <c r="AF935">
        <v>0.12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0.191389734824774</v>
      </c>
      <c r="AE936" t="s">
        <v>99</v>
      </c>
      <c r="AF936">
        <v>0.18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0.1945489409658403</v>
      </c>
      <c r="AE937" t="s">
        <v>99</v>
      </c>
      <c r="AF937">
        <v>0.18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0.19773703014859831</v>
      </c>
      <c r="AE938" t="s">
        <v>99</v>
      </c>
      <c r="AF938">
        <v>0.18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0.20103132847588809</v>
      </c>
      <c r="AE939" t="s">
        <v>99</v>
      </c>
      <c r="AF939">
        <v>0.18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0.20443727168816939</v>
      </c>
      <c r="AE940" t="s">
        <v>99</v>
      </c>
      <c r="AF940">
        <v>0.18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0.20804598363426061</v>
      </c>
      <c r="AE941" t="s">
        <v>99</v>
      </c>
      <c r="AF941">
        <v>0.18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0.21169590039252509</v>
      </c>
      <c r="AE942" t="s">
        <v>99</v>
      </c>
      <c r="AF942">
        <v>0.18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0.2154761921867297</v>
      </c>
      <c r="AE943" t="s">
        <v>99</v>
      </c>
      <c r="AF943">
        <v>0.18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0.21939394942805271</v>
      </c>
      <c r="AE944" t="s">
        <v>99</v>
      </c>
      <c r="AF944">
        <v>0.18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0.22345678616238671</v>
      </c>
      <c r="AE945" t="s">
        <v>99</v>
      </c>
      <c r="AF945">
        <v>0.18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0.22777528646675271</v>
      </c>
      <c r="AE946" t="s">
        <v>99</v>
      </c>
      <c r="AF946">
        <v>0.18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0.23215757158318609</v>
      </c>
      <c r="AE947" t="s">
        <v>99</v>
      </c>
      <c r="AF947">
        <v>0.18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0.23671181641209171</v>
      </c>
      <c r="AE948" t="s">
        <v>99</v>
      </c>
      <c r="AF948">
        <v>0.18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0.24144831820760129</v>
      </c>
      <c r="AE949" t="s">
        <v>99</v>
      </c>
      <c r="AF949">
        <v>0.18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0.24649804779129719</v>
      </c>
      <c r="AE950" t="s">
        <v>99</v>
      </c>
      <c r="AF950">
        <v>0.18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0.25163853419035931</v>
      </c>
      <c r="AE951" t="s">
        <v>99</v>
      </c>
      <c r="AF951">
        <v>0.18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0.25699795666478881</v>
      </c>
      <c r="AE952" t="s">
        <v>99</v>
      </c>
      <c r="AF952">
        <v>0.18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0.26259066981428009</v>
      </c>
      <c r="AE953" t="s">
        <v>99</v>
      </c>
      <c r="AF953">
        <v>0.18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0.26857444976954209</v>
      </c>
      <c r="AE954" t="s">
        <v>99</v>
      </c>
      <c r="AF954">
        <v>0.18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0.27468835246860063</v>
      </c>
      <c r="AE955" t="s">
        <v>99</v>
      </c>
      <c r="AF955">
        <v>0.18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0.2810870783528453</v>
      </c>
      <c r="AE956" t="s">
        <v>99</v>
      </c>
      <c r="AF956">
        <v>0.18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0.28218261941502842</v>
      </c>
      <c r="AE957" t="s">
        <v>99</v>
      </c>
      <c r="AF957">
        <v>0.18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0.27573449017472512</v>
      </c>
      <c r="AE958" t="s">
        <v>99</v>
      </c>
      <c r="AF958">
        <v>0.18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0.26957446863530349</v>
      </c>
      <c r="AE959" t="s">
        <v>99</v>
      </c>
      <c r="AF959">
        <v>0.18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0.26368366741617422</v>
      </c>
      <c r="AE960" t="s">
        <v>99</v>
      </c>
      <c r="AF960">
        <v>0.18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0.25804479946131298</v>
      </c>
      <c r="AE961" t="s">
        <v>99</v>
      </c>
      <c r="AF961">
        <v>0.18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0.25251620395928148</v>
      </c>
      <c r="AE962" t="s">
        <v>99</v>
      </c>
      <c r="AF962">
        <v>0.18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0.2473401656396059</v>
      </c>
      <c r="AE963" t="s">
        <v>99</v>
      </c>
      <c r="AF963">
        <v>0.18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0.24237206041446061</v>
      </c>
      <c r="AE964" t="s">
        <v>99</v>
      </c>
      <c r="AF964">
        <v>0.18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0.23759963122733871</v>
      </c>
      <c r="AE965" t="s">
        <v>99</v>
      </c>
      <c r="AF965">
        <v>0.18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0.23290440768011589</v>
      </c>
      <c r="AE966" t="s">
        <v>99</v>
      </c>
      <c r="AF966">
        <v>0.18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0.2284941499579318</v>
      </c>
      <c r="AE967" t="s">
        <v>99</v>
      </c>
      <c r="AF967">
        <v>0.18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0.22424778966582171</v>
      </c>
      <c r="AE968" t="s">
        <v>99</v>
      </c>
      <c r="AF968">
        <v>0.18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0.22015637941409039</v>
      </c>
      <c r="AE969" t="s">
        <v>99</v>
      </c>
      <c r="AF969">
        <v>0.18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0.2161194096181995</v>
      </c>
      <c r="AE970" t="s">
        <v>99</v>
      </c>
      <c r="AF970">
        <v>0.18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0.21231671420782899</v>
      </c>
      <c r="AE971" t="s">
        <v>99</v>
      </c>
      <c r="AF971">
        <v>0.18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0.20864552438105749</v>
      </c>
      <c r="AE972" t="s">
        <v>99</v>
      </c>
      <c r="AF972">
        <v>0.18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0.20509915378288091</v>
      </c>
      <c r="AE973" t="s">
        <v>99</v>
      </c>
      <c r="AF973">
        <v>0.18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0.20167130573264611</v>
      </c>
      <c r="AE974" t="s">
        <v>99</v>
      </c>
      <c r="AF974">
        <v>0.18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0.19827856762990759</v>
      </c>
      <c r="AE975" t="s">
        <v>99</v>
      </c>
      <c r="AF975">
        <v>0.18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0.1950731337913893</v>
      </c>
      <c r="AE976" t="s">
        <v>99</v>
      </c>
      <c r="AF976">
        <v>0.18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0.19196969123771901</v>
      </c>
      <c r="AE977" t="s">
        <v>99</v>
      </c>
      <c r="AF977">
        <v>0.12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0.1889634648267545</v>
      </c>
      <c r="AE978" t="s">
        <v>99</v>
      </c>
      <c r="AF978">
        <v>0.12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0.18598164949468471</v>
      </c>
      <c r="AE979" t="s">
        <v>99</v>
      </c>
      <c r="AF979">
        <v>0.12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0.18315864800146389</v>
      </c>
      <c r="AE980" t="s">
        <v>99</v>
      </c>
      <c r="AF980">
        <v>0.12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0.180420080330535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0.17776218523460111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0.1751814779807073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2019-06-16T18:59:16Z</dcterms:created>
  <dcterms:modified xsi:type="dcterms:W3CDTF">2019-06-16T14:58:48Z</dcterms:modified>
</cp:coreProperties>
</file>