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6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剪力統計" sheetId="8" r:id="rId6"/>
    <sheet name="Word 整理統計" sheetId="6" r:id="rId7"/>
    <sheet name="上下層鋼筋用量統計" sheetId="9" r:id="rId8"/>
    <sheet name="PPT 統計" sheetId="3" r:id="rId9"/>
  </sheets>
  <externalReferences>
    <externalReference r:id="rId10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<sst xmlns="http://schemas.openxmlformats.org/spreadsheetml/2006/main" count="328" uniqueCount="145">
  <si>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</si>
  <si>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</si>
  <si>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</si>
  <si>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</si>
  <si>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</si>
  <si>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</si>
  <si>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</si>
  <si>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</si>
  <si>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</si>
  <si>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</si>
  <si>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</si>
  <si>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</si>
  <si>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</si>
  <si>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</si>
  <si>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</si>
  <si>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</si>
  <si>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</si>
  <si>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</si>
  <si>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</si>
  <si>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</si>
  <si>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</si>
  <si>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</si>
  <si>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</si>
  <si>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</si>
  <si>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</si>
  <si>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</si>
  <si>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</si>
  <si>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</si>
  <si>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</si>
  <si>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</si>
  <si>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</si>
  <si>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</si>
  <si>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</si>
  <si>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</si>
  <si>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</si>
  <si>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</si>
  <si>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</si>
  <si>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</si>
  <si>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</si>
  <si>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</si>
  <si>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</si>
  <si>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</si>
  <si>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</si>
  <si>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</si>
  <si>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</si>
  <si>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</si>
  <si>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</si>
  <si>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</si>
  <si>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</si>
  <si>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</si>
  <si>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</si>
  <si>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</si>
  <si>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</si>
  <si>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</si>
  <si>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</si>
  <si>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</si>
  <si>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</si>
  <si>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</si>
  <si>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</si>
  <si>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</si>
  <si>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</si>
  <si>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</si>
  <si>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</si>
  <si>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</si>
  <si>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</si>
  <si>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</si>
  <si>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</si>
  <si>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</si>
  <si>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</si>
  <si>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</si>
  <si>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</si>
  <si>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</si>
  <si>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</si>
  <si>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</si>
  <si>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</si>
  <si>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</si>
  <si>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</si>
  <si>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主筋號數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</si>
  <si>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</si>
  <si>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</si>
  <si>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</si>
  <si>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</si>
  <si>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</si>
  <si>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</si>
  <si>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</si>
  <si>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</si>
  <si>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</si>
  <si>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</si>
  <si>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</si>
  <si>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</si>
  <si>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</si>
  <si>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</si>
  <si>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</si>
  <si>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</si>
  <si>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</si>
  <si>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</si>
  <si>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</si>
  <si>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</si>
  <si>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</si>
  <si>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</si>
  <si>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</si>
  <si>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</si>
  <si>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</si>
  <si>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</si>
  <si>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</si>
  <si>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</si>
  <si>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</si>
  <si>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</si>
  <si>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</si>
  <si>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</si>
  <si>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</si>
  <si>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</si>
  <si>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</si>
  <si>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</si>
  <si>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</si>
  <si>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</si>
  <si>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</si>
  <si>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</si>
  <si>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</si>
  <si>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</si>
  <si>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</si>
  <si>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</si>
  <si>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</si>
  <si>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</si>
  <si>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</si>
  <si>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</si>
  <si>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</si>
  <si>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</si>
  <si>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</si>
  <si>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</si>
  <si>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</si>
  <si>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</si>
  <si>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</si>
  <si>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</si>
  <si>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1/4 與 2h 之距離(cm)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</si>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</sst>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23" t="s">
        <v>88</v>
      </c>
      <c r="C1" s="23"/>
      <c r="D1" s="23"/>
      <c r="G1" s="23" t="s">
        <v>89</v>
      </c>
      <c r="H1" s="23"/>
      <c r="I1" s="23"/>
      <c r="J1" s="23"/>
      <c r="K1" s="23"/>
      <c r="L1" s="23"/>
      <c r="M1" s="23"/>
      <c r="N1" s="23"/>
      <c r="O1" s="23"/>
    </row>
    <row r="2" spans="2:15" ht="19.5" thickTop="1" x14ac:dyDescent="0.25">
      <c r="B2" s="9" t="s">
        <v>90</v>
      </c>
      <c r="C2" s="9" t="s">
        <v>91</v>
      </c>
      <c r="D2" s="9" t="s">
        <v>92</v>
      </c>
      <c r="G2" s="11" t="s">
        <v>93</v>
      </c>
      <c r="H2" s="11" t="s">
        <v>94</v>
      </c>
      <c r="I2" s="11" t="s">
        <v>95</v>
      </c>
      <c r="J2" s="11" t="s">
        <v>51</v>
      </c>
      <c r="K2" s="11" t="s">
        <v>52</v>
      </c>
      <c r="L2" s="11" t="s">
        <v>18</v>
      </c>
      <c r="M2" s="11" t="s">
        <v>96</v>
      </c>
      <c r="N2" s="11" t="s">
        <v>97</v>
      </c>
      <c r="O2" s="11" t="s">
        <v>31</v>
      </c>
    </row>
    <row r="3" spans="2:15" x14ac:dyDescent="0.25">
      <c r="B3" s="10" t="s">
        <v>98</v>
      </c>
      <c r="C3" s="10"/>
      <c r="D3" s="10" t="s">
        <v>99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100</v>
      </c>
      <c r="C4" s="26">
        <v>4</v>
      </c>
      <c r="D4" s="14" t="s">
        <v>0</v>
      </c>
      <c r="J4" s="15" t="s">
        <v>101</v>
      </c>
      <c r="K4" s="15" t="s">
        <v>102</v>
      </c>
    </row>
    <row r="5" spans="2:15" x14ac:dyDescent="0.25">
      <c r="B5" s="15" t="s">
        <v>35</v>
      </c>
      <c r="C5" s="24"/>
      <c r="D5" s="15" t="s">
        <v>1</v>
      </c>
      <c r="J5" s="15" t="s">
        <v>103</v>
      </c>
      <c r="K5" s="15" t="s">
        <v>104</v>
      </c>
    </row>
    <row r="6" spans="2:15" x14ac:dyDescent="0.25">
      <c r="B6" s="15" t="s">
        <v>105</v>
      </c>
      <c r="C6" s="24"/>
      <c r="D6" s="15" t="s">
        <v>2</v>
      </c>
      <c r="J6" s="15"/>
      <c r="K6" s="15" t="s">
        <v>106</v>
      </c>
    </row>
    <row r="9" spans="2:15" ht="19.5" thickBot="1" x14ac:dyDescent="0.3">
      <c r="B9" s="23" t="s">
        <v>107</v>
      </c>
      <c r="C9" s="23"/>
      <c r="D9" s="23"/>
    </row>
    <row r="10" spans="2:15" ht="19.5" thickTop="1" x14ac:dyDescent="0.25">
      <c r="B10" s="9" t="s">
        <v>36</v>
      </c>
      <c r="C10" s="9" t="s">
        <v>33</v>
      </c>
      <c r="D10" s="9" t="s">
        <v>108</v>
      </c>
    </row>
    <row r="11" spans="2:15" x14ac:dyDescent="0.25">
      <c r="B11" s="10" t="s">
        <v>109</v>
      </c>
      <c r="C11" s="10" t="s">
        <v>39</v>
      </c>
      <c r="D11" s="10" t="s">
        <v>110</v>
      </c>
    </row>
    <row r="12" spans="2:15" ht="16.5" customHeight="1" x14ac:dyDescent="0.25">
      <c r="B12" s="26" t="s">
        <v>35</v>
      </c>
      <c r="C12" s="14"/>
      <c r="D12" s="26" t="s">
        <v>1</v>
      </c>
    </row>
    <row r="13" spans="2:15" x14ac:dyDescent="0.25">
      <c r="B13" s="25"/>
      <c r="C13" s="15">
        <v>12</v>
      </c>
      <c r="D13" s="25"/>
    </row>
    <row r="14" spans="2:15" x14ac:dyDescent="0.25">
      <c r="B14" s="25"/>
      <c r="C14" s="15">
        <v>20</v>
      </c>
      <c r="D14" s="25"/>
    </row>
    <row r="17" spans="2:5" ht="19.5" thickBot="1" x14ac:dyDescent="0.3">
      <c r="B17" s="23" t="s">
        <v>30</v>
      </c>
      <c r="C17" s="23"/>
      <c r="D17" s="23"/>
      <c r="E17" s="23"/>
    </row>
    <row r="18" spans="2:5" ht="19.5" thickTop="1" x14ac:dyDescent="0.25">
      <c r="B18" s="9" t="s">
        <v>36</v>
      </c>
      <c r="C18" s="9" t="s">
        <v>111</v>
      </c>
      <c r="D18" s="9" t="s">
        <v>108</v>
      </c>
      <c r="E18" s="9" t="s">
        <v>112</v>
      </c>
    </row>
    <row r="19" spans="2:5" x14ac:dyDescent="0.25">
      <c r="B19" s="10" t="s">
        <v>98</v>
      </c>
      <c r="C19" s="10"/>
      <c r="D19" s="10" t="s">
        <v>34</v>
      </c>
      <c r="E19" s="10"/>
    </row>
    <row r="20" spans="2:5" x14ac:dyDescent="0.25">
      <c r="B20" s="24" t="s">
        <v>113</v>
      </c>
      <c r="C20" s="24">
        <v>4</v>
      </c>
      <c r="D20" s="24" t="s">
        <v>1</v>
      </c>
      <c r="E20" s="15"/>
    </row>
    <row r="21" spans="2:5" x14ac:dyDescent="0.25">
      <c r="B21" s="25"/>
      <c r="C21" s="24"/>
      <c r="D21" s="25"/>
      <c r="E21" s="15">
        <v>350</v>
      </c>
    </row>
    <row r="22" spans="2:5" x14ac:dyDescent="0.25">
      <c r="B22" s="25"/>
      <c r="C22" s="24"/>
      <c r="D22" s="25"/>
      <c r="E22" s="15">
        <v>420</v>
      </c>
    </row>
    <row r="25" spans="2:5" ht="19.5" thickBot="1" x14ac:dyDescent="0.3">
      <c r="B25" s="23" t="s">
        <v>30</v>
      </c>
      <c r="C25" s="23"/>
      <c r="D25" s="23"/>
      <c r="E25" s="23"/>
    </row>
    <row r="26" spans="2:5" ht="19.5" thickTop="1" x14ac:dyDescent="0.25">
      <c r="B26" s="9" t="s">
        <v>36</v>
      </c>
      <c r="C26" s="9" t="s">
        <v>33</v>
      </c>
      <c r="D26" s="9" t="s">
        <v>114</v>
      </c>
      <c r="E26" s="9" t="s">
        <v>115</v>
      </c>
    </row>
    <row r="27" spans="2:5" x14ac:dyDescent="0.25">
      <c r="B27" s="10" t="s">
        <v>116</v>
      </c>
      <c r="C27" s="10"/>
      <c r="D27" s="10" t="s">
        <v>117</v>
      </c>
      <c r="E27" s="10"/>
    </row>
    <row r="28" spans="2:5" x14ac:dyDescent="0.25">
      <c r="B28" s="24" t="s">
        <v>118</v>
      </c>
      <c r="C28" s="24">
        <v>4</v>
      </c>
      <c r="D28" s="24" t="s">
        <v>0</v>
      </c>
      <c r="E28" s="15" t="s">
        <v>37</v>
      </c>
    </row>
    <row r="29" spans="2:5" x14ac:dyDescent="0.25">
      <c r="B29" s="25"/>
      <c r="C29" s="24"/>
      <c r="D29" s="25"/>
      <c r="E29" s="15"/>
    </row>
    <row r="30" spans="2:5" x14ac:dyDescent="0.25">
      <c r="B30" s="25"/>
      <c r="C30" s="24"/>
      <c r="D30" s="25"/>
      <c r="E30" s="15" t="s">
        <v>38</v>
      </c>
    </row>
  </sheetData>
  <mergeCells count="14">
    <mergeCell ref="G1:O1"/>
    <mergeCell ref="B17:E17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topLeftCell="A10"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M4"/>
  <sheetViews>
    <sheetView workbookViewId="0"/>
  </sheetViews>
  <sheetFormatPr defaultRowHeight="16.5" x14ac:dyDescent="0.25"/>
  <cols>
    <col min="2" max="2" width="12.375" bestFit="1" customWidth="1"/>
    <col min="3" max="3" width="16.75" bestFit="1" customWidth="1"/>
    <col min="4" max="4" width="19" bestFit="1" customWidth="1"/>
    <col min="5" max="6" width="16.75" bestFit="1" customWidth="1"/>
    <col min="7" max="7" width="10.25" bestFit="1" customWidth="1"/>
    <col min="8" max="8" width="9.5" bestFit="1" customWidth="1"/>
    <col min="9" max="9" width="9.75" bestFit="1" customWidth="1"/>
    <col min="10" max="10" width="5.5" bestFit="1" customWidth="1"/>
    <col min="11" max="11" width="9.5" bestFit="1" customWidth="1"/>
    <col min="12" max="12" width="2.75" bestFit="1" customWidth="1"/>
    <col min="13" max="13" width="3.625" bestFit="1" customWidth="1"/>
  </cols>
  <sheetData>
    <row r="2" spans="2:13" ht="17.25" thickBot="1" x14ac:dyDescent="0.3">
      <c r="B2" s="27" t="s">
        <v>56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ht="17.25" thickTop="1" x14ac:dyDescent="0.25">
      <c r="B3" s="13" t="s">
        <v>57</v>
      </c>
      <c r="C3" s="13" t="s">
        <v>58</v>
      </c>
      <c r="D3" s="13" t="s">
        <v>59</v>
      </c>
      <c r="E3" s="13" t="s">
        <v>54</v>
      </c>
      <c r="F3" s="13" t="s">
        <v>60</v>
      </c>
      <c r="G3" s="13" t="s">
        <v>51</v>
      </c>
      <c r="H3" s="13" t="s">
        <v>52</v>
      </c>
      <c r="I3" s="13" t="s">
        <v>18</v>
      </c>
      <c r="J3" s="13" t="s">
        <v>55</v>
      </c>
      <c r="K3" s="13" t="s">
        <v>61</v>
      </c>
      <c r="L3" s="13" t="s">
        <v>31</v>
      </c>
      <c r="M3" s="13" t="s">
        <v>32</v>
      </c>
    </row>
    <row r="4" spans="2:13" x14ac:dyDescent="0.25">
      <c r="B4" s="12">
        <v>4.5</v>
      </c>
      <c r="C4" s="12">
        <v>4</v>
      </c>
      <c r="D4" s="12">
        <v>280</v>
      </c>
      <c r="E4" s="12">
        <v>4200</v>
      </c>
      <c r="F4" s="12">
        <v>4200</v>
      </c>
      <c r="G4" s="12">
        <v>1200</v>
      </c>
      <c r="H4" s="12">
        <v>300</v>
      </c>
      <c r="I4" s="12">
        <v>0.75</v>
      </c>
      <c r="J4" s="12" t="s">
        <v>17</v>
      </c>
      <c r="K4" s="12">
        <v>1.2</v>
      </c>
      <c r="L4" s="12">
        <v>4</v>
      </c>
      <c r="M4" s="12">
        <v>3</v>
      </c>
    </row>
  </sheetData>
  <mergeCells count="1">
    <mergeCell ref="B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K23"/>
  <sheetViews>
    <sheetView workbookViewId="0">
      <selection activeCell="H15" sqref="H15"/>
    </sheetView>
  </sheetViews>
  <sheetFormatPr defaultRowHeight="15.75" x14ac:dyDescent="0.25"/>
  <cols>
    <col min="1" max="3" width="9" style="12"/>
    <col min="4" max="4" width="11.625" style="12" bestFit="1" customWidth="1"/>
    <col min="5" max="7" width="9" style="12"/>
    <col min="8" max="9" width="11.625" style="12" bestFit="1" customWidth="1"/>
    <col min="10" max="11" width="9.5" style="12" bestFit="1" customWidth="1"/>
    <col min="12" max="14" width="9" style="12"/>
    <col min="15" max="15" width="12.25" style="12" bestFit="1" customWidth="1"/>
    <col min="16" max="17" width="11.625" style="12" bestFit="1" customWidth="1"/>
    <col min="18" max="18" width="9.5" style="12" bestFit="1" customWidth="1"/>
    <col min="19" max="19" width="9" style="12"/>
    <col min="20" max="20" width="14.375" style="12" bestFit="1" customWidth="1"/>
    <col min="21" max="22" width="11.625" style="12" bestFit="1" customWidth="1"/>
    <col min="23" max="23" width="9.5" style="12" bestFit="1" customWidth="1"/>
    <col min="24" max="16384" width="9" style="12"/>
  </cols>
  <sheetData>
    <row r="1" spans="1:11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62</v>
      </c>
      <c r="J1" s="12" t="s">
        <v>79</v>
      </c>
    </row>
    <row r="2" spans="1:11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</row>
    <row r="3" spans="1:11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</row>
    <row r="4" spans="1:11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</row>
    <row r="5" spans="1:11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</row>
    <row r="6" spans="1:11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</row>
    <row r="7" spans="1:11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</row>
    <row r="8" spans="1:11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</row>
    <row r="9" spans="1:11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</row>
    <row r="10" spans="1:11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12" t="s">
        <v>41</v>
      </c>
      <c r="H10" s="18">
        <v>0.85955102613220613</v>
      </c>
      <c r="I10" s="18">
        <v>0.96525299905055362</v>
      </c>
      <c r="J10" s="18">
        <v>0.90359829906310252</v>
      </c>
      <c r="K10" s="18"/>
    </row>
    <row r="11" spans="1:11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12" t="s">
        <v>40</v>
      </c>
      <c r="H11" s="18">
        <v>0.9528993293071234</v>
      </c>
      <c r="I11" s="18">
        <v>0.91488753032343617</v>
      </c>
      <c r="J11" s="18">
        <v>0.93845389777708454</v>
      </c>
      <c r="K11" s="18"/>
    </row>
    <row r="12" spans="1:11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12" t="s">
        <v>41</v>
      </c>
      <c r="H12" s="18">
        <v>0.99226020155070471</v>
      </c>
      <c r="I12" s="18">
        <v>0.93593454952384891</v>
      </c>
      <c r="J12" s="18">
        <v>0.96975909457752896</v>
      </c>
      <c r="K12" s="18"/>
    </row>
    <row r="13" spans="1:11" ht="16.5" x14ac:dyDescent="0.25">
      <c r="A13" s="12" t="s">
        <v>85</v>
      </c>
      <c r="B13" s="12" t="s">
        <v>86</v>
      </c>
      <c r="C13" s="12">
        <v>3</v>
      </c>
      <c r="D13" s="12" t="s">
        <v>63</v>
      </c>
      <c r="E13" s="12">
        <v>6</v>
      </c>
      <c r="F13" s="12">
        <v>4</v>
      </c>
      <c r="G13" s="12" t="s">
        <v>38</v>
      </c>
      <c r="H13" s="18">
        <v>0.97683621337292725</v>
      </c>
      <c r="I13" s="18">
        <v>0.99583333370126281</v>
      </c>
      <c r="J13" s="18">
        <v>0.98440485723765936</v>
      </c>
      <c r="K13" s="18"/>
    </row>
    <row r="14" spans="1:11" ht="16.5" x14ac:dyDescent="0.25">
      <c r="A14" s="12" t="s">
        <v>45</v>
      </c>
      <c r="B14" s="12" t="s">
        <v>46</v>
      </c>
      <c r="C14" s="12">
        <v>3</v>
      </c>
      <c r="D14" s="12" t="s">
        <v>64</v>
      </c>
      <c r="E14" s="12">
        <v>9</v>
      </c>
      <c r="F14" s="12">
        <v>4</v>
      </c>
      <c r="G14" s="12" t="s">
        <v>38</v>
      </c>
      <c r="H14" s="18">
        <v>0.97880850432860123</v>
      </c>
      <c r="I14" s="18">
        <v>0.93719992692330101</v>
      </c>
      <c r="J14" s="18">
        <v>0.96281166478125579</v>
      </c>
      <c r="K14" s="18"/>
    </row>
    <row r="15" spans="1:11" ht="16.5" x14ac:dyDescent="0.25">
      <c r="A15" s="12" t="s">
        <v>45</v>
      </c>
      <c r="B15" s="12" t="s">
        <v>46</v>
      </c>
      <c r="C15" s="12">
        <v>3</v>
      </c>
      <c r="D15" s="12" t="s">
        <v>65</v>
      </c>
      <c r="E15" s="12">
        <v>12</v>
      </c>
      <c r="F15" s="12">
        <v>4</v>
      </c>
      <c r="G15" s="12" t="s">
        <v>38</v>
      </c>
      <c r="H15" s="18">
        <v>0.90568348791952125</v>
      </c>
      <c r="I15" s="18">
        <v>0.93038123815291496</v>
      </c>
      <c r="J15" s="18">
        <v>0.91521741816882973</v>
      </c>
    </row>
    <row r="16" spans="1:11" ht="16.5" x14ac:dyDescent="0.25">
      <c r="A16" s="12" t="s">
        <v>72</v>
      </c>
      <c r="B16" s="12" t="s">
        <v>87</v>
      </c>
      <c r="C16" s="12">
        <v>2</v>
      </c>
      <c r="D16" s="12" t="s">
        <v>66</v>
      </c>
      <c r="E16" s="12">
        <v>6</v>
      </c>
      <c r="F16" s="12">
        <v>4</v>
      </c>
      <c r="G16" s="12" t="s">
        <v>38</v>
      </c>
      <c r="H16" s="18">
        <v>0.98982648139335327</v>
      </c>
      <c r="I16" s="18">
        <v>0.9365079371211531</v>
      </c>
      <c r="J16" s="18">
        <v>0.97065645875260842</v>
      </c>
    </row>
    <row r="17" spans="1:10" ht="16.5" x14ac:dyDescent="0.25">
      <c r="A17" s="12" t="s">
        <v>47</v>
      </c>
      <c r="B17" s="12" t="s">
        <v>48</v>
      </c>
      <c r="C17" s="12">
        <v>2</v>
      </c>
      <c r="D17" s="12" t="s">
        <v>67</v>
      </c>
      <c r="E17" s="12">
        <v>9</v>
      </c>
      <c r="F17" s="12">
        <v>4</v>
      </c>
      <c r="G17" s="12" t="s">
        <v>38</v>
      </c>
      <c r="H17" s="18">
        <v>0.93165903250304649</v>
      </c>
      <c r="I17" s="18">
        <v>0.99593495727743075</v>
      </c>
      <c r="J17" s="18">
        <v>0.95801516520843055</v>
      </c>
    </row>
    <row r="18" spans="1:10" ht="16.5" x14ac:dyDescent="0.25">
      <c r="A18" s="12" t="s">
        <v>47</v>
      </c>
      <c r="B18" s="12" t="s">
        <v>48</v>
      </c>
      <c r="C18" s="12">
        <v>2</v>
      </c>
      <c r="D18" s="12" t="s">
        <v>68</v>
      </c>
      <c r="E18" s="12">
        <v>12</v>
      </c>
      <c r="F18" s="12">
        <v>4</v>
      </c>
      <c r="G18" s="12" t="s">
        <v>38</v>
      </c>
      <c r="H18" s="18">
        <v>0.86196382675318783</v>
      </c>
      <c r="I18" s="18">
        <v>0.97357901239101086</v>
      </c>
      <c r="J18" s="18">
        <v>0.90954639299952644</v>
      </c>
    </row>
    <row r="19" spans="1:10" ht="16.5" x14ac:dyDescent="0.25">
      <c r="A19" s="12" t="s">
        <v>73</v>
      </c>
      <c r="B19" s="12" t="s">
        <v>84</v>
      </c>
      <c r="C19" s="12">
        <v>1</v>
      </c>
      <c r="D19" s="12" t="s">
        <v>69</v>
      </c>
      <c r="E19" s="12">
        <v>6</v>
      </c>
      <c r="F19" s="12">
        <v>4</v>
      </c>
      <c r="G19" s="12" t="s">
        <v>38</v>
      </c>
      <c r="H19" s="18">
        <v>0.9372073047629168</v>
      </c>
      <c r="I19" s="18">
        <v>1</v>
      </c>
      <c r="J19" s="18">
        <v>0.95974259319363719</v>
      </c>
    </row>
    <row r="20" spans="1:10" ht="16.5" x14ac:dyDescent="0.25">
      <c r="A20" s="12" t="s">
        <v>47</v>
      </c>
      <c r="B20" s="12" t="s">
        <v>49</v>
      </c>
      <c r="C20" s="12">
        <v>1</v>
      </c>
      <c r="D20" s="12" t="s">
        <v>69</v>
      </c>
      <c r="E20" s="12">
        <v>9</v>
      </c>
      <c r="F20" s="12">
        <v>4</v>
      </c>
      <c r="G20" s="12" t="s">
        <v>38</v>
      </c>
      <c r="H20" s="18">
        <v>0.96905867158805403</v>
      </c>
      <c r="I20" s="18">
        <v>0.94961240732685592</v>
      </c>
      <c r="J20" s="18">
        <v>0.96147227615551067</v>
      </c>
    </row>
    <row r="21" spans="1:10" ht="16.5" x14ac:dyDescent="0.25">
      <c r="A21" s="12" t="s">
        <v>47</v>
      </c>
      <c r="B21" s="12" t="s">
        <v>49</v>
      </c>
      <c r="C21" s="12">
        <v>1</v>
      </c>
      <c r="D21" s="12" t="s">
        <v>69</v>
      </c>
      <c r="E21" s="12">
        <v>12</v>
      </c>
      <c r="F21" s="12">
        <v>4</v>
      </c>
      <c r="G21" s="12" t="s">
        <v>38</v>
      </c>
      <c r="H21" s="18">
        <v>0.87802789344330667</v>
      </c>
      <c r="I21" s="18">
        <v>0.96850763718630439</v>
      </c>
      <c r="J21" s="18">
        <v>0.91409434242231791</v>
      </c>
    </row>
    <row r="22" spans="1:10" ht="16.5" x14ac:dyDescent="0.25">
      <c r="A22" s="12" t="s">
        <v>47</v>
      </c>
      <c r="B22" s="12" t="s">
        <v>48</v>
      </c>
      <c r="C22" s="12">
        <v>2</v>
      </c>
      <c r="D22" s="12" t="s">
        <v>70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0" ht="16.5" x14ac:dyDescent="0.25">
      <c r="A23" s="12" t="s">
        <v>47</v>
      </c>
      <c r="B23" s="12" t="s">
        <v>48</v>
      </c>
      <c r="C23" s="12">
        <v>2</v>
      </c>
      <c r="D23" s="12" t="s">
        <v>71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17" t="s">
        <v>119</v>
      </c>
    </row>
    <row r="2" spans="1:10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tabSelected="1" workbookViewId="0">
      <selection activeCell="E18" sqref="E18"/>
    </sheetView>
  </sheetViews>
  <sheetFormatPr defaultRowHeight="15.75" x14ac:dyDescent="0.25"/>
  <cols>
    <col min="1" max="1" width="37.5" style="16" bestFit="1" customWidth="1"/>
    <col min="2" max="4" width="7.625" style="16" bestFit="1" customWidth="1"/>
    <col min="5" max="5" width="9" style="16"/>
    <col min="6" max="6" width="12.375" style="16" bestFit="1" customWidth="1"/>
    <col min="7" max="8" width="11.75" style="16" bestFit="1" customWidth="1"/>
    <col min="9" max="9" width="9.625" style="16" bestFit="1" customWidth="1"/>
    <col min="10" max="10" width="9" style="16"/>
    <col min="11" max="11" width="37.5" style="16" bestFit="1" customWidth="1"/>
    <col min="12" max="13" width="11.75" style="16" bestFit="1" customWidth="1"/>
    <col min="14" max="14" width="9.625" style="16" bestFit="1" customWidth="1"/>
    <col min="15" max="16384" width="9" style="16"/>
  </cols>
  <sheetData>
    <row r="1" spans="1:14" ht="16.5" x14ac:dyDescent="0.25">
      <c r="A1" s="28" t="s">
        <v>129</v>
      </c>
      <c r="B1" s="28"/>
      <c r="C1" s="28"/>
      <c r="D1" s="28"/>
      <c r="E1" s="12"/>
      <c r="F1" s="12"/>
      <c r="G1" s="12"/>
      <c r="H1" s="12"/>
      <c r="I1" s="12"/>
      <c r="J1" s="12"/>
      <c r="K1" s="12" t="s">
        <v>120</v>
      </c>
      <c r="L1" s="12"/>
      <c r="M1" s="12"/>
      <c r="N1" s="12"/>
    </row>
    <row r="2" spans="1:14" ht="16.5" x14ac:dyDescent="0.25">
      <c r="A2" s="12" t="s">
        <v>121</v>
      </c>
      <c r="B2" s="12">
        <v>6</v>
      </c>
      <c r="C2" s="12">
        <v>9</v>
      </c>
      <c r="D2" s="12">
        <v>12</v>
      </c>
      <c r="E2" s="12"/>
      <c r="F2" s="12" t="s">
        <v>130</v>
      </c>
      <c r="G2" s="12" t="s">
        <v>122</v>
      </c>
      <c r="H2" s="12" t="s">
        <v>123</v>
      </c>
      <c r="I2" s="12" t="s">
        <v>124</v>
      </c>
      <c r="J2" s="12"/>
      <c r="K2" s="12" t="s">
        <v>121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125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125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126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126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127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127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28" t="s">
        <v>131</v>
      </c>
      <c r="B7" s="28"/>
      <c r="C7" s="28"/>
      <c r="D7" s="28"/>
      <c r="E7" s="12"/>
      <c r="F7" s="12"/>
      <c r="G7" s="12"/>
      <c r="H7" s="12"/>
      <c r="I7" s="12"/>
      <c r="J7" s="12"/>
      <c r="K7" s="17" t="s">
        <v>134</v>
      </c>
      <c r="L7" s="12"/>
      <c r="M7" s="12"/>
      <c r="N7" s="12"/>
    </row>
    <row r="8" spans="1:14" ht="16.5" x14ac:dyDescent="0.25">
      <c r="A8" s="12" t="s">
        <v>121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121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125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125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126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126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127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127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28" t="s">
        <v>132</v>
      </c>
      <c r="B13" s="28"/>
      <c r="C13" s="28"/>
      <c r="D13" s="28"/>
      <c r="E13" s="12"/>
      <c r="F13" s="12"/>
      <c r="G13" s="12"/>
      <c r="H13" s="12"/>
      <c r="I13" s="12"/>
      <c r="J13" s="12"/>
    </row>
    <row r="14" spans="1:14" ht="16.5" x14ac:dyDescent="0.25">
      <c r="A14" s="12" t="s">
        <v>121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125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126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127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28" t="s">
        <v>128</v>
      </c>
      <c r="B19" s="28"/>
      <c r="C19" s="28"/>
      <c r="D19" s="28"/>
    </row>
    <row r="20" spans="1:10" ht="16.5" x14ac:dyDescent="0.25">
      <c r="A20" s="12" t="s">
        <v>133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125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126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127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128</v>
      </c>
      <c r="B25" s="12"/>
      <c r="C25" s="12"/>
      <c r="D25" s="12"/>
    </row>
    <row r="26" spans="1:10" ht="16.5" x14ac:dyDescent="0.25">
      <c r="A26" s="12" t="s">
        <v>133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125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126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127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mergeCells count="4">
    <mergeCell ref="A1:D1"/>
    <mergeCell ref="A7:D7"/>
    <mergeCell ref="A13:D13"/>
    <mergeCell ref="A19:D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135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139</v>
      </c>
      <c r="J2" s="22">
        <f t="shared" ref="J2:O5" si="0">(B2+B6+B10)</f>
        <v>160065</v>
      </c>
      <c r="K2" s="22">
        <f t="shared" si="0"/>
        <v>166822</v>
      </c>
      <c r="L2" s="22">
        <f t="shared" si="0"/>
        <v>481414</v>
      </c>
      <c r="M2" s="22">
        <f t="shared" si="0"/>
        <v>523521</v>
      </c>
      <c r="N2" s="22">
        <f t="shared" si="0"/>
        <v>1007985</v>
      </c>
      <c r="O2" s="22">
        <f t="shared" si="0"/>
        <v>1145830</v>
      </c>
      <c r="P2" s="22"/>
      <c r="Q2" t="s">
        <v>143</v>
      </c>
      <c r="R2" s="21">
        <f>(J2+J3)/(K2+K3)</f>
        <v>0.97754327369409855</v>
      </c>
      <c r="S2" s="21">
        <f>(L2+L3)/(M2+M3)</f>
        <v>0.93714191857466811</v>
      </c>
      <c r="T2" s="21">
        <f>(N2+N3)/(O2+O3)</f>
        <v>0.89782841703876393</v>
      </c>
    </row>
    <row r="3" spans="1:20" x14ac:dyDescent="0.25">
      <c r="A3" t="s">
        <v>136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140</v>
      </c>
      <c r="J3" s="22">
        <f t="shared" si="0"/>
        <v>195837</v>
      </c>
      <c r="K3" s="22">
        <f t="shared" si="0"/>
        <v>197256</v>
      </c>
      <c r="L3" s="22">
        <f t="shared" si="0"/>
        <v>579828</v>
      </c>
      <c r="M3" s="22">
        <f t="shared" si="0"/>
        <v>608903</v>
      </c>
      <c r="N3" s="22">
        <f t="shared" si="0"/>
        <v>1173264</v>
      </c>
      <c r="O3" s="22">
        <f t="shared" si="0"/>
        <v>1283642</v>
      </c>
      <c r="P3" s="22"/>
      <c r="Q3" t="s">
        <v>144</v>
      </c>
      <c r="R3" s="21">
        <f>(J4+J5)/(K4+K5)</f>
        <v>1.0017494633288822</v>
      </c>
      <c r="S3" s="21">
        <f>(L4+L5)/(M4+M5)</f>
        <v>0.95535509551992304</v>
      </c>
      <c r="T3" s="21">
        <f>(N4+N5)/(O4+O5)</f>
        <v>0.9231367626082253</v>
      </c>
    </row>
    <row r="4" spans="1:20" x14ac:dyDescent="0.25">
      <c r="A4" t="s">
        <v>137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141</v>
      </c>
      <c r="J4" s="22">
        <f t="shared" si="0"/>
        <v>228672</v>
      </c>
      <c r="K4" s="22">
        <f t="shared" si="0"/>
        <v>227456</v>
      </c>
      <c r="L4" s="22">
        <f t="shared" si="0"/>
        <v>642182</v>
      </c>
      <c r="M4" s="22">
        <f t="shared" si="0"/>
        <v>673029</v>
      </c>
      <c r="N4" s="22">
        <f t="shared" si="0"/>
        <v>1317974</v>
      </c>
      <c r="O4" s="22">
        <f t="shared" si="0"/>
        <v>1426129</v>
      </c>
      <c r="P4" s="22"/>
    </row>
    <row r="5" spans="1:20" x14ac:dyDescent="0.25">
      <c r="A5" t="s">
        <v>138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142</v>
      </c>
      <c r="J5" s="22">
        <f t="shared" si="0"/>
        <v>245444</v>
      </c>
      <c r="K5" s="22">
        <f t="shared" si="0"/>
        <v>245832</v>
      </c>
      <c r="L5" s="22">
        <f t="shared" si="0"/>
        <v>632726</v>
      </c>
      <c r="M5" s="22">
        <f t="shared" si="0"/>
        <v>661457</v>
      </c>
      <c r="N5" s="22">
        <f t="shared" si="0"/>
        <v>1342568</v>
      </c>
      <c r="O5" s="22">
        <f t="shared" si="0"/>
        <v>1455938</v>
      </c>
      <c r="P5" s="22"/>
    </row>
    <row r="6" spans="1:20" x14ac:dyDescent="0.25">
      <c r="A6" t="s">
        <v>135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136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137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138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135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136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137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138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PPT 總則</vt:lpstr>
      <vt:lpstr>Word 變數</vt:lpstr>
      <vt:lpstr>Word 假設</vt:lpstr>
      <vt:lpstr>地震力</vt:lpstr>
      <vt:lpstr>Word 撓曲統計</vt:lpstr>
      <vt:lpstr>Word 剪力統計</vt:lpstr>
      <vt:lpstr>Word 整理統計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2019-06-04T13:47:21Z</dcterms:modified>
</cp:coreProperties>
</file>