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 Roadmap" sheetId="1" r:id="rId4"/>
    <sheet state="visible" name="Initial Startups" sheetId="2" r:id="rId5"/>
    <sheet state="visible" name="Service Based Companies" sheetId="3" r:id="rId6"/>
    <sheet state="visible" name="Remote Jobs" sheetId="4" r:id="rId7"/>
    <sheet state="visible" name="Product Based Startups" sheetId="5" r:id="rId8"/>
    <sheet state="visible" name="FAANG Companies" sheetId="6" r:id="rId9"/>
    <sheet state="visible" name="Revision Topics" sheetId="7" r:id="rId10"/>
  </sheets>
  <definedNames>
    <definedName localSheetId="2" name="ArrayRange">'Service Based Companies'!$A$3:$A$7</definedName>
    <definedName name="MixedQuestions1Range">'Initial Startups'!$A$23:$A$35</definedName>
    <definedName localSheetId="2" name="MixedQuestions1Range">'Service Based Companies'!$A$28:$A$86</definedName>
    <definedName localSheetId="3" name="StringRange">'Remote Jobs'!$24:$27</definedName>
    <definedName localSheetId="2" name="BasicAlgoRange">'Service Based Companies'!$13:$34</definedName>
    <definedName name="NumberTheoryRange">#REF!</definedName>
    <definedName localSheetId="5" name="MixedQuestions1Range">'FAANG Companies'!$A$33:$A$159</definedName>
    <definedName localSheetId="3" name="MapsRange">'Remote Jobs'!$8:$30</definedName>
    <definedName name="StringRange">'Initial Startups'!$19:$22</definedName>
    <definedName name="LinkedListRange">#REF!</definedName>
    <definedName localSheetId="4" name="TwoPointersRange">'Product Based Startups'!$10:$34</definedName>
    <definedName name="BinaryTreesRange">#REF!</definedName>
    <definedName localSheetId="4" name="BasicAlgoRange">'Product Based Startups'!$13:$40</definedName>
    <definedName localSheetId="4" name="MultiArraysRangs">'Product Based Startups'!$A$9:$A$34</definedName>
    <definedName localSheetId="5" name="MapsRange">'FAANG Companies'!$8:$34</definedName>
    <definedName name="DPRange">#REF!</definedName>
    <definedName localSheetId="3" name="MultiArraysRangs">'Remote Jobs'!$A$9:$A$30</definedName>
    <definedName localSheetId="3" name="MixedQuestions1Range">'Remote Jobs'!$A$29:$A$92</definedName>
    <definedName localSheetId="5" name="ArrayRange">'FAANG Companies'!$A$3:$A$7</definedName>
    <definedName name="DpWithTreesRange">#REF!</definedName>
    <definedName localSheetId="3" name="TwoPointersRange">'Remote Jobs'!$10:$30</definedName>
    <definedName localSheetId="4" name="ArrayRange">'Product Based Startups'!$A$3:$A$7</definedName>
    <definedName localSheetId="2" name="MultiArraysRangs">'Service Based Companies'!$A$9:$A$29</definedName>
    <definedName name="AdvancedRecursionRange">#REF!</definedName>
    <definedName name="HeapsRange">#REF!</definedName>
    <definedName name="RecursionBasicsRange">#REF!</definedName>
    <definedName localSheetId="5" name="TwoPointersRange">'FAANG Companies'!$10:$34</definedName>
    <definedName localSheetId="3" name="BasicAlgoRange">'Remote Jobs'!$13:$35</definedName>
    <definedName name="StringAlgoRange">#REF!</definedName>
    <definedName name="TriesRange">#REF!</definedName>
    <definedName name="GraphsRange">#REF!</definedName>
    <definedName localSheetId="5" name="MultiArraysRangs">'FAANG Companies'!$A$9:$A$34</definedName>
    <definedName name="TwoPointersRange">'Initial Startups'!$10:$33</definedName>
    <definedName name="SlidingWindowRange">#REF!</definedName>
    <definedName localSheetId="5" name="StringRange">'FAANG Companies'!$28:$31</definedName>
    <definedName localSheetId="5" name="BasicAlgoRange">'FAANG Companies'!$13:$40</definedName>
    <definedName name="StacksQueuesRange">#REF!</definedName>
    <definedName localSheetId="3" name="ArrayRange">'Remote Jobs'!$A$3:$A$7</definedName>
    <definedName localSheetId="2" name="TwoPointersRange">'Service Based Companies'!$10:$29</definedName>
    <definedName localSheetId="4" name="MapsRange">'Product Based Startups'!$8:$34</definedName>
    <definedName name="MixedQuestion3Range">#REF!</definedName>
    <definedName localSheetId="4" name="StringRange">'Product Based Startups'!$28:$31</definedName>
    <definedName name="BitManipulationRange">#REF!</definedName>
    <definedName name="ArrayRange">'Initial Startups'!$A$3:$A$7</definedName>
    <definedName name="GreedyRange">#REF!</definedName>
    <definedName localSheetId="2" name="MapsRange">'Service Based Companies'!$8:$29</definedName>
    <definedName name="MixedQuestion2Range">#REF!</definedName>
    <definedName localSheetId="4" name="MixedQuestions1Range">'Product Based Startups'!$A$33:$A$140</definedName>
    <definedName name="MapsRange">'Initial Startups'!$8:$32</definedName>
    <definedName name="BinarySearchRange">#REF!</definedName>
    <definedName localSheetId="2" name="StringRange">'Service Based Companies'!$23:$27</definedName>
    <definedName name="SegmentTreeRange">#REF!</definedName>
    <definedName name="MultiArraysRangs">'Initial Startups'!$A$9:$A$28</definedName>
    <definedName name="BasicAlgoRange">'Initial Startups'!$13:$33</definedName>
  </definedNames>
  <calcPr/>
</workbook>
</file>

<file path=xl/sharedStrings.xml><?xml version="1.0" encoding="utf-8"?>
<sst xmlns="http://schemas.openxmlformats.org/spreadsheetml/2006/main" count="772" uniqueCount="176">
  <si>
    <t>Topic</t>
  </si>
  <si>
    <t>Total Topics</t>
  </si>
  <si>
    <t>Topics Done</t>
  </si>
  <si>
    <t>Status</t>
  </si>
  <si>
    <t>Initial Startups</t>
  </si>
  <si>
    <t>Propeers</t>
  </si>
  <si>
    <t>HTML</t>
  </si>
  <si>
    <t>CSS</t>
  </si>
  <si>
    <t>Javascript</t>
  </si>
  <si>
    <t>React</t>
  </si>
  <si>
    <t>Git/Github</t>
  </si>
  <si>
    <t>Basic SEO Principles</t>
  </si>
  <si>
    <t>Initial Startups Progress</t>
  </si>
  <si>
    <t>Service Based Companies</t>
  </si>
  <si>
    <t>HCL, Infosys, TCS, Capgemini, Wipro, L&amp;T,
Mindtree, LTI, NTT Data, Tech Mahindra, Accenture, Cognizant etc.</t>
  </si>
  <si>
    <t>Training Programs</t>
  </si>
  <si>
    <t>Service Based Companies Progress</t>
  </si>
  <si>
    <t>Remote Jobs</t>
  </si>
  <si>
    <t>Turing, Build In, FlexJobs, RemoteCo</t>
  </si>
  <si>
    <t>Intermediate React</t>
  </si>
  <si>
    <t>Important Remote Job Tools</t>
  </si>
  <si>
    <t>Basic DSA Concepts</t>
  </si>
  <si>
    <t>Remote Jobs Progress</t>
  </si>
  <si>
    <t>Medium Sized Startups</t>
  </si>
  <si>
    <t>Zomato,Ola 
OYO
Razorpay, BookMyShow, Curefit, Freshworks, Postman, Paytm, TripAdvisor</t>
  </si>
  <si>
    <t>Testing Tools</t>
  </si>
  <si>
    <t>Advanced React</t>
  </si>
  <si>
    <t>DSA Concepts</t>
  </si>
  <si>
    <t>Medium Sized Startups Progress</t>
  </si>
  <si>
    <t>FAANG Companies</t>
  </si>
  <si>
    <t>Amazon, Microsoft, Google, Salesforce, LinkedIn
, Slack, Uber, Twitter, Atlassian
Adobe, Flipkart, Expedia, Apple, Netflix</t>
  </si>
  <si>
    <t>CI/CD Tools</t>
  </si>
  <si>
    <t>Security Handling</t>
  </si>
  <si>
    <t>DSA Complete</t>
  </si>
  <si>
    <t>FAANG Companies Progress</t>
  </si>
  <si>
    <t>Resource Link</t>
  </si>
  <si>
    <t>Resource Name</t>
  </si>
  <si>
    <t xml:space="preserve"> Link</t>
  </si>
  <si>
    <t>Done</t>
  </si>
  <si>
    <t>Mark For Revision</t>
  </si>
  <si>
    <t>HTML Basics</t>
  </si>
  <si>
    <t>Preferred Resource</t>
  </si>
  <si>
    <t>https://parikh.club/frontend_roadmap_1</t>
  </si>
  <si>
    <t>HTML Top Level Tags</t>
  </si>
  <si>
    <t>https://parikh.club/frontend_roadmap_2</t>
  </si>
  <si>
    <t>HTML Block &amp; Inline Tags</t>
  </si>
  <si>
    <t>HTML Tables</t>
  </si>
  <si>
    <t>https://parikh.club/frontend_roadmap_3</t>
  </si>
  <si>
    <t>HTML Forms</t>
  </si>
  <si>
    <t>https://parikh.club/frontend_roadmap_5</t>
  </si>
  <si>
    <t>HTML Attributes</t>
  </si>
  <si>
    <t>https://parikh.club/frontend_roadmap_6</t>
  </si>
  <si>
    <t>Basics Of CSS</t>
  </si>
  <si>
    <t>https://parikh.club/frontend_roadmap_7</t>
  </si>
  <si>
    <t>Box Model</t>
  </si>
  <si>
    <t>https://parikh.club/frontend_roadmap_8</t>
  </si>
  <si>
    <t>Sizing And Styling Elements</t>
  </si>
  <si>
    <t>https://parikh.club/frontend_roadmap_9</t>
  </si>
  <si>
    <t>Transitions And Animations</t>
  </si>
  <si>
    <t>https://parikh.club/frontend_roadmap_10</t>
  </si>
  <si>
    <t>Responsive Design</t>
  </si>
  <si>
    <t>https://parikh.club/frontend_roadmap_11</t>
  </si>
  <si>
    <t>Intro To Javascript</t>
  </si>
  <si>
    <t>https://parikh.club/frontend_roadmap_12</t>
  </si>
  <si>
    <t>Variables and Data Types</t>
  </si>
  <si>
    <t>https://parikh.club/frontend_roadmap_13</t>
  </si>
  <si>
    <t>If/Else &amp; Loops</t>
  </si>
  <si>
    <t>https://parikh.club/frontend_roadmap_14</t>
  </si>
  <si>
    <t>Functions</t>
  </si>
  <si>
    <t>https://parikh.club/frontend_roadmap_15</t>
  </si>
  <si>
    <t>OOPS in JS</t>
  </si>
  <si>
    <t>https://parikh.club/frontend_roadmap_16</t>
  </si>
  <si>
    <t>Important Concepts in JS</t>
  </si>
  <si>
    <t>https://parikh.club/frontend_roadmap_17</t>
  </si>
  <si>
    <t>Javascript for Web</t>
  </si>
  <si>
    <t>https://parikh.club/frontend_roadmap_18</t>
  </si>
  <si>
    <t xml:space="preserve">States </t>
  </si>
  <si>
    <t>https://www.codingninjas.com/studio/library/introduction-to-jsx?utm_source=youtube&amp;utm_medium=affiliate&amp;utm_campaign=parikh_react_roadmap</t>
  </si>
  <si>
    <t>Components</t>
  </si>
  <si>
    <t>https://www.codingninjas.com/studio/library/components-in-react?utm_source=youtube&amp;utm_medium=affiliate&amp;utm_campaign=parikh_react_roadmap</t>
  </si>
  <si>
    <t>Hooks</t>
  </si>
  <si>
    <t>https://www.codingninjas.com/studio/library/introduction-to-react-hooks?utm_source=youtube&amp;utm_medium=affiliate&amp;utm_campaign=parikh_react_roadmap</t>
  </si>
  <si>
    <t>Router</t>
  </si>
  <si>
    <t>https://www.codingninjas.com/studio/library/react-router?utm_source=youtube&amp;utm_medium=affiliate&amp;utm_campaign=parikh_react_roadmap</t>
  </si>
  <si>
    <t>Getting Started</t>
  </si>
  <si>
    <t>https://www.codingninjas.com/studio/library/getting-started-with-git-github?utm_source=youtube&amp;utm_medium=affiliate&amp;utm_campaign=parikh_react_roadmap</t>
  </si>
  <si>
    <t>Git First Commands</t>
  </si>
  <si>
    <t>https://www.codingninjas.com/studio/library/git-first-commands?utm_source=youtube&amp;utm_medium=affiliate&amp;utm_campaign=parikh_react_roadmap</t>
  </si>
  <si>
    <t>Git Activity Command</t>
  </si>
  <si>
    <t>https://www.codingninjas.com/studio/library/git-activity-command?utm_source=youtube&amp;utm_medium=affiliate&amp;utm_campaign=parikh_react_roadmap</t>
  </si>
  <si>
    <t>Git Change</t>
  </si>
  <si>
    <t>https://www.codingninjas.com/studio/library/git-change-commands?utm_source=youtube&amp;utm_medium=affiliate&amp;utm_campaign=parikh_react_roadmap</t>
  </si>
  <si>
    <t>Git Branch</t>
  </si>
  <si>
    <t>https://www.codingninjas.com/studio/library/git-branch-commands?utm_source=youtube&amp;utm_medium=affiliate&amp;utm_campaign=parikh_react_roadmap</t>
  </si>
  <si>
    <t>Git Local</t>
  </si>
  <si>
    <t>https://www.codingninjas.com/studio/library/git-local-commands?utm_source=youtube&amp;utm_medium=affiliate&amp;utm_campaign=parikh_react_roadmap</t>
  </si>
  <si>
    <t>On Page Optmization</t>
  </si>
  <si>
    <t>https://www.codingninjas.com/studio/library/on-page-optimization?utm_source=youtube&amp;utm_medium=affiliate&amp;utm_campaign=parikh_react_roadmap</t>
  </si>
  <si>
    <t>Meta Keywords</t>
  </si>
  <si>
    <t>https://www.codingninjas.com/studio/library/seo-meta-keywords?utm_source=youtube&amp;utm_medium=affiliate&amp;utm_campaign=parikh_react_roadmap</t>
  </si>
  <si>
    <t>SEO Images</t>
  </si>
  <si>
    <t>https://www.codingninjas.com/studio/library/seo-images-and-alt-text?utm_source=youtube&amp;utm_medium=affiliate&amp;utm_campaign=parikh_react_roadmap</t>
  </si>
  <si>
    <t>SEO Internal Link Building</t>
  </si>
  <si>
    <t>https://www.codingninjas.com/studio/library/seo-internal-link-building?utm_source=youtube&amp;utm_medium=affiliate&amp;utm_campaign=parikh_react_roadmap</t>
  </si>
  <si>
    <t>SEO Site Map</t>
  </si>
  <si>
    <t>https://www.codingninjas.com/studio/library/seo-site-map?utm_source=youtube&amp;utm_medium=affiliate&amp;utm_campaign=parikh_react_roadmap</t>
  </si>
  <si>
    <t xml:space="preserve"> Resource Link</t>
  </si>
  <si>
    <t>Link</t>
  </si>
  <si>
    <t>Project Based Resource</t>
  </si>
  <si>
    <t>Git Locla</t>
  </si>
  <si>
    <t>Different Training Programs</t>
  </si>
  <si>
    <t>TCS</t>
  </si>
  <si>
    <t xml:space="preserve"> TCS Carrers</t>
  </si>
  <si>
    <t>https://www.tata.com/careers/jobs/tcs-entry-level-careers-launchpad-2024</t>
  </si>
  <si>
    <t>Infosys</t>
  </si>
  <si>
    <t>Infosys Careers</t>
  </si>
  <si>
    <t>https://www.infosys.com/careers/graduates/global-education-center.html</t>
  </si>
  <si>
    <t>Accenture</t>
  </si>
  <si>
    <t>Accenture Careers</t>
  </si>
  <si>
    <t>https://www.accenture.com/in-en/careers/life-at-accenture/training-counseling</t>
  </si>
  <si>
    <t>useReducer</t>
  </si>
  <si>
    <t>https://parikh.club/react_roadmap_13</t>
  </si>
  <si>
    <t>Redux States</t>
  </si>
  <si>
    <t>https://parikh.club/react_roadmap_14</t>
  </si>
  <si>
    <t>Concepts of Redux</t>
  </si>
  <si>
    <t>https://parikh.club/react_roadmap_15</t>
  </si>
  <si>
    <t>Async Logic And Data Fetching in Redux</t>
  </si>
  <si>
    <t>https://parikh.club/react_roadmap_16</t>
  </si>
  <si>
    <t>Slack</t>
  </si>
  <si>
    <t>https://slack.com/intl/en-in</t>
  </si>
  <si>
    <t>Online Video Meetings</t>
  </si>
  <si>
    <t>https://www.g2.com/categories/video-conferencing</t>
  </si>
  <si>
    <t>Cross Browser Testing</t>
  </si>
  <si>
    <t>https://parikh.club/frontend_roadmap_51</t>
  </si>
  <si>
    <t xml:space="preserve">Asana </t>
  </si>
  <si>
    <t>https://asana.com/campaign/fac/think?&amp;utm_campaign=Brand--SA--EN--Core--All-Device--Exact&amp;utm_source=google&amp;utm_medium=pd_cpc_br&amp;gad_source=1&amp;gclid=Cj0KCQiAsvWrBhC0ARIsAO4E6f8Bq2yKxeFYA-ogI5Ux36qL9iqFa_ltpXzTiHIKlQFAdmvU4XBjqnwaAviyEALw_wcB&amp;gclsrc=aw.ds</t>
  </si>
  <si>
    <t>Basic DSA</t>
  </si>
  <si>
    <t>https://docs.google.com/spreadsheets/d/1Z34mi69c_A-OT-zrlfS30kgKeM-WGx-pynrDssctui4/edit#gid=0</t>
  </si>
  <si>
    <t>Bookmark</t>
  </si>
  <si>
    <t>use Reducer</t>
  </si>
  <si>
    <t>JEST Testing</t>
  </si>
  <si>
    <t>https://www.codingninjas.com/studio/library/writing-your-first-unit-test-with-jest-2278?utm_source=youtube&amp;utm_medium=affiliate&amp;utm_campaign=parikh_react_roadmap</t>
  </si>
  <si>
    <t>https://www.codingninjas.com/studio/library/cross-browser-testing?utm_source=youtube&amp;utm_medium=affiliate&amp;utm_campaign=parikh_react_roadmap</t>
  </si>
  <si>
    <t>Website Testing</t>
  </si>
  <si>
    <t>https://www.codingninjas.com/studio/library/importance-of-web-testing?utm_source=youtube&amp;utm_medium=affiliate&amp;utm_campaign=parikh_react_roadmap</t>
  </si>
  <si>
    <t>Advanced React With Next JS</t>
  </si>
  <si>
    <t>Intro To Next JS</t>
  </si>
  <si>
    <t>https://parikh.club/react_roadmap_17</t>
  </si>
  <si>
    <t>Next js vs React</t>
  </si>
  <si>
    <t>https://parikh.club/react_roadmap_18</t>
  </si>
  <si>
    <t>Server Side Rendering</t>
  </si>
  <si>
    <t>https://parikh.club/react_roadmap_19</t>
  </si>
  <si>
    <t>Data Fetching</t>
  </si>
  <si>
    <t>https://parikh.club/react_roadmap_20</t>
  </si>
  <si>
    <t>Hot Reloading</t>
  </si>
  <si>
    <t>https://parikh.club/react_roadmap_21</t>
  </si>
  <si>
    <t>Image Optimization</t>
  </si>
  <si>
    <t>https://parikh.club/react_roadmap_22</t>
  </si>
  <si>
    <t>BASIC DSA</t>
  </si>
  <si>
    <t>Basics of Devops</t>
  </si>
  <si>
    <t>https://www.codingninjas.com/studio/library/devops?utm_source=youtube&amp;utm_medium=affiliate&amp;utm_campaign=parikh_react_roadmap</t>
  </si>
  <si>
    <t>Server Management</t>
  </si>
  <si>
    <t>https://www.codingninjas.com/studio/library/server-management?utm_source=youtube&amp;utm_medium=affiliate&amp;utm_campaign=parikh_react_roadmap</t>
  </si>
  <si>
    <t>Secuirty Handling</t>
  </si>
  <si>
    <t>Security</t>
  </si>
  <si>
    <t>https://www.codingninjas.com/studio/library/security-architecture?utm_source=youtube&amp;utm_medium=affiliate&amp;utm_campaign=parikh_react_roadmap</t>
  </si>
  <si>
    <t>XSS Attack</t>
  </si>
  <si>
    <t>https://www.codingninjas.com/studio/library/cross-site-scripting?utm_source=youtube&amp;utm_medium=affiliate&amp;utm_campaign=parikh_react_roadmap</t>
  </si>
  <si>
    <t>CSRF Attack</t>
  </si>
  <si>
    <t>https://www.codingninjas.com/studio/library/frequently-reported-issues?utm_source=youtube&amp;utm_medium=affiliate&amp;utm_campaign=parikh_react_roadmap</t>
  </si>
  <si>
    <t>DOS Attack</t>
  </si>
  <si>
    <t>https://www.codingninjas.com/studio/library/session-attacks-and-hijacking-in-cryptography?utm_source=youtube&amp;utm_medium=affiliate&amp;utm_campaign=parikh_react_roadmap</t>
  </si>
  <si>
    <t>DSA</t>
  </si>
  <si>
    <t>https://docs.google.com/spreadsheets/d/1Z34mi69c_A-OT-zrlfS30kgKeM-WGx-pynrDssctui4/edit#gid=1406997708</t>
  </si>
  <si>
    <t>Important Bookmarks</t>
  </si>
  <si>
    <t>Status (Not Done Yet, Need To Revise Again, Done And Dusted)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</si>
</sst>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3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b/>
      <sz val="12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i/>
      <sz val="15.0"/>
      <color rgb="FF000000"/>
      <name val="Arial"/>
      <scheme val="minor"/>
    </font>
    <font>
      <u/>
      <sz val="10.0"/>
      <color rgb="FF0000FF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i/>
      <sz val="15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sz val="12.0"/>
      <color theme="1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b/>
      <sz val="10.0"/>
      <color rgb="FF000000"/>
      <name val="Arial"/>
      <scheme val="minor"/>
    </font>
    <font>
      <u/>
      <color rgb="FF0000FF"/>
      <name val="Arial"/>
    </font>
    <font>
      <u/>
      <color rgb="FF1155CC"/>
      <name val="Arial"/>
    </font>
    <font>
      <b/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sz val="12.0"/>
      <color theme="1"/>
      <name val="Arial"/>
    </font>
    <font>
      <u/>
      <color rgb="FF0000FF"/>
      <name val="Arial"/>
    </font>
    <font>
      <b/>
      <sz val="9.0"/>
      <color rgb="FF0000FF"/>
      <name val="Arial"/>
    </font>
    <font>
      <u/>
      <color rgb="FF0000FF"/>
      <name val="Arial"/>
    </font>
    <font>
      <b/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0" fillId="5" fontId="7" numFmtId="0" xfId="0" applyAlignment="1" applyFill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1" numFmtId="164" xfId="0" applyAlignment="1" applyFont="1" applyNumberFormat="1">
      <alignment horizontal="center" readingOrder="0" shrinkToFit="0" vertical="center" wrapText="1"/>
    </xf>
    <xf borderId="0" fillId="0" fontId="1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3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0" fillId="3" fontId="1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2" fontId="1" numFmtId="49" xfId="0" applyAlignment="1" applyFont="1" applyNumberFormat="1">
      <alignment horizontal="center" shrinkToFit="0" vertical="center" wrapText="1"/>
    </xf>
    <xf borderId="0" fillId="3" fontId="15" numFmtId="0" xfId="0" applyAlignment="1" applyFont="1">
      <alignment horizontal="center" shrinkToFit="0" wrapText="1"/>
    </xf>
    <xf borderId="0" fillId="3" fontId="11" numFmtId="0" xfId="0" applyAlignment="1" applyFont="1">
      <alignment horizontal="center" shrinkToFit="0" vertical="center" wrapText="1"/>
    </xf>
    <xf borderId="0" fillId="3" fontId="11" numFmtId="49" xfId="0" applyAlignment="1" applyFont="1" applyNumberFormat="1">
      <alignment horizontal="center" shrinkToFit="0" vertical="center" wrapText="1"/>
    </xf>
    <xf borderId="0" fillId="6" fontId="16" numFmtId="0" xfId="0" applyAlignment="1" applyFill="1" applyFont="1">
      <alignment horizontal="center" shrinkToFit="0" wrapText="1"/>
    </xf>
    <xf borderId="0" fillId="6" fontId="17" numFmtId="0" xfId="0" applyAlignment="1" applyFont="1">
      <alignment horizontal="center" shrinkToFit="0" wrapText="1"/>
    </xf>
    <xf borderId="0" fillId="6" fontId="18" numFmtId="0" xfId="0" applyAlignment="1" applyFont="1">
      <alignment horizontal="center" shrinkToFit="0" wrapText="1"/>
    </xf>
    <xf borderId="0" fillId="6" fontId="19" numFmtId="0" xfId="0" applyAlignment="1" applyFont="1">
      <alignment horizontal="center" shrinkToFit="0" wrapText="1"/>
    </xf>
    <xf borderId="0" fillId="6" fontId="16" numFmtId="0" xfId="0" applyAlignment="1" applyFont="1">
      <alignment horizontal="center" shrinkToFit="0" wrapText="1"/>
    </xf>
    <xf borderId="0" fillId="0" fontId="11" numFmtId="49" xfId="0" applyAlignment="1" applyFont="1" applyNumberFormat="1">
      <alignment horizontal="center" shrinkToFit="0" vertical="center" wrapText="1"/>
    </xf>
    <xf borderId="0" fillId="3" fontId="15" numFmtId="0" xfId="0" applyAlignment="1" applyFont="1">
      <alignment horizontal="center" shrinkToFit="0" wrapText="1"/>
    </xf>
    <xf borderId="0" fillId="3" fontId="11" numFmtId="0" xfId="0" applyAlignment="1" applyFont="1">
      <alignment horizontal="center" readingOrder="0" shrinkToFit="0" vertical="center" wrapText="1"/>
    </xf>
    <xf borderId="0" fillId="6" fontId="18" numFmtId="0" xfId="0" applyAlignment="1" applyFont="1">
      <alignment horizontal="center" shrinkToFit="0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shrinkToFit="0" vertical="center" wrapText="1"/>
    </xf>
    <xf borderId="0" fillId="5" fontId="11" numFmtId="49" xfId="0" applyAlignment="1" applyFont="1" applyNumberForma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6" fontId="20" numFmtId="0" xfId="0" applyAlignment="1" applyFont="1">
      <alignment horizontal="center" readingOrder="0" shrinkToFit="0" vertical="center" wrapText="1"/>
    </xf>
    <xf borderId="0" fillId="6" fontId="21" numFmtId="0" xfId="0" applyAlignment="1" applyFont="1">
      <alignment horizontal="center" readingOrder="0" shrinkToFit="0" wrapText="1"/>
    </xf>
    <xf borderId="0" fillId="6" fontId="1" numFmtId="0" xfId="0" applyAlignment="1" applyFont="1">
      <alignment horizontal="center" readingOrder="0" shrinkToFit="0" vertical="center" wrapText="1"/>
    </xf>
    <xf borderId="0" fillId="3" fontId="18" numFmtId="0" xfId="0" applyAlignment="1" applyFont="1">
      <alignment horizontal="center" readingOrder="0" shrinkToFit="0" vertical="center" wrapText="1"/>
    </xf>
    <xf borderId="0" fillId="6" fontId="11" numFmtId="0" xfId="0" applyAlignment="1" applyFont="1">
      <alignment horizontal="center" shrinkToFit="0" vertical="center" wrapText="1"/>
    </xf>
    <xf borderId="0" fillId="6" fontId="11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5" numFmtId="49" xfId="0" applyAlignment="1" applyFont="1" applyNumberFormat="1">
      <alignment horizontal="center" shrinkToFit="0" vertical="center" wrapText="1"/>
    </xf>
    <xf borderId="0" fillId="6" fontId="22" numFmtId="0" xfId="0" applyAlignment="1" applyFont="1">
      <alignment horizontal="center" shrinkToFit="0" vertical="bottom" wrapText="1"/>
    </xf>
    <xf borderId="0" fillId="5" fontId="18" numFmtId="0" xfId="0" applyAlignment="1" applyFont="1">
      <alignment horizontal="center" shrinkToFit="0" vertical="center" wrapText="1"/>
    </xf>
    <xf borderId="0" fillId="3" fontId="18" numFmtId="0" xfId="0" applyAlignment="1" applyFont="1">
      <alignment horizontal="center" shrinkToFit="0" vertical="center" wrapText="1"/>
    </xf>
    <xf borderId="0" fillId="3" fontId="16" numFmtId="0" xfId="0" applyAlignment="1" applyFont="1">
      <alignment horizontal="center" readingOrder="0" shrinkToFit="0" vertical="center" wrapText="1"/>
    </xf>
    <xf borderId="0" fillId="6" fontId="11" numFmtId="0" xfId="0" applyAlignment="1" applyFont="1">
      <alignment readingOrder="0"/>
    </xf>
    <xf borderId="0" fillId="6" fontId="18" numFmtId="0" xfId="0" applyAlignment="1" applyFont="1">
      <alignment horizontal="center" readingOrder="0" shrinkToFit="0" vertical="center" wrapText="1"/>
    </xf>
    <xf borderId="0" fillId="6" fontId="23" numFmtId="0" xfId="0" applyAlignment="1" applyFont="1">
      <alignment horizontal="center" readingOrder="0" shrinkToFit="0" vertical="center" wrapText="1"/>
    </xf>
    <xf borderId="0" fillId="6" fontId="18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5" fontId="16" numFmtId="0" xfId="0" applyAlignment="1" applyFont="1">
      <alignment horizontal="center" shrinkToFit="0" vertical="center" wrapText="1"/>
    </xf>
    <xf borderId="0" fillId="3" fontId="15" numFmtId="0" xfId="0" applyAlignment="1" applyFont="1">
      <alignment horizontal="center" readingOrder="0" shrinkToFit="0" vertical="center" wrapText="1"/>
    </xf>
    <xf borderId="0" fillId="6" fontId="16" numFmtId="0" xfId="0" applyAlignment="1" applyFont="1">
      <alignment horizontal="center" readingOrder="0" shrinkToFit="0" vertical="center" wrapText="1"/>
    </xf>
    <xf borderId="1" fillId="6" fontId="24" numFmtId="0" xfId="0" applyAlignment="1" applyBorder="1" applyFont="1">
      <alignment horizontal="center" shrinkToFit="0" wrapText="1"/>
    </xf>
    <xf borderId="0" fillId="3" fontId="4" numFmtId="0" xfId="0" applyAlignment="1" applyFont="1">
      <alignment horizontal="center" readingOrder="0"/>
    </xf>
    <xf borderId="0" fillId="3" fontId="25" numFmtId="0" xfId="0" applyAlignment="1" applyFont="1">
      <alignment horizontal="center" shrinkToFit="0" wrapText="1"/>
    </xf>
    <xf borderId="0" fillId="3" fontId="18" numFmtId="0" xfId="0" applyAlignment="1" applyFont="1">
      <alignment horizontal="center" shrinkToFit="0" wrapText="1"/>
    </xf>
    <xf borderId="0" fillId="3" fontId="26" numFmtId="0" xfId="0" applyAlignment="1" applyFont="1">
      <alignment horizontal="center" readingOrder="0" shrinkToFit="0" wrapText="1"/>
    </xf>
    <xf borderId="0" fillId="3" fontId="27" numFmtId="0" xfId="0" applyAlignment="1" applyFont="1">
      <alignment horizontal="center" shrinkToFit="0" wrapText="1"/>
    </xf>
    <xf borderId="0" fillId="5" fontId="1" numFmtId="0" xfId="0" applyAlignment="1" applyFont="1">
      <alignment horizontal="center" readingOrder="0" shrinkToFit="0" vertical="center" wrapText="1"/>
    </xf>
    <xf borderId="0" fillId="3" fontId="28" numFmtId="0" xfId="0" applyAlignment="1" applyFont="1">
      <alignment horizontal="center" shrinkToFit="0" vertical="center" wrapText="1"/>
    </xf>
    <xf borderId="0" fillId="6" fontId="29" numFmtId="0" xfId="0" applyAlignment="1" applyFont="1">
      <alignment horizontal="center" readingOrder="0" shrinkToFit="0" vertical="bottom" wrapText="1"/>
    </xf>
    <xf borderId="0" fillId="3" fontId="4" numFmtId="0" xfId="0" applyAlignment="1" applyFont="1">
      <alignment horizontal="center" readingOrder="0" vertical="center"/>
    </xf>
    <xf borderId="0" fillId="3" fontId="30" numFmtId="0" xfId="0" applyAlignment="1" applyFont="1">
      <alignment horizontal="center" readingOrder="0" shrinkToFit="0" vertical="center" wrapText="1"/>
    </xf>
    <xf borderId="0" fillId="5" fontId="18" numFmtId="0" xfId="0" applyAlignment="1" applyFont="1">
      <alignment horizontal="center" readingOrder="0" shrinkToFit="0" vertical="center" wrapText="1"/>
    </xf>
    <xf borderId="0" fillId="5" fontId="18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readingOrder="0" shrinkToFit="0" vertical="center" wrapText="1"/>
    </xf>
    <xf borderId="0" fillId="5" fontId="11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1" fillId="6" fontId="31" numFmtId="0" xfId="0" applyAlignment="1" applyBorder="1" applyFont="1">
      <alignment horizontal="center" readingOrder="0" shrinkToFit="0" wrapText="1"/>
    </xf>
    <xf borderId="0" fillId="3" fontId="32" numFmtId="0" xfId="0" applyAlignment="1" applyFont="1">
      <alignment horizontal="center" readingOrder="0" shrinkToFit="0" vertical="center" wrapText="1"/>
    </xf>
    <xf borderId="0" fillId="5" fontId="18" numFmtId="0" xfId="0" applyAlignment="1" applyFont="1">
      <alignment horizontal="center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6">
    <dxf>
      <font>
        <color rgb="FF000000"/>
      </font>
      <fill>
        <patternFill patternType="solid">
          <fgColor rgb="FFD9D2E9"/>
          <bgColor rgb="FFD9D2E9"/>
        </patternFill>
      </fill>
      <border/>
    </dxf>
    <dxf>
      <font>
        <color rgb="FF000000"/>
      </font>
      <fill>
        <patternFill patternType="solid">
          <fgColor rgb="FF4A86E8"/>
          <bgColor rgb="FF4A86E8"/>
        </patternFill>
      </fill>
      <border/>
    </dxf>
    <dxf>
      <font>
        <color rgb="FF000000"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odingninjas.com/studio/library/components-in-react?utm_source=youtube&amp;utm_medium=affiliate&amp;utm_campaign=parikh_react_roadmap" TargetMode="External"/><Relationship Id="rId22" Type="http://schemas.openxmlformats.org/officeDocument/2006/relationships/hyperlink" Target="https://www.codingninjas.com/studio/library/react-router?utm_source=youtube&amp;utm_medium=affiliate&amp;utm_campaign=parikh_react_roadmap" TargetMode="External"/><Relationship Id="rId21" Type="http://schemas.openxmlformats.org/officeDocument/2006/relationships/hyperlink" Target="https://www.codingninjas.com/studio/library/introduction-to-react-hooks?utm_source=youtube&amp;utm_medium=affiliate&amp;utm_campaign=parikh_react_roadmap" TargetMode="External"/><Relationship Id="rId24" Type="http://schemas.openxmlformats.org/officeDocument/2006/relationships/hyperlink" Target="https://www.codingninjas.com/studio/library/git-first-commands?utm_source=youtube&amp;utm_medium=affiliate&amp;utm_campaign=parikh_react_roadmap" TargetMode="External"/><Relationship Id="rId23" Type="http://schemas.openxmlformats.org/officeDocument/2006/relationships/hyperlink" Target="https://www.codingninjas.com/studio/library/getting-started-with-git-github?utm_source=youtube&amp;utm_medium=affiliate&amp;utm_campaign=parikh_react_roadmap" TargetMode="External"/><Relationship Id="rId1" Type="http://schemas.openxmlformats.org/officeDocument/2006/relationships/hyperlink" Target="https://parikh.club/frontend_roadmap_1" TargetMode="External"/><Relationship Id="rId2" Type="http://schemas.openxmlformats.org/officeDocument/2006/relationships/hyperlink" Target="https://parikh.club/frontend_roadmap_2" TargetMode="External"/><Relationship Id="rId3" Type="http://schemas.openxmlformats.org/officeDocument/2006/relationships/hyperlink" Target="https://parikh.club/frontend_roadmap_2" TargetMode="External"/><Relationship Id="rId4" Type="http://schemas.openxmlformats.org/officeDocument/2006/relationships/hyperlink" Target="https://parikh.club/frontend_roadmap_3" TargetMode="External"/><Relationship Id="rId9" Type="http://schemas.openxmlformats.org/officeDocument/2006/relationships/hyperlink" Target="https://parikh.club/frontend_roadmap_9" TargetMode="External"/><Relationship Id="rId26" Type="http://schemas.openxmlformats.org/officeDocument/2006/relationships/hyperlink" Target="https://www.codingninjas.com/studio/library/git-change-commands?utm_source=youtube&amp;utm_medium=affiliate&amp;utm_campaign=parikh_react_roadmap" TargetMode="External"/><Relationship Id="rId25" Type="http://schemas.openxmlformats.org/officeDocument/2006/relationships/hyperlink" Target="https://www.codingninjas.com/studio/library/git-activity-command?utm_source=youtube&amp;utm_medium=affiliate&amp;utm_campaign=parikh_react_roadmap" TargetMode="External"/><Relationship Id="rId28" Type="http://schemas.openxmlformats.org/officeDocument/2006/relationships/hyperlink" Target="https://www.codingninjas.com/studio/library/git-local-commands?utm_source=youtube&amp;utm_medium=affiliate&amp;utm_campaign=parikh_react_roadmap" TargetMode="External"/><Relationship Id="rId27" Type="http://schemas.openxmlformats.org/officeDocument/2006/relationships/hyperlink" Target="https://www.codingninjas.com/studio/library/git-branch-commands?utm_source=youtube&amp;utm_medium=affiliate&amp;utm_campaign=parikh_react_roadmap" TargetMode="External"/><Relationship Id="rId5" Type="http://schemas.openxmlformats.org/officeDocument/2006/relationships/hyperlink" Target="https://parikh.club/frontend_roadmap_5" TargetMode="External"/><Relationship Id="rId6" Type="http://schemas.openxmlformats.org/officeDocument/2006/relationships/hyperlink" Target="https://parikh.club/frontend_roadmap_6" TargetMode="External"/><Relationship Id="rId29" Type="http://schemas.openxmlformats.org/officeDocument/2006/relationships/hyperlink" Target="https://www.codingninjas.com/studio/library/on-page-optimization?utm_source=youtube&amp;utm_medium=affiliate&amp;utm_campaign=parikh_react_roadmap" TargetMode="External"/><Relationship Id="rId7" Type="http://schemas.openxmlformats.org/officeDocument/2006/relationships/hyperlink" Target="https://parikh.club/frontend_roadmap_7" TargetMode="External"/><Relationship Id="rId8" Type="http://schemas.openxmlformats.org/officeDocument/2006/relationships/hyperlink" Target="https://parikh.club/frontend_roadmap_8" TargetMode="External"/><Relationship Id="rId31" Type="http://schemas.openxmlformats.org/officeDocument/2006/relationships/hyperlink" Target="https://www.codingninjas.com/studio/library/seo-images-and-alt-text?utm_source=youtube&amp;utm_medium=affiliate&amp;utm_campaign=parikh_react_roadmap" TargetMode="External"/><Relationship Id="rId30" Type="http://schemas.openxmlformats.org/officeDocument/2006/relationships/hyperlink" Target="https://www.codingninjas.com/studio/library/seo-meta-keywords?utm_source=youtube&amp;utm_medium=affiliate&amp;utm_campaign=parikh_react_roadmap" TargetMode="External"/><Relationship Id="rId11" Type="http://schemas.openxmlformats.org/officeDocument/2006/relationships/hyperlink" Target="https://parikh.club/frontend_roadmap_11" TargetMode="External"/><Relationship Id="rId33" Type="http://schemas.openxmlformats.org/officeDocument/2006/relationships/hyperlink" Target="https://www.codingninjas.com/studio/library/seo-site-map?utm_source=youtube&amp;utm_medium=affiliate&amp;utm_campaign=parikh_react_roadmap" TargetMode="External"/><Relationship Id="rId10" Type="http://schemas.openxmlformats.org/officeDocument/2006/relationships/hyperlink" Target="https://parikh.club/frontend_roadmap_10" TargetMode="External"/><Relationship Id="rId32" Type="http://schemas.openxmlformats.org/officeDocument/2006/relationships/hyperlink" Target="https://www.codingninjas.com/studio/library/seo-internal-link-building?utm_source=youtube&amp;utm_medium=affiliate&amp;utm_campaign=parikh_react_roadmap" TargetMode="External"/><Relationship Id="rId13" Type="http://schemas.openxmlformats.org/officeDocument/2006/relationships/hyperlink" Target="https://parikh.club/frontend_roadmap_13" TargetMode="External"/><Relationship Id="rId12" Type="http://schemas.openxmlformats.org/officeDocument/2006/relationships/hyperlink" Target="https://parikh.club/frontend_roadmap_12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s://parikh.club/frontend_roadmap_15" TargetMode="External"/><Relationship Id="rId14" Type="http://schemas.openxmlformats.org/officeDocument/2006/relationships/hyperlink" Target="https://parikh.club/frontend_roadmap_14" TargetMode="External"/><Relationship Id="rId17" Type="http://schemas.openxmlformats.org/officeDocument/2006/relationships/hyperlink" Target="https://parikh.club/frontend_roadmap_17" TargetMode="External"/><Relationship Id="rId16" Type="http://schemas.openxmlformats.org/officeDocument/2006/relationships/hyperlink" Target="https://parikh.club/frontend_roadmap_16" TargetMode="External"/><Relationship Id="rId19" Type="http://schemas.openxmlformats.org/officeDocument/2006/relationships/hyperlink" Target="https://www.codingninjas.com/studio/library/introduction-to-jsx?utm_source=youtube&amp;utm_medium=affiliate&amp;utm_campaign=parikh_react_roadmap" TargetMode="External"/><Relationship Id="rId18" Type="http://schemas.openxmlformats.org/officeDocument/2006/relationships/hyperlink" Target="https://parikh.club/frontend_roadmap_18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odingninjas.com/studio/library/components-in-react?utm_source=youtube&amp;utm_medium=affiliate&amp;utm_campaign=parikh_react_roadmap" TargetMode="External"/><Relationship Id="rId22" Type="http://schemas.openxmlformats.org/officeDocument/2006/relationships/hyperlink" Target="https://www.codingninjas.com/studio/library/react-router?utm_source=youtube&amp;utm_medium=affiliate&amp;utm_campaign=parikh_react_roadmap" TargetMode="External"/><Relationship Id="rId21" Type="http://schemas.openxmlformats.org/officeDocument/2006/relationships/hyperlink" Target="https://www.codingninjas.com/studio/library/introduction-to-react-hooks?utm_source=youtube&amp;utm_medium=affiliate&amp;utm_campaign=parikh_react_roadmap" TargetMode="External"/><Relationship Id="rId24" Type="http://schemas.openxmlformats.org/officeDocument/2006/relationships/hyperlink" Target="https://www.codingninjas.com/studio/library/git-first-commands?utm_source=youtube&amp;utm_medium=affiliate&amp;utm_campaign=parikh_react_roadmap" TargetMode="External"/><Relationship Id="rId23" Type="http://schemas.openxmlformats.org/officeDocument/2006/relationships/hyperlink" Target="https://www.codingninjas.com/studio/library/getting-started-with-git-github?utm_source=youtube&amp;utm_medium=affiliate&amp;utm_campaign=parikh_react_roadmap" TargetMode="External"/><Relationship Id="rId1" Type="http://schemas.openxmlformats.org/officeDocument/2006/relationships/hyperlink" Target="https://parikh.club/frontend_roadmap_1" TargetMode="External"/><Relationship Id="rId2" Type="http://schemas.openxmlformats.org/officeDocument/2006/relationships/hyperlink" Target="https://parikh.club/frontend_roadmap_2" TargetMode="External"/><Relationship Id="rId3" Type="http://schemas.openxmlformats.org/officeDocument/2006/relationships/hyperlink" Target="https://parikh.club/frontend_roadmap_2" TargetMode="External"/><Relationship Id="rId4" Type="http://schemas.openxmlformats.org/officeDocument/2006/relationships/hyperlink" Target="https://parikh.club/frontend_roadmap_3" TargetMode="External"/><Relationship Id="rId9" Type="http://schemas.openxmlformats.org/officeDocument/2006/relationships/hyperlink" Target="https://parikh.club/frontend_roadmap_9" TargetMode="External"/><Relationship Id="rId26" Type="http://schemas.openxmlformats.org/officeDocument/2006/relationships/hyperlink" Target="https://www.codingninjas.com/studio/library/git-change-commands?utm_source=youtube&amp;utm_medium=affiliate&amp;utm_campaign=parikh_react_roadmap" TargetMode="External"/><Relationship Id="rId25" Type="http://schemas.openxmlformats.org/officeDocument/2006/relationships/hyperlink" Target="https://www.codingninjas.com/studio/library/git-activity-command?utm_source=youtube&amp;utm_medium=affiliate&amp;utm_campaign=parikh_react_roadmap" TargetMode="External"/><Relationship Id="rId28" Type="http://schemas.openxmlformats.org/officeDocument/2006/relationships/hyperlink" Target="https://www.codingninjas.com/studio/library/git-local-commands?utm_source=youtube&amp;utm_medium=affiliate&amp;utm_campaign=parikh_react_roadmap" TargetMode="External"/><Relationship Id="rId27" Type="http://schemas.openxmlformats.org/officeDocument/2006/relationships/hyperlink" Target="https://www.codingninjas.com/studio/library/git-branch-commands?utm_source=youtube&amp;utm_medium=affiliate&amp;utm_campaign=parikh_react_roadmap" TargetMode="External"/><Relationship Id="rId5" Type="http://schemas.openxmlformats.org/officeDocument/2006/relationships/hyperlink" Target="https://parikh.club/frontend_roadmap_5" TargetMode="External"/><Relationship Id="rId6" Type="http://schemas.openxmlformats.org/officeDocument/2006/relationships/hyperlink" Target="https://parikh.club/frontend_roadmap_6" TargetMode="External"/><Relationship Id="rId29" Type="http://schemas.openxmlformats.org/officeDocument/2006/relationships/hyperlink" Target="https://www.codingninjas.com/studio/library/on-page-optimization?utm_source=youtube&amp;utm_medium=affiliate&amp;utm_campaign=parikh_react_roadmap" TargetMode="External"/><Relationship Id="rId7" Type="http://schemas.openxmlformats.org/officeDocument/2006/relationships/hyperlink" Target="https://parikh.club/frontend_roadmap_7" TargetMode="External"/><Relationship Id="rId8" Type="http://schemas.openxmlformats.org/officeDocument/2006/relationships/hyperlink" Target="https://parikh.club/frontend_roadmap_8" TargetMode="External"/><Relationship Id="rId31" Type="http://schemas.openxmlformats.org/officeDocument/2006/relationships/hyperlink" Target="https://www.codingninjas.com/studio/library/seo-images-and-alt-text?utm_source=youtube&amp;utm_medium=affiliate&amp;utm_campaign=parikh_react_roadmap" TargetMode="External"/><Relationship Id="rId30" Type="http://schemas.openxmlformats.org/officeDocument/2006/relationships/hyperlink" Target="https://www.codingninjas.com/studio/library/seo-meta-keywords?utm_source=youtube&amp;utm_medium=affiliate&amp;utm_campaign=parikh_react_roadmap" TargetMode="External"/><Relationship Id="rId11" Type="http://schemas.openxmlformats.org/officeDocument/2006/relationships/hyperlink" Target="https://parikh.club/frontend_roadmap_11" TargetMode="External"/><Relationship Id="rId33" Type="http://schemas.openxmlformats.org/officeDocument/2006/relationships/hyperlink" Target="https://www.codingninjas.com/studio/library/seo-site-map?utm_source=youtube&amp;utm_medium=affiliate&amp;utm_campaign=parikh_react_roadmap" TargetMode="External"/><Relationship Id="rId10" Type="http://schemas.openxmlformats.org/officeDocument/2006/relationships/hyperlink" Target="https://parikh.club/frontend_roadmap_10" TargetMode="External"/><Relationship Id="rId32" Type="http://schemas.openxmlformats.org/officeDocument/2006/relationships/hyperlink" Target="https://www.codingninjas.com/studio/library/seo-internal-link-building?utm_source=youtube&amp;utm_medium=affiliate&amp;utm_campaign=parikh_react_roadmap" TargetMode="External"/><Relationship Id="rId13" Type="http://schemas.openxmlformats.org/officeDocument/2006/relationships/hyperlink" Target="https://parikh.club/frontend_roadmap_13" TargetMode="External"/><Relationship Id="rId35" Type="http://schemas.openxmlformats.org/officeDocument/2006/relationships/hyperlink" Target="https://www.infosys.com/careers/graduates/global-education-center.html" TargetMode="External"/><Relationship Id="rId12" Type="http://schemas.openxmlformats.org/officeDocument/2006/relationships/hyperlink" Target="https://parikh.club/frontend_roadmap_12" TargetMode="External"/><Relationship Id="rId34" Type="http://schemas.openxmlformats.org/officeDocument/2006/relationships/hyperlink" Target="https://www.tata.com/careers/jobs/tcs-entry-level-careers-launchpad-2024" TargetMode="External"/><Relationship Id="rId15" Type="http://schemas.openxmlformats.org/officeDocument/2006/relationships/hyperlink" Target="https://parikh.club/frontend_roadmap_15" TargetMode="External"/><Relationship Id="rId37" Type="http://schemas.openxmlformats.org/officeDocument/2006/relationships/drawing" Target="../drawings/drawing3.xml"/><Relationship Id="rId14" Type="http://schemas.openxmlformats.org/officeDocument/2006/relationships/hyperlink" Target="https://parikh.club/frontend_roadmap_14" TargetMode="External"/><Relationship Id="rId36" Type="http://schemas.openxmlformats.org/officeDocument/2006/relationships/hyperlink" Target="https://www.accenture.com/in-en/careers/life-at-accenture/training-counseling" TargetMode="External"/><Relationship Id="rId17" Type="http://schemas.openxmlformats.org/officeDocument/2006/relationships/hyperlink" Target="https://parikh.club/frontend_roadmap_17" TargetMode="External"/><Relationship Id="rId16" Type="http://schemas.openxmlformats.org/officeDocument/2006/relationships/hyperlink" Target="https://parikh.club/frontend_roadmap_16" TargetMode="External"/><Relationship Id="rId19" Type="http://schemas.openxmlformats.org/officeDocument/2006/relationships/hyperlink" Target="https://www.codingninjas.com/studio/library/introduction-to-jsx?utm_source=youtube&amp;utm_medium=affiliate&amp;utm_campaign=parikh_react_roadmap" TargetMode="External"/><Relationship Id="rId18" Type="http://schemas.openxmlformats.org/officeDocument/2006/relationships/hyperlink" Target="https://parikh.club/frontend_roadmap_18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asana.com/campaign/fac/think?&amp;utm_campaign=Brand--SA--EN--Core--All-Device--Exact&amp;utm_source=google&amp;utm_medium=pd_cpc_br&amp;gad_source=1&amp;gclid=Cj0KCQiAsvWrBhC0ARIsAO4E6f8Bq2yKxeFYA-ogI5Ux36qL9iqFa_ltpXzTiHIKlQFAdmvU4XBjqnwaAviyEALw_wcB&amp;gclsrc=aw.ds" TargetMode="External"/><Relationship Id="rId20" Type="http://schemas.openxmlformats.org/officeDocument/2006/relationships/hyperlink" Target="https://www.codingninjas.com/studio/library/components-in-react?utm_source=youtube&amp;utm_medium=affiliate&amp;utm_campaign=parikh_react_roadmap" TargetMode="External"/><Relationship Id="rId42" Type="http://schemas.openxmlformats.org/officeDocument/2006/relationships/drawing" Target="../drawings/drawing4.xml"/><Relationship Id="rId41" Type="http://schemas.openxmlformats.org/officeDocument/2006/relationships/hyperlink" Target="https://docs.google.com/spreadsheets/d/1Z34mi69c_A-OT-zrlfS30kgKeM-WGx-pynrDssctui4/edit" TargetMode="External"/><Relationship Id="rId22" Type="http://schemas.openxmlformats.org/officeDocument/2006/relationships/hyperlink" Target="https://www.codingninjas.com/studio/library/react-router?utm_source=youtube&amp;utm_medium=affiliate&amp;utm_campaign=parikh_react_roadmap" TargetMode="External"/><Relationship Id="rId21" Type="http://schemas.openxmlformats.org/officeDocument/2006/relationships/hyperlink" Target="https://www.codingninjas.com/studio/library/introduction-to-react-hooks?utm_source=youtube&amp;utm_medium=affiliate&amp;utm_campaign=parikh_react_roadmap" TargetMode="External"/><Relationship Id="rId24" Type="http://schemas.openxmlformats.org/officeDocument/2006/relationships/hyperlink" Target="https://www.codingninjas.com/studio/library/git-first-commands?utm_source=youtube&amp;utm_medium=affiliate&amp;utm_campaign=parikh_react_roadmap" TargetMode="External"/><Relationship Id="rId23" Type="http://schemas.openxmlformats.org/officeDocument/2006/relationships/hyperlink" Target="https://www.codingninjas.com/studio/library/getting-started-with-git-github?utm_source=youtube&amp;utm_medium=affiliate&amp;utm_campaign=parikh_react_roadmap" TargetMode="External"/><Relationship Id="rId1" Type="http://schemas.openxmlformats.org/officeDocument/2006/relationships/hyperlink" Target="https://parikh.club/frontend_roadmap_1" TargetMode="External"/><Relationship Id="rId2" Type="http://schemas.openxmlformats.org/officeDocument/2006/relationships/hyperlink" Target="https://parikh.club/frontend_roadmap_2" TargetMode="External"/><Relationship Id="rId3" Type="http://schemas.openxmlformats.org/officeDocument/2006/relationships/hyperlink" Target="https://parikh.club/frontend_roadmap_2" TargetMode="External"/><Relationship Id="rId4" Type="http://schemas.openxmlformats.org/officeDocument/2006/relationships/hyperlink" Target="https://parikh.club/frontend_roadmap_3" TargetMode="External"/><Relationship Id="rId9" Type="http://schemas.openxmlformats.org/officeDocument/2006/relationships/hyperlink" Target="https://parikh.club/frontend_roadmap_9" TargetMode="External"/><Relationship Id="rId26" Type="http://schemas.openxmlformats.org/officeDocument/2006/relationships/hyperlink" Target="https://www.codingninjas.com/studio/library/git-change-commands?utm_source=youtube&amp;utm_medium=affiliate&amp;utm_campaign=parikh_react_roadmap" TargetMode="External"/><Relationship Id="rId25" Type="http://schemas.openxmlformats.org/officeDocument/2006/relationships/hyperlink" Target="https://www.codingninjas.com/studio/library/git-activity-command?utm_source=youtube&amp;utm_medium=affiliate&amp;utm_campaign=parikh_react_roadmap" TargetMode="External"/><Relationship Id="rId28" Type="http://schemas.openxmlformats.org/officeDocument/2006/relationships/hyperlink" Target="https://www.codingninjas.com/studio/library/git-local-commands?utm_source=youtube&amp;utm_medium=affiliate&amp;utm_campaign=parikh_react_roadmap" TargetMode="External"/><Relationship Id="rId27" Type="http://schemas.openxmlformats.org/officeDocument/2006/relationships/hyperlink" Target="https://www.codingninjas.com/studio/library/git-branch-commands?utm_source=youtube&amp;utm_medium=affiliate&amp;utm_campaign=parikh_react_roadmap" TargetMode="External"/><Relationship Id="rId5" Type="http://schemas.openxmlformats.org/officeDocument/2006/relationships/hyperlink" Target="https://parikh.club/frontend_roadmap_5" TargetMode="External"/><Relationship Id="rId6" Type="http://schemas.openxmlformats.org/officeDocument/2006/relationships/hyperlink" Target="https://parikh.club/frontend_roadmap_6" TargetMode="External"/><Relationship Id="rId29" Type="http://schemas.openxmlformats.org/officeDocument/2006/relationships/hyperlink" Target="https://www.codingninjas.com/studio/library/on-page-optimization?utm_source=youtube&amp;utm_medium=affiliate&amp;utm_campaign=parikh_react_roadmap" TargetMode="External"/><Relationship Id="rId7" Type="http://schemas.openxmlformats.org/officeDocument/2006/relationships/hyperlink" Target="https://parikh.club/frontend_roadmap_7" TargetMode="External"/><Relationship Id="rId8" Type="http://schemas.openxmlformats.org/officeDocument/2006/relationships/hyperlink" Target="https://parikh.club/frontend_roadmap_8" TargetMode="External"/><Relationship Id="rId31" Type="http://schemas.openxmlformats.org/officeDocument/2006/relationships/hyperlink" Target="https://www.codingninjas.com/studio/library/seo-images-and-alt-text?utm_source=youtube&amp;utm_medium=affiliate&amp;utm_campaign=parikh_react_roadmap" TargetMode="External"/><Relationship Id="rId30" Type="http://schemas.openxmlformats.org/officeDocument/2006/relationships/hyperlink" Target="https://www.codingninjas.com/studio/library/seo-meta-keywords?utm_source=youtube&amp;utm_medium=affiliate&amp;utm_campaign=parikh_react_roadmap" TargetMode="External"/><Relationship Id="rId11" Type="http://schemas.openxmlformats.org/officeDocument/2006/relationships/hyperlink" Target="https://parikh.club/frontend_roadmap_11" TargetMode="External"/><Relationship Id="rId33" Type="http://schemas.openxmlformats.org/officeDocument/2006/relationships/hyperlink" Target="https://www.codingninjas.com/studio/library/seo-site-map?utm_source=youtube&amp;utm_medium=affiliate&amp;utm_campaign=parikh_react_roadmap" TargetMode="External"/><Relationship Id="rId10" Type="http://schemas.openxmlformats.org/officeDocument/2006/relationships/hyperlink" Target="https://parikh.club/frontend_roadmap_10" TargetMode="External"/><Relationship Id="rId32" Type="http://schemas.openxmlformats.org/officeDocument/2006/relationships/hyperlink" Target="https://www.codingninjas.com/studio/library/seo-internal-link-building?utm_source=youtube&amp;utm_medium=affiliate&amp;utm_campaign=parikh_react_roadmap" TargetMode="External"/><Relationship Id="rId13" Type="http://schemas.openxmlformats.org/officeDocument/2006/relationships/hyperlink" Target="https://parikh.club/frontend_roadmap_13" TargetMode="External"/><Relationship Id="rId35" Type="http://schemas.openxmlformats.org/officeDocument/2006/relationships/hyperlink" Target="https://parikh.club/react_roadmap_14" TargetMode="External"/><Relationship Id="rId12" Type="http://schemas.openxmlformats.org/officeDocument/2006/relationships/hyperlink" Target="https://parikh.club/frontend_roadmap_12" TargetMode="External"/><Relationship Id="rId34" Type="http://schemas.openxmlformats.org/officeDocument/2006/relationships/hyperlink" Target="https://parikh.club/react_roadmap_13" TargetMode="External"/><Relationship Id="rId15" Type="http://schemas.openxmlformats.org/officeDocument/2006/relationships/hyperlink" Target="https://parikh.club/frontend_roadmap_15" TargetMode="External"/><Relationship Id="rId37" Type="http://schemas.openxmlformats.org/officeDocument/2006/relationships/hyperlink" Target="https://parikh.club/react_roadmap_16" TargetMode="External"/><Relationship Id="rId14" Type="http://schemas.openxmlformats.org/officeDocument/2006/relationships/hyperlink" Target="https://parikh.club/frontend_roadmap_14" TargetMode="External"/><Relationship Id="rId36" Type="http://schemas.openxmlformats.org/officeDocument/2006/relationships/hyperlink" Target="https://parikh.club/react_roadmap_15" TargetMode="External"/><Relationship Id="rId17" Type="http://schemas.openxmlformats.org/officeDocument/2006/relationships/hyperlink" Target="https://parikh.club/frontend_roadmap_17" TargetMode="External"/><Relationship Id="rId39" Type="http://schemas.openxmlformats.org/officeDocument/2006/relationships/hyperlink" Target="https://www.g2.com/categories/video-conferencing" TargetMode="External"/><Relationship Id="rId16" Type="http://schemas.openxmlformats.org/officeDocument/2006/relationships/hyperlink" Target="https://parikh.club/frontend_roadmap_16" TargetMode="External"/><Relationship Id="rId38" Type="http://schemas.openxmlformats.org/officeDocument/2006/relationships/hyperlink" Target="https://slack.com/intl/en-in" TargetMode="External"/><Relationship Id="rId19" Type="http://schemas.openxmlformats.org/officeDocument/2006/relationships/hyperlink" Target="https://www.codingninjas.com/studio/library/introduction-to-jsx?utm_source=youtube&amp;utm_medium=affiliate&amp;utm_campaign=parikh_react_roadmap" TargetMode="External"/><Relationship Id="rId18" Type="http://schemas.openxmlformats.org/officeDocument/2006/relationships/hyperlink" Target="https://parikh.club/frontend_roadmap_18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dingninjas.com/studio/library/importance-of-web-testing?utm_source=youtube&amp;utm_medium=affiliate&amp;utm_campaign=parikh_react_roadmap" TargetMode="External"/><Relationship Id="rId20" Type="http://schemas.openxmlformats.org/officeDocument/2006/relationships/hyperlink" Target="https://www.codingninjas.com/studio/library/components-in-react?utm_source=youtube&amp;utm_medium=affiliate&amp;utm_campaign=parikh_react_roadmap" TargetMode="External"/><Relationship Id="rId42" Type="http://schemas.openxmlformats.org/officeDocument/2006/relationships/hyperlink" Target="https://parikh.club/react_roadmap_18" TargetMode="External"/><Relationship Id="rId41" Type="http://schemas.openxmlformats.org/officeDocument/2006/relationships/hyperlink" Target="https://parikh.club/react_roadmap_17" TargetMode="External"/><Relationship Id="rId22" Type="http://schemas.openxmlformats.org/officeDocument/2006/relationships/hyperlink" Target="https://www.codingninjas.com/studio/library/react-router?utm_source=youtube&amp;utm_medium=affiliate&amp;utm_campaign=parikh_react_roadmap" TargetMode="External"/><Relationship Id="rId44" Type="http://schemas.openxmlformats.org/officeDocument/2006/relationships/hyperlink" Target="https://parikh.club/react_roadmap_20" TargetMode="External"/><Relationship Id="rId21" Type="http://schemas.openxmlformats.org/officeDocument/2006/relationships/hyperlink" Target="https://www.codingninjas.com/studio/library/introduction-to-react-hooks?utm_source=youtube&amp;utm_medium=affiliate&amp;utm_campaign=parikh_react_roadmap" TargetMode="External"/><Relationship Id="rId43" Type="http://schemas.openxmlformats.org/officeDocument/2006/relationships/hyperlink" Target="https://parikh.club/react_roadmap_19" TargetMode="External"/><Relationship Id="rId24" Type="http://schemas.openxmlformats.org/officeDocument/2006/relationships/hyperlink" Target="https://www.codingninjas.com/studio/library/git-first-commands?utm_source=youtube&amp;utm_medium=affiliate&amp;utm_campaign=parikh_react_roadmap" TargetMode="External"/><Relationship Id="rId46" Type="http://schemas.openxmlformats.org/officeDocument/2006/relationships/hyperlink" Target="https://parikh.club/react_roadmap_22" TargetMode="External"/><Relationship Id="rId23" Type="http://schemas.openxmlformats.org/officeDocument/2006/relationships/hyperlink" Target="https://www.codingninjas.com/studio/library/getting-started-with-git-github?utm_source=youtube&amp;utm_medium=affiliate&amp;utm_campaign=parikh_react_roadmap" TargetMode="External"/><Relationship Id="rId45" Type="http://schemas.openxmlformats.org/officeDocument/2006/relationships/hyperlink" Target="https://parikh.club/react_roadmap_21" TargetMode="External"/><Relationship Id="rId1" Type="http://schemas.openxmlformats.org/officeDocument/2006/relationships/hyperlink" Target="https://parikh.club/frontend_roadmap_1" TargetMode="External"/><Relationship Id="rId2" Type="http://schemas.openxmlformats.org/officeDocument/2006/relationships/hyperlink" Target="https://parikh.club/frontend_roadmap_2" TargetMode="External"/><Relationship Id="rId3" Type="http://schemas.openxmlformats.org/officeDocument/2006/relationships/hyperlink" Target="https://parikh.club/frontend_roadmap_2" TargetMode="External"/><Relationship Id="rId4" Type="http://schemas.openxmlformats.org/officeDocument/2006/relationships/hyperlink" Target="https://parikh.club/frontend_roadmap_3" TargetMode="External"/><Relationship Id="rId9" Type="http://schemas.openxmlformats.org/officeDocument/2006/relationships/hyperlink" Target="https://parikh.club/frontend_roadmap_9" TargetMode="External"/><Relationship Id="rId26" Type="http://schemas.openxmlformats.org/officeDocument/2006/relationships/hyperlink" Target="https://www.codingninjas.com/studio/library/git-change-commands?utm_source=youtube&amp;utm_medium=affiliate&amp;utm_campaign=parikh_react_roadmap" TargetMode="External"/><Relationship Id="rId48" Type="http://schemas.openxmlformats.org/officeDocument/2006/relationships/drawing" Target="../drawings/drawing5.xml"/><Relationship Id="rId25" Type="http://schemas.openxmlformats.org/officeDocument/2006/relationships/hyperlink" Target="https://www.codingninjas.com/studio/library/git-activity-command?utm_source=youtube&amp;utm_medium=affiliate&amp;utm_campaign=parikh_react_roadmap" TargetMode="External"/><Relationship Id="rId47" Type="http://schemas.openxmlformats.org/officeDocument/2006/relationships/hyperlink" Target="https://docs.google.com/spreadsheets/d/1Z34mi69c_A-OT-zrlfS30kgKeM-WGx-pynrDssctui4/edit" TargetMode="External"/><Relationship Id="rId28" Type="http://schemas.openxmlformats.org/officeDocument/2006/relationships/hyperlink" Target="https://www.codingninjas.com/studio/library/git-local-commands?utm_source=youtube&amp;utm_medium=affiliate&amp;utm_campaign=parikh_react_roadmap" TargetMode="External"/><Relationship Id="rId27" Type="http://schemas.openxmlformats.org/officeDocument/2006/relationships/hyperlink" Target="https://www.codingninjas.com/studio/library/git-branch-commands?utm_source=youtube&amp;utm_medium=affiliate&amp;utm_campaign=parikh_react_roadmap" TargetMode="External"/><Relationship Id="rId5" Type="http://schemas.openxmlformats.org/officeDocument/2006/relationships/hyperlink" Target="https://parikh.club/frontend_roadmap_5" TargetMode="External"/><Relationship Id="rId6" Type="http://schemas.openxmlformats.org/officeDocument/2006/relationships/hyperlink" Target="https://parikh.club/frontend_roadmap_6" TargetMode="External"/><Relationship Id="rId29" Type="http://schemas.openxmlformats.org/officeDocument/2006/relationships/hyperlink" Target="https://www.codingninjas.com/studio/library/on-page-optimization?utm_source=youtube&amp;utm_medium=affiliate&amp;utm_campaign=parikh_react_roadmap" TargetMode="External"/><Relationship Id="rId7" Type="http://schemas.openxmlformats.org/officeDocument/2006/relationships/hyperlink" Target="https://parikh.club/frontend_roadmap_7" TargetMode="External"/><Relationship Id="rId8" Type="http://schemas.openxmlformats.org/officeDocument/2006/relationships/hyperlink" Target="https://parikh.club/frontend_roadmap_8" TargetMode="External"/><Relationship Id="rId31" Type="http://schemas.openxmlformats.org/officeDocument/2006/relationships/hyperlink" Target="https://www.codingninjas.com/studio/library/seo-images-and-alt-text?utm_source=youtube&amp;utm_medium=affiliate&amp;utm_campaign=parikh_react_roadmap" TargetMode="External"/><Relationship Id="rId30" Type="http://schemas.openxmlformats.org/officeDocument/2006/relationships/hyperlink" Target="https://www.codingninjas.com/studio/library/seo-meta-keywords?utm_source=youtube&amp;utm_medium=affiliate&amp;utm_campaign=parikh_react_roadmap" TargetMode="External"/><Relationship Id="rId11" Type="http://schemas.openxmlformats.org/officeDocument/2006/relationships/hyperlink" Target="https://parikh.club/frontend_roadmap_11" TargetMode="External"/><Relationship Id="rId33" Type="http://schemas.openxmlformats.org/officeDocument/2006/relationships/hyperlink" Target="https://www.codingninjas.com/studio/library/seo-site-map?utm_source=youtube&amp;utm_medium=affiliate&amp;utm_campaign=parikh_react_roadmap" TargetMode="External"/><Relationship Id="rId10" Type="http://schemas.openxmlformats.org/officeDocument/2006/relationships/hyperlink" Target="https://parikh.club/frontend_roadmap_10" TargetMode="External"/><Relationship Id="rId32" Type="http://schemas.openxmlformats.org/officeDocument/2006/relationships/hyperlink" Target="https://www.codingninjas.com/studio/library/seo-internal-link-building?utm_source=youtube&amp;utm_medium=affiliate&amp;utm_campaign=parikh_react_roadmap" TargetMode="External"/><Relationship Id="rId13" Type="http://schemas.openxmlformats.org/officeDocument/2006/relationships/hyperlink" Target="https://parikh.club/frontend_roadmap_13" TargetMode="External"/><Relationship Id="rId35" Type="http://schemas.openxmlformats.org/officeDocument/2006/relationships/hyperlink" Target="https://parikh.club/react_roadmap_14" TargetMode="External"/><Relationship Id="rId12" Type="http://schemas.openxmlformats.org/officeDocument/2006/relationships/hyperlink" Target="https://parikh.club/frontend_roadmap_12" TargetMode="External"/><Relationship Id="rId34" Type="http://schemas.openxmlformats.org/officeDocument/2006/relationships/hyperlink" Target="https://parikh.club/react_roadmap_13" TargetMode="External"/><Relationship Id="rId15" Type="http://schemas.openxmlformats.org/officeDocument/2006/relationships/hyperlink" Target="https://parikh.club/frontend_roadmap_15" TargetMode="External"/><Relationship Id="rId37" Type="http://schemas.openxmlformats.org/officeDocument/2006/relationships/hyperlink" Target="https://parikh.club/react_roadmap_16" TargetMode="External"/><Relationship Id="rId14" Type="http://schemas.openxmlformats.org/officeDocument/2006/relationships/hyperlink" Target="https://parikh.club/frontend_roadmap_14" TargetMode="External"/><Relationship Id="rId36" Type="http://schemas.openxmlformats.org/officeDocument/2006/relationships/hyperlink" Target="https://parikh.club/react_roadmap_15" TargetMode="External"/><Relationship Id="rId17" Type="http://schemas.openxmlformats.org/officeDocument/2006/relationships/hyperlink" Target="https://parikh.club/frontend_roadmap_17" TargetMode="External"/><Relationship Id="rId39" Type="http://schemas.openxmlformats.org/officeDocument/2006/relationships/hyperlink" Target="https://www.codingninjas.com/studio/library/cross-browser-testing?utm_source=youtube&amp;utm_medium=affiliate&amp;utm_campaign=parikh_react_roadmap" TargetMode="External"/><Relationship Id="rId16" Type="http://schemas.openxmlformats.org/officeDocument/2006/relationships/hyperlink" Target="https://parikh.club/frontend_roadmap_16" TargetMode="External"/><Relationship Id="rId38" Type="http://schemas.openxmlformats.org/officeDocument/2006/relationships/hyperlink" Target="https://www.codingninjas.com/studio/library/writing-your-first-unit-test-with-jest-2278?utm_source=youtube&amp;utm_medium=affiliate&amp;utm_campaign=parikh_react_roadmap" TargetMode="External"/><Relationship Id="rId19" Type="http://schemas.openxmlformats.org/officeDocument/2006/relationships/hyperlink" Target="https://www.codingninjas.com/studio/library/introduction-to-jsx?utm_source=youtube&amp;utm_medium=affiliate&amp;utm_campaign=parikh_react_roadmap" TargetMode="External"/><Relationship Id="rId18" Type="http://schemas.openxmlformats.org/officeDocument/2006/relationships/hyperlink" Target="https://parikh.club/frontend_roadmap_18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dingninjas.com/studio/library/importance-of-web-testing?utm_source=youtube&amp;utm_medium=affiliate&amp;utm_campaign=parikh_react_roadmap" TargetMode="External"/><Relationship Id="rId42" Type="http://schemas.openxmlformats.org/officeDocument/2006/relationships/hyperlink" Target="https://parikh.club/react_roadmap_18" TargetMode="External"/><Relationship Id="rId41" Type="http://schemas.openxmlformats.org/officeDocument/2006/relationships/hyperlink" Target="https://parikh.club/react_roadmap_17" TargetMode="External"/><Relationship Id="rId44" Type="http://schemas.openxmlformats.org/officeDocument/2006/relationships/hyperlink" Target="https://parikh.club/react_roadmap_20" TargetMode="External"/><Relationship Id="rId43" Type="http://schemas.openxmlformats.org/officeDocument/2006/relationships/hyperlink" Target="https://parikh.club/react_roadmap_19" TargetMode="External"/><Relationship Id="rId46" Type="http://schemas.openxmlformats.org/officeDocument/2006/relationships/hyperlink" Target="https://parikh.club/react_roadmap_22" TargetMode="External"/><Relationship Id="rId45" Type="http://schemas.openxmlformats.org/officeDocument/2006/relationships/hyperlink" Target="https://parikh.club/react_roadmap_21" TargetMode="External"/><Relationship Id="rId1" Type="http://schemas.openxmlformats.org/officeDocument/2006/relationships/hyperlink" Target="https://parikh.club/frontend_roadmap_1" TargetMode="External"/><Relationship Id="rId2" Type="http://schemas.openxmlformats.org/officeDocument/2006/relationships/hyperlink" Target="https://parikh.club/frontend_roadmap_2" TargetMode="External"/><Relationship Id="rId3" Type="http://schemas.openxmlformats.org/officeDocument/2006/relationships/hyperlink" Target="https://parikh.club/frontend_roadmap_2" TargetMode="External"/><Relationship Id="rId4" Type="http://schemas.openxmlformats.org/officeDocument/2006/relationships/hyperlink" Target="https://parikh.club/frontend_roadmap_3" TargetMode="External"/><Relationship Id="rId9" Type="http://schemas.openxmlformats.org/officeDocument/2006/relationships/hyperlink" Target="https://parikh.club/frontend_roadmap_9" TargetMode="External"/><Relationship Id="rId48" Type="http://schemas.openxmlformats.org/officeDocument/2006/relationships/hyperlink" Target="https://parikh.club/react_roadmap_19" TargetMode="External"/><Relationship Id="rId47" Type="http://schemas.openxmlformats.org/officeDocument/2006/relationships/hyperlink" Target="https://parikh.club/react_roadmap_18" TargetMode="External"/><Relationship Id="rId49" Type="http://schemas.openxmlformats.org/officeDocument/2006/relationships/hyperlink" Target="https://parikh.club/react_roadmap_21" TargetMode="External"/><Relationship Id="rId5" Type="http://schemas.openxmlformats.org/officeDocument/2006/relationships/hyperlink" Target="https://parikh.club/frontend_roadmap_5" TargetMode="External"/><Relationship Id="rId6" Type="http://schemas.openxmlformats.org/officeDocument/2006/relationships/hyperlink" Target="https://parikh.club/frontend_roadmap_6" TargetMode="External"/><Relationship Id="rId7" Type="http://schemas.openxmlformats.org/officeDocument/2006/relationships/hyperlink" Target="https://parikh.club/frontend_roadmap_7" TargetMode="External"/><Relationship Id="rId8" Type="http://schemas.openxmlformats.org/officeDocument/2006/relationships/hyperlink" Target="https://parikh.club/frontend_roadmap_8" TargetMode="External"/><Relationship Id="rId31" Type="http://schemas.openxmlformats.org/officeDocument/2006/relationships/hyperlink" Target="https://www.codingninjas.com/studio/library/seo-images-and-alt-text?utm_source=youtube&amp;utm_medium=affiliate&amp;utm_campaign=parikh_react_roadmap" TargetMode="External"/><Relationship Id="rId30" Type="http://schemas.openxmlformats.org/officeDocument/2006/relationships/hyperlink" Target="https://www.codingninjas.com/studio/library/seo-meta-keywords?utm_source=youtube&amp;utm_medium=affiliate&amp;utm_campaign=parikh_react_roadmap" TargetMode="External"/><Relationship Id="rId33" Type="http://schemas.openxmlformats.org/officeDocument/2006/relationships/hyperlink" Target="https://www.codingninjas.com/studio/library/seo-site-map?utm_source=youtube&amp;utm_medium=affiliate&amp;utm_campaign=parikh_react_roadmap" TargetMode="External"/><Relationship Id="rId32" Type="http://schemas.openxmlformats.org/officeDocument/2006/relationships/hyperlink" Target="https://www.codingninjas.com/studio/library/seo-internal-link-building?utm_source=youtube&amp;utm_medium=affiliate&amp;utm_campaign=parikh_react_roadmap" TargetMode="External"/><Relationship Id="rId35" Type="http://schemas.openxmlformats.org/officeDocument/2006/relationships/hyperlink" Target="https://parikh.club/react_roadmap_14" TargetMode="External"/><Relationship Id="rId34" Type="http://schemas.openxmlformats.org/officeDocument/2006/relationships/hyperlink" Target="https://parikh.club/react_roadmap_13" TargetMode="External"/><Relationship Id="rId37" Type="http://schemas.openxmlformats.org/officeDocument/2006/relationships/hyperlink" Target="https://parikh.club/react_roadmap_16" TargetMode="External"/><Relationship Id="rId36" Type="http://schemas.openxmlformats.org/officeDocument/2006/relationships/hyperlink" Target="https://parikh.club/react_roadmap_15" TargetMode="External"/><Relationship Id="rId39" Type="http://schemas.openxmlformats.org/officeDocument/2006/relationships/hyperlink" Target="https://www.codingninjas.com/studio/library/cross-browser-testing?utm_source=youtube&amp;utm_medium=affiliate&amp;utm_campaign=parikh_react_roadmap" TargetMode="External"/><Relationship Id="rId38" Type="http://schemas.openxmlformats.org/officeDocument/2006/relationships/hyperlink" Target="https://www.codingninjas.com/studio/library/writing-your-first-unit-test-with-jest-2278?utm_source=youtube&amp;utm_medium=affiliate&amp;utm_campaign=parikh_react_roadmap" TargetMode="External"/><Relationship Id="rId20" Type="http://schemas.openxmlformats.org/officeDocument/2006/relationships/hyperlink" Target="https://www.codingninjas.com/studio/library/components-in-react?utm_source=youtube&amp;utm_medium=affiliate&amp;utm_campaign=parikh_react_roadmap" TargetMode="External"/><Relationship Id="rId22" Type="http://schemas.openxmlformats.org/officeDocument/2006/relationships/hyperlink" Target="https://www.codingninjas.com/studio/library/react-router?utm_source=youtube&amp;utm_medium=affiliate&amp;utm_campaign=parikh_react_roadmap" TargetMode="External"/><Relationship Id="rId21" Type="http://schemas.openxmlformats.org/officeDocument/2006/relationships/hyperlink" Target="https://www.codingninjas.com/studio/library/introduction-to-react-hooks?utm_source=youtube&amp;utm_medium=affiliate&amp;utm_campaign=parikh_react_roadmap" TargetMode="External"/><Relationship Id="rId24" Type="http://schemas.openxmlformats.org/officeDocument/2006/relationships/hyperlink" Target="https://www.codingninjas.com/studio/library/git-first-commands?utm_source=youtube&amp;utm_medium=affiliate&amp;utm_campaign=parikh_react_roadmap" TargetMode="External"/><Relationship Id="rId23" Type="http://schemas.openxmlformats.org/officeDocument/2006/relationships/hyperlink" Target="https://www.codingninjas.com/studio/library/getting-started-with-git-github?utm_source=youtube&amp;utm_medium=affiliate&amp;utm_campaign=parikh_react_roadmap" TargetMode="External"/><Relationship Id="rId26" Type="http://schemas.openxmlformats.org/officeDocument/2006/relationships/hyperlink" Target="https://www.codingninjas.com/studio/library/git-change-commands?utm_source=youtube&amp;utm_medium=affiliate&amp;utm_campaign=parikh_react_roadmap" TargetMode="External"/><Relationship Id="rId25" Type="http://schemas.openxmlformats.org/officeDocument/2006/relationships/hyperlink" Target="https://www.codingninjas.com/studio/library/git-activity-command?utm_source=youtube&amp;utm_medium=affiliate&amp;utm_campaign=parikh_react_roadmap" TargetMode="External"/><Relationship Id="rId28" Type="http://schemas.openxmlformats.org/officeDocument/2006/relationships/hyperlink" Target="https://www.codingninjas.com/studio/library/git-local-commands?utm_source=youtube&amp;utm_medium=affiliate&amp;utm_campaign=parikh_react_roadmap" TargetMode="External"/><Relationship Id="rId27" Type="http://schemas.openxmlformats.org/officeDocument/2006/relationships/hyperlink" Target="https://www.codingninjas.com/studio/library/git-branch-commands?utm_source=youtube&amp;utm_medium=affiliate&amp;utm_campaign=parikh_react_roadmap" TargetMode="External"/><Relationship Id="rId29" Type="http://schemas.openxmlformats.org/officeDocument/2006/relationships/hyperlink" Target="https://www.codingninjas.com/studio/library/on-page-optimization?utm_source=youtube&amp;utm_medium=affiliate&amp;utm_campaign=parikh_react_roadmap" TargetMode="External"/><Relationship Id="rId51" Type="http://schemas.openxmlformats.org/officeDocument/2006/relationships/hyperlink" Target="https://parikh.club/react_roadmap_21" TargetMode="External"/><Relationship Id="rId50" Type="http://schemas.openxmlformats.org/officeDocument/2006/relationships/hyperlink" Target="https://parikh.club/react_roadmap_22" TargetMode="External"/><Relationship Id="rId53" Type="http://schemas.openxmlformats.org/officeDocument/2006/relationships/hyperlink" Target="https://docs.google.com/spreadsheets/d/1Z34mi69c_A-OT-zrlfS30kgKeM-WGx-pynrDssctui4/edit" TargetMode="External"/><Relationship Id="rId52" Type="http://schemas.openxmlformats.org/officeDocument/2006/relationships/hyperlink" Target="https://parikh.club/react_roadmap_22" TargetMode="External"/><Relationship Id="rId11" Type="http://schemas.openxmlformats.org/officeDocument/2006/relationships/hyperlink" Target="https://parikh.club/frontend_roadmap_11" TargetMode="External"/><Relationship Id="rId10" Type="http://schemas.openxmlformats.org/officeDocument/2006/relationships/hyperlink" Target="https://parikh.club/frontend_roadmap_10" TargetMode="External"/><Relationship Id="rId54" Type="http://schemas.openxmlformats.org/officeDocument/2006/relationships/drawing" Target="../drawings/drawing6.xml"/><Relationship Id="rId13" Type="http://schemas.openxmlformats.org/officeDocument/2006/relationships/hyperlink" Target="https://parikh.club/frontend_roadmap_13" TargetMode="External"/><Relationship Id="rId12" Type="http://schemas.openxmlformats.org/officeDocument/2006/relationships/hyperlink" Target="https://parikh.club/frontend_roadmap_12" TargetMode="External"/><Relationship Id="rId15" Type="http://schemas.openxmlformats.org/officeDocument/2006/relationships/hyperlink" Target="https://parikh.club/frontend_roadmap_15" TargetMode="External"/><Relationship Id="rId14" Type="http://schemas.openxmlformats.org/officeDocument/2006/relationships/hyperlink" Target="https://parikh.club/frontend_roadmap_14" TargetMode="External"/><Relationship Id="rId17" Type="http://schemas.openxmlformats.org/officeDocument/2006/relationships/hyperlink" Target="https://parikh.club/frontend_roadmap_17" TargetMode="External"/><Relationship Id="rId16" Type="http://schemas.openxmlformats.org/officeDocument/2006/relationships/hyperlink" Target="https://parikh.club/frontend_roadmap_16" TargetMode="External"/><Relationship Id="rId19" Type="http://schemas.openxmlformats.org/officeDocument/2006/relationships/hyperlink" Target="https://www.codingninjas.com/studio/library/introduction-to-jsx?utm_source=youtube&amp;utm_medium=affiliate&amp;utm_campaign=parikh_react_roadmap" TargetMode="External"/><Relationship Id="rId18" Type="http://schemas.openxmlformats.org/officeDocument/2006/relationships/hyperlink" Target="https://parikh.club/frontend_roadmap_18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13"/>
    <col customWidth="1" min="2" max="2" width="27.63"/>
    <col customWidth="1" min="3" max="3" width="11.88"/>
    <col customWidth="1" min="4" max="4" width="11.25"/>
    <col customWidth="1" min="5" max="5" width="14.38"/>
    <col customWidth="1" min="6" max="6" width="21.63"/>
    <col customWidth="1" min="7" max="7" width="4.38"/>
  </cols>
  <sheetData>
    <row r="1" ht="36.75" customHeight="1">
      <c r="A1" s="1"/>
      <c r="B1" s="2" t="s">
        <v>0</v>
      </c>
      <c r="C1" s="2" t="s">
        <v>1</v>
      </c>
      <c r="D1" s="2" t="s">
        <v>2</v>
      </c>
      <c r="E1" s="2"/>
      <c r="F1" s="2" t="s">
        <v>3</v>
      </c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</row>
    <row r="2" ht="24.75" customHeight="1">
      <c r="A2" s="5" t="s">
        <v>4</v>
      </c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ht="21.0" customHeight="1">
      <c r="A3" s="8" t="s">
        <v>5</v>
      </c>
      <c r="B3" s="9" t="s">
        <v>6</v>
      </c>
      <c r="C3" s="10">
        <v>6.0</v>
      </c>
      <c r="D3" s="10" t="str">
        <f>CONCATENATE(COUNTIF('Initial Startups'!F3:F8,TRUE),"/",C3)</f>
        <v>0/6</v>
      </c>
      <c r="E3" s="11">
        <f>COUNTIF('Initial Startups'!F3:F8,TRUE)</f>
        <v>0</v>
      </c>
      <c r="F3" s="10" t="str">
        <f t="shared" ref="F3:F9" si="1">IF(E3=0,"Not Started",IF(E3=C3,"Completed",IF(E3&lt;C3,"In Progress")))</f>
        <v>Not Started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ht="19.5" customHeight="1">
      <c r="B4" s="9" t="s">
        <v>7</v>
      </c>
      <c r="C4" s="10">
        <v>5.0</v>
      </c>
      <c r="D4" s="10" t="str">
        <f>CONCATENATE(COUNTIF('Initial Startups'!F10:F14,TRUE),"/",C4)</f>
        <v>0/5</v>
      </c>
      <c r="E4" s="11">
        <f>COUNTIF('Initial Startups'!F10:F14,TRUE)</f>
        <v>0</v>
      </c>
      <c r="F4" s="10" t="str">
        <f t="shared" si="1"/>
        <v>Not Started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ht="19.5" customHeight="1">
      <c r="B5" s="9" t="s">
        <v>8</v>
      </c>
      <c r="C5" s="10">
        <v>7.0</v>
      </c>
      <c r="D5" s="10" t="str">
        <f>CONCATENATE(COUNTIF('Initial Startups'!F16:F22,TRUE),"/",C5)</f>
        <v>0/7</v>
      </c>
      <c r="E5" s="11">
        <f>COUNTIF('Initial Startups'!F16:F22,TRUE)</f>
        <v>0</v>
      </c>
      <c r="F5" s="10" t="str">
        <f t="shared" si="1"/>
        <v>Not Started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ht="19.5" customHeight="1">
      <c r="B6" s="9" t="s">
        <v>9</v>
      </c>
      <c r="C6" s="10">
        <v>4.0</v>
      </c>
      <c r="D6" s="10" t="str">
        <f>CONCATENATE(COUNTIF('Initial Startups'!F24:F27,TRUE),"/",C6)</f>
        <v>0/4</v>
      </c>
      <c r="E6" s="11">
        <f>COUNTIF('Initial Startups'!F24:F27,TRUE)</f>
        <v>0</v>
      </c>
      <c r="F6" s="10" t="str">
        <f t="shared" si="1"/>
        <v>Not Started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ht="19.5" customHeight="1">
      <c r="B7" s="9" t="s">
        <v>10</v>
      </c>
      <c r="C7" s="10">
        <v>6.0</v>
      </c>
      <c r="D7" s="10" t="str">
        <f>CONCATENATE(COUNTIF('Initial Startups'!F29:F34,TRUE),"/",C7)</f>
        <v>0/6</v>
      </c>
      <c r="E7" s="11">
        <f>COUNTIF('Initial Startups'!F29:F34,TRUE)</f>
        <v>0</v>
      </c>
      <c r="F7" s="10" t="str">
        <f t="shared" si="1"/>
        <v>Not Started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ht="19.5" customHeight="1">
      <c r="B8" s="9" t="s">
        <v>11</v>
      </c>
      <c r="C8" s="10">
        <v>5.0</v>
      </c>
      <c r="D8" s="10" t="str">
        <f>CONCATENATE(COUNTIF('Initial Startups'!F36:F40,TRUE),"/",C8)</f>
        <v>0/5</v>
      </c>
      <c r="E8" s="11">
        <f>COUNTIF('Initial Startups'!F36:F40,TRUE)</f>
        <v>0</v>
      </c>
      <c r="F8" s="10" t="str">
        <f t="shared" si="1"/>
        <v>Not Started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ht="24.75" customHeight="1">
      <c r="A9" s="13"/>
      <c r="B9" s="14" t="s">
        <v>12</v>
      </c>
      <c r="C9" s="15">
        <f>SUM(C3:C8)</f>
        <v>33</v>
      </c>
      <c r="D9" s="15" t="str">
        <f>CONCATENATE(COUNTIF('Initial Startups'!F3:F24,TRUE),"/",C9)</f>
        <v>0/33</v>
      </c>
      <c r="E9" s="15">
        <f>COUNTIF('Initial Startups'!F3:F40,TRUE)</f>
        <v>0</v>
      </c>
      <c r="F9" s="15" t="str">
        <f t="shared" si="1"/>
        <v>Not Started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ht="24.75" customHeight="1">
      <c r="A10" s="5" t="s">
        <v>13</v>
      </c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ht="24.0" customHeight="1">
      <c r="A11" s="16" t="s">
        <v>14</v>
      </c>
      <c r="B11" s="9" t="s">
        <v>6</v>
      </c>
      <c r="C11" s="10">
        <v>6.0</v>
      </c>
      <c r="D11" s="17" t="str">
        <f>CONCATENATE(COUNTIF('Service Based Companies'!F3:F8,TRUE),"/",C11)</f>
        <v>0/6</v>
      </c>
      <c r="E11" s="18">
        <f>COUNTIF('Service Based Companies'!F3:F8,TRUE)</f>
        <v>0</v>
      </c>
      <c r="F11" s="19" t="str">
        <f t="shared" ref="F11:F18" si="2">IF(E11=0,"Not Started",IF(E11=C11,"Completed",IF(E11&lt;C11,"In Progress")))</f>
        <v>Not Started</v>
      </c>
      <c r="G11" s="20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>
      <c r="B12" s="9" t="s">
        <v>7</v>
      </c>
      <c r="C12" s="10">
        <v>5.0</v>
      </c>
      <c r="D12" s="17" t="str">
        <f>CONCATENATE(COUNTIF('Service Based Companies'!F10:F14,TRUE),"/",C12)</f>
        <v>0/5</v>
      </c>
      <c r="E12" s="18">
        <f>COUNTIF('Service Based Companies'!F10:F14,TRUE)</f>
        <v>0</v>
      </c>
      <c r="F12" s="19" t="str">
        <f t="shared" si="2"/>
        <v>Not Started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>
      <c r="B13" s="9" t="s">
        <v>8</v>
      </c>
      <c r="C13" s="10">
        <v>7.0</v>
      </c>
      <c r="D13" s="17" t="str">
        <f>CONCATENATE(COUNTIF('Service Based Companies'!F16:F22,TRUE),"/",C13)</f>
        <v>0/7</v>
      </c>
      <c r="E13" s="18">
        <f>COUNTIF('Service Based Companies'!F16:F22,TRUE)</f>
        <v>0</v>
      </c>
      <c r="F13" s="19" t="str">
        <f t="shared" si="2"/>
        <v>Not Started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>
      <c r="B14" s="9" t="s">
        <v>9</v>
      </c>
      <c r="C14" s="10">
        <v>4.0</v>
      </c>
      <c r="D14" s="17" t="str">
        <f>CONCATENATE(COUNTIF('Service Based Companies'!F24:F27,TRUE),"/",C14)</f>
        <v>0/4</v>
      </c>
      <c r="E14" s="18">
        <f>COUNTIF('Service Based Companies'!F24:F27,TRUE)</f>
        <v>0</v>
      </c>
      <c r="F14" s="19" t="str">
        <f t="shared" si="2"/>
        <v>Not Started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>
      <c r="B15" s="9" t="s">
        <v>10</v>
      </c>
      <c r="C15" s="10">
        <v>6.0</v>
      </c>
      <c r="D15" s="17" t="str">
        <f>CONCATENATE(COUNTIF('Service Based Companies'!F29:F34,TRUE),"/",C15)</f>
        <v>0/6</v>
      </c>
      <c r="E15" s="18">
        <f>COUNTIF('Service Based Companies'!F29:F34,TRUE)</f>
        <v>0</v>
      </c>
      <c r="F15" s="19" t="str">
        <f t="shared" si="2"/>
        <v>Not Started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>
      <c r="B16" s="9" t="s">
        <v>11</v>
      </c>
      <c r="C16" s="10">
        <v>5.0</v>
      </c>
      <c r="D16" s="17" t="str">
        <f>CONCATENATE(COUNTIF('Service Based Companies'!F36:F40,TRUE),"/",C8)</f>
        <v>0/5</v>
      </c>
      <c r="E16" s="18">
        <f>COUNTIF('Service Based Companies'!F36:F40,TRUE)</f>
        <v>0</v>
      </c>
      <c r="F16" s="19" t="str">
        <f t="shared" si="2"/>
        <v>Not Started</v>
      </c>
      <c r="G16" s="21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>
      <c r="B17" s="22" t="s">
        <v>15</v>
      </c>
      <c r="C17" s="18">
        <v>3.0</v>
      </c>
      <c r="D17" s="18" t="str">
        <f>CONCATENATE(COUNTIF('Service Based Companies'!F42:F44,TRUE),"/",C17)</f>
        <v>0/3</v>
      </c>
      <c r="E17" s="17">
        <f>COUNTIF('Service Based Companies'!F42:F44,TRUE)</f>
        <v>0</v>
      </c>
      <c r="F17" s="19" t="str">
        <f t="shared" si="2"/>
        <v>Not Started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ht="33.0" customHeight="1">
      <c r="B18" s="14" t="s">
        <v>16</v>
      </c>
      <c r="C18" s="21">
        <f>SUM(C11:C17)</f>
        <v>36</v>
      </c>
      <c r="D18" s="21" t="str">
        <f>CONCATENATE(COUNTIF('Service Based Companies'!F3:F65,TRUE),"/",C18)</f>
        <v>0/36</v>
      </c>
      <c r="E18" s="21">
        <f>COUNTIF('Service Based Companies'!F3:F65,TRUE)</f>
        <v>0</v>
      </c>
      <c r="F18" s="23" t="str">
        <f t="shared" si="2"/>
        <v>Not Started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>
      <c r="A19" s="18"/>
      <c r="B19" s="17"/>
      <c r="C19" s="17"/>
      <c r="D19" s="17"/>
      <c r="E19" s="17"/>
      <c r="F19" s="1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ht="27.75" customHeight="1">
      <c r="A20" s="5" t="s">
        <v>17</v>
      </c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>
      <c r="A21" s="16" t="s">
        <v>18</v>
      </c>
      <c r="B21" s="9" t="s">
        <v>6</v>
      </c>
      <c r="C21" s="10">
        <v>6.0</v>
      </c>
      <c r="D21" s="17" t="str">
        <f>CONCATENATE(COUNTIF('Remote Jobs'!F3:F8,TRUE),"/",C21)</f>
        <v>0/6</v>
      </c>
      <c r="E21" s="18">
        <f>COUNTIF('Remote Jobs'!F3:F8,TRUE)</f>
        <v>0</v>
      </c>
      <c r="F21" s="19" t="str">
        <f t="shared" ref="F21:F30" si="3">IF(E21=0,"Not Started",IF(E21=C21,"Completed",IF(E21&lt;C21,"In Progress")))</f>
        <v>Not Started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>
      <c r="B22" s="9" t="s">
        <v>7</v>
      </c>
      <c r="C22" s="10">
        <v>5.0</v>
      </c>
      <c r="D22" s="17" t="str">
        <f>CONCATENATE(COUNTIF('Remote Jobs'!F10:F14,TRUE),"/",C22)</f>
        <v>0/5</v>
      </c>
      <c r="E22" s="17">
        <f>COUNTIF('Remote Jobs'!F10:F14,TRUE)</f>
        <v>0</v>
      </c>
      <c r="F22" s="19" t="str">
        <f t="shared" si="3"/>
        <v>Not Started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>
      <c r="B23" s="9" t="s">
        <v>8</v>
      </c>
      <c r="C23" s="10">
        <v>7.0</v>
      </c>
      <c r="D23" s="17" t="str">
        <f>CONCATENATE(COUNTIF('Remote Jobs'!F16:F22,TRUE),"/",C23)</f>
        <v>0/7</v>
      </c>
      <c r="E23" s="17">
        <f>COUNTIF('Remote Jobs'!F16:F22,TRUE)</f>
        <v>0</v>
      </c>
      <c r="F23" s="19" t="str">
        <f t="shared" si="3"/>
        <v>Not Started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>
      <c r="B24" s="9" t="s">
        <v>9</v>
      </c>
      <c r="C24" s="10">
        <v>4.0</v>
      </c>
      <c r="D24" s="17" t="str">
        <f>CONCATENATE(COUNTIF('Remote Jobs'!F24:F27,TRUE),"/",C24)</f>
        <v>0/4</v>
      </c>
      <c r="E24" s="17">
        <f>COUNTIF('Remote Jobs'!F24:F27,TRUE)</f>
        <v>0</v>
      </c>
      <c r="F24" s="19" t="str">
        <f t="shared" si="3"/>
        <v>Not Started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>
      <c r="B25" s="9" t="s">
        <v>10</v>
      </c>
      <c r="C25" s="10">
        <v>6.0</v>
      </c>
      <c r="D25" s="17" t="str">
        <f>CONCATENATE(COUNTIF('Remote Jobs'!F29:F34,TRUE),"/",C25)</f>
        <v>0/6</v>
      </c>
      <c r="E25" s="17">
        <f>COUNTIF('Remote Jobs'!F29:F34,TRUE)</f>
        <v>0</v>
      </c>
      <c r="F25" s="19" t="str">
        <f t="shared" si="3"/>
        <v>Not Started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>
      <c r="B26" s="9" t="s">
        <v>11</v>
      </c>
      <c r="C26" s="10">
        <v>5.0</v>
      </c>
      <c r="D26" s="17" t="str">
        <f>CONCATENATE(COUNTIF('Remote Jobs'!F36:F40,TRUE),"/",C26)</f>
        <v>0/5</v>
      </c>
      <c r="E26" s="17">
        <f>COUNTIF('Remote Jobs'!F36:F40,TRUE)</f>
        <v>0</v>
      </c>
      <c r="F26" s="19" t="str">
        <f t="shared" si="3"/>
        <v>Not Started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>
      <c r="B27" s="22" t="s">
        <v>19</v>
      </c>
      <c r="C27" s="18">
        <v>4.0</v>
      </c>
      <c r="D27" s="17" t="str">
        <f>CONCATENATE(COUNTIF('Remote Jobs'!F42:F45,TRUE),"/",C27)</f>
        <v>0/4</v>
      </c>
      <c r="E27" s="17">
        <f>COUNTIF('Remote Jobs'!F42:F45,TRUE)</f>
        <v>0</v>
      </c>
      <c r="F27" s="19" t="str">
        <f t="shared" si="3"/>
        <v>Not Started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>
      <c r="B28" s="22" t="s">
        <v>20</v>
      </c>
      <c r="C28" s="18">
        <v>4.0</v>
      </c>
      <c r="D28" s="17" t="str">
        <f>CONCATENATE(COUNTIF('Remote Jobs'!F47:F50,TRUE),"/",C28)</f>
        <v>0/4</v>
      </c>
      <c r="E28" s="17">
        <f>COUNTIF('Remote Jobs'!F47:F50,TRUE)</f>
        <v>0</v>
      </c>
      <c r="F28" s="19" t="str">
        <f t="shared" si="3"/>
        <v>Not Started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>
      <c r="B29" s="22" t="s">
        <v>21</v>
      </c>
      <c r="C29" s="18">
        <v>1.0</v>
      </c>
      <c r="D29" s="17" t="str">
        <f>CONCATENATE(COUNTIF('Remote Jobs'!F51,TRUE),"/",C29)</f>
        <v>0/1</v>
      </c>
      <c r="E29" s="17">
        <f>COUNTIF('Remote Jobs'!F51,TRUE)</f>
        <v>0</v>
      </c>
      <c r="F29" s="19" t="str">
        <f t="shared" si="3"/>
        <v>Not Started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>
      <c r="B30" s="14" t="s">
        <v>22</v>
      </c>
      <c r="C30" s="21">
        <f>SUM(C21:C29)</f>
        <v>42</v>
      </c>
      <c r="D30" s="21" t="str">
        <f>CONCATENATE(COUNTIF('Product Based Startups'!F3:F124,TRUE),"/",C30)</f>
        <v>0/42</v>
      </c>
      <c r="E30" s="21">
        <f>COUNTIF('Product Based Startups'!F3:F124,TRUE)</f>
        <v>0</v>
      </c>
      <c r="F30" s="23" t="str">
        <f t="shared" si="3"/>
        <v>Not Started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ht="31.5" customHeight="1">
      <c r="A31" s="5" t="s">
        <v>23</v>
      </c>
      <c r="C31" s="6"/>
      <c r="D31" s="6"/>
      <c r="E31" s="6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>
      <c r="A32" s="16" t="s">
        <v>24</v>
      </c>
      <c r="B32" s="9" t="s">
        <v>6</v>
      </c>
      <c r="C32" s="10">
        <v>6.0</v>
      </c>
      <c r="D32" s="17" t="str">
        <f>CONCATENATE(COUNTIF('Product Based Startups'!F3:F8,TRUE),"/",C32)</f>
        <v>0/6</v>
      </c>
      <c r="E32" s="17">
        <f>COUNTIF('Product Based Startups'!F3:F8,TRUE)</f>
        <v>0</v>
      </c>
      <c r="F32" s="19" t="str">
        <f t="shared" ref="F32:F40" si="4">IF(E32=0,"Not Started",IF(E32=C32,"Completed",IF(E32&lt;C32,"In Progress")))</f>
        <v>Not Started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>
      <c r="B33" s="9" t="s">
        <v>7</v>
      </c>
      <c r="C33" s="10">
        <v>5.0</v>
      </c>
      <c r="D33" s="17" t="str">
        <f>CONCATENATE(COUNTIF('Product Based Startups'!F10:F14,TRUE),"/",C33)</f>
        <v>0/5</v>
      </c>
      <c r="E33" s="17">
        <f>COUNTIF('Product Based Startups'!F10:F14,TRUE)</f>
        <v>0</v>
      </c>
      <c r="F33" s="19" t="str">
        <f t="shared" si="4"/>
        <v>Not Started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>
      <c r="B34" s="9" t="s">
        <v>8</v>
      </c>
      <c r="C34" s="10">
        <v>7.0</v>
      </c>
      <c r="D34" s="17" t="str">
        <f>CONCATENATE(COUNTIF('Product Based Startups'!F16:F22,TRUE),"/",C34)</f>
        <v>0/7</v>
      </c>
      <c r="E34" s="17">
        <f>COUNTIF('Product Based Startups'!F16:F22,TRUE)</f>
        <v>0</v>
      </c>
      <c r="F34" s="19" t="str">
        <f t="shared" si="4"/>
        <v>Not Started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>
      <c r="B35" s="9" t="s">
        <v>9</v>
      </c>
      <c r="C35" s="10">
        <v>4.0</v>
      </c>
      <c r="D35" s="17" t="str">
        <f>CONCATENATE(COUNTIF('Product Based Startups'!F24:F27,TRUE),"/",C35)</f>
        <v>0/4</v>
      </c>
      <c r="E35" s="17">
        <f>COUNTIF('Product Based Startups'!F24:F27,TRUE)</f>
        <v>0</v>
      </c>
      <c r="F35" s="19" t="str">
        <f t="shared" si="4"/>
        <v>Not Started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>
      <c r="B36" s="9" t="s">
        <v>10</v>
      </c>
      <c r="C36" s="10">
        <v>6.0</v>
      </c>
      <c r="D36" s="17" t="str">
        <f>CONCATENATE(COUNTIF('Product Based Startups'!F29:F34,TRUE),"/",C36)</f>
        <v>0/6</v>
      </c>
      <c r="E36" s="17">
        <f>COUNTIF('Product Based Startups'!F29:F34,TRUE)</f>
        <v>0</v>
      </c>
      <c r="F36" s="19" t="str">
        <f t="shared" si="4"/>
        <v>Not Started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>
      <c r="B37" s="9" t="s">
        <v>11</v>
      </c>
      <c r="C37" s="10">
        <v>5.0</v>
      </c>
      <c r="D37" s="17" t="str">
        <f>CONCATENATE(COUNTIF('Product Based Startups'!F36:F40,TRUE),"/",C37)</f>
        <v>0/5</v>
      </c>
      <c r="E37" s="17">
        <f>COUNTIF('Product Based Startups'!F36:F40,TRUE)</f>
        <v>0</v>
      </c>
      <c r="F37" s="19" t="str">
        <f t="shared" si="4"/>
        <v>Not Started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>
      <c r="B38" s="22" t="s">
        <v>19</v>
      </c>
      <c r="C38" s="18">
        <v>4.0</v>
      </c>
      <c r="D38" s="17" t="str">
        <f>CONCATENATE(COUNTIF('Product Based Startups'!F42:F45,TRUE),"/",C38)</f>
        <v>0/4</v>
      </c>
      <c r="E38" s="17">
        <f>COUNTIF('Product Based Startups'!F42:F45,TRUE)</f>
        <v>0</v>
      </c>
      <c r="F38" s="19" t="str">
        <f t="shared" si="4"/>
        <v>Not Started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>
      <c r="B39" s="22" t="s">
        <v>25</v>
      </c>
      <c r="C39" s="18">
        <v>4.0</v>
      </c>
      <c r="D39" s="17" t="str">
        <f>CONCATENATE(COUNTIF('Product Based Startups'!F47:F49,TRUE),"/",C38)</f>
        <v>0/4</v>
      </c>
      <c r="E39" s="17">
        <f>COUNTIF('Product Based Startups'!F47:F49,TRUE)</f>
        <v>0</v>
      </c>
      <c r="F39" s="19" t="str">
        <f t="shared" si="4"/>
        <v>Not Started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>
      <c r="B40" s="22" t="s">
        <v>26</v>
      </c>
      <c r="C40" s="18">
        <v>7.0</v>
      </c>
      <c r="D40" s="17" t="str">
        <f>CONCATENATE(COUNTIF('Product Based Startups'!F51:F56,TRUE),"/",C40)</f>
        <v>0/7</v>
      </c>
      <c r="E40" s="17">
        <f>COUNTIF('Product Based Startups'!F51:F56,TRUE)</f>
        <v>0</v>
      </c>
      <c r="F40" s="19" t="str">
        <f t="shared" si="4"/>
        <v>Not Started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>
      <c r="B41" s="24" t="s">
        <v>27</v>
      </c>
      <c r="C41" s="25">
        <v>1.0</v>
      </c>
      <c r="D41" s="17" t="str">
        <f>CONCATENATE(COUNTIF('Product Based Startups'!F57,TRUE),"/",C41)</f>
        <v>0/1</v>
      </c>
      <c r="E41" s="17">
        <f>COUNTIF('Product Based Startups'!F57,TRUE)</f>
        <v>0</v>
      </c>
      <c r="F41" s="19" t="str">
        <f>IF(E40=0,"Not Started",IF(E40=C40,"Completed",IF(E40&lt;C40,"In Progress")))</f>
        <v>Not Started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>
      <c r="B42" s="14" t="s">
        <v>28</v>
      </c>
      <c r="C42" s="14">
        <f>SUM(C32:C41)</f>
        <v>49</v>
      </c>
      <c r="D42" s="21" t="str">
        <f>CONCATENATE(COUNTIF('FAANG Companies'!F144:F227,TRUE),"/",C42)</f>
        <v>0/49</v>
      </c>
      <c r="E42" s="21">
        <f>SUM(E32:E41)</f>
        <v>0</v>
      </c>
      <c r="F42" s="23" t="str">
        <f>IF(E42=0,"Not Started",IF(E42=C42,"Completed",IF(E42&lt;C42,"In Progress")))</f>
        <v>Not Started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>
      <c r="A43" s="17"/>
      <c r="B43" s="26"/>
      <c r="C43" s="21"/>
      <c r="D43" s="21"/>
      <c r="E43" s="21"/>
      <c r="F43" s="23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ht="27.75" customHeight="1">
      <c r="A44" s="27" t="s">
        <v>29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>
      <c r="A45" s="16" t="s">
        <v>30</v>
      </c>
      <c r="B45" s="9" t="s">
        <v>6</v>
      </c>
      <c r="C45" s="10">
        <v>6.0</v>
      </c>
      <c r="D45" s="17" t="str">
        <f>CONCATENATE(COUNTIF('FAANG Companies'!F2:F7,TRUE),"/",C45)</f>
        <v>0/6</v>
      </c>
      <c r="E45" s="17">
        <f>COUNTIF('FAANG Companies'!F2:F7,TRUE)</f>
        <v>0</v>
      </c>
      <c r="F45" s="19" t="str">
        <f t="shared" ref="F45:F57" si="5">IF(E45=0,"Not Started",IF(E45=C45,"Completed",IF(E45&lt;C45,"In Progress")))</f>
        <v>Not Started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>
      <c r="B46" s="9" t="s">
        <v>7</v>
      </c>
      <c r="C46" s="10">
        <v>5.0</v>
      </c>
      <c r="D46" s="17" t="str">
        <f>CONCATENATE(COUNTIF('FAANG Companies'!F9:F13,TRUE),"/",C46)</f>
        <v>0/5</v>
      </c>
      <c r="E46" s="17">
        <f>COUNTIF('FAANG Companies'!F9:F13,TRUE)</f>
        <v>0</v>
      </c>
      <c r="F46" s="19" t="str">
        <f t="shared" si="5"/>
        <v>Not Started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>
      <c r="B47" s="9" t="s">
        <v>8</v>
      </c>
      <c r="C47" s="10">
        <v>7.0</v>
      </c>
      <c r="D47" s="17" t="str">
        <f>CONCATENATE(COUNTIF('FAANG Companies'!F15:F21,TRUE),"/",C47)</f>
        <v>0/7</v>
      </c>
      <c r="E47" s="17">
        <f>COUNTIF('FAANG Companies'!F15:F21,TRUE)</f>
        <v>0</v>
      </c>
      <c r="F47" s="19" t="str">
        <f t="shared" si="5"/>
        <v>Not Started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>
      <c r="B48" s="9" t="s">
        <v>9</v>
      </c>
      <c r="C48" s="10">
        <v>4.0</v>
      </c>
      <c r="D48" s="17" t="str">
        <f>CONCATENATE(COUNTIF('FAANG Companies'!F23:F26,TRUE),"/",C48)</f>
        <v>0/4</v>
      </c>
      <c r="E48" s="17">
        <f>COUNTIF('FAANG Companies'!F23:F26,TRUE)</f>
        <v>0</v>
      </c>
      <c r="F48" s="19" t="str">
        <f t="shared" si="5"/>
        <v>Not Started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>
      <c r="B49" s="9" t="s">
        <v>10</v>
      </c>
      <c r="C49" s="10">
        <v>6.0</v>
      </c>
      <c r="D49" s="17" t="str">
        <f>CONCATENATE(COUNTIF('FAANG Companies'!F28:F33,TRUE),"/",C49)</f>
        <v>0/6</v>
      </c>
      <c r="E49" s="17">
        <f>COUNTIF('FAANG Companies'!F28:F33,TRUE)</f>
        <v>0</v>
      </c>
      <c r="F49" s="19" t="str">
        <f t="shared" si="5"/>
        <v>Not Started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>
      <c r="B50" s="9" t="s">
        <v>11</v>
      </c>
      <c r="C50" s="10">
        <v>5.0</v>
      </c>
      <c r="D50" s="17" t="str">
        <f>CONCATENATE(COUNTIF('FAANG Companies'!F35:F39,TRUE),"/",C37)</f>
        <v>0/5</v>
      </c>
      <c r="E50" s="17">
        <f>COUNTIF('FAANG Companies'!F35:F39,TRUE)</f>
        <v>0</v>
      </c>
      <c r="F50" s="19" t="str">
        <f t="shared" si="5"/>
        <v>Not Started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>
      <c r="B51" s="22" t="s">
        <v>19</v>
      </c>
      <c r="C51" s="18">
        <v>4.0</v>
      </c>
      <c r="D51" s="17" t="str">
        <f>CONCATENATE(COUNTIF('FAANG Companies'!F42:F45,TRUE),"/",C51)</f>
        <v>0/4</v>
      </c>
      <c r="E51" s="17">
        <f>COUNTIF('FAANG Companies'!F42:F45,TRUE)</f>
        <v>0</v>
      </c>
      <c r="F51" s="19" t="str">
        <f t="shared" si="5"/>
        <v>Not Started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>
      <c r="B52" s="22" t="s">
        <v>25</v>
      </c>
      <c r="C52" s="18">
        <v>4.0</v>
      </c>
      <c r="D52" s="17" t="str">
        <f>CONCATENATE(COUNTIF('FAANG Companies'!F47:F49,TRUE),"/",C52)</f>
        <v>0/4</v>
      </c>
      <c r="E52" s="17">
        <f>COUNTIF('FAANG Companies'!F47:F49,TRUE)</f>
        <v>0</v>
      </c>
      <c r="F52" s="19" t="str">
        <f t="shared" si="5"/>
        <v>Not Started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>
      <c r="B53" s="22" t="s">
        <v>26</v>
      </c>
      <c r="C53" s="18">
        <v>7.0</v>
      </c>
      <c r="D53" s="17" t="str">
        <f>CONCATENATE(COUNTIF('FAANG Companies'!F51:F56,TRUE),"/",C53)</f>
        <v>0/7</v>
      </c>
      <c r="E53" s="17">
        <f>COUNTIF('FAANG Companies'!F51:F56,TRUE)</f>
        <v>0</v>
      </c>
      <c r="F53" s="19" t="str">
        <f t="shared" si="5"/>
        <v>Not Started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>
      <c r="B54" s="24" t="s">
        <v>31</v>
      </c>
      <c r="C54" s="18">
        <v>7.0</v>
      </c>
      <c r="D54" s="17" t="str">
        <f>CONCATENATE(COUNTIF('FAANG Companies'!F58:F59,TRUE),"/",C54)</f>
        <v>0/7</v>
      </c>
      <c r="E54" s="17">
        <f>COUNTIF('FAANG Companies'!F58:F59,TRUE)</f>
        <v>0</v>
      </c>
      <c r="F54" s="19" t="str">
        <f t="shared" si="5"/>
        <v>Not Started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>
      <c r="B55" s="22" t="s">
        <v>32</v>
      </c>
      <c r="C55" s="18">
        <v>4.0</v>
      </c>
      <c r="D55" s="18" t="str">
        <f>CONCATENATE(COUNTIF('FAANG Companies'!F61:F64,TRUE),"/",C55)</f>
        <v>0/4</v>
      </c>
      <c r="E55" s="17">
        <f>COUNTIF('FAANG Companies'!F61:F64,TRUE)</f>
        <v>0</v>
      </c>
      <c r="F55" s="19" t="str">
        <f t="shared" si="5"/>
        <v>Not Started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>
      <c r="B56" s="24" t="s">
        <v>33</v>
      </c>
      <c r="C56" s="18">
        <v>1.0</v>
      </c>
      <c r="D56" s="18" t="str">
        <f>CONCATENATE(COUNTIF('FAANG Companies'!F65,TRUE),"/",C56)</f>
        <v>0/1</v>
      </c>
      <c r="E56" s="17">
        <f>COUNTIF('FAANG Companies'!F65,TRUE)</f>
        <v>0</v>
      </c>
      <c r="F56" s="19" t="str">
        <f t="shared" si="5"/>
        <v>Not Started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>
      <c r="A57" s="17"/>
      <c r="B57" s="14" t="s">
        <v>34</v>
      </c>
      <c r="C57" s="21">
        <f>SUM(C45:C56)</f>
        <v>60</v>
      </c>
      <c r="D57" s="21" t="str">
        <f>CONCATENATE(COUNTIF('FAANG Companies'!F19:F243,TRUE),"/",C57)</f>
        <v>0/60</v>
      </c>
      <c r="E57" s="21">
        <f>COUNTIF('FAANG Companies'!F19:F243,TRUE)</f>
        <v>0</v>
      </c>
      <c r="F57" s="23" t="str">
        <f t="shared" si="5"/>
        <v>Not Started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>
      <c r="A58" s="17"/>
      <c r="B58" s="29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>
      <c r="A59" s="17"/>
      <c r="B59" s="2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</row>
  </sheetData>
  <mergeCells count="10">
    <mergeCell ref="A32:A42"/>
    <mergeCell ref="A44:B44"/>
    <mergeCell ref="A45:A56"/>
    <mergeCell ref="A2:B2"/>
    <mergeCell ref="A3:A8"/>
    <mergeCell ref="A10:B10"/>
    <mergeCell ref="A11:A18"/>
    <mergeCell ref="A20:B20"/>
    <mergeCell ref="A21:A30"/>
    <mergeCell ref="A31:B31"/>
  </mergeCells>
  <conditionalFormatting sqref="F3:F9 F11:F18 F21:F30 F32:F43 F45:F57">
    <cfRule type="containsText" dxfId="0" priority="1" operator="containsText" text="Not Started">
      <formula>NOT(ISERROR(SEARCH(("Not Started"),(F3))))</formula>
    </cfRule>
  </conditionalFormatting>
  <conditionalFormatting sqref="F3:F9 F11:F18 F21:F30 F32:F43 F45:F57">
    <cfRule type="containsText" dxfId="1" priority="2" operator="containsText" text="In Progress">
      <formula>NOT(ISERROR(SEARCH(("In Progress"),(F3))))</formula>
    </cfRule>
  </conditionalFormatting>
  <conditionalFormatting sqref="F3:F9 F11:F18 F21:F30 F32:F43 F45:F57">
    <cfRule type="containsText" dxfId="2" priority="3" operator="containsText" text="Completed">
      <formula>NOT(ISERROR(SEARCH(("Completed"),(F3))))</formula>
    </cfRule>
  </conditionalFormatting>
  <conditionalFormatting sqref="H11">
    <cfRule type="notContainsBlanks" dxfId="3" priority="4">
      <formula>LEN(TRIM(H11))&gt;0</formula>
    </cfRule>
  </conditionalFormatting>
  <hyperlinks>
    <hyperlink display="HTML" location="'Initial Startups'!2:2" ref="B3"/>
    <hyperlink display="CSS" location="'Initial Startups'!9:9" ref="B4"/>
    <hyperlink display="Javascript" location="'Initial Startups'!15:15" ref="B5"/>
    <hyperlink display="React" location="'Initial Startups'!23:23" ref="B6"/>
    <hyperlink display="Git/Github" location="'Initial Startups'!28:28" ref="B7"/>
    <hyperlink display="Basic SEO Principles" location="'Initial Startups'!35:35" ref="B8"/>
    <hyperlink display="HTML" location="'Service Based Companies'!A2:E2" ref="B11"/>
    <hyperlink display="CSS" location="'Service Based Companies'!A9:E9" ref="B12"/>
    <hyperlink display="Javascript" location="'Service Based Companies'!A15:E15" ref="B13"/>
    <hyperlink display="React" location="'Service Based Companies'!A23:E23" ref="B14"/>
    <hyperlink display="Git/Github" location="'Service Based Companies'!A28:E28" ref="B15"/>
    <hyperlink display="Basic SEO Principles" location="'Service Based Companies'!A35:E35" ref="B16"/>
    <hyperlink display="Training Programs" location="'Service Based Companies'!A41:E41" ref="B17"/>
    <hyperlink display="HTML" location="'Remote Jobs'!A2:E2" ref="B21"/>
    <hyperlink display="CSS" location="'Remote Jobs'!A9:E9" ref="B22"/>
    <hyperlink display="Javascript" location="'Remote Jobs'!A15:E15" ref="B23"/>
    <hyperlink display="React" location="'Remote Jobs'!A23:E23" ref="B24"/>
    <hyperlink display="Git/Github" location="'Remote Jobs'!A28:E28" ref="B25"/>
    <hyperlink display="Basic SEO Principles" location="'Remote Jobs'!A35:E35" ref="B26"/>
    <hyperlink display="Intermediate React" location="'Remote Jobs'!A41:E41" ref="B27"/>
    <hyperlink display="Important Remote Job Tools" location="'Remote Jobs'!A46:E46" ref="B28"/>
    <hyperlink display="Basic DSA Concepts" location="'Remote Jobs'!A51" ref="B29"/>
    <hyperlink display="HTML" location="'Product Based Startups'!A2:E2" ref="B32"/>
    <hyperlink display="CSS" location="'Product Based Startups'!A9:E9" ref="B33"/>
    <hyperlink display="Javascript" location="'Product Based Startups'!A15:E15" ref="B34"/>
    <hyperlink display="React" location="'Product Based Startups'!A23:E23" ref="B35"/>
    <hyperlink display="Git/Github" location="'Product Based Startups'!A28:E28" ref="B36"/>
    <hyperlink display="Basic SEO Principles" location="'Product Based Startups'!A35:E35" ref="B37"/>
    <hyperlink display="Intermediate React" location="'Product Based Startups'!A41:E41" ref="B38"/>
    <hyperlink display="Testing Tools" location="'Product Based Startups'!A46:E46" ref="B39"/>
    <hyperlink display="Advanced React" location="'Product Based Startups'!A50:E50" ref="B40"/>
    <hyperlink display="DSA Concepts" location="'Product Based Startups'!A57" ref="B41"/>
    <hyperlink display="HTML" location="'Initial Startups'!2:2" ref="B45"/>
    <hyperlink display="CSS" location="'Initial Startups'!9:9" ref="B46"/>
    <hyperlink display="Javascript" location="'Initial Startups'!15:15" ref="B47"/>
    <hyperlink display="React" location="'Initial Startups'!23:23" ref="B48"/>
    <hyperlink display="Git/Github" location="'Initial Startups'!28:28" ref="B49"/>
    <hyperlink display="Basic SEO Principles" location="'Initial Startups'!35:35" ref="B50"/>
    <hyperlink display="Intermediate React" location="'FAANG Companies'!A41:E41" ref="B51"/>
    <hyperlink display="Testing Tools" location="'FAANG Companies'!A46:E46" ref="B52"/>
    <hyperlink display="Advanced React" location="'FAANG Companies'!A50:E50" ref="B53"/>
    <hyperlink display="CI/CD Tools" location="'FAANG Companies'!A57:E57" ref="B54"/>
    <hyperlink display="Security Handling" location="'FAANG Companies'!A60:E60" ref="B55"/>
    <hyperlink display="DSA Complete" location="'FAANG Companies'!A65" ref="B5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5"/>
    <col customWidth="1" min="2" max="2" width="24.88"/>
    <col customWidth="1" hidden="1" min="3" max="3" width="27.13"/>
    <col customWidth="1" hidden="1" min="4" max="4" width="18.25"/>
    <col customWidth="1" hidden="1" min="5" max="5" width="22.63"/>
    <col customWidth="1" min="6" max="7" width="12.63"/>
    <col customWidth="1" min="8" max="9" width="31.38"/>
  </cols>
  <sheetData>
    <row r="1" ht="37.5" customHeight="1">
      <c r="A1" s="3" t="s">
        <v>0</v>
      </c>
      <c r="B1" s="3" t="s">
        <v>35</v>
      </c>
      <c r="C1" s="3" t="s">
        <v>36</v>
      </c>
      <c r="D1" s="3" t="s">
        <v>37</v>
      </c>
      <c r="E1" s="3"/>
      <c r="F1" s="3" t="s">
        <v>38</v>
      </c>
      <c r="G1" s="3" t="s">
        <v>39</v>
      </c>
      <c r="H1" s="3"/>
      <c r="I1" s="3"/>
      <c r="J1" s="4"/>
      <c r="K1" s="30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4.75" customHeight="1">
      <c r="A2" s="31" t="s">
        <v>6</v>
      </c>
      <c r="F2" s="32"/>
      <c r="G2" s="32"/>
      <c r="H2" s="32"/>
      <c r="I2" s="32"/>
      <c r="J2" s="32"/>
      <c r="K2" s="33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>
      <c r="A3" s="34" t="s">
        <v>40</v>
      </c>
      <c r="B3" s="35" t="str">
        <f>HYPERLINK(CONCATENATE(VLOOKUP(C3,'Initial Startups'!C3:D3,2,FALSE)),C3)</f>
        <v>Preferred Resource</v>
      </c>
      <c r="C3" s="36" t="s">
        <v>41</v>
      </c>
      <c r="D3" s="37" t="s">
        <v>42</v>
      </c>
      <c r="E3" s="37"/>
      <c r="F3" s="18" t="b">
        <v>0</v>
      </c>
      <c r="G3" s="18" t="b">
        <v>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38" t="s">
        <v>43</v>
      </c>
      <c r="B4" s="35" t="str">
        <f>HYPERLINK(CONCATENATE(VLOOKUP(C4,'Initial Startups'!C4:D4,2,FALSE)),C4)</f>
        <v>Preferred Resource</v>
      </c>
      <c r="C4" s="36" t="s">
        <v>41</v>
      </c>
      <c r="D4" s="37" t="s">
        <v>44</v>
      </c>
      <c r="E4" s="37"/>
      <c r="F4" s="18" t="b">
        <v>0</v>
      </c>
      <c r="G4" s="18" t="b">
        <v>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38" t="s">
        <v>45</v>
      </c>
      <c r="B5" s="35" t="str">
        <f>HYPERLINK(CONCATENATE(VLOOKUP(C5,'Initial Startups'!C5:D5,2,FALSE)),C5)</f>
        <v>Preferred Resource</v>
      </c>
      <c r="C5" s="36" t="s">
        <v>41</v>
      </c>
      <c r="D5" s="37" t="s">
        <v>44</v>
      </c>
      <c r="E5" s="37"/>
      <c r="F5" s="18" t="b">
        <v>0</v>
      </c>
      <c r="G5" s="18" t="b">
        <v>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38" t="s">
        <v>46</v>
      </c>
      <c r="B6" s="35" t="str">
        <f>HYPERLINK(CONCATENATE(VLOOKUP(C6,'Initial Startups'!C6:D6,2,FALSE)),C6)</f>
        <v>Preferred Resource</v>
      </c>
      <c r="C6" s="36" t="s">
        <v>41</v>
      </c>
      <c r="D6" s="37" t="s">
        <v>47</v>
      </c>
      <c r="E6" s="37"/>
      <c r="F6" s="18" t="b">
        <v>0</v>
      </c>
      <c r="G6" s="18" t="b">
        <v>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38" t="s">
        <v>48</v>
      </c>
      <c r="B7" s="35" t="str">
        <f>HYPERLINK(CONCATENATE(VLOOKUP(C7,'Initial Startups'!C7:D7,2,FALSE)),C7)</f>
        <v>Preferred Resource</v>
      </c>
      <c r="C7" s="36" t="s">
        <v>41</v>
      </c>
      <c r="D7" s="37" t="s">
        <v>49</v>
      </c>
      <c r="E7" s="37"/>
      <c r="F7" s="18" t="b">
        <v>0</v>
      </c>
      <c r="G7" s="18" t="b">
        <v>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34" t="s">
        <v>50</v>
      </c>
      <c r="B8" s="35" t="str">
        <f>HYPERLINK(CONCATENATE(VLOOKUP(C8,'Initial Startups'!C8:D8,2,FALSE)),C8)</f>
        <v>Preferred Resource</v>
      </c>
      <c r="C8" s="36" t="s">
        <v>41</v>
      </c>
      <c r="D8" s="37" t="s">
        <v>51</v>
      </c>
      <c r="E8" s="37"/>
      <c r="F8" s="18" t="b">
        <v>0</v>
      </c>
      <c r="G8" s="17" t="b">
        <v>0</v>
      </c>
      <c r="H8" s="17"/>
      <c r="I8" s="17"/>
      <c r="J8" s="17"/>
      <c r="K8" s="39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40" t="s">
        <v>7</v>
      </c>
      <c r="F9" s="41"/>
      <c r="G9" s="41"/>
      <c r="H9" s="32"/>
      <c r="I9" s="32"/>
      <c r="J9" s="32"/>
      <c r="K9" s="33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>
      <c r="A10" s="34" t="s">
        <v>52</v>
      </c>
      <c r="B10" s="35" t="str">
        <f>HYPERLINK(CONCATENATE(VLOOKUP(C10,'Initial Startups'!C10:D10,2,FALSE)),C10)</f>
        <v>Preferred Resource</v>
      </c>
      <c r="C10" s="36" t="s">
        <v>41</v>
      </c>
      <c r="D10" s="37" t="s">
        <v>53</v>
      </c>
      <c r="E10" s="37"/>
      <c r="F10" s="18" t="b">
        <v>0</v>
      </c>
      <c r="G10" s="17" t="b">
        <v>0</v>
      </c>
      <c r="H10" s="17"/>
      <c r="I10" s="17"/>
      <c r="J10" s="17"/>
      <c r="K10" s="39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34" t="s">
        <v>54</v>
      </c>
      <c r="B11" s="35" t="str">
        <f>HYPERLINK(CONCATENATE(VLOOKUP(C11,'Initial Startups'!C11:D11,2,FALSE)),C11)</f>
        <v>Preferred Resource</v>
      </c>
      <c r="C11" s="36" t="s">
        <v>41</v>
      </c>
      <c r="D11" s="37" t="s">
        <v>55</v>
      </c>
      <c r="E11" s="37"/>
      <c r="F11" s="18" t="b">
        <v>0</v>
      </c>
      <c r="G11" s="17" t="b">
        <v>0</v>
      </c>
      <c r="H11" s="17"/>
      <c r="I11" s="17"/>
      <c r="J11" s="17"/>
      <c r="K11" s="39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34" t="s">
        <v>56</v>
      </c>
      <c r="B12" s="35" t="str">
        <f>HYPERLINK(CONCATENATE(VLOOKUP(C12,'Initial Startups'!C12:D12,2,FALSE)),C12)</f>
        <v>Preferred Resource</v>
      </c>
      <c r="C12" s="36" t="s">
        <v>41</v>
      </c>
      <c r="D12" s="37" t="s">
        <v>57</v>
      </c>
      <c r="E12" s="37"/>
      <c r="F12" s="18" t="b">
        <v>0</v>
      </c>
      <c r="G12" s="17" t="b">
        <v>0</v>
      </c>
      <c r="H12" s="17"/>
      <c r="I12" s="17"/>
      <c r="J12" s="17"/>
      <c r="K12" s="39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34" t="s">
        <v>58</v>
      </c>
      <c r="B13" s="35" t="str">
        <f>HYPERLINK(CONCATENATE(VLOOKUP(C13,'Initial Startups'!C13:D13,2,FALSE)),C13)</f>
        <v>Preferred Resource</v>
      </c>
      <c r="C13" s="36" t="s">
        <v>41</v>
      </c>
      <c r="D13" s="37" t="s">
        <v>59</v>
      </c>
      <c r="E13" s="37"/>
      <c r="F13" s="18" t="b">
        <v>0</v>
      </c>
      <c r="G13" s="17" t="b">
        <v>0</v>
      </c>
      <c r="H13" s="17"/>
      <c r="I13" s="17"/>
      <c r="J13" s="17"/>
      <c r="K13" s="3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34" t="s">
        <v>60</v>
      </c>
      <c r="B14" s="35" t="str">
        <f>HYPERLINK(CONCATENATE(VLOOKUP(C14,'Initial Startups'!C14:D14,2,FALSE)),C14)</f>
        <v>Preferred Resource</v>
      </c>
      <c r="C14" s="36" t="s">
        <v>41</v>
      </c>
      <c r="D14" s="37" t="s">
        <v>61</v>
      </c>
      <c r="E14" s="37"/>
      <c r="F14" s="18" t="b">
        <v>0</v>
      </c>
      <c r="G14" s="17" t="b">
        <v>0</v>
      </c>
      <c r="H14" s="17"/>
      <c r="I14" s="17"/>
      <c r="J14" s="17"/>
      <c r="K14" s="39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40" t="s">
        <v>8</v>
      </c>
      <c r="F15" s="41"/>
      <c r="G15" s="32"/>
      <c r="H15" s="32"/>
      <c r="I15" s="32"/>
      <c r="J15" s="32"/>
      <c r="K15" s="33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>
      <c r="A16" s="34" t="s">
        <v>62</v>
      </c>
      <c r="B16" s="35" t="str">
        <f>HYPERLINK(CONCATENATE(VLOOKUP(C16,'Initial Startups'!C16:D16,2,FALSE)),C16)</f>
        <v>Preferred Resource</v>
      </c>
      <c r="C16" s="42" t="s">
        <v>41</v>
      </c>
      <c r="D16" s="37" t="s">
        <v>63</v>
      </c>
      <c r="E16" s="37"/>
      <c r="F16" s="43" t="b">
        <v>0</v>
      </c>
      <c r="G16" s="43" t="b">
        <v>0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</row>
    <row r="17">
      <c r="A17" s="34" t="s">
        <v>64</v>
      </c>
      <c r="B17" s="35" t="str">
        <f>HYPERLINK(CONCATENATE(VLOOKUP(C17,'Initial Startups'!C17:D17,2,FALSE)),C17)</f>
        <v>Preferred Resource</v>
      </c>
      <c r="C17" s="36" t="s">
        <v>41</v>
      </c>
      <c r="D17" s="37" t="s">
        <v>65</v>
      </c>
      <c r="E17" s="37"/>
      <c r="F17" s="43" t="b">
        <v>0</v>
      </c>
      <c r="G17" s="43" t="b">
        <v>0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 ht="19.5" customHeight="1">
      <c r="A18" s="38" t="s">
        <v>66</v>
      </c>
      <c r="B18" s="35" t="str">
        <f>HYPERLINK(CONCATENATE(VLOOKUP(C18,'Initial Startups'!C18:D18,2,FALSE)),C18)</f>
        <v>Preferred Resource</v>
      </c>
      <c r="C18" s="42" t="s">
        <v>41</v>
      </c>
      <c r="D18" s="35" t="s">
        <v>67</v>
      </c>
      <c r="E18" s="35"/>
      <c r="F18" s="43" t="b">
        <v>0</v>
      </c>
      <c r="G18" s="43" t="b">
        <v>0</v>
      </c>
      <c r="H18" s="45"/>
      <c r="I18" s="45"/>
      <c r="J18" s="45"/>
      <c r="K18" s="46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</row>
    <row r="19">
      <c r="A19" s="34" t="s">
        <v>68</v>
      </c>
      <c r="B19" s="35" t="str">
        <f>HYPERLINK(CONCATENATE(VLOOKUP(C19,'Initial Startups'!C19:D19,2,FALSE)),C19)</f>
        <v>Preferred Resource</v>
      </c>
      <c r="C19" s="36" t="s">
        <v>41</v>
      </c>
      <c r="D19" s="37" t="s">
        <v>69</v>
      </c>
      <c r="E19" s="37"/>
      <c r="F19" s="18" t="b">
        <v>0</v>
      </c>
      <c r="G19" s="18" t="b">
        <v>0</v>
      </c>
      <c r="H19" s="17"/>
      <c r="I19" s="17"/>
      <c r="J19" s="17"/>
      <c r="K19" s="39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>
      <c r="A20" s="34" t="s">
        <v>70</v>
      </c>
      <c r="B20" s="35" t="str">
        <f>HYPERLINK(CONCATENATE(VLOOKUP(C20,'Initial Startups'!C20:D20,2,FALSE)),C20)</f>
        <v>Preferred Resource</v>
      </c>
      <c r="C20" s="36" t="s">
        <v>41</v>
      </c>
      <c r="D20" s="37" t="s">
        <v>71</v>
      </c>
      <c r="E20" s="37"/>
      <c r="F20" s="18" t="b">
        <v>0</v>
      </c>
      <c r="G20" s="18" t="b">
        <v>0</v>
      </c>
      <c r="H20" s="17"/>
      <c r="I20" s="17"/>
      <c r="J20" s="17"/>
      <c r="K20" s="39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>
      <c r="A21" s="34" t="s">
        <v>72</v>
      </c>
      <c r="B21" s="35" t="str">
        <f>HYPERLINK(CONCATENATE(VLOOKUP(C21,'Initial Startups'!C21:D21,2,FALSE)),C21)</f>
        <v>Preferred Resource</v>
      </c>
      <c r="C21" s="36" t="s">
        <v>41</v>
      </c>
      <c r="D21" s="37" t="s">
        <v>73</v>
      </c>
      <c r="E21" s="37"/>
      <c r="F21" s="18" t="b">
        <v>0</v>
      </c>
      <c r="G21" s="18" t="b">
        <v>0</v>
      </c>
      <c r="H21" s="17"/>
      <c r="I21" s="17"/>
      <c r="J21" s="17"/>
      <c r="K21" s="39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>
      <c r="A22" s="34" t="s">
        <v>74</v>
      </c>
      <c r="B22" s="35" t="str">
        <f>HYPERLINK(CONCATENATE(VLOOKUP(C22,'Initial Startups'!C22:D22,2,FALSE)),C22)</f>
        <v>Preferred Resource</v>
      </c>
      <c r="C22" s="36" t="s">
        <v>41</v>
      </c>
      <c r="D22" s="37" t="s">
        <v>75</v>
      </c>
      <c r="E22" s="37"/>
      <c r="F22" s="18" t="b">
        <v>0</v>
      </c>
      <c r="G22" s="18" t="b">
        <v>0</v>
      </c>
      <c r="H22" s="17"/>
      <c r="I22" s="17"/>
      <c r="J22" s="17"/>
      <c r="K22" s="39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>
      <c r="A23" s="47" t="s">
        <v>9</v>
      </c>
      <c r="F23" s="41"/>
      <c r="G23" s="41"/>
      <c r="H23" s="32"/>
      <c r="I23" s="32"/>
      <c r="J23" s="32"/>
      <c r="K23" s="33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>
      <c r="A24" s="48" t="s">
        <v>76</v>
      </c>
      <c r="B24" s="35" t="str">
        <f>HYPERLINK(CONCATENATE(VLOOKUP(C24,'Initial Startups'!C24:D24,2,FALSE)),C24)</f>
        <v>Preferred Resource</v>
      </c>
      <c r="C24" s="36" t="s">
        <v>41</v>
      </c>
      <c r="D24" s="49" t="s">
        <v>77</v>
      </c>
      <c r="E24" s="37"/>
      <c r="F24" s="18" t="b">
        <v>0</v>
      </c>
      <c r="G24" s="18" t="b">
        <v>0</v>
      </c>
      <c r="H24" s="17"/>
      <c r="I24" s="17"/>
      <c r="J24" s="17"/>
      <c r="K24" s="39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>
      <c r="A25" s="48" t="s">
        <v>78</v>
      </c>
      <c r="B25" s="35" t="str">
        <f>HYPERLINK(CONCATENATE(VLOOKUP(C25,'Initial Startups'!C25:D25,2,FALSE)),C25)</f>
        <v>Preferred Resource</v>
      </c>
      <c r="C25" s="36" t="s">
        <v>41</v>
      </c>
      <c r="D25" s="49" t="s">
        <v>79</v>
      </c>
      <c r="E25" s="37"/>
      <c r="F25" s="18" t="b">
        <v>0</v>
      </c>
      <c r="G25" s="18" t="b">
        <v>0</v>
      </c>
      <c r="H25" s="17"/>
      <c r="I25" s="17"/>
      <c r="J25" s="17"/>
      <c r="K25" s="39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>
      <c r="A26" s="48" t="s">
        <v>80</v>
      </c>
      <c r="B26" s="35" t="str">
        <f>HYPERLINK(CONCATENATE(VLOOKUP(C26,'Initial Startups'!C26:D26,2,FALSE)),C26)</f>
        <v>Preferred Resource</v>
      </c>
      <c r="C26" s="36" t="s">
        <v>41</v>
      </c>
      <c r="D26" s="49" t="s">
        <v>81</v>
      </c>
      <c r="E26" s="37"/>
      <c r="F26" s="18" t="b">
        <v>0</v>
      </c>
      <c r="G26" s="18" t="b">
        <v>0</v>
      </c>
      <c r="H26" s="17"/>
      <c r="I26" s="17"/>
      <c r="J26" s="17"/>
      <c r="K26" s="39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>
      <c r="A27" s="50" t="s">
        <v>82</v>
      </c>
      <c r="B27" s="35" t="str">
        <f>HYPERLINK(CONCATENATE(VLOOKUP(C27,'Initial Startups'!C27:D27,2,FALSE)),C27)</f>
        <v>Preferred Resource</v>
      </c>
      <c r="C27" s="36" t="s">
        <v>41</v>
      </c>
      <c r="D27" s="49" t="s">
        <v>83</v>
      </c>
      <c r="E27" s="37"/>
      <c r="F27" s="18" t="b">
        <v>0</v>
      </c>
      <c r="G27" s="17" t="b">
        <v>0</v>
      </c>
      <c r="H27" s="17"/>
      <c r="I27" s="17"/>
      <c r="J27" s="17"/>
      <c r="K27" s="39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>
      <c r="A28" s="47" t="s">
        <v>10</v>
      </c>
      <c r="F28" s="41"/>
      <c r="G28" s="41"/>
      <c r="H28" s="32"/>
      <c r="I28" s="32"/>
      <c r="J28" s="32"/>
      <c r="K28" s="33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>
      <c r="A29" s="50" t="s">
        <v>84</v>
      </c>
      <c r="B29" s="35" t="str">
        <f>HYPERLINK(CONCATENATE(VLOOKUP(C29,'Initial Startups'!C29:D29,2,FALSE)),C29)</f>
        <v>Preferred Resource</v>
      </c>
      <c r="C29" s="36" t="s">
        <v>41</v>
      </c>
      <c r="D29" s="49" t="s">
        <v>85</v>
      </c>
      <c r="E29" s="37"/>
      <c r="F29" s="18" t="b">
        <v>0</v>
      </c>
      <c r="G29" s="17" t="b">
        <v>0</v>
      </c>
      <c r="H29" s="17"/>
      <c r="I29" s="17"/>
      <c r="J29" s="17"/>
      <c r="K29" s="39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>
      <c r="A30" s="50" t="s">
        <v>86</v>
      </c>
      <c r="B30" s="35" t="str">
        <f>HYPERLINK(CONCATENATE(VLOOKUP(C30,'Initial Startups'!C30:D30,2,FALSE)),C30)</f>
        <v>Preferred Resource</v>
      </c>
      <c r="C30" s="36" t="s">
        <v>41</v>
      </c>
      <c r="D30" s="49" t="s">
        <v>87</v>
      </c>
      <c r="E30" s="37"/>
      <c r="F30" s="18" t="b">
        <v>0</v>
      </c>
      <c r="G30" s="17" t="b">
        <v>0</v>
      </c>
      <c r="H30" s="17"/>
      <c r="I30" s="17"/>
      <c r="J30" s="17"/>
      <c r="K30" s="39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>
      <c r="A31" s="50" t="s">
        <v>88</v>
      </c>
      <c r="B31" s="35" t="str">
        <f>HYPERLINK(CONCATENATE(VLOOKUP(C31,'Initial Startups'!C31:D31,2,FALSE)),C31)</f>
        <v>Preferred Resource</v>
      </c>
      <c r="C31" s="36" t="s">
        <v>41</v>
      </c>
      <c r="D31" s="49" t="s">
        <v>89</v>
      </c>
      <c r="E31" s="37"/>
      <c r="F31" s="18" t="b">
        <v>0</v>
      </c>
      <c r="G31" s="17" t="b">
        <v>0</v>
      </c>
      <c r="H31" s="17"/>
      <c r="I31" s="17"/>
      <c r="J31" s="17"/>
      <c r="K31" s="39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>
      <c r="A32" s="50" t="s">
        <v>90</v>
      </c>
      <c r="B32" s="35" t="str">
        <f>HYPERLINK(CONCATENATE(VLOOKUP(C32,'Initial Startups'!C32:D32,2,FALSE)),C32)</f>
        <v>Preferred Resource</v>
      </c>
      <c r="C32" s="36" t="s">
        <v>41</v>
      </c>
      <c r="D32" s="49" t="s">
        <v>91</v>
      </c>
      <c r="E32" s="37"/>
      <c r="F32" s="18" t="b">
        <v>0</v>
      </c>
      <c r="G32" s="17" t="b">
        <v>0</v>
      </c>
      <c r="H32" s="17"/>
      <c r="I32" s="17"/>
      <c r="J32" s="17"/>
      <c r="K32" s="39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>
      <c r="A33" s="50" t="s">
        <v>92</v>
      </c>
      <c r="B33" s="35" t="str">
        <f>HYPERLINK(CONCATENATE(VLOOKUP(C33,'Initial Startups'!C33:D33,2,FALSE)),C33)</f>
        <v>Preferred Resource</v>
      </c>
      <c r="C33" s="36" t="s">
        <v>41</v>
      </c>
      <c r="D33" s="49" t="s">
        <v>93</v>
      </c>
      <c r="E33" s="37"/>
      <c r="F33" s="18" t="b">
        <v>0</v>
      </c>
      <c r="G33" s="17" t="b">
        <v>0</v>
      </c>
      <c r="H33" s="17"/>
      <c r="I33" s="17"/>
      <c r="J33" s="17"/>
      <c r="K33" s="39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>
      <c r="A34" s="50" t="s">
        <v>94</v>
      </c>
      <c r="B34" s="35" t="str">
        <f>HYPERLINK(CONCATENATE(VLOOKUP(C34,'Initial Startups'!C34:D34,2,FALSE)),C34)</f>
        <v>Preferred Resource</v>
      </c>
      <c r="C34" s="36" t="s">
        <v>41</v>
      </c>
      <c r="D34" s="49" t="s">
        <v>95</v>
      </c>
      <c r="E34" s="37"/>
      <c r="F34" s="18" t="b">
        <v>0</v>
      </c>
      <c r="G34" s="17" t="b">
        <v>0</v>
      </c>
      <c r="H34" s="17"/>
      <c r="I34" s="17"/>
      <c r="J34" s="17"/>
      <c r="K34" s="39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>
      <c r="A35" s="47" t="s">
        <v>11</v>
      </c>
      <c r="F35" s="41"/>
      <c r="G35" s="51"/>
      <c r="H35" s="32"/>
      <c r="I35" s="32"/>
      <c r="J35" s="32"/>
      <c r="K35" s="33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>
      <c r="A36" s="50" t="s">
        <v>96</v>
      </c>
      <c r="B36" s="35" t="str">
        <f>HYPERLINK(CONCATENATE(VLOOKUP(C36,'Initial Startups'!C36:D36,2,FALSE)),C36)</f>
        <v>Preferred Resource</v>
      </c>
      <c r="C36" s="36" t="s">
        <v>41</v>
      </c>
      <c r="D36" s="49" t="s">
        <v>97</v>
      </c>
      <c r="E36" s="37"/>
      <c r="F36" s="18" t="b">
        <v>0</v>
      </c>
      <c r="G36" s="43" t="b">
        <v>0</v>
      </c>
      <c r="H36" s="17"/>
      <c r="I36" s="17"/>
      <c r="J36" s="17"/>
      <c r="K36" s="39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>
      <c r="A37" s="50" t="s">
        <v>98</v>
      </c>
      <c r="B37" s="35" t="str">
        <f>HYPERLINK(CONCATENATE(VLOOKUP(C37,'Initial Startups'!C37:D37,2,FALSE)),C37)</f>
        <v>Preferred Resource</v>
      </c>
      <c r="C37" s="36" t="s">
        <v>41</v>
      </c>
      <c r="D37" s="49" t="s">
        <v>99</v>
      </c>
      <c r="E37" s="37"/>
      <c r="F37" s="18" t="b">
        <v>0</v>
      </c>
      <c r="G37" s="43" t="b">
        <v>0</v>
      </c>
      <c r="H37" s="17"/>
      <c r="I37" s="17"/>
      <c r="J37" s="17"/>
      <c r="K37" s="39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>
      <c r="A38" s="50" t="s">
        <v>100</v>
      </c>
      <c r="B38" s="35" t="str">
        <f>HYPERLINK(CONCATENATE(VLOOKUP(C38,'Initial Startups'!C38:D38,2,FALSE)),C38)</f>
        <v>Preferred Resource</v>
      </c>
      <c r="C38" s="36" t="s">
        <v>41</v>
      </c>
      <c r="D38" s="49" t="s">
        <v>101</v>
      </c>
      <c r="E38" s="37"/>
      <c r="F38" s="18" t="b">
        <v>0</v>
      </c>
      <c r="G38" s="18" t="b">
        <v>0</v>
      </c>
      <c r="H38" s="17"/>
      <c r="I38" s="17"/>
      <c r="J38" s="17"/>
      <c r="K38" s="39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>
      <c r="A39" s="50" t="s">
        <v>102</v>
      </c>
      <c r="B39" s="35" t="str">
        <f>HYPERLINK(CONCATENATE(VLOOKUP(C39,'Initial Startups'!C39:D39,2,FALSE)),C39)</f>
        <v>Preferred Resource</v>
      </c>
      <c r="C39" s="36" t="s">
        <v>41</v>
      </c>
      <c r="D39" s="49" t="s">
        <v>103</v>
      </c>
      <c r="E39" s="37"/>
      <c r="F39" s="18" t="b">
        <v>0</v>
      </c>
      <c r="G39" s="18" t="b">
        <v>0</v>
      </c>
      <c r="H39" s="17"/>
      <c r="I39" s="17"/>
      <c r="J39" s="17"/>
      <c r="K39" s="39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>
      <c r="A40" s="50" t="s">
        <v>104</v>
      </c>
      <c r="B40" s="35" t="str">
        <f>HYPERLINK(CONCATENATE(VLOOKUP(C40,'Initial Startups'!C40:D40,2,FALSE)),C40)</f>
        <v>Preferred Resource</v>
      </c>
      <c r="C40" s="36" t="s">
        <v>41</v>
      </c>
      <c r="D40" s="49" t="s">
        <v>105</v>
      </c>
      <c r="E40" s="37"/>
      <c r="F40" s="18" t="b">
        <v>0</v>
      </c>
      <c r="G40" s="18" t="b">
        <v>0</v>
      </c>
      <c r="H40" s="17"/>
      <c r="I40" s="17"/>
      <c r="J40" s="17"/>
      <c r="K40" s="39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>
      <c r="A41" s="21"/>
      <c r="B41" s="52"/>
      <c r="C41" s="17"/>
      <c r="D41" s="17"/>
      <c r="E41" s="52"/>
      <c r="F41" s="17"/>
      <c r="G41" s="17"/>
      <c r="H41" s="17"/>
      <c r="I41" s="17"/>
      <c r="J41" s="17"/>
      <c r="K41" s="39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>
      <c r="A42" s="14"/>
      <c r="B42" s="53"/>
      <c r="C42" s="17"/>
      <c r="D42" s="17"/>
      <c r="E42" s="52"/>
      <c r="F42" s="17"/>
      <c r="G42" s="17"/>
      <c r="H42" s="17"/>
      <c r="I42" s="17"/>
      <c r="J42" s="17"/>
      <c r="K42" s="39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>
      <c r="A43" s="21"/>
      <c r="B43" s="53"/>
      <c r="C43" s="17"/>
      <c r="D43" s="17"/>
      <c r="E43" s="52"/>
      <c r="F43" s="17"/>
      <c r="G43" s="17"/>
      <c r="H43" s="17"/>
      <c r="I43" s="17"/>
      <c r="J43" s="17"/>
      <c r="K43" s="39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>
      <c r="A44" s="21"/>
      <c r="B44" s="53"/>
      <c r="C44" s="17"/>
      <c r="D44" s="17"/>
      <c r="E44" s="52"/>
      <c r="F44" s="17"/>
      <c r="G44" s="17"/>
      <c r="H44" s="17"/>
      <c r="I44" s="17"/>
      <c r="J44" s="17"/>
      <c r="K44" s="39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>
      <c r="A45" s="21"/>
      <c r="B45" s="53"/>
      <c r="C45" s="17"/>
      <c r="D45" s="17"/>
      <c r="E45" s="52"/>
      <c r="F45" s="17"/>
      <c r="G45" s="17"/>
      <c r="H45" s="17"/>
      <c r="I45" s="17"/>
      <c r="J45" s="17"/>
      <c r="K45" s="39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>
      <c r="A46" s="21"/>
      <c r="B46" s="52"/>
      <c r="C46" s="17"/>
      <c r="D46" s="17"/>
      <c r="E46" s="52"/>
      <c r="F46" s="17"/>
      <c r="G46" s="17"/>
      <c r="H46" s="17"/>
      <c r="I46" s="17"/>
      <c r="J46" s="17"/>
      <c r="K46" s="39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>
      <c r="A47" s="21"/>
      <c r="B47" s="52"/>
      <c r="C47" s="17"/>
      <c r="D47" s="17"/>
      <c r="E47" s="52"/>
      <c r="F47" s="17"/>
      <c r="G47" s="17"/>
      <c r="H47" s="17"/>
      <c r="I47" s="17"/>
      <c r="J47" s="17"/>
      <c r="K47" s="39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>
      <c r="A48" s="21"/>
      <c r="B48" s="52"/>
      <c r="C48" s="17"/>
      <c r="D48" s="17"/>
      <c r="E48" s="52"/>
      <c r="F48" s="17"/>
      <c r="G48" s="17"/>
      <c r="H48" s="17"/>
      <c r="I48" s="17"/>
      <c r="J48" s="17"/>
      <c r="K48" s="3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>
      <c r="A49" s="21"/>
      <c r="B49" s="52"/>
      <c r="C49" s="17"/>
      <c r="D49" s="17"/>
      <c r="E49" s="52"/>
      <c r="F49" s="17"/>
      <c r="G49" s="17"/>
      <c r="H49" s="17"/>
      <c r="I49" s="17"/>
      <c r="J49" s="17"/>
      <c r="K49" s="39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>
      <c r="A50" s="21"/>
      <c r="B50" s="52"/>
      <c r="C50" s="17"/>
      <c r="D50" s="17"/>
      <c r="E50" s="52"/>
      <c r="F50" s="17"/>
      <c r="G50" s="17"/>
      <c r="H50" s="17"/>
      <c r="I50" s="17"/>
      <c r="J50" s="17"/>
      <c r="K50" s="39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>
      <c r="A51" s="21"/>
      <c r="B51" s="52"/>
      <c r="C51" s="17"/>
      <c r="D51" s="17"/>
      <c r="E51" s="52"/>
      <c r="F51" s="17"/>
      <c r="G51" s="17"/>
      <c r="H51" s="17"/>
      <c r="I51" s="17"/>
      <c r="J51" s="17"/>
      <c r="K51" s="39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>
      <c r="A52" s="21"/>
      <c r="B52" s="52"/>
      <c r="C52" s="17"/>
      <c r="D52" s="17"/>
      <c r="E52" s="52"/>
      <c r="F52" s="17"/>
      <c r="G52" s="17"/>
      <c r="H52" s="17"/>
      <c r="I52" s="17"/>
      <c r="J52" s="17"/>
      <c r="K52" s="39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>
      <c r="A53" s="21"/>
      <c r="B53" s="52"/>
      <c r="C53" s="17"/>
      <c r="D53" s="17"/>
      <c r="E53" s="52"/>
      <c r="F53" s="17"/>
      <c r="G53" s="17"/>
      <c r="H53" s="17"/>
      <c r="I53" s="17"/>
      <c r="J53" s="17"/>
      <c r="K53" s="39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>
      <c r="A54" s="21"/>
      <c r="B54" s="52"/>
      <c r="C54" s="17"/>
      <c r="D54" s="17"/>
      <c r="E54" s="52"/>
      <c r="F54" s="17"/>
      <c r="G54" s="17"/>
      <c r="H54" s="17"/>
      <c r="I54" s="17"/>
      <c r="J54" s="17"/>
      <c r="K54" s="39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>
      <c r="A55" s="21"/>
      <c r="B55" s="52"/>
      <c r="C55" s="17"/>
      <c r="D55" s="17"/>
      <c r="E55" s="52"/>
      <c r="F55" s="17"/>
      <c r="G55" s="17"/>
      <c r="H55" s="17"/>
      <c r="I55" s="17"/>
      <c r="J55" s="17"/>
      <c r="K55" s="39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>
      <c r="A56" s="21"/>
      <c r="B56" s="52"/>
      <c r="C56" s="17"/>
      <c r="D56" s="17"/>
      <c r="E56" s="52"/>
      <c r="F56" s="17"/>
      <c r="G56" s="17"/>
      <c r="H56" s="17"/>
      <c r="I56" s="17"/>
      <c r="J56" s="17"/>
      <c r="K56" s="39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>
      <c r="A57" s="21"/>
      <c r="B57" s="52"/>
      <c r="C57" s="17"/>
      <c r="D57" s="17"/>
      <c r="E57" s="52"/>
      <c r="F57" s="17"/>
      <c r="G57" s="17"/>
      <c r="H57" s="17"/>
      <c r="I57" s="17"/>
      <c r="J57" s="17"/>
      <c r="K57" s="39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>
      <c r="A58" s="21"/>
      <c r="B58" s="52"/>
      <c r="C58" s="17"/>
      <c r="D58" s="17"/>
      <c r="E58" s="52"/>
      <c r="F58" s="17"/>
      <c r="G58" s="17"/>
      <c r="H58" s="17"/>
      <c r="I58" s="17"/>
      <c r="J58" s="17"/>
      <c r="K58" s="39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>
      <c r="A59" s="21"/>
      <c r="B59" s="52"/>
      <c r="C59" s="17"/>
      <c r="D59" s="17"/>
      <c r="E59" s="52"/>
      <c r="F59" s="17"/>
      <c r="G59" s="17"/>
      <c r="H59" s="17"/>
      <c r="I59" s="17"/>
      <c r="J59" s="17"/>
      <c r="K59" s="39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>
      <c r="A60" s="21"/>
      <c r="B60" s="52"/>
      <c r="C60" s="17"/>
      <c r="D60" s="17"/>
      <c r="E60" s="52"/>
      <c r="F60" s="17"/>
      <c r="G60" s="17"/>
      <c r="H60" s="17"/>
      <c r="I60" s="17"/>
      <c r="J60" s="17"/>
      <c r="K60" s="39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>
      <c r="A61" s="21"/>
      <c r="B61" s="52"/>
      <c r="C61" s="17"/>
      <c r="D61" s="17"/>
      <c r="E61" s="52"/>
      <c r="F61" s="17"/>
      <c r="G61" s="17"/>
      <c r="H61" s="17"/>
      <c r="I61" s="17"/>
      <c r="J61" s="17"/>
      <c r="K61" s="39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>
      <c r="A62" s="21"/>
      <c r="B62" s="52"/>
      <c r="C62" s="17"/>
      <c r="D62" s="17"/>
      <c r="E62" s="52"/>
      <c r="F62" s="17"/>
      <c r="G62" s="17"/>
      <c r="H62" s="17"/>
      <c r="I62" s="17"/>
      <c r="J62" s="17"/>
      <c r="K62" s="39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>
      <c r="A63" s="21"/>
      <c r="B63" s="52"/>
      <c r="C63" s="17"/>
      <c r="D63" s="17"/>
      <c r="E63" s="52"/>
      <c r="F63" s="17"/>
      <c r="G63" s="17"/>
      <c r="H63" s="17"/>
      <c r="I63" s="17"/>
      <c r="J63" s="17"/>
      <c r="K63" s="39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>
      <c r="A64" s="21"/>
      <c r="B64" s="52"/>
      <c r="C64" s="17"/>
      <c r="D64" s="17"/>
      <c r="E64" s="52"/>
      <c r="F64" s="17"/>
      <c r="G64" s="17"/>
      <c r="H64" s="17"/>
      <c r="I64" s="17"/>
      <c r="J64" s="17"/>
      <c r="K64" s="39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>
      <c r="A65" s="21"/>
      <c r="B65" s="52"/>
      <c r="C65" s="17"/>
      <c r="D65" s="17"/>
      <c r="E65" s="52"/>
      <c r="F65" s="17"/>
      <c r="G65" s="17"/>
      <c r="H65" s="17"/>
      <c r="I65" s="17"/>
      <c r="J65" s="17"/>
      <c r="K65" s="39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>
      <c r="A66" s="21"/>
      <c r="B66" s="52"/>
      <c r="C66" s="17"/>
      <c r="D66" s="17"/>
      <c r="E66" s="52"/>
      <c r="F66" s="17"/>
      <c r="G66" s="17"/>
      <c r="H66" s="17"/>
      <c r="I66" s="17"/>
      <c r="J66" s="17"/>
      <c r="K66" s="39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>
      <c r="A67" s="21"/>
      <c r="B67" s="52"/>
      <c r="C67" s="17"/>
      <c r="D67" s="17"/>
      <c r="E67" s="52"/>
      <c r="F67" s="17"/>
      <c r="G67" s="17"/>
      <c r="H67" s="17"/>
      <c r="I67" s="17"/>
      <c r="J67" s="17"/>
      <c r="K67" s="39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>
      <c r="A68" s="21"/>
      <c r="B68" s="52"/>
      <c r="C68" s="17"/>
      <c r="D68" s="17"/>
      <c r="E68" s="52"/>
      <c r="F68" s="17"/>
      <c r="G68" s="17"/>
      <c r="H68" s="17"/>
      <c r="I68" s="17"/>
      <c r="J68" s="17"/>
      <c r="K68" s="39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>
      <c r="A69" s="21"/>
      <c r="B69" s="52"/>
      <c r="C69" s="17"/>
      <c r="D69" s="17"/>
      <c r="E69" s="52"/>
      <c r="F69" s="17"/>
      <c r="G69" s="17"/>
      <c r="H69" s="17"/>
      <c r="I69" s="17"/>
      <c r="J69" s="17"/>
      <c r="K69" s="39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>
      <c r="A70" s="21"/>
      <c r="B70" s="52"/>
      <c r="C70" s="17"/>
      <c r="D70" s="17"/>
      <c r="E70" s="52"/>
      <c r="F70" s="17"/>
      <c r="G70" s="17"/>
      <c r="H70" s="17"/>
      <c r="I70" s="17"/>
      <c r="J70" s="17"/>
      <c r="K70" s="39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>
      <c r="A71" s="21"/>
      <c r="B71" s="52"/>
      <c r="C71" s="17"/>
      <c r="D71" s="17"/>
      <c r="E71" s="52"/>
      <c r="F71" s="17"/>
      <c r="G71" s="17"/>
      <c r="H71" s="17"/>
      <c r="I71" s="17"/>
      <c r="J71" s="17"/>
      <c r="K71" s="39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>
      <c r="A72" s="21"/>
      <c r="B72" s="52"/>
      <c r="C72" s="17"/>
      <c r="D72" s="17"/>
      <c r="E72" s="52"/>
      <c r="F72" s="17"/>
      <c r="G72" s="17"/>
      <c r="H72" s="17"/>
      <c r="I72" s="17"/>
      <c r="J72" s="17"/>
      <c r="K72" s="39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>
      <c r="A73" s="21"/>
      <c r="B73" s="52"/>
      <c r="C73" s="17"/>
      <c r="D73" s="17"/>
      <c r="E73" s="52"/>
      <c r="F73" s="17"/>
      <c r="G73" s="17"/>
      <c r="H73" s="17"/>
      <c r="I73" s="17"/>
      <c r="J73" s="17"/>
      <c r="K73" s="39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>
      <c r="A74" s="21"/>
      <c r="B74" s="52"/>
      <c r="C74" s="17"/>
      <c r="D74" s="17"/>
      <c r="E74" s="52"/>
      <c r="F74" s="17"/>
      <c r="G74" s="17"/>
      <c r="H74" s="17"/>
      <c r="I74" s="17"/>
      <c r="J74" s="17"/>
      <c r="K74" s="39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>
      <c r="A75" s="21"/>
      <c r="B75" s="52"/>
      <c r="C75" s="17"/>
      <c r="D75" s="17"/>
      <c r="E75" s="52"/>
      <c r="F75" s="17"/>
      <c r="G75" s="17"/>
      <c r="H75" s="17"/>
      <c r="I75" s="17"/>
      <c r="J75" s="17"/>
      <c r="K75" s="39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>
      <c r="A76" s="21"/>
      <c r="B76" s="52"/>
      <c r="C76" s="17"/>
      <c r="D76" s="17"/>
      <c r="E76" s="52"/>
      <c r="F76" s="17"/>
      <c r="G76" s="17"/>
      <c r="H76" s="17"/>
      <c r="I76" s="17"/>
      <c r="J76" s="17"/>
      <c r="K76" s="39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>
      <c r="A77" s="21"/>
      <c r="B77" s="52"/>
      <c r="C77" s="17"/>
      <c r="D77" s="17"/>
      <c r="E77" s="52"/>
      <c r="F77" s="17"/>
      <c r="G77" s="17"/>
      <c r="H77" s="17"/>
      <c r="I77" s="17"/>
      <c r="J77" s="17"/>
      <c r="K77" s="39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>
      <c r="A78" s="21"/>
      <c r="B78" s="52"/>
      <c r="C78" s="17"/>
      <c r="D78" s="17"/>
      <c r="E78" s="52"/>
      <c r="F78" s="17"/>
      <c r="G78" s="17"/>
      <c r="H78" s="17"/>
      <c r="I78" s="17"/>
      <c r="J78" s="17"/>
      <c r="K78" s="39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>
      <c r="A79" s="21"/>
      <c r="B79" s="52"/>
      <c r="C79" s="17"/>
      <c r="D79" s="17"/>
      <c r="E79" s="52"/>
      <c r="F79" s="17"/>
      <c r="G79" s="17"/>
      <c r="H79" s="17"/>
      <c r="I79" s="17"/>
      <c r="J79" s="17"/>
      <c r="K79" s="39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>
      <c r="A80" s="21"/>
      <c r="B80" s="52"/>
      <c r="C80" s="17"/>
      <c r="D80" s="17"/>
      <c r="E80" s="52"/>
      <c r="F80" s="17"/>
      <c r="G80" s="17"/>
      <c r="H80" s="17"/>
      <c r="I80" s="17"/>
      <c r="J80" s="17"/>
      <c r="K80" s="39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>
      <c r="A81" s="21"/>
      <c r="B81" s="52"/>
      <c r="C81" s="17"/>
      <c r="D81" s="17"/>
      <c r="E81" s="52"/>
      <c r="F81" s="17"/>
      <c r="G81" s="17"/>
      <c r="H81" s="17"/>
      <c r="I81" s="17"/>
      <c r="J81" s="17"/>
      <c r="K81" s="39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>
      <c r="A82" s="21"/>
      <c r="B82" s="52"/>
      <c r="C82" s="17"/>
      <c r="D82" s="17"/>
      <c r="E82" s="52"/>
      <c r="F82" s="17"/>
      <c r="G82" s="17"/>
      <c r="H82" s="17"/>
      <c r="I82" s="17"/>
      <c r="J82" s="17"/>
      <c r="K82" s="39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>
      <c r="A83" s="21"/>
      <c r="B83" s="52"/>
      <c r="C83" s="17"/>
      <c r="D83" s="17"/>
      <c r="E83" s="52"/>
      <c r="F83" s="17"/>
      <c r="G83" s="17"/>
      <c r="H83" s="17"/>
      <c r="I83" s="17"/>
      <c r="J83" s="17"/>
      <c r="K83" s="39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>
      <c r="A84" s="21"/>
      <c r="B84" s="52"/>
      <c r="C84" s="17"/>
      <c r="D84" s="17"/>
      <c r="E84" s="52"/>
      <c r="F84" s="17"/>
      <c r="G84" s="17"/>
      <c r="H84" s="17"/>
      <c r="I84" s="17"/>
      <c r="J84" s="17"/>
      <c r="K84" s="39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>
      <c r="A85" s="21"/>
      <c r="B85" s="52"/>
      <c r="C85" s="17"/>
      <c r="D85" s="17"/>
      <c r="E85" s="52"/>
      <c r="F85" s="17"/>
      <c r="G85" s="17"/>
      <c r="H85" s="17"/>
      <c r="I85" s="17"/>
      <c r="J85" s="17"/>
      <c r="K85" s="39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>
      <c r="A86" s="21"/>
      <c r="B86" s="52"/>
      <c r="C86" s="17"/>
      <c r="D86" s="17"/>
      <c r="E86" s="52"/>
      <c r="F86" s="17"/>
      <c r="G86" s="17"/>
      <c r="H86" s="17"/>
      <c r="I86" s="17"/>
      <c r="J86" s="17"/>
      <c r="K86" s="39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>
      <c r="A87" s="21"/>
      <c r="B87" s="52"/>
      <c r="C87" s="17"/>
      <c r="D87" s="17"/>
      <c r="E87" s="52"/>
      <c r="F87" s="17"/>
      <c r="G87" s="17"/>
      <c r="H87" s="17"/>
      <c r="I87" s="17"/>
      <c r="J87" s="17"/>
      <c r="K87" s="39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>
      <c r="A88" s="21"/>
      <c r="B88" s="52"/>
      <c r="C88" s="17"/>
      <c r="D88" s="17"/>
      <c r="E88" s="52"/>
      <c r="F88" s="17"/>
      <c r="G88" s="17"/>
      <c r="H88" s="17"/>
      <c r="I88" s="17"/>
      <c r="J88" s="17"/>
      <c r="K88" s="39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>
      <c r="A89" s="21"/>
      <c r="B89" s="52"/>
      <c r="C89" s="17"/>
      <c r="D89" s="17"/>
      <c r="E89" s="52"/>
      <c r="F89" s="17"/>
      <c r="G89" s="17"/>
      <c r="H89" s="17"/>
      <c r="I89" s="17"/>
      <c r="J89" s="17"/>
      <c r="K89" s="39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>
      <c r="A90" s="21"/>
      <c r="B90" s="52"/>
      <c r="C90" s="17"/>
      <c r="D90" s="17"/>
      <c r="E90" s="52"/>
      <c r="F90" s="17"/>
      <c r="G90" s="17"/>
      <c r="H90" s="17"/>
      <c r="I90" s="17"/>
      <c r="J90" s="17"/>
      <c r="K90" s="39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>
      <c r="A91" s="21"/>
      <c r="B91" s="52"/>
      <c r="C91" s="17"/>
      <c r="D91" s="17"/>
      <c r="E91" s="52"/>
      <c r="F91" s="17"/>
      <c r="G91" s="17"/>
      <c r="H91" s="17"/>
      <c r="I91" s="17"/>
      <c r="J91" s="17"/>
      <c r="K91" s="39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>
      <c r="A92" s="21"/>
      <c r="B92" s="52"/>
      <c r="C92" s="17"/>
      <c r="D92" s="17"/>
      <c r="E92" s="52"/>
      <c r="F92" s="17"/>
      <c r="G92" s="17"/>
      <c r="H92" s="17"/>
      <c r="I92" s="17"/>
      <c r="J92" s="17"/>
      <c r="K92" s="39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>
      <c r="A93" s="21"/>
      <c r="B93" s="52"/>
      <c r="C93" s="17"/>
      <c r="D93" s="17"/>
      <c r="E93" s="52"/>
      <c r="F93" s="17"/>
      <c r="G93" s="17"/>
      <c r="H93" s="17"/>
      <c r="I93" s="17"/>
      <c r="J93" s="17"/>
      <c r="K93" s="39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>
      <c r="A94" s="21"/>
      <c r="B94" s="52"/>
      <c r="C94" s="17"/>
      <c r="D94" s="17"/>
      <c r="E94" s="52"/>
      <c r="F94" s="17"/>
      <c r="G94" s="17"/>
      <c r="H94" s="17"/>
      <c r="I94" s="17"/>
      <c r="J94" s="17"/>
      <c r="K94" s="39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>
      <c r="A95" s="21"/>
      <c r="B95" s="52"/>
      <c r="C95" s="17"/>
      <c r="D95" s="17"/>
      <c r="E95" s="52"/>
      <c r="F95" s="17"/>
      <c r="G95" s="17"/>
      <c r="H95" s="17"/>
      <c r="I95" s="17"/>
      <c r="J95" s="17"/>
      <c r="K95" s="39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>
      <c r="A96" s="21"/>
      <c r="B96" s="52"/>
      <c r="C96" s="17"/>
      <c r="D96" s="17"/>
      <c r="E96" s="52"/>
      <c r="F96" s="17"/>
      <c r="G96" s="17"/>
      <c r="H96" s="17"/>
      <c r="I96" s="17"/>
      <c r="J96" s="17"/>
      <c r="K96" s="39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>
      <c r="A97" s="21"/>
      <c r="B97" s="52"/>
      <c r="C97" s="17"/>
      <c r="D97" s="17"/>
      <c r="E97" s="52"/>
      <c r="F97" s="17"/>
      <c r="G97" s="17"/>
      <c r="H97" s="17"/>
      <c r="I97" s="17"/>
      <c r="J97" s="17"/>
      <c r="K97" s="39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21"/>
      <c r="B98" s="52"/>
      <c r="C98" s="17"/>
      <c r="D98" s="17"/>
      <c r="E98" s="52"/>
      <c r="F98" s="17"/>
      <c r="G98" s="17"/>
      <c r="H98" s="17"/>
      <c r="I98" s="17"/>
      <c r="J98" s="17"/>
      <c r="K98" s="39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21"/>
      <c r="B99" s="52"/>
      <c r="C99" s="17"/>
      <c r="D99" s="17"/>
      <c r="E99" s="52"/>
      <c r="F99" s="17"/>
      <c r="G99" s="17"/>
      <c r="H99" s="17"/>
      <c r="I99" s="17"/>
      <c r="J99" s="17"/>
      <c r="K99" s="39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21"/>
      <c r="B100" s="52"/>
      <c r="C100" s="17"/>
      <c r="D100" s="17"/>
      <c r="E100" s="52"/>
      <c r="F100" s="17"/>
      <c r="G100" s="17"/>
      <c r="H100" s="17"/>
      <c r="I100" s="17"/>
      <c r="J100" s="17"/>
      <c r="K100" s="39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21"/>
      <c r="B101" s="52"/>
      <c r="C101" s="17"/>
      <c r="D101" s="17"/>
      <c r="E101" s="52"/>
      <c r="F101" s="17"/>
      <c r="G101" s="17"/>
      <c r="H101" s="17"/>
      <c r="I101" s="17"/>
      <c r="J101" s="17"/>
      <c r="K101" s="39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21"/>
      <c r="B102" s="52"/>
      <c r="C102" s="17"/>
      <c r="D102" s="17"/>
      <c r="E102" s="52"/>
      <c r="F102" s="17"/>
      <c r="G102" s="17"/>
      <c r="H102" s="17"/>
      <c r="I102" s="17"/>
      <c r="J102" s="17"/>
      <c r="K102" s="39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21"/>
      <c r="B103" s="52"/>
      <c r="C103" s="17"/>
      <c r="D103" s="17"/>
      <c r="E103" s="52"/>
      <c r="F103" s="17"/>
      <c r="G103" s="17"/>
      <c r="H103" s="17"/>
      <c r="I103" s="17"/>
      <c r="J103" s="17"/>
      <c r="K103" s="39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21"/>
      <c r="B104" s="52"/>
      <c r="C104" s="17"/>
      <c r="D104" s="17"/>
      <c r="E104" s="52"/>
      <c r="F104" s="17"/>
      <c r="G104" s="17"/>
      <c r="H104" s="17"/>
      <c r="I104" s="17"/>
      <c r="J104" s="17"/>
      <c r="K104" s="39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>
      <c r="A105" s="21"/>
      <c r="B105" s="52"/>
      <c r="C105" s="17"/>
      <c r="D105" s="17"/>
      <c r="E105" s="52"/>
      <c r="F105" s="17"/>
      <c r="G105" s="17"/>
      <c r="H105" s="17"/>
      <c r="I105" s="17"/>
      <c r="J105" s="17"/>
      <c r="K105" s="39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>
      <c r="A106" s="21"/>
      <c r="B106" s="52"/>
      <c r="C106" s="17"/>
      <c r="D106" s="17"/>
      <c r="E106" s="52"/>
      <c r="F106" s="17"/>
      <c r="G106" s="17"/>
      <c r="H106" s="17"/>
      <c r="I106" s="17"/>
      <c r="J106" s="17"/>
      <c r="K106" s="39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>
      <c r="A107" s="21"/>
      <c r="B107" s="52"/>
      <c r="C107" s="17"/>
      <c r="D107" s="17"/>
      <c r="E107" s="52"/>
      <c r="F107" s="17"/>
      <c r="G107" s="17"/>
      <c r="H107" s="17"/>
      <c r="I107" s="17"/>
      <c r="J107" s="17"/>
      <c r="K107" s="39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>
      <c r="A108" s="21"/>
      <c r="B108" s="52"/>
      <c r="C108" s="17"/>
      <c r="D108" s="17"/>
      <c r="E108" s="52"/>
      <c r="F108" s="17"/>
      <c r="G108" s="17"/>
      <c r="H108" s="17"/>
      <c r="I108" s="17"/>
      <c r="J108" s="17"/>
      <c r="K108" s="39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>
      <c r="A109" s="21"/>
      <c r="B109" s="52"/>
      <c r="C109" s="17"/>
      <c r="D109" s="17"/>
      <c r="E109" s="52"/>
      <c r="F109" s="17"/>
      <c r="G109" s="17"/>
      <c r="H109" s="17"/>
      <c r="I109" s="17"/>
      <c r="J109" s="17"/>
      <c r="K109" s="39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>
      <c r="A110" s="21"/>
      <c r="B110" s="52"/>
      <c r="C110" s="17"/>
      <c r="D110" s="17"/>
      <c r="E110" s="52"/>
      <c r="F110" s="17"/>
      <c r="G110" s="17"/>
      <c r="H110" s="17"/>
      <c r="I110" s="17"/>
      <c r="J110" s="17"/>
      <c r="K110" s="39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>
      <c r="A111" s="21"/>
      <c r="B111" s="52"/>
      <c r="C111" s="17"/>
      <c r="D111" s="17"/>
      <c r="E111" s="52"/>
      <c r="F111" s="17"/>
      <c r="G111" s="17"/>
      <c r="H111" s="17"/>
      <c r="I111" s="17"/>
      <c r="J111" s="17"/>
      <c r="K111" s="39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>
      <c r="A112" s="21"/>
      <c r="B112" s="52"/>
      <c r="C112" s="17"/>
      <c r="D112" s="17"/>
      <c r="E112" s="52"/>
      <c r="F112" s="17"/>
      <c r="G112" s="17"/>
      <c r="H112" s="17"/>
      <c r="I112" s="17"/>
      <c r="J112" s="17"/>
      <c r="K112" s="39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>
      <c r="A113" s="21"/>
      <c r="B113" s="52"/>
      <c r="C113" s="17"/>
      <c r="D113" s="17"/>
      <c r="E113" s="52"/>
      <c r="F113" s="17"/>
      <c r="G113" s="17"/>
      <c r="H113" s="17"/>
      <c r="I113" s="17"/>
      <c r="J113" s="17"/>
      <c r="K113" s="39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>
      <c r="A114" s="21"/>
      <c r="B114" s="52"/>
      <c r="C114" s="17"/>
      <c r="D114" s="17"/>
      <c r="E114" s="52"/>
      <c r="F114" s="17"/>
      <c r="G114" s="17"/>
      <c r="H114" s="17"/>
      <c r="I114" s="17"/>
      <c r="J114" s="17"/>
      <c r="K114" s="39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>
      <c r="A115" s="21"/>
      <c r="B115" s="52"/>
      <c r="C115" s="17"/>
      <c r="D115" s="17"/>
      <c r="E115" s="52"/>
      <c r="F115" s="17"/>
      <c r="G115" s="17"/>
      <c r="H115" s="17"/>
      <c r="I115" s="17"/>
      <c r="J115" s="17"/>
      <c r="K115" s="39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>
      <c r="A116" s="21"/>
      <c r="B116" s="52"/>
      <c r="C116" s="17"/>
      <c r="D116" s="17"/>
      <c r="E116" s="52"/>
      <c r="F116" s="17"/>
      <c r="G116" s="17"/>
      <c r="H116" s="17"/>
      <c r="I116" s="17"/>
      <c r="J116" s="17"/>
      <c r="K116" s="39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>
      <c r="A117" s="21"/>
      <c r="B117" s="52"/>
      <c r="C117" s="17"/>
      <c r="D117" s="17"/>
      <c r="E117" s="52"/>
      <c r="F117" s="17"/>
      <c r="G117" s="17"/>
      <c r="H117" s="17"/>
      <c r="I117" s="17"/>
      <c r="J117" s="17"/>
      <c r="K117" s="39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>
      <c r="A118" s="21"/>
      <c r="B118" s="52"/>
      <c r="C118" s="17"/>
      <c r="D118" s="17"/>
      <c r="E118" s="52"/>
      <c r="F118" s="17"/>
      <c r="G118" s="17"/>
      <c r="H118" s="17"/>
      <c r="I118" s="17"/>
      <c r="J118" s="17"/>
      <c r="K118" s="39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>
      <c r="A119" s="21"/>
      <c r="B119" s="52"/>
      <c r="C119" s="17"/>
      <c r="D119" s="17"/>
      <c r="E119" s="52"/>
      <c r="F119" s="17"/>
      <c r="G119" s="17"/>
      <c r="H119" s="17"/>
      <c r="I119" s="17"/>
      <c r="J119" s="17"/>
      <c r="K119" s="39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>
      <c r="A120" s="21"/>
      <c r="B120" s="52"/>
      <c r="C120" s="17"/>
      <c r="D120" s="17"/>
      <c r="E120" s="52"/>
      <c r="F120" s="17"/>
      <c r="G120" s="17"/>
      <c r="H120" s="17"/>
      <c r="I120" s="17"/>
      <c r="J120" s="17"/>
      <c r="K120" s="39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>
      <c r="A121" s="21"/>
      <c r="B121" s="52"/>
      <c r="C121" s="17"/>
      <c r="D121" s="17"/>
      <c r="E121" s="52"/>
      <c r="F121" s="17"/>
      <c r="G121" s="17"/>
      <c r="H121" s="17"/>
      <c r="I121" s="17"/>
      <c r="J121" s="17"/>
      <c r="K121" s="39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>
      <c r="A122" s="21"/>
      <c r="B122" s="52"/>
      <c r="C122" s="17"/>
      <c r="D122" s="17"/>
      <c r="E122" s="52"/>
      <c r="F122" s="17"/>
      <c r="G122" s="17"/>
      <c r="H122" s="17"/>
      <c r="I122" s="17"/>
      <c r="J122" s="17"/>
      <c r="K122" s="39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>
      <c r="A123" s="21"/>
      <c r="B123" s="52"/>
      <c r="C123" s="17"/>
      <c r="D123" s="17"/>
      <c r="E123" s="52"/>
      <c r="F123" s="17"/>
      <c r="G123" s="17"/>
      <c r="H123" s="17"/>
      <c r="I123" s="17"/>
      <c r="J123" s="17"/>
      <c r="K123" s="39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>
      <c r="A124" s="21"/>
      <c r="B124" s="52"/>
      <c r="C124" s="17"/>
      <c r="D124" s="17"/>
      <c r="E124" s="52"/>
      <c r="F124" s="17"/>
      <c r="G124" s="17"/>
      <c r="H124" s="17"/>
      <c r="I124" s="17"/>
      <c r="J124" s="17"/>
      <c r="K124" s="39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>
      <c r="A125" s="21"/>
      <c r="B125" s="52"/>
      <c r="C125" s="17"/>
      <c r="D125" s="17"/>
      <c r="E125" s="52"/>
      <c r="F125" s="17"/>
      <c r="G125" s="17"/>
      <c r="H125" s="17"/>
      <c r="I125" s="17"/>
      <c r="J125" s="17"/>
      <c r="K125" s="39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>
      <c r="A126" s="21"/>
      <c r="B126" s="52"/>
      <c r="C126" s="17"/>
      <c r="D126" s="17"/>
      <c r="E126" s="52"/>
      <c r="F126" s="17"/>
      <c r="G126" s="17"/>
      <c r="H126" s="17"/>
      <c r="I126" s="17"/>
      <c r="J126" s="17"/>
      <c r="K126" s="39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>
      <c r="A127" s="21"/>
      <c r="B127" s="52"/>
      <c r="C127" s="17"/>
      <c r="D127" s="17"/>
      <c r="E127" s="52"/>
      <c r="F127" s="17"/>
      <c r="G127" s="17"/>
      <c r="H127" s="17"/>
      <c r="I127" s="17"/>
      <c r="J127" s="17"/>
      <c r="K127" s="39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>
      <c r="A128" s="21"/>
      <c r="B128" s="52"/>
      <c r="C128" s="17"/>
      <c r="D128" s="17"/>
      <c r="E128" s="52"/>
      <c r="F128" s="17"/>
      <c r="G128" s="17"/>
      <c r="H128" s="17"/>
      <c r="I128" s="17"/>
      <c r="J128" s="17"/>
      <c r="K128" s="39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>
      <c r="A129" s="21"/>
      <c r="B129" s="52"/>
      <c r="C129" s="17"/>
      <c r="D129" s="17"/>
      <c r="E129" s="52"/>
      <c r="F129" s="17"/>
      <c r="G129" s="17"/>
      <c r="H129" s="17"/>
      <c r="I129" s="17"/>
      <c r="J129" s="17"/>
      <c r="K129" s="39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>
      <c r="A130" s="21"/>
      <c r="B130" s="52"/>
      <c r="C130" s="17"/>
      <c r="D130" s="17"/>
      <c r="E130" s="52"/>
      <c r="F130" s="17"/>
      <c r="G130" s="17"/>
      <c r="H130" s="17"/>
      <c r="I130" s="17"/>
      <c r="J130" s="17"/>
      <c r="K130" s="39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>
      <c r="A131" s="21"/>
      <c r="B131" s="52"/>
      <c r="C131" s="17"/>
      <c r="D131" s="17"/>
      <c r="E131" s="52"/>
      <c r="F131" s="17"/>
      <c r="G131" s="17"/>
      <c r="H131" s="17"/>
      <c r="I131" s="17"/>
      <c r="J131" s="17"/>
      <c r="K131" s="39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>
      <c r="A132" s="21"/>
      <c r="B132" s="52"/>
      <c r="C132" s="17"/>
      <c r="D132" s="17"/>
      <c r="E132" s="52"/>
      <c r="F132" s="17"/>
      <c r="G132" s="17"/>
      <c r="H132" s="17"/>
      <c r="I132" s="17"/>
      <c r="J132" s="17"/>
      <c r="K132" s="39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>
      <c r="A133" s="21"/>
      <c r="B133" s="52"/>
      <c r="C133" s="17"/>
      <c r="D133" s="17"/>
      <c r="E133" s="52"/>
      <c r="F133" s="17"/>
      <c r="G133" s="17"/>
      <c r="H133" s="17"/>
      <c r="I133" s="17"/>
      <c r="J133" s="17"/>
      <c r="K133" s="39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>
      <c r="A134" s="21"/>
      <c r="B134" s="52"/>
      <c r="C134" s="17"/>
      <c r="D134" s="17"/>
      <c r="E134" s="52"/>
      <c r="F134" s="17"/>
      <c r="G134" s="17"/>
      <c r="H134" s="17"/>
      <c r="I134" s="17"/>
      <c r="J134" s="17"/>
      <c r="K134" s="39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>
      <c r="A135" s="21"/>
      <c r="B135" s="52"/>
      <c r="C135" s="17"/>
      <c r="D135" s="17"/>
      <c r="E135" s="52"/>
      <c r="F135" s="17"/>
      <c r="G135" s="17"/>
      <c r="H135" s="17"/>
      <c r="I135" s="17"/>
      <c r="J135" s="17"/>
      <c r="K135" s="39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>
      <c r="A136" s="21"/>
      <c r="B136" s="52"/>
      <c r="C136" s="17"/>
      <c r="D136" s="17"/>
      <c r="E136" s="52"/>
      <c r="F136" s="17"/>
      <c r="G136" s="17"/>
      <c r="H136" s="17"/>
      <c r="I136" s="17"/>
      <c r="J136" s="17"/>
      <c r="K136" s="39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>
      <c r="A137" s="21"/>
      <c r="B137" s="52"/>
      <c r="C137" s="17"/>
      <c r="D137" s="17"/>
      <c r="E137" s="52"/>
      <c r="F137" s="17"/>
      <c r="G137" s="17"/>
      <c r="H137" s="17"/>
      <c r="I137" s="17"/>
      <c r="J137" s="17"/>
      <c r="K137" s="39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>
      <c r="A138" s="21"/>
      <c r="B138" s="52"/>
      <c r="C138" s="17"/>
      <c r="D138" s="17"/>
      <c r="E138" s="52"/>
      <c r="F138" s="17"/>
      <c r="G138" s="17"/>
      <c r="H138" s="17"/>
      <c r="I138" s="17"/>
      <c r="J138" s="17"/>
      <c r="K138" s="39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>
      <c r="A139" s="21"/>
      <c r="B139" s="52"/>
      <c r="C139" s="17"/>
      <c r="D139" s="17"/>
      <c r="E139" s="52"/>
      <c r="F139" s="17"/>
      <c r="G139" s="17"/>
      <c r="H139" s="17"/>
      <c r="I139" s="17"/>
      <c r="J139" s="17"/>
      <c r="K139" s="39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>
      <c r="A140" s="21"/>
      <c r="B140" s="52"/>
      <c r="C140" s="17"/>
      <c r="D140" s="17"/>
      <c r="E140" s="52"/>
      <c r="F140" s="17"/>
      <c r="G140" s="17"/>
      <c r="H140" s="17"/>
      <c r="I140" s="17"/>
      <c r="J140" s="17"/>
      <c r="K140" s="39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>
      <c r="A141" s="21"/>
      <c r="B141" s="52"/>
      <c r="C141" s="17"/>
      <c r="D141" s="17"/>
      <c r="E141" s="52"/>
      <c r="F141" s="17"/>
      <c r="G141" s="17"/>
      <c r="H141" s="17"/>
      <c r="I141" s="17"/>
      <c r="J141" s="17"/>
      <c r="K141" s="39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>
      <c r="A142" s="21"/>
      <c r="B142" s="52"/>
      <c r="C142" s="17"/>
      <c r="D142" s="17"/>
      <c r="E142" s="52"/>
      <c r="F142" s="17"/>
      <c r="G142" s="17"/>
      <c r="H142" s="17"/>
      <c r="I142" s="17"/>
      <c r="J142" s="17"/>
      <c r="K142" s="39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>
      <c r="A143" s="21"/>
      <c r="B143" s="52"/>
      <c r="C143" s="17"/>
      <c r="D143" s="17"/>
      <c r="E143" s="52"/>
      <c r="F143" s="17"/>
      <c r="G143" s="17"/>
      <c r="H143" s="17"/>
      <c r="I143" s="17"/>
      <c r="J143" s="17"/>
      <c r="K143" s="39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>
      <c r="A144" s="21"/>
      <c r="B144" s="52"/>
      <c r="C144" s="17"/>
      <c r="D144" s="17"/>
      <c r="E144" s="52"/>
      <c r="F144" s="17"/>
      <c r="G144" s="17"/>
      <c r="H144" s="17"/>
      <c r="I144" s="17"/>
      <c r="J144" s="17"/>
      <c r="K144" s="39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>
      <c r="A145" s="21"/>
      <c r="B145" s="52"/>
      <c r="C145" s="17"/>
      <c r="D145" s="17"/>
      <c r="E145" s="52"/>
      <c r="F145" s="17"/>
      <c r="G145" s="17"/>
      <c r="H145" s="17"/>
      <c r="I145" s="17"/>
      <c r="J145" s="17"/>
      <c r="K145" s="39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>
      <c r="A146" s="21"/>
      <c r="B146" s="52"/>
      <c r="C146" s="17"/>
      <c r="D146" s="17"/>
      <c r="E146" s="52"/>
      <c r="F146" s="17"/>
      <c r="G146" s="17"/>
      <c r="H146" s="17"/>
      <c r="I146" s="17"/>
      <c r="J146" s="17"/>
      <c r="K146" s="39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>
      <c r="A147" s="21"/>
      <c r="B147" s="52"/>
      <c r="C147" s="17"/>
      <c r="D147" s="17"/>
      <c r="E147" s="52"/>
      <c r="F147" s="17"/>
      <c r="G147" s="17"/>
      <c r="H147" s="17"/>
      <c r="I147" s="17"/>
      <c r="J147" s="17"/>
      <c r="K147" s="39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>
      <c r="A148" s="21"/>
      <c r="B148" s="52"/>
      <c r="C148" s="17"/>
      <c r="D148" s="17"/>
      <c r="E148" s="52"/>
      <c r="F148" s="17"/>
      <c r="G148" s="17"/>
      <c r="H148" s="17"/>
      <c r="I148" s="17"/>
      <c r="J148" s="17"/>
      <c r="K148" s="39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>
      <c r="A149" s="21"/>
      <c r="B149" s="52"/>
      <c r="C149" s="17"/>
      <c r="D149" s="17"/>
      <c r="E149" s="52"/>
      <c r="F149" s="17"/>
      <c r="G149" s="17"/>
      <c r="H149" s="17"/>
      <c r="I149" s="17"/>
      <c r="J149" s="17"/>
      <c r="K149" s="39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>
      <c r="A150" s="21"/>
      <c r="B150" s="52"/>
      <c r="C150" s="17"/>
      <c r="D150" s="17"/>
      <c r="E150" s="52"/>
      <c r="F150" s="17"/>
      <c r="G150" s="17"/>
      <c r="H150" s="17"/>
      <c r="I150" s="17"/>
      <c r="J150" s="17"/>
      <c r="K150" s="39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>
      <c r="A151" s="21"/>
      <c r="B151" s="52"/>
      <c r="C151" s="17"/>
      <c r="D151" s="17"/>
      <c r="E151" s="52"/>
      <c r="F151" s="17"/>
      <c r="G151" s="17"/>
      <c r="H151" s="17"/>
      <c r="I151" s="17"/>
      <c r="J151" s="17"/>
      <c r="K151" s="39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>
      <c r="A152" s="21"/>
      <c r="B152" s="52"/>
      <c r="C152" s="17"/>
      <c r="D152" s="17"/>
      <c r="E152" s="52"/>
      <c r="F152" s="17"/>
      <c r="G152" s="17"/>
      <c r="H152" s="17"/>
      <c r="I152" s="17"/>
      <c r="J152" s="17"/>
      <c r="K152" s="39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>
      <c r="A153" s="21"/>
      <c r="B153" s="52"/>
      <c r="C153" s="17"/>
      <c r="D153" s="17"/>
      <c r="E153" s="52"/>
      <c r="F153" s="17"/>
      <c r="G153" s="17"/>
      <c r="H153" s="17"/>
      <c r="I153" s="17"/>
      <c r="J153" s="17"/>
      <c r="K153" s="39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>
      <c r="A154" s="21"/>
      <c r="B154" s="52"/>
      <c r="C154" s="17"/>
      <c r="D154" s="17"/>
      <c r="E154" s="52"/>
      <c r="F154" s="17"/>
      <c r="G154" s="17"/>
      <c r="H154" s="17"/>
      <c r="I154" s="17"/>
      <c r="J154" s="17"/>
      <c r="K154" s="39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>
      <c r="A155" s="21"/>
      <c r="B155" s="52"/>
      <c r="C155" s="17"/>
      <c r="D155" s="17"/>
      <c r="E155" s="52"/>
      <c r="F155" s="17"/>
      <c r="G155" s="17"/>
      <c r="H155" s="17"/>
      <c r="I155" s="17"/>
      <c r="J155" s="17"/>
      <c r="K155" s="39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>
      <c r="A156" s="21"/>
      <c r="B156" s="52"/>
      <c r="C156" s="17"/>
      <c r="D156" s="17"/>
      <c r="E156" s="52"/>
      <c r="F156" s="17"/>
      <c r="G156" s="17"/>
      <c r="H156" s="17"/>
      <c r="I156" s="17"/>
      <c r="J156" s="17"/>
      <c r="K156" s="39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>
      <c r="A157" s="21"/>
      <c r="B157" s="52"/>
      <c r="C157" s="17"/>
      <c r="D157" s="17"/>
      <c r="E157" s="52"/>
      <c r="F157" s="17"/>
      <c r="G157" s="17"/>
      <c r="H157" s="17"/>
      <c r="I157" s="17"/>
      <c r="J157" s="17"/>
      <c r="K157" s="39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>
      <c r="A158" s="21"/>
      <c r="B158" s="52"/>
      <c r="C158" s="17"/>
      <c r="D158" s="17"/>
      <c r="E158" s="52"/>
      <c r="F158" s="17"/>
      <c r="G158" s="17"/>
      <c r="H158" s="17"/>
      <c r="I158" s="17"/>
      <c r="J158" s="17"/>
      <c r="K158" s="39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>
      <c r="A159" s="21"/>
      <c r="B159" s="52"/>
      <c r="C159" s="17"/>
      <c r="D159" s="17"/>
      <c r="E159" s="52"/>
      <c r="F159" s="17"/>
      <c r="G159" s="17"/>
      <c r="H159" s="17"/>
      <c r="I159" s="17"/>
      <c r="J159" s="17"/>
      <c r="K159" s="39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>
      <c r="A160" s="21"/>
      <c r="B160" s="52"/>
      <c r="C160" s="17"/>
      <c r="D160" s="17"/>
      <c r="E160" s="52"/>
      <c r="F160" s="17"/>
      <c r="G160" s="17"/>
      <c r="H160" s="17"/>
      <c r="I160" s="17"/>
      <c r="J160" s="17"/>
      <c r="K160" s="39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>
      <c r="A161" s="21"/>
      <c r="B161" s="52"/>
      <c r="C161" s="17"/>
      <c r="D161" s="17"/>
      <c r="E161" s="52"/>
      <c r="F161" s="17"/>
      <c r="G161" s="17"/>
      <c r="H161" s="17"/>
      <c r="I161" s="17"/>
      <c r="J161" s="17"/>
      <c r="K161" s="39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>
      <c r="A162" s="21"/>
      <c r="B162" s="52"/>
      <c r="C162" s="17"/>
      <c r="D162" s="17"/>
      <c r="E162" s="52"/>
      <c r="F162" s="17"/>
      <c r="G162" s="17"/>
      <c r="H162" s="17"/>
      <c r="I162" s="17"/>
      <c r="J162" s="17"/>
      <c r="K162" s="39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>
      <c r="A163" s="21"/>
      <c r="B163" s="52"/>
      <c r="C163" s="17"/>
      <c r="D163" s="17"/>
      <c r="E163" s="52"/>
      <c r="F163" s="17"/>
      <c r="G163" s="17"/>
      <c r="H163" s="17"/>
      <c r="I163" s="17"/>
      <c r="J163" s="17"/>
      <c r="K163" s="39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>
      <c r="A164" s="21"/>
      <c r="B164" s="52"/>
      <c r="C164" s="17"/>
      <c r="D164" s="17"/>
      <c r="E164" s="52"/>
      <c r="F164" s="17"/>
      <c r="G164" s="17"/>
      <c r="H164" s="17"/>
      <c r="I164" s="17"/>
      <c r="J164" s="17"/>
      <c r="K164" s="39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>
      <c r="A165" s="21"/>
      <c r="B165" s="52"/>
      <c r="C165" s="17"/>
      <c r="D165" s="17"/>
      <c r="E165" s="52"/>
      <c r="F165" s="17"/>
      <c r="G165" s="17"/>
      <c r="H165" s="17"/>
      <c r="I165" s="17"/>
      <c r="J165" s="17"/>
      <c r="K165" s="39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>
      <c r="A166" s="21"/>
      <c r="B166" s="52"/>
      <c r="C166" s="17"/>
      <c r="D166" s="17"/>
      <c r="E166" s="52"/>
      <c r="F166" s="17"/>
      <c r="G166" s="17"/>
      <c r="H166" s="17"/>
      <c r="I166" s="17"/>
      <c r="J166" s="17"/>
      <c r="K166" s="39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>
      <c r="A167" s="21"/>
      <c r="B167" s="52"/>
      <c r="C167" s="17"/>
      <c r="D167" s="17"/>
      <c r="E167" s="52"/>
      <c r="F167" s="17"/>
      <c r="G167" s="17"/>
      <c r="H167" s="17"/>
      <c r="I167" s="17"/>
      <c r="J167" s="17"/>
      <c r="K167" s="39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>
      <c r="A168" s="21"/>
      <c r="B168" s="52"/>
      <c r="C168" s="17"/>
      <c r="D168" s="17"/>
      <c r="E168" s="52"/>
      <c r="F168" s="17"/>
      <c r="G168" s="17"/>
      <c r="H168" s="17"/>
      <c r="I168" s="17"/>
      <c r="J168" s="17"/>
      <c r="K168" s="39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>
      <c r="A169" s="21"/>
      <c r="B169" s="52"/>
      <c r="C169" s="17"/>
      <c r="D169" s="17"/>
      <c r="E169" s="52"/>
      <c r="F169" s="17"/>
      <c r="G169" s="17"/>
      <c r="H169" s="17"/>
      <c r="I169" s="17"/>
      <c r="J169" s="17"/>
      <c r="K169" s="39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>
      <c r="A170" s="21"/>
      <c r="B170" s="52"/>
      <c r="C170" s="17"/>
      <c r="D170" s="17"/>
      <c r="E170" s="52"/>
      <c r="F170" s="17"/>
      <c r="G170" s="17"/>
      <c r="H170" s="17"/>
      <c r="I170" s="17"/>
      <c r="J170" s="17"/>
      <c r="K170" s="39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>
      <c r="A171" s="21"/>
      <c r="B171" s="52"/>
      <c r="C171" s="17"/>
      <c r="D171" s="17"/>
      <c r="E171" s="52"/>
      <c r="F171" s="17"/>
      <c r="G171" s="17"/>
      <c r="H171" s="17"/>
      <c r="I171" s="17"/>
      <c r="J171" s="17"/>
      <c r="K171" s="39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>
      <c r="A172" s="21"/>
      <c r="B172" s="52"/>
      <c r="C172" s="17"/>
      <c r="D172" s="17"/>
      <c r="E172" s="52"/>
      <c r="F172" s="17"/>
      <c r="G172" s="17"/>
      <c r="H172" s="17"/>
      <c r="I172" s="17"/>
      <c r="J172" s="17"/>
      <c r="K172" s="39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>
      <c r="A173" s="21"/>
      <c r="B173" s="52"/>
      <c r="C173" s="17"/>
      <c r="D173" s="17"/>
      <c r="E173" s="52"/>
      <c r="F173" s="17"/>
      <c r="G173" s="17"/>
      <c r="H173" s="17"/>
      <c r="I173" s="17"/>
      <c r="J173" s="17"/>
      <c r="K173" s="39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>
      <c r="A174" s="21"/>
      <c r="B174" s="52"/>
      <c r="C174" s="17"/>
      <c r="D174" s="17"/>
      <c r="E174" s="52"/>
      <c r="F174" s="17"/>
      <c r="G174" s="17"/>
      <c r="H174" s="17"/>
      <c r="I174" s="17"/>
      <c r="J174" s="17"/>
      <c r="K174" s="39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>
      <c r="A175" s="21"/>
      <c r="B175" s="52"/>
      <c r="C175" s="17"/>
      <c r="D175" s="17"/>
      <c r="E175" s="52"/>
      <c r="F175" s="17"/>
      <c r="G175" s="17"/>
      <c r="H175" s="17"/>
      <c r="I175" s="17"/>
      <c r="J175" s="17"/>
      <c r="K175" s="39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>
      <c r="A176" s="21"/>
      <c r="B176" s="52"/>
      <c r="C176" s="17"/>
      <c r="D176" s="17"/>
      <c r="E176" s="52"/>
      <c r="F176" s="17"/>
      <c r="G176" s="17"/>
      <c r="H176" s="17"/>
      <c r="I176" s="17"/>
      <c r="J176" s="17"/>
      <c r="K176" s="39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>
      <c r="A177" s="21"/>
      <c r="B177" s="52"/>
      <c r="C177" s="17"/>
      <c r="D177" s="17"/>
      <c r="E177" s="52"/>
      <c r="F177" s="17"/>
      <c r="G177" s="17"/>
      <c r="H177" s="17"/>
      <c r="I177" s="17"/>
      <c r="J177" s="17"/>
      <c r="K177" s="39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>
      <c r="A178" s="21"/>
      <c r="B178" s="52"/>
      <c r="C178" s="17"/>
      <c r="D178" s="17"/>
      <c r="E178" s="52"/>
      <c r="F178" s="17"/>
      <c r="G178" s="17"/>
      <c r="H178" s="17"/>
      <c r="I178" s="17"/>
      <c r="J178" s="17"/>
      <c r="K178" s="39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>
      <c r="A179" s="21"/>
      <c r="B179" s="52"/>
      <c r="C179" s="17"/>
      <c r="D179" s="17"/>
      <c r="E179" s="52"/>
      <c r="F179" s="17"/>
      <c r="G179" s="17"/>
      <c r="H179" s="17"/>
      <c r="I179" s="17"/>
      <c r="J179" s="17"/>
      <c r="K179" s="39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>
      <c r="A180" s="21"/>
      <c r="B180" s="52"/>
      <c r="C180" s="17"/>
      <c r="D180" s="17"/>
      <c r="E180" s="52"/>
      <c r="F180" s="17"/>
      <c r="G180" s="17"/>
      <c r="H180" s="17"/>
      <c r="I180" s="17"/>
      <c r="J180" s="17"/>
      <c r="K180" s="39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>
      <c r="A181" s="21"/>
      <c r="B181" s="52"/>
      <c r="C181" s="17"/>
      <c r="D181" s="17"/>
      <c r="E181" s="52"/>
      <c r="F181" s="17"/>
      <c r="G181" s="17"/>
      <c r="H181" s="17"/>
      <c r="I181" s="17"/>
      <c r="J181" s="17"/>
      <c r="K181" s="39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>
      <c r="A182" s="21"/>
      <c r="B182" s="52"/>
      <c r="C182" s="17"/>
      <c r="D182" s="17"/>
      <c r="E182" s="52"/>
      <c r="F182" s="17"/>
      <c r="G182" s="17"/>
      <c r="H182" s="17"/>
      <c r="I182" s="17"/>
      <c r="J182" s="17"/>
      <c r="K182" s="39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21"/>
      <c r="B183" s="52"/>
      <c r="C183" s="17"/>
      <c r="D183" s="17"/>
      <c r="E183" s="52"/>
      <c r="F183" s="17"/>
      <c r="G183" s="17"/>
      <c r="H183" s="17"/>
      <c r="I183" s="17"/>
      <c r="J183" s="17"/>
      <c r="K183" s="39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>
      <c r="A184" s="21"/>
      <c r="B184" s="52"/>
      <c r="C184" s="17"/>
      <c r="D184" s="17"/>
      <c r="E184" s="52"/>
      <c r="F184" s="17"/>
      <c r="G184" s="17"/>
      <c r="H184" s="17"/>
      <c r="I184" s="17"/>
      <c r="J184" s="17"/>
      <c r="K184" s="39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>
      <c r="A185" s="21"/>
      <c r="B185" s="52"/>
      <c r="C185" s="17"/>
      <c r="D185" s="17"/>
      <c r="E185" s="52"/>
      <c r="F185" s="17"/>
      <c r="G185" s="17"/>
      <c r="H185" s="17"/>
      <c r="I185" s="17"/>
      <c r="J185" s="17"/>
      <c r="K185" s="39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>
      <c r="A186" s="21"/>
      <c r="B186" s="52"/>
      <c r="C186" s="17"/>
      <c r="D186" s="17"/>
      <c r="E186" s="52"/>
      <c r="F186" s="17"/>
      <c r="G186" s="17"/>
      <c r="H186" s="17"/>
      <c r="I186" s="17"/>
      <c r="J186" s="17"/>
      <c r="K186" s="39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>
      <c r="A187" s="21"/>
      <c r="B187" s="52"/>
      <c r="C187" s="17"/>
      <c r="D187" s="17"/>
      <c r="E187" s="52"/>
      <c r="F187" s="17"/>
      <c r="G187" s="17"/>
      <c r="H187" s="17"/>
      <c r="I187" s="17"/>
      <c r="J187" s="17"/>
      <c r="K187" s="39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>
      <c r="A188" s="21"/>
      <c r="B188" s="52"/>
      <c r="C188" s="17"/>
      <c r="D188" s="17"/>
      <c r="E188" s="52"/>
      <c r="F188" s="17"/>
      <c r="G188" s="17"/>
      <c r="H188" s="17"/>
      <c r="I188" s="17"/>
      <c r="J188" s="17"/>
      <c r="K188" s="39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>
      <c r="A189" s="21"/>
      <c r="B189" s="52"/>
      <c r="C189" s="17"/>
      <c r="D189" s="17"/>
      <c r="E189" s="52"/>
      <c r="F189" s="17"/>
      <c r="G189" s="17"/>
      <c r="H189" s="17"/>
      <c r="I189" s="17"/>
      <c r="J189" s="17"/>
      <c r="K189" s="39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>
      <c r="A190" s="21"/>
      <c r="B190" s="52"/>
      <c r="C190" s="17"/>
      <c r="D190" s="17"/>
      <c r="E190" s="52"/>
      <c r="F190" s="17"/>
      <c r="G190" s="17"/>
      <c r="H190" s="17"/>
      <c r="I190" s="17"/>
      <c r="J190" s="17"/>
      <c r="K190" s="39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>
      <c r="A191" s="21"/>
      <c r="B191" s="52"/>
      <c r="C191" s="17"/>
      <c r="D191" s="17"/>
      <c r="E191" s="52"/>
      <c r="F191" s="17"/>
      <c r="G191" s="17"/>
      <c r="H191" s="17"/>
      <c r="I191" s="17"/>
      <c r="J191" s="17"/>
      <c r="K191" s="39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>
      <c r="A192" s="21"/>
      <c r="B192" s="52"/>
      <c r="C192" s="17"/>
      <c r="D192" s="17"/>
      <c r="E192" s="52"/>
      <c r="F192" s="17"/>
      <c r="G192" s="17"/>
      <c r="H192" s="17"/>
      <c r="I192" s="17"/>
      <c r="J192" s="17"/>
      <c r="K192" s="39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>
      <c r="A193" s="21"/>
      <c r="B193" s="52"/>
      <c r="C193" s="17"/>
      <c r="D193" s="17"/>
      <c r="E193" s="52"/>
      <c r="F193" s="17"/>
      <c r="G193" s="17"/>
      <c r="H193" s="17"/>
      <c r="I193" s="17"/>
      <c r="J193" s="17"/>
      <c r="K193" s="39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>
      <c r="A194" s="21"/>
      <c r="B194" s="52"/>
      <c r="C194" s="17"/>
      <c r="D194" s="17"/>
      <c r="E194" s="52"/>
      <c r="F194" s="17"/>
      <c r="G194" s="17"/>
      <c r="H194" s="17"/>
      <c r="I194" s="17"/>
      <c r="J194" s="17"/>
      <c r="K194" s="39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>
      <c r="A195" s="21"/>
      <c r="B195" s="52"/>
      <c r="C195" s="17"/>
      <c r="D195" s="17"/>
      <c r="E195" s="52"/>
      <c r="F195" s="17"/>
      <c r="G195" s="17"/>
      <c r="H195" s="17"/>
      <c r="I195" s="17"/>
      <c r="J195" s="17"/>
      <c r="K195" s="39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>
      <c r="A196" s="21"/>
      <c r="B196" s="52"/>
      <c r="C196" s="17"/>
      <c r="D196" s="17"/>
      <c r="E196" s="52"/>
      <c r="F196" s="17"/>
      <c r="G196" s="17"/>
      <c r="H196" s="17"/>
      <c r="I196" s="17"/>
      <c r="J196" s="17"/>
      <c r="K196" s="39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>
      <c r="A197" s="21"/>
      <c r="B197" s="52"/>
      <c r="C197" s="17"/>
      <c r="D197" s="17"/>
      <c r="E197" s="52"/>
      <c r="F197" s="17"/>
      <c r="G197" s="17"/>
      <c r="H197" s="17"/>
      <c r="I197" s="17"/>
      <c r="J197" s="17"/>
      <c r="K197" s="39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>
      <c r="A198" s="21"/>
      <c r="B198" s="52"/>
      <c r="C198" s="17"/>
      <c r="D198" s="17"/>
      <c r="E198" s="52"/>
      <c r="F198" s="17"/>
      <c r="G198" s="17"/>
      <c r="H198" s="17"/>
      <c r="I198" s="17"/>
      <c r="J198" s="17"/>
      <c r="K198" s="39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>
      <c r="A199" s="21"/>
      <c r="B199" s="52"/>
      <c r="C199" s="17"/>
      <c r="D199" s="17"/>
      <c r="E199" s="52"/>
      <c r="F199" s="17"/>
      <c r="G199" s="17"/>
      <c r="H199" s="17"/>
      <c r="I199" s="17"/>
      <c r="J199" s="17"/>
      <c r="K199" s="39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>
      <c r="A200" s="21"/>
      <c r="B200" s="52"/>
      <c r="C200" s="17"/>
      <c r="D200" s="17"/>
      <c r="E200" s="52"/>
      <c r="F200" s="17"/>
      <c r="G200" s="17"/>
      <c r="H200" s="17"/>
      <c r="I200" s="17"/>
      <c r="J200" s="17"/>
      <c r="K200" s="39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>
      <c r="A201" s="21"/>
      <c r="B201" s="52"/>
      <c r="C201" s="17"/>
      <c r="D201" s="17"/>
      <c r="E201" s="52"/>
      <c r="F201" s="17"/>
      <c r="G201" s="17"/>
      <c r="H201" s="17"/>
      <c r="I201" s="17"/>
      <c r="J201" s="17"/>
      <c r="K201" s="39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>
      <c r="A202" s="21"/>
      <c r="B202" s="52"/>
      <c r="C202" s="17"/>
      <c r="D202" s="17"/>
      <c r="E202" s="52"/>
      <c r="F202" s="17"/>
      <c r="G202" s="17"/>
      <c r="H202" s="17"/>
      <c r="I202" s="17"/>
      <c r="J202" s="17"/>
      <c r="K202" s="39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>
      <c r="A203" s="21"/>
      <c r="B203" s="52"/>
      <c r="C203" s="17"/>
      <c r="D203" s="17"/>
      <c r="E203" s="52"/>
      <c r="F203" s="17"/>
      <c r="G203" s="17"/>
      <c r="H203" s="17"/>
      <c r="I203" s="17"/>
      <c r="J203" s="17"/>
      <c r="K203" s="39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>
      <c r="A204" s="21"/>
      <c r="B204" s="52"/>
      <c r="C204" s="17"/>
      <c r="D204" s="17"/>
      <c r="E204" s="52"/>
      <c r="F204" s="17"/>
      <c r="G204" s="17"/>
      <c r="H204" s="17"/>
      <c r="I204" s="17"/>
      <c r="J204" s="17"/>
      <c r="K204" s="39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>
      <c r="A205" s="21"/>
      <c r="B205" s="52"/>
      <c r="C205" s="17"/>
      <c r="D205" s="17"/>
      <c r="E205" s="52"/>
      <c r="F205" s="17"/>
      <c r="G205" s="17"/>
      <c r="H205" s="17"/>
      <c r="I205" s="17"/>
      <c r="J205" s="17"/>
      <c r="K205" s="39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>
      <c r="A206" s="21"/>
      <c r="B206" s="52"/>
      <c r="C206" s="17"/>
      <c r="D206" s="17"/>
      <c r="E206" s="52"/>
      <c r="F206" s="17"/>
      <c r="G206" s="17"/>
      <c r="H206" s="17"/>
      <c r="I206" s="17"/>
      <c r="J206" s="17"/>
      <c r="K206" s="39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>
      <c r="A207" s="21"/>
      <c r="B207" s="52"/>
      <c r="C207" s="17"/>
      <c r="D207" s="17"/>
      <c r="E207" s="52"/>
      <c r="F207" s="17"/>
      <c r="G207" s="17"/>
      <c r="H207" s="17"/>
      <c r="I207" s="17"/>
      <c r="J207" s="17"/>
      <c r="K207" s="39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>
      <c r="A208" s="21"/>
      <c r="B208" s="52"/>
      <c r="C208" s="17"/>
      <c r="D208" s="17"/>
      <c r="E208" s="52"/>
      <c r="F208" s="17"/>
      <c r="G208" s="17"/>
      <c r="H208" s="17"/>
      <c r="I208" s="17"/>
      <c r="J208" s="17"/>
      <c r="K208" s="39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>
      <c r="A209" s="21"/>
      <c r="B209" s="52"/>
      <c r="C209" s="17"/>
      <c r="D209" s="17"/>
      <c r="E209" s="52"/>
      <c r="F209" s="17"/>
      <c r="G209" s="17"/>
      <c r="H209" s="17"/>
      <c r="I209" s="17"/>
      <c r="J209" s="17"/>
      <c r="K209" s="39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>
      <c r="A210" s="21"/>
      <c r="B210" s="52"/>
      <c r="C210" s="17"/>
      <c r="D210" s="17"/>
      <c r="E210" s="52"/>
      <c r="F210" s="17"/>
      <c r="G210" s="17"/>
      <c r="H210" s="17"/>
      <c r="I210" s="17"/>
      <c r="J210" s="17"/>
      <c r="K210" s="39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>
      <c r="A211" s="21"/>
      <c r="B211" s="52"/>
      <c r="C211" s="17"/>
      <c r="D211" s="17"/>
      <c r="E211" s="52"/>
      <c r="F211" s="17"/>
      <c r="G211" s="17"/>
      <c r="H211" s="17"/>
      <c r="I211" s="17"/>
      <c r="J211" s="17"/>
      <c r="K211" s="39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>
      <c r="A212" s="21"/>
      <c r="B212" s="52"/>
      <c r="C212" s="17"/>
      <c r="D212" s="17"/>
      <c r="E212" s="52"/>
      <c r="F212" s="17"/>
      <c r="G212" s="17"/>
      <c r="H212" s="17"/>
      <c r="I212" s="17"/>
      <c r="J212" s="17"/>
      <c r="K212" s="39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>
      <c r="A213" s="21"/>
      <c r="B213" s="52"/>
      <c r="C213" s="17"/>
      <c r="D213" s="17"/>
      <c r="E213" s="52"/>
      <c r="F213" s="17"/>
      <c r="G213" s="17"/>
      <c r="H213" s="17"/>
      <c r="I213" s="17"/>
      <c r="J213" s="17"/>
      <c r="K213" s="39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>
      <c r="A214" s="21"/>
      <c r="B214" s="52"/>
      <c r="C214" s="17"/>
      <c r="D214" s="17"/>
      <c r="E214" s="52"/>
      <c r="F214" s="17"/>
      <c r="G214" s="17"/>
      <c r="H214" s="17"/>
      <c r="I214" s="17"/>
      <c r="J214" s="17"/>
      <c r="K214" s="39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>
      <c r="A215" s="21"/>
      <c r="B215" s="52"/>
      <c r="C215" s="17"/>
      <c r="D215" s="17"/>
      <c r="E215" s="52"/>
      <c r="F215" s="17"/>
      <c r="G215" s="17"/>
      <c r="H215" s="17"/>
      <c r="I215" s="17"/>
      <c r="J215" s="17"/>
      <c r="K215" s="39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>
      <c r="A216" s="21"/>
      <c r="B216" s="52"/>
      <c r="C216" s="17"/>
      <c r="D216" s="17"/>
      <c r="E216" s="52"/>
      <c r="F216" s="17"/>
      <c r="G216" s="17"/>
      <c r="H216" s="17"/>
      <c r="I216" s="17"/>
      <c r="J216" s="17"/>
      <c r="K216" s="39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>
      <c r="A217" s="21"/>
      <c r="B217" s="52"/>
      <c r="C217" s="17"/>
      <c r="D217" s="17"/>
      <c r="E217" s="52"/>
      <c r="F217" s="17"/>
      <c r="G217" s="17"/>
      <c r="H217" s="17"/>
      <c r="I217" s="17"/>
      <c r="J217" s="17"/>
      <c r="K217" s="39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>
      <c r="A218" s="21"/>
      <c r="B218" s="52"/>
      <c r="C218" s="17"/>
      <c r="D218" s="17"/>
      <c r="E218" s="52"/>
      <c r="F218" s="17"/>
      <c r="G218" s="17"/>
      <c r="H218" s="17"/>
      <c r="I218" s="17"/>
      <c r="J218" s="17"/>
      <c r="K218" s="39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>
      <c r="A219" s="21"/>
      <c r="B219" s="52"/>
      <c r="C219" s="17"/>
      <c r="D219" s="17"/>
      <c r="E219" s="52"/>
      <c r="F219" s="17"/>
      <c r="G219" s="17"/>
      <c r="H219" s="17"/>
      <c r="I219" s="17"/>
      <c r="J219" s="17"/>
      <c r="K219" s="39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>
      <c r="A220" s="21"/>
      <c r="B220" s="52"/>
      <c r="C220" s="17"/>
      <c r="D220" s="17"/>
      <c r="E220" s="52"/>
      <c r="F220" s="17"/>
      <c r="G220" s="17"/>
      <c r="H220" s="17"/>
      <c r="I220" s="17"/>
      <c r="J220" s="17"/>
      <c r="K220" s="39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>
      <c r="A221" s="21"/>
      <c r="B221" s="52"/>
      <c r="C221" s="17"/>
      <c r="D221" s="17"/>
      <c r="E221" s="52"/>
      <c r="F221" s="17"/>
      <c r="G221" s="17"/>
      <c r="H221" s="17"/>
      <c r="I221" s="17"/>
      <c r="J221" s="17"/>
      <c r="K221" s="39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>
      <c r="A222" s="21"/>
      <c r="B222" s="52"/>
      <c r="C222" s="17"/>
      <c r="D222" s="17"/>
      <c r="E222" s="52"/>
      <c r="F222" s="17"/>
      <c r="G222" s="17"/>
      <c r="H222" s="17"/>
      <c r="I222" s="17"/>
      <c r="J222" s="17"/>
      <c r="K222" s="39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>
      <c r="A223" s="21"/>
      <c r="B223" s="52"/>
      <c r="C223" s="17"/>
      <c r="D223" s="17"/>
      <c r="E223" s="52"/>
      <c r="F223" s="17"/>
      <c r="G223" s="17"/>
      <c r="H223" s="17"/>
      <c r="I223" s="17"/>
      <c r="J223" s="17"/>
      <c r="K223" s="39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>
      <c r="A224" s="21"/>
      <c r="B224" s="52"/>
      <c r="C224" s="17"/>
      <c r="D224" s="17"/>
      <c r="E224" s="52"/>
      <c r="F224" s="17"/>
      <c r="G224" s="17"/>
      <c r="H224" s="17"/>
      <c r="I224" s="17"/>
      <c r="J224" s="17"/>
      <c r="K224" s="39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>
      <c r="A225" s="21"/>
      <c r="B225" s="52"/>
      <c r="C225" s="17"/>
      <c r="D225" s="17"/>
      <c r="E225" s="52"/>
      <c r="F225" s="17"/>
      <c r="G225" s="17"/>
      <c r="H225" s="17"/>
      <c r="I225" s="17"/>
      <c r="J225" s="17"/>
      <c r="K225" s="39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>
      <c r="A226" s="21"/>
      <c r="B226" s="52"/>
      <c r="C226" s="17"/>
      <c r="D226" s="17"/>
      <c r="E226" s="52"/>
      <c r="F226" s="17"/>
      <c r="G226" s="17"/>
      <c r="H226" s="17"/>
      <c r="I226" s="17"/>
      <c r="J226" s="17"/>
      <c r="K226" s="39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>
      <c r="A227" s="21"/>
      <c r="B227" s="52"/>
      <c r="C227" s="17"/>
      <c r="D227" s="17"/>
      <c r="E227" s="52"/>
      <c r="F227" s="17"/>
      <c r="G227" s="17"/>
      <c r="H227" s="17"/>
      <c r="I227" s="17"/>
      <c r="J227" s="17"/>
      <c r="K227" s="39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>
      <c r="A228" s="21"/>
      <c r="B228" s="52"/>
      <c r="C228" s="17"/>
      <c r="D228" s="17"/>
      <c r="E228" s="52"/>
      <c r="F228" s="17"/>
      <c r="G228" s="17"/>
      <c r="H228" s="17"/>
      <c r="I228" s="17"/>
      <c r="J228" s="17"/>
      <c r="K228" s="39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>
      <c r="A229" s="21"/>
      <c r="B229" s="52"/>
      <c r="C229" s="17"/>
      <c r="D229" s="17"/>
      <c r="E229" s="52"/>
      <c r="F229" s="17"/>
      <c r="G229" s="17"/>
      <c r="H229" s="17"/>
      <c r="I229" s="17"/>
      <c r="J229" s="17"/>
      <c r="K229" s="39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>
      <c r="A230" s="21"/>
      <c r="B230" s="52"/>
      <c r="C230" s="17"/>
      <c r="D230" s="17"/>
      <c r="E230" s="52"/>
      <c r="F230" s="17"/>
      <c r="G230" s="17"/>
      <c r="H230" s="17"/>
      <c r="I230" s="17"/>
      <c r="J230" s="17"/>
      <c r="K230" s="39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>
      <c r="A231" s="21"/>
      <c r="B231" s="52"/>
      <c r="C231" s="17"/>
      <c r="D231" s="17"/>
      <c r="E231" s="52"/>
      <c r="F231" s="17"/>
      <c r="G231" s="17"/>
      <c r="H231" s="17"/>
      <c r="I231" s="17"/>
      <c r="J231" s="17"/>
      <c r="K231" s="39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>
      <c r="A232" s="21"/>
      <c r="B232" s="52"/>
      <c r="C232" s="17"/>
      <c r="D232" s="17"/>
      <c r="E232" s="52"/>
      <c r="F232" s="17"/>
      <c r="G232" s="17"/>
      <c r="H232" s="17"/>
      <c r="I232" s="17"/>
      <c r="J232" s="17"/>
      <c r="K232" s="39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>
      <c r="A233" s="21"/>
      <c r="B233" s="52"/>
      <c r="C233" s="17"/>
      <c r="D233" s="17"/>
      <c r="E233" s="52"/>
      <c r="F233" s="17"/>
      <c r="G233" s="17"/>
      <c r="H233" s="17"/>
      <c r="I233" s="17"/>
      <c r="J233" s="17"/>
      <c r="K233" s="39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>
      <c r="A234" s="21"/>
      <c r="B234" s="52"/>
      <c r="C234" s="17"/>
      <c r="D234" s="17"/>
      <c r="E234" s="52"/>
      <c r="F234" s="17"/>
      <c r="G234" s="17"/>
      <c r="H234" s="17"/>
      <c r="I234" s="17"/>
      <c r="J234" s="17"/>
      <c r="K234" s="39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>
      <c r="A235" s="21"/>
      <c r="B235" s="52"/>
      <c r="C235" s="17"/>
      <c r="D235" s="17"/>
      <c r="E235" s="52"/>
      <c r="F235" s="17"/>
      <c r="G235" s="17"/>
      <c r="H235" s="17"/>
      <c r="I235" s="17"/>
      <c r="J235" s="17"/>
      <c r="K235" s="39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>
      <c r="A236" s="21"/>
      <c r="B236" s="52"/>
      <c r="C236" s="17"/>
      <c r="D236" s="17"/>
      <c r="E236" s="52"/>
      <c r="F236" s="17"/>
      <c r="G236" s="17"/>
      <c r="H236" s="17"/>
      <c r="I236" s="17"/>
      <c r="J236" s="17"/>
      <c r="K236" s="39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>
      <c r="A237" s="21"/>
      <c r="B237" s="52"/>
      <c r="C237" s="17"/>
      <c r="D237" s="17"/>
      <c r="E237" s="52"/>
      <c r="F237" s="17"/>
      <c r="G237" s="17"/>
      <c r="H237" s="17"/>
      <c r="I237" s="17"/>
      <c r="J237" s="17"/>
      <c r="K237" s="39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>
      <c r="A238" s="21"/>
      <c r="B238" s="52"/>
      <c r="C238" s="17"/>
      <c r="D238" s="17"/>
      <c r="E238" s="52"/>
      <c r="F238" s="17"/>
      <c r="G238" s="17"/>
      <c r="H238" s="17"/>
      <c r="I238" s="17"/>
      <c r="J238" s="17"/>
      <c r="K238" s="39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>
      <c r="A239" s="21"/>
      <c r="B239" s="52"/>
      <c r="C239" s="17"/>
      <c r="D239" s="17"/>
      <c r="E239" s="52"/>
      <c r="F239" s="17"/>
      <c r="G239" s="17"/>
      <c r="H239" s="17"/>
      <c r="I239" s="17"/>
      <c r="J239" s="17"/>
      <c r="K239" s="39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>
      <c r="A240" s="21"/>
      <c r="B240" s="52"/>
      <c r="C240" s="17"/>
      <c r="D240" s="17"/>
      <c r="E240" s="52"/>
      <c r="F240" s="17"/>
      <c r="G240" s="17"/>
      <c r="H240" s="17"/>
      <c r="I240" s="17"/>
      <c r="J240" s="17"/>
      <c r="K240" s="39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>
      <c r="A241" s="21"/>
      <c r="B241" s="52"/>
      <c r="C241" s="17"/>
      <c r="D241" s="17"/>
      <c r="E241" s="52"/>
      <c r="F241" s="17"/>
      <c r="G241" s="17"/>
      <c r="H241" s="17"/>
      <c r="I241" s="17"/>
      <c r="J241" s="17"/>
      <c r="K241" s="39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>
      <c r="A242" s="21"/>
      <c r="B242" s="52"/>
      <c r="C242" s="17"/>
      <c r="D242" s="17"/>
      <c r="E242" s="52"/>
      <c r="F242" s="17"/>
      <c r="G242" s="17"/>
      <c r="H242" s="17"/>
      <c r="I242" s="17"/>
      <c r="J242" s="17"/>
      <c r="K242" s="39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>
      <c r="A243" s="21"/>
      <c r="B243" s="52"/>
      <c r="C243" s="17"/>
      <c r="D243" s="17"/>
      <c r="E243" s="52"/>
      <c r="F243" s="17"/>
      <c r="G243" s="17"/>
      <c r="H243" s="17"/>
      <c r="I243" s="17"/>
      <c r="J243" s="17"/>
      <c r="K243" s="39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>
      <c r="A244" s="21"/>
      <c r="B244" s="52"/>
      <c r="C244" s="17"/>
      <c r="D244" s="17"/>
      <c r="E244" s="52"/>
      <c r="F244" s="17"/>
      <c r="G244" s="17"/>
      <c r="H244" s="17"/>
      <c r="I244" s="17"/>
      <c r="J244" s="17"/>
      <c r="K244" s="39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>
      <c r="A245" s="21"/>
      <c r="B245" s="52"/>
      <c r="C245" s="17"/>
      <c r="D245" s="17"/>
      <c r="E245" s="52"/>
      <c r="F245" s="17"/>
      <c r="G245" s="17"/>
      <c r="H245" s="17"/>
      <c r="I245" s="17"/>
      <c r="J245" s="17"/>
      <c r="K245" s="39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>
      <c r="A246" s="21"/>
      <c r="B246" s="52"/>
      <c r="C246" s="17"/>
      <c r="D246" s="17"/>
      <c r="E246" s="52"/>
      <c r="F246" s="17"/>
      <c r="G246" s="17"/>
      <c r="H246" s="17"/>
      <c r="I246" s="17"/>
      <c r="J246" s="17"/>
      <c r="K246" s="39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>
      <c r="A247" s="21"/>
      <c r="B247" s="52"/>
      <c r="C247" s="17"/>
      <c r="D247" s="17"/>
      <c r="E247" s="52"/>
      <c r="F247" s="17"/>
      <c r="G247" s="17"/>
      <c r="H247" s="17"/>
      <c r="I247" s="17"/>
      <c r="J247" s="17"/>
      <c r="K247" s="39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>
      <c r="A248" s="21"/>
      <c r="B248" s="52"/>
      <c r="C248" s="17"/>
      <c r="D248" s="17"/>
      <c r="E248" s="52"/>
      <c r="F248" s="17"/>
      <c r="G248" s="17"/>
      <c r="H248" s="17"/>
      <c r="I248" s="17"/>
      <c r="J248" s="17"/>
      <c r="K248" s="39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>
      <c r="A249" s="21"/>
      <c r="B249" s="52"/>
      <c r="C249" s="17"/>
      <c r="D249" s="17"/>
      <c r="E249" s="52"/>
      <c r="F249" s="17"/>
      <c r="G249" s="17"/>
      <c r="H249" s="17"/>
      <c r="I249" s="17"/>
      <c r="J249" s="17"/>
      <c r="K249" s="39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>
      <c r="A250" s="21"/>
      <c r="B250" s="52"/>
      <c r="C250" s="17"/>
      <c r="D250" s="17"/>
      <c r="E250" s="52"/>
      <c r="F250" s="17"/>
      <c r="G250" s="17"/>
      <c r="H250" s="17"/>
      <c r="I250" s="17"/>
      <c r="J250" s="17"/>
      <c r="K250" s="39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>
      <c r="A251" s="21"/>
      <c r="B251" s="52"/>
      <c r="C251" s="17"/>
      <c r="D251" s="17"/>
      <c r="E251" s="52"/>
      <c r="F251" s="17"/>
      <c r="G251" s="17"/>
      <c r="H251" s="17"/>
      <c r="I251" s="17"/>
      <c r="J251" s="17"/>
      <c r="K251" s="39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>
      <c r="A252" s="21"/>
      <c r="B252" s="52"/>
      <c r="C252" s="17"/>
      <c r="D252" s="17"/>
      <c r="E252" s="52"/>
      <c r="F252" s="17"/>
      <c r="G252" s="17"/>
      <c r="H252" s="17"/>
      <c r="I252" s="17"/>
      <c r="J252" s="17"/>
      <c r="K252" s="39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>
      <c r="A253" s="21"/>
      <c r="B253" s="52"/>
      <c r="C253" s="17"/>
      <c r="D253" s="17"/>
      <c r="E253" s="52"/>
      <c r="F253" s="17"/>
      <c r="G253" s="17"/>
      <c r="H253" s="17"/>
      <c r="I253" s="17"/>
      <c r="J253" s="17"/>
      <c r="K253" s="39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>
      <c r="A254" s="21"/>
      <c r="B254" s="52"/>
      <c r="C254" s="17"/>
      <c r="D254" s="17"/>
      <c r="E254" s="52"/>
      <c r="F254" s="17"/>
      <c r="G254" s="17"/>
      <c r="H254" s="17"/>
      <c r="I254" s="17"/>
      <c r="J254" s="17"/>
      <c r="K254" s="39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>
      <c r="A255" s="21"/>
      <c r="B255" s="52"/>
      <c r="C255" s="17"/>
      <c r="D255" s="17"/>
      <c r="E255" s="52"/>
      <c r="F255" s="17"/>
      <c r="G255" s="17"/>
      <c r="H255" s="17"/>
      <c r="I255" s="17"/>
      <c r="J255" s="17"/>
      <c r="K255" s="39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>
      <c r="A256" s="21"/>
      <c r="B256" s="52"/>
      <c r="C256" s="17"/>
      <c r="D256" s="17"/>
      <c r="E256" s="52"/>
      <c r="F256" s="17"/>
      <c r="G256" s="17"/>
      <c r="H256" s="17"/>
      <c r="I256" s="17"/>
      <c r="J256" s="17"/>
      <c r="K256" s="39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>
      <c r="A257" s="21"/>
      <c r="B257" s="52"/>
      <c r="C257" s="17"/>
      <c r="D257" s="17"/>
      <c r="E257" s="52"/>
      <c r="F257" s="17"/>
      <c r="G257" s="17"/>
      <c r="H257" s="17"/>
      <c r="I257" s="17"/>
      <c r="J257" s="17"/>
      <c r="K257" s="39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>
      <c r="A258" s="21"/>
      <c r="B258" s="52"/>
      <c r="C258" s="17"/>
      <c r="D258" s="17"/>
      <c r="E258" s="52"/>
      <c r="F258" s="17"/>
      <c r="G258" s="17"/>
      <c r="H258" s="17"/>
      <c r="I258" s="17"/>
      <c r="J258" s="17"/>
      <c r="K258" s="39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>
      <c r="A259" s="21"/>
      <c r="B259" s="52"/>
      <c r="C259" s="17"/>
      <c r="D259" s="17"/>
      <c r="E259" s="52"/>
      <c r="F259" s="17"/>
      <c r="G259" s="17"/>
      <c r="H259" s="17"/>
      <c r="I259" s="17"/>
      <c r="J259" s="17"/>
      <c r="K259" s="39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>
      <c r="A260" s="21"/>
      <c r="B260" s="52"/>
      <c r="C260" s="17"/>
      <c r="D260" s="17"/>
      <c r="E260" s="52"/>
      <c r="F260" s="17"/>
      <c r="G260" s="17"/>
      <c r="H260" s="17"/>
      <c r="I260" s="17"/>
      <c r="J260" s="17"/>
      <c r="K260" s="39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>
      <c r="A261" s="21"/>
      <c r="B261" s="52"/>
      <c r="C261" s="17"/>
      <c r="D261" s="17"/>
      <c r="E261" s="52"/>
      <c r="F261" s="17"/>
      <c r="G261" s="17"/>
      <c r="H261" s="17"/>
      <c r="I261" s="17"/>
      <c r="J261" s="17"/>
      <c r="K261" s="39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>
      <c r="A262" s="21"/>
      <c r="B262" s="52"/>
      <c r="C262" s="17"/>
      <c r="D262" s="17"/>
      <c r="E262" s="52"/>
      <c r="F262" s="17"/>
      <c r="G262" s="17"/>
      <c r="H262" s="17"/>
      <c r="I262" s="17"/>
      <c r="J262" s="17"/>
      <c r="K262" s="39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>
      <c r="A263" s="21"/>
      <c r="B263" s="52"/>
      <c r="C263" s="17"/>
      <c r="D263" s="17"/>
      <c r="E263" s="52"/>
      <c r="F263" s="17"/>
      <c r="G263" s="17"/>
      <c r="H263" s="17"/>
      <c r="I263" s="17"/>
      <c r="J263" s="17"/>
      <c r="K263" s="39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>
      <c r="A264" s="21"/>
      <c r="B264" s="52"/>
      <c r="C264" s="17"/>
      <c r="D264" s="17"/>
      <c r="E264" s="52"/>
      <c r="F264" s="17"/>
      <c r="G264" s="17"/>
      <c r="H264" s="17"/>
      <c r="I264" s="17"/>
      <c r="J264" s="17"/>
      <c r="K264" s="39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>
      <c r="A265" s="21"/>
      <c r="B265" s="52"/>
      <c r="C265" s="17"/>
      <c r="D265" s="17"/>
      <c r="E265" s="52"/>
      <c r="F265" s="17"/>
      <c r="G265" s="17"/>
      <c r="H265" s="17"/>
      <c r="I265" s="17"/>
      <c r="J265" s="17"/>
      <c r="K265" s="39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>
      <c r="A266" s="21"/>
      <c r="B266" s="52"/>
      <c r="C266" s="17"/>
      <c r="D266" s="17"/>
      <c r="E266" s="52"/>
      <c r="F266" s="17"/>
      <c r="G266" s="17"/>
      <c r="H266" s="17"/>
      <c r="I266" s="17"/>
      <c r="J266" s="17"/>
      <c r="K266" s="39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>
      <c r="A267" s="21"/>
      <c r="B267" s="52"/>
      <c r="C267" s="17"/>
      <c r="D267" s="17"/>
      <c r="E267" s="52"/>
      <c r="F267" s="17"/>
      <c r="G267" s="17"/>
      <c r="H267" s="17"/>
      <c r="I267" s="17"/>
      <c r="J267" s="17"/>
      <c r="K267" s="39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>
      <c r="A268" s="21"/>
      <c r="B268" s="52"/>
      <c r="C268" s="17"/>
      <c r="D268" s="17"/>
      <c r="E268" s="52"/>
      <c r="F268" s="17"/>
      <c r="G268" s="17"/>
      <c r="H268" s="17"/>
      <c r="I268" s="17"/>
      <c r="J268" s="17"/>
      <c r="K268" s="39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>
      <c r="A269" s="21"/>
      <c r="B269" s="52"/>
      <c r="C269" s="17"/>
      <c r="D269" s="17"/>
      <c r="E269" s="52"/>
      <c r="F269" s="17"/>
      <c r="G269" s="17"/>
      <c r="H269" s="17"/>
      <c r="I269" s="17"/>
      <c r="J269" s="17"/>
      <c r="K269" s="39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>
      <c r="A270" s="21"/>
      <c r="B270" s="52"/>
      <c r="C270" s="17"/>
      <c r="D270" s="17"/>
      <c r="E270" s="52"/>
      <c r="F270" s="17"/>
      <c r="G270" s="17"/>
      <c r="H270" s="17"/>
      <c r="I270" s="17"/>
      <c r="J270" s="17"/>
      <c r="K270" s="39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>
      <c r="A271" s="21"/>
      <c r="B271" s="52"/>
      <c r="C271" s="17"/>
      <c r="D271" s="17"/>
      <c r="E271" s="52"/>
      <c r="F271" s="17"/>
      <c r="G271" s="17"/>
      <c r="H271" s="17"/>
      <c r="I271" s="17"/>
      <c r="J271" s="17"/>
      <c r="K271" s="39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>
      <c r="A272" s="21"/>
      <c r="B272" s="52"/>
      <c r="C272" s="17"/>
      <c r="D272" s="17"/>
      <c r="E272" s="52"/>
      <c r="F272" s="17"/>
      <c r="G272" s="17"/>
      <c r="H272" s="17"/>
      <c r="I272" s="17"/>
      <c r="J272" s="17"/>
      <c r="K272" s="39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>
      <c r="A273" s="21"/>
      <c r="B273" s="52"/>
      <c r="C273" s="17"/>
      <c r="D273" s="17"/>
      <c r="E273" s="52"/>
      <c r="F273" s="17"/>
      <c r="G273" s="17"/>
      <c r="H273" s="17"/>
      <c r="I273" s="17"/>
      <c r="J273" s="17"/>
      <c r="K273" s="39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>
      <c r="A274" s="21"/>
      <c r="B274" s="52"/>
      <c r="C274" s="17"/>
      <c r="D274" s="17"/>
      <c r="E274" s="52"/>
      <c r="F274" s="17"/>
      <c r="G274" s="17"/>
      <c r="H274" s="17"/>
      <c r="I274" s="17"/>
      <c r="J274" s="17"/>
      <c r="K274" s="39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>
      <c r="A275" s="21"/>
      <c r="B275" s="52"/>
      <c r="C275" s="17"/>
      <c r="D275" s="17"/>
      <c r="E275" s="52"/>
      <c r="F275" s="17"/>
      <c r="G275" s="17"/>
      <c r="H275" s="17"/>
      <c r="I275" s="17"/>
      <c r="J275" s="17"/>
      <c r="K275" s="39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>
      <c r="A276" s="21"/>
      <c r="B276" s="52"/>
      <c r="C276" s="17"/>
      <c r="D276" s="17"/>
      <c r="E276" s="52"/>
      <c r="F276" s="17"/>
      <c r="G276" s="17"/>
      <c r="H276" s="17"/>
      <c r="I276" s="17"/>
      <c r="J276" s="17"/>
      <c r="K276" s="39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>
      <c r="A277" s="21"/>
      <c r="B277" s="52"/>
      <c r="C277" s="17"/>
      <c r="D277" s="17"/>
      <c r="E277" s="52"/>
      <c r="F277" s="17"/>
      <c r="G277" s="17"/>
      <c r="H277" s="17"/>
      <c r="I277" s="17"/>
      <c r="J277" s="17"/>
      <c r="K277" s="39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>
      <c r="A278" s="21"/>
      <c r="B278" s="52"/>
      <c r="C278" s="17"/>
      <c r="D278" s="17"/>
      <c r="E278" s="52"/>
      <c r="F278" s="17"/>
      <c r="G278" s="17"/>
      <c r="H278" s="17"/>
      <c r="I278" s="17"/>
      <c r="J278" s="17"/>
      <c r="K278" s="39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>
      <c r="A279" s="21"/>
      <c r="B279" s="52"/>
      <c r="C279" s="17"/>
      <c r="D279" s="17"/>
      <c r="E279" s="52"/>
      <c r="F279" s="17"/>
      <c r="G279" s="17"/>
      <c r="H279" s="17"/>
      <c r="I279" s="17"/>
      <c r="J279" s="17"/>
      <c r="K279" s="39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>
      <c r="A280" s="21"/>
      <c r="B280" s="52"/>
      <c r="C280" s="17"/>
      <c r="D280" s="17"/>
      <c r="E280" s="52"/>
      <c r="F280" s="17"/>
      <c r="G280" s="17"/>
      <c r="H280" s="17"/>
      <c r="I280" s="17"/>
      <c r="J280" s="17"/>
      <c r="K280" s="39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>
      <c r="A281" s="21"/>
      <c r="B281" s="52"/>
      <c r="C281" s="17"/>
      <c r="D281" s="17"/>
      <c r="E281" s="52"/>
      <c r="F281" s="17"/>
      <c r="G281" s="17"/>
      <c r="H281" s="17"/>
      <c r="I281" s="17"/>
      <c r="J281" s="17"/>
      <c r="K281" s="39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>
      <c r="A282" s="21"/>
      <c r="B282" s="52"/>
      <c r="C282" s="17"/>
      <c r="D282" s="17"/>
      <c r="E282" s="52"/>
      <c r="F282" s="17"/>
      <c r="G282" s="17"/>
      <c r="H282" s="17"/>
      <c r="I282" s="17"/>
      <c r="J282" s="17"/>
      <c r="K282" s="39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>
      <c r="A283" s="21"/>
      <c r="B283" s="52"/>
      <c r="C283" s="17"/>
      <c r="D283" s="17"/>
      <c r="E283" s="52"/>
      <c r="F283" s="17"/>
      <c r="G283" s="17"/>
      <c r="H283" s="17"/>
      <c r="I283" s="17"/>
      <c r="J283" s="17"/>
      <c r="K283" s="39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>
      <c r="A284" s="21"/>
      <c r="B284" s="52"/>
      <c r="C284" s="17"/>
      <c r="D284" s="17"/>
      <c r="E284" s="52"/>
      <c r="F284" s="17"/>
      <c r="G284" s="17"/>
      <c r="H284" s="17"/>
      <c r="I284" s="17"/>
      <c r="J284" s="17"/>
      <c r="K284" s="39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>
      <c r="A285" s="21"/>
      <c r="B285" s="52"/>
      <c r="C285" s="17"/>
      <c r="D285" s="17"/>
      <c r="E285" s="52"/>
      <c r="F285" s="17"/>
      <c r="G285" s="17"/>
      <c r="H285" s="17"/>
      <c r="I285" s="17"/>
      <c r="J285" s="17"/>
      <c r="K285" s="39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>
      <c r="A286" s="21"/>
      <c r="B286" s="52"/>
      <c r="C286" s="17"/>
      <c r="D286" s="17"/>
      <c r="E286" s="52"/>
      <c r="F286" s="17"/>
      <c r="G286" s="17"/>
      <c r="H286" s="17"/>
      <c r="I286" s="17"/>
      <c r="J286" s="17"/>
      <c r="K286" s="39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>
      <c r="A287" s="21"/>
      <c r="B287" s="52"/>
      <c r="C287" s="17"/>
      <c r="D287" s="17"/>
      <c r="E287" s="52"/>
      <c r="F287" s="17"/>
      <c r="G287" s="17"/>
      <c r="H287" s="17"/>
      <c r="I287" s="17"/>
      <c r="J287" s="17"/>
      <c r="K287" s="39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>
      <c r="A288" s="21"/>
      <c r="B288" s="52"/>
      <c r="C288" s="17"/>
      <c r="D288" s="17"/>
      <c r="E288" s="52"/>
      <c r="F288" s="17"/>
      <c r="G288" s="17"/>
      <c r="H288" s="17"/>
      <c r="I288" s="17"/>
      <c r="J288" s="17"/>
      <c r="K288" s="39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>
      <c r="A289" s="21"/>
      <c r="B289" s="52"/>
      <c r="C289" s="17"/>
      <c r="D289" s="17"/>
      <c r="E289" s="52"/>
      <c r="F289" s="17"/>
      <c r="G289" s="17"/>
      <c r="H289" s="17"/>
      <c r="I289" s="17"/>
      <c r="J289" s="17"/>
      <c r="K289" s="39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>
      <c r="A290" s="21"/>
      <c r="B290" s="52"/>
      <c r="C290" s="17"/>
      <c r="D290" s="17"/>
      <c r="E290" s="52"/>
      <c r="F290" s="17"/>
      <c r="G290" s="17"/>
      <c r="H290" s="17"/>
      <c r="I290" s="17"/>
      <c r="J290" s="17"/>
      <c r="K290" s="39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>
      <c r="A291" s="21"/>
      <c r="B291" s="52"/>
      <c r="C291" s="17"/>
      <c r="D291" s="17"/>
      <c r="E291" s="52"/>
      <c r="F291" s="17"/>
      <c r="G291" s="17"/>
      <c r="H291" s="17"/>
      <c r="I291" s="17"/>
      <c r="J291" s="17"/>
      <c r="K291" s="39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>
      <c r="A292" s="21"/>
      <c r="B292" s="52"/>
      <c r="C292" s="17"/>
      <c r="D292" s="17"/>
      <c r="E292" s="52"/>
      <c r="F292" s="17"/>
      <c r="G292" s="17"/>
      <c r="H292" s="17"/>
      <c r="I292" s="17"/>
      <c r="J292" s="17"/>
      <c r="K292" s="39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>
      <c r="A293" s="21"/>
      <c r="B293" s="52"/>
      <c r="C293" s="17"/>
      <c r="D293" s="17"/>
      <c r="E293" s="52"/>
      <c r="F293" s="17"/>
      <c r="G293" s="17"/>
      <c r="H293" s="17"/>
      <c r="I293" s="17"/>
      <c r="J293" s="17"/>
      <c r="K293" s="39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>
      <c r="A294" s="21"/>
      <c r="B294" s="52"/>
      <c r="C294" s="17"/>
      <c r="D294" s="17"/>
      <c r="E294" s="52"/>
      <c r="F294" s="17"/>
      <c r="G294" s="17"/>
      <c r="H294" s="17"/>
      <c r="I294" s="17"/>
      <c r="J294" s="17"/>
      <c r="K294" s="39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>
      <c r="A295" s="21"/>
      <c r="B295" s="52"/>
      <c r="C295" s="17"/>
      <c r="D295" s="17"/>
      <c r="E295" s="52"/>
      <c r="F295" s="17"/>
      <c r="G295" s="17"/>
      <c r="H295" s="17"/>
      <c r="I295" s="17"/>
      <c r="J295" s="17"/>
      <c r="K295" s="39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>
      <c r="A296" s="21"/>
      <c r="B296" s="52"/>
      <c r="C296" s="17"/>
      <c r="D296" s="17"/>
      <c r="E296" s="52"/>
      <c r="F296" s="17"/>
      <c r="G296" s="17"/>
      <c r="H296" s="17"/>
      <c r="I296" s="17"/>
      <c r="J296" s="17"/>
      <c r="K296" s="39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>
      <c r="A297" s="21"/>
      <c r="B297" s="52"/>
      <c r="C297" s="17"/>
      <c r="D297" s="17"/>
      <c r="E297" s="52"/>
      <c r="F297" s="17"/>
      <c r="G297" s="17"/>
      <c r="H297" s="17"/>
      <c r="I297" s="17"/>
      <c r="J297" s="17"/>
      <c r="K297" s="39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>
      <c r="A298" s="21"/>
      <c r="B298" s="52"/>
      <c r="C298" s="17"/>
      <c r="D298" s="17"/>
      <c r="E298" s="52"/>
      <c r="F298" s="17"/>
      <c r="G298" s="17"/>
      <c r="H298" s="17"/>
      <c r="I298" s="17"/>
      <c r="J298" s="17"/>
      <c r="K298" s="39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>
      <c r="A299" s="21"/>
      <c r="B299" s="52"/>
      <c r="C299" s="17"/>
      <c r="D299" s="17"/>
      <c r="E299" s="52"/>
      <c r="F299" s="17"/>
      <c r="G299" s="17"/>
      <c r="H299" s="17"/>
      <c r="I299" s="17"/>
      <c r="J299" s="17"/>
      <c r="K299" s="39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>
      <c r="A300" s="21"/>
      <c r="B300" s="52"/>
      <c r="C300" s="17"/>
      <c r="D300" s="17"/>
      <c r="E300" s="52"/>
      <c r="F300" s="17"/>
      <c r="G300" s="17"/>
      <c r="H300" s="17"/>
      <c r="I300" s="17"/>
      <c r="J300" s="17"/>
      <c r="K300" s="39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>
      <c r="A301" s="21"/>
      <c r="B301" s="52"/>
      <c r="C301" s="17"/>
      <c r="D301" s="17"/>
      <c r="E301" s="52"/>
      <c r="F301" s="17"/>
      <c r="G301" s="17"/>
      <c r="H301" s="17"/>
      <c r="I301" s="17"/>
      <c r="J301" s="17"/>
      <c r="K301" s="39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>
      <c r="A302" s="21"/>
      <c r="B302" s="52"/>
      <c r="C302" s="17"/>
      <c r="D302" s="17"/>
      <c r="E302" s="52"/>
      <c r="F302" s="17"/>
      <c r="G302" s="17"/>
      <c r="H302" s="17"/>
      <c r="I302" s="17"/>
      <c r="J302" s="17"/>
      <c r="K302" s="39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>
      <c r="A303" s="21"/>
      <c r="B303" s="52"/>
      <c r="C303" s="17"/>
      <c r="D303" s="17"/>
      <c r="E303" s="52"/>
      <c r="F303" s="17"/>
      <c r="G303" s="17"/>
      <c r="H303" s="17"/>
      <c r="I303" s="17"/>
      <c r="J303" s="17"/>
      <c r="K303" s="39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>
      <c r="A304" s="21"/>
      <c r="B304" s="52"/>
      <c r="C304" s="17"/>
      <c r="D304" s="17"/>
      <c r="E304" s="52"/>
      <c r="F304" s="17"/>
      <c r="G304" s="17"/>
      <c r="H304" s="17"/>
      <c r="I304" s="17"/>
      <c r="J304" s="17"/>
      <c r="K304" s="39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>
      <c r="A305" s="21"/>
      <c r="B305" s="52"/>
      <c r="C305" s="17"/>
      <c r="D305" s="17"/>
      <c r="E305" s="52"/>
      <c r="F305" s="17"/>
      <c r="G305" s="17"/>
      <c r="H305" s="17"/>
      <c r="I305" s="17"/>
      <c r="J305" s="17"/>
      <c r="K305" s="39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>
      <c r="A306" s="21"/>
      <c r="B306" s="52"/>
      <c r="C306" s="17"/>
      <c r="D306" s="17"/>
      <c r="E306" s="52"/>
      <c r="F306" s="17"/>
      <c r="G306" s="17"/>
      <c r="H306" s="17"/>
      <c r="I306" s="17"/>
      <c r="J306" s="17"/>
      <c r="K306" s="39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>
      <c r="A307" s="21"/>
      <c r="B307" s="52"/>
      <c r="C307" s="17"/>
      <c r="D307" s="17"/>
      <c r="E307" s="52"/>
      <c r="F307" s="17"/>
      <c r="G307" s="17"/>
      <c r="H307" s="17"/>
      <c r="I307" s="17"/>
      <c r="J307" s="17"/>
      <c r="K307" s="39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>
      <c r="A308" s="21"/>
      <c r="B308" s="52"/>
      <c r="C308" s="17"/>
      <c r="D308" s="17"/>
      <c r="E308" s="52"/>
      <c r="F308" s="17"/>
      <c r="G308" s="17"/>
      <c r="H308" s="17"/>
      <c r="I308" s="17"/>
      <c r="J308" s="17"/>
      <c r="K308" s="39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>
      <c r="A309" s="21"/>
      <c r="B309" s="52"/>
      <c r="C309" s="17"/>
      <c r="D309" s="17"/>
      <c r="E309" s="52"/>
      <c r="F309" s="17"/>
      <c r="G309" s="17"/>
      <c r="H309" s="17"/>
      <c r="I309" s="17"/>
      <c r="J309" s="17"/>
      <c r="K309" s="39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>
      <c r="A310" s="21"/>
      <c r="B310" s="52"/>
      <c r="C310" s="17"/>
      <c r="D310" s="17"/>
      <c r="E310" s="52"/>
      <c r="F310" s="17"/>
      <c r="G310" s="17"/>
      <c r="H310" s="17"/>
      <c r="I310" s="17"/>
      <c r="J310" s="17"/>
      <c r="K310" s="39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>
      <c r="A311" s="21"/>
      <c r="B311" s="52"/>
      <c r="C311" s="17"/>
      <c r="D311" s="17"/>
      <c r="E311" s="52"/>
      <c r="F311" s="17"/>
      <c r="G311" s="17"/>
      <c r="H311" s="17"/>
      <c r="I311" s="17"/>
      <c r="J311" s="17"/>
      <c r="K311" s="39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>
      <c r="A312" s="21"/>
      <c r="B312" s="52"/>
      <c r="C312" s="17"/>
      <c r="D312" s="17"/>
      <c r="E312" s="52"/>
      <c r="F312" s="17"/>
      <c r="G312" s="17"/>
      <c r="H312" s="17"/>
      <c r="I312" s="17"/>
      <c r="J312" s="17"/>
      <c r="K312" s="39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>
      <c r="A313" s="21"/>
      <c r="B313" s="52"/>
      <c r="C313" s="17"/>
      <c r="D313" s="17"/>
      <c r="E313" s="52"/>
      <c r="F313" s="17"/>
      <c r="G313" s="17"/>
      <c r="H313" s="17"/>
      <c r="I313" s="17"/>
      <c r="J313" s="17"/>
      <c r="K313" s="39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>
      <c r="A314" s="21"/>
      <c r="B314" s="52"/>
      <c r="C314" s="17"/>
      <c r="D314" s="17"/>
      <c r="E314" s="52"/>
      <c r="F314" s="17"/>
      <c r="G314" s="17"/>
      <c r="H314" s="17"/>
      <c r="I314" s="17"/>
      <c r="J314" s="17"/>
      <c r="K314" s="39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>
      <c r="A315" s="21"/>
      <c r="B315" s="52"/>
      <c r="C315" s="17"/>
      <c r="D315" s="17"/>
      <c r="E315" s="52"/>
      <c r="F315" s="17"/>
      <c r="G315" s="17"/>
      <c r="H315" s="17"/>
      <c r="I315" s="17"/>
      <c r="J315" s="17"/>
      <c r="K315" s="39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>
      <c r="A316" s="21"/>
      <c r="B316" s="52"/>
      <c r="C316" s="17"/>
      <c r="D316" s="17"/>
      <c r="E316" s="52"/>
      <c r="F316" s="17"/>
      <c r="G316" s="17"/>
      <c r="H316" s="17"/>
      <c r="I316" s="17"/>
      <c r="J316" s="17"/>
      <c r="K316" s="39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>
      <c r="A317" s="21"/>
      <c r="B317" s="52"/>
      <c r="C317" s="17"/>
      <c r="D317" s="17"/>
      <c r="E317" s="52"/>
      <c r="F317" s="17"/>
      <c r="G317" s="17"/>
      <c r="H317" s="17"/>
      <c r="I317" s="17"/>
      <c r="J317" s="17"/>
      <c r="K317" s="39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>
      <c r="A318" s="21"/>
      <c r="B318" s="52"/>
      <c r="C318" s="17"/>
      <c r="D318" s="17"/>
      <c r="E318" s="52"/>
      <c r="F318" s="17"/>
      <c r="G318" s="17"/>
      <c r="H318" s="17"/>
      <c r="I318" s="17"/>
      <c r="J318" s="17"/>
      <c r="K318" s="39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>
      <c r="A319" s="21"/>
      <c r="B319" s="52"/>
      <c r="C319" s="17"/>
      <c r="D319" s="17"/>
      <c r="E319" s="52"/>
      <c r="F319" s="17"/>
      <c r="G319" s="17"/>
      <c r="H319" s="17"/>
      <c r="I319" s="17"/>
      <c r="J319" s="17"/>
      <c r="K319" s="39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>
      <c r="A320" s="21"/>
      <c r="B320" s="52"/>
      <c r="C320" s="17"/>
      <c r="D320" s="17"/>
      <c r="E320" s="52"/>
      <c r="F320" s="17"/>
      <c r="G320" s="17"/>
      <c r="H320" s="17"/>
      <c r="I320" s="17"/>
      <c r="J320" s="17"/>
      <c r="K320" s="39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>
      <c r="A321" s="21"/>
      <c r="B321" s="52"/>
      <c r="C321" s="17"/>
      <c r="D321" s="17"/>
      <c r="E321" s="52"/>
      <c r="F321" s="17"/>
      <c r="G321" s="17"/>
      <c r="H321" s="17"/>
      <c r="I321" s="17"/>
      <c r="J321" s="17"/>
      <c r="K321" s="39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>
      <c r="A322" s="21"/>
      <c r="B322" s="52"/>
      <c r="C322" s="17"/>
      <c r="D322" s="17"/>
      <c r="E322" s="52"/>
      <c r="F322" s="17"/>
      <c r="G322" s="17"/>
      <c r="H322" s="17"/>
      <c r="I322" s="17"/>
      <c r="J322" s="17"/>
      <c r="K322" s="39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>
      <c r="A323" s="21"/>
      <c r="B323" s="52"/>
      <c r="C323" s="17"/>
      <c r="D323" s="17"/>
      <c r="E323" s="52"/>
      <c r="F323" s="17"/>
      <c r="G323" s="17"/>
      <c r="H323" s="17"/>
      <c r="I323" s="17"/>
      <c r="J323" s="17"/>
      <c r="K323" s="39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>
      <c r="A324" s="21"/>
      <c r="B324" s="52"/>
      <c r="C324" s="17"/>
      <c r="D324" s="17"/>
      <c r="E324" s="52"/>
      <c r="F324" s="17"/>
      <c r="G324" s="17"/>
      <c r="H324" s="17"/>
      <c r="I324" s="17"/>
      <c r="J324" s="17"/>
      <c r="K324" s="39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>
      <c r="A325" s="21"/>
      <c r="B325" s="52"/>
      <c r="C325" s="17"/>
      <c r="D325" s="17"/>
      <c r="E325" s="52"/>
      <c r="F325" s="17"/>
      <c r="G325" s="17"/>
      <c r="H325" s="17"/>
      <c r="I325" s="17"/>
      <c r="J325" s="17"/>
      <c r="K325" s="39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>
      <c r="A326" s="21"/>
      <c r="B326" s="52"/>
      <c r="C326" s="17"/>
      <c r="D326" s="17"/>
      <c r="E326" s="52"/>
      <c r="F326" s="17"/>
      <c r="G326" s="17"/>
      <c r="H326" s="17"/>
      <c r="I326" s="17"/>
      <c r="J326" s="17"/>
      <c r="K326" s="39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>
      <c r="A327" s="21"/>
      <c r="B327" s="52"/>
      <c r="C327" s="17"/>
      <c r="D327" s="17"/>
      <c r="E327" s="52"/>
      <c r="F327" s="17"/>
      <c r="G327" s="17"/>
      <c r="H327" s="17"/>
      <c r="I327" s="17"/>
      <c r="J327" s="17"/>
      <c r="K327" s="39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>
      <c r="A328" s="21"/>
      <c r="B328" s="52"/>
      <c r="C328" s="17"/>
      <c r="D328" s="17"/>
      <c r="E328" s="52"/>
      <c r="F328" s="17"/>
      <c r="G328" s="17"/>
      <c r="H328" s="17"/>
      <c r="I328" s="17"/>
      <c r="J328" s="17"/>
      <c r="K328" s="39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>
      <c r="A329" s="21"/>
      <c r="B329" s="52"/>
      <c r="C329" s="17"/>
      <c r="D329" s="17"/>
      <c r="E329" s="52"/>
      <c r="F329" s="17"/>
      <c r="G329" s="17"/>
      <c r="H329" s="17"/>
      <c r="I329" s="17"/>
      <c r="J329" s="17"/>
      <c r="K329" s="39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>
      <c r="A330" s="21"/>
      <c r="B330" s="52"/>
      <c r="C330" s="17"/>
      <c r="D330" s="17"/>
      <c r="E330" s="52"/>
      <c r="F330" s="17"/>
      <c r="G330" s="17"/>
      <c r="H330" s="17"/>
      <c r="I330" s="17"/>
      <c r="J330" s="17"/>
      <c r="K330" s="39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>
      <c r="A331" s="21"/>
      <c r="B331" s="52"/>
      <c r="C331" s="17"/>
      <c r="D331" s="17"/>
      <c r="E331" s="52"/>
      <c r="F331" s="17"/>
      <c r="G331" s="17"/>
      <c r="H331" s="17"/>
      <c r="I331" s="17"/>
      <c r="J331" s="17"/>
      <c r="K331" s="39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>
      <c r="A332" s="21"/>
      <c r="B332" s="52"/>
      <c r="C332" s="17"/>
      <c r="D332" s="17"/>
      <c r="E332" s="52"/>
      <c r="F332" s="17"/>
      <c r="G332" s="17"/>
      <c r="H332" s="17"/>
      <c r="I332" s="17"/>
      <c r="J332" s="17"/>
      <c r="K332" s="39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>
      <c r="A333" s="21"/>
      <c r="B333" s="52"/>
      <c r="C333" s="17"/>
      <c r="D333" s="17"/>
      <c r="E333" s="52"/>
      <c r="F333" s="17"/>
      <c r="G333" s="17"/>
      <c r="H333" s="17"/>
      <c r="I333" s="17"/>
      <c r="J333" s="17"/>
      <c r="K333" s="39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>
      <c r="A334" s="21"/>
      <c r="B334" s="52"/>
      <c r="C334" s="17"/>
      <c r="D334" s="17"/>
      <c r="E334" s="52"/>
      <c r="F334" s="17"/>
      <c r="G334" s="17"/>
      <c r="H334" s="17"/>
      <c r="I334" s="17"/>
      <c r="J334" s="17"/>
      <c r="K334" s="39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>
      <c r="A335" s="21"/>
      <c r="B335" s="52"/>
      <c r="C335" s="17"/>
      <c r="D335" s="17"/>
      <c r="E335" s="52"/>
      <c r="F335" s="17"/>
      <c r="G335" s="17"/>
      <c r="H335" s="17"/>
      <c r="I335" s="17"/>
      <c r="J335" s="17"/>
      <c r="K335" s="39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>
      <c r="A336" s="21"/>
      <c r="B336" s="52"/>
      <c r="C336" s="17"/>
      <c r="D336" s="17"/>
      <c r="E336" s="52"/>
      <c r="F336" s="17"/>
      <c r="G336" s="17"/>
      <c r="H336" s="17"/>
      <c r="I336" s="17"/>
      <c r="J336" s="17"/>
      <c r="K336" s="39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>
      <c r="A337" s="21"/>
      <c r="B337" s="52"/>
      <c r="C337" s="17"/>
      <c r="D337" s="17"/>
      <c r="E337" s="52"/>
      <c r="F337" s="17"/>
      <c r="G337" s="17"/>
      <c r="H337" s="17"/>
      <c r="I337" s="17"/>
      <c r="J337" s="17"/>
      <c r="K337" s="39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>
      <c r="A338" s="21"/>
      <c r="B338" s="52"/>
      <c r="C338" s="17"/>
      <c r="D338" s="17"/>
      <c r="E338" s="52"/>
      <c r="F338" s="17"/>
      <c r="G338" s="17"/>
      <c r="H338" s="17"/>
      <c r="I338" s="17"/>
      <c r="J338" s="17"/>
      <c r="K338" s="39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>
      <c r="A339" s="21"/>
      <c r="B339" s="52"/>
      <c r="C339" s="17"/>
      <c r="D339" s="17"/>
      <c r="E339" s="52"/>
      <c r="F339" s="17"/>
      <c r="G339" s="17"/>
      <c r="H339" s="17"/>
      <c r="I339" s="17"/>
      <c r="J339" s="17"/>
      <c r="K339" s="39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>
      <c r="A340" s="21"/>
      <c r="B340" s="52"/>
      <c r="C340" s="17"/>
      <c r="D340" s="17"/>
      <c r="E340" s="52"/>
      <c r="F340" s="17"/>
      <c r="G340" s="17"/>
      <c r="H340" s="17"/>
      <c r="I340" s="17"/>
      <c r="J340" s="17"/>
      <c r="K340" s="39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>
      <c r="A341" s="21"/>
      <c r="B341" s="52"/>
      <c r="C341" s="17"/>
      <c r="D341" s="17"/>
      <c r="E341" s="52"/>
      <c r="F341" s="17"/>
      <c r="G341" s="17"/>
      <c r="H341" s="17"/>
      <c r="I341" s="17"/>
      <c r="J341" s="17"/>
      <c r="K341" s="39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>
      <c r="A342" s="21"/>
      <c r="B342" s="52"/>
      <c r="C342" s="17"/>
      <c r="D342" s="17"/>
      <c r="E342" s="52"/>
      <c r="F342" s="17"/>
      <c r="G342" s="17"/>
      <c r="H342" s="17"/>
      <c r="I342" s="17"/>
      <c r="J342" s="17"/>
      <c r="K342" s="39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>
      <c r="A343" s="21"/>
      <c r="B343" s="52"/>
      <c r="C343" s="17"/>
      <c r="D343" s="17"/>
      <c r="E343" s="52"/>
      <c r="F343" s="17"/>
      <c r="G343" s="17"/>
      <c r="H343" s="17"/>
      <c r="I343" s="17"/>
      <c r="J343" s="17"/>
      <c r="K343" s="39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>
      <c r="A344" s="21"/>
      <c r="B344" s="52"/>
      <c r="C344" s="17"/>
      <c r="D344" s="17"/>
      <c r="E344" s="52"/>
      <c r="F344" s="17"/>
      <c r="G344" s="17"/>
      <c r="H344" s="17"/>
      <c r="I344" s="17"/>
      <c r="J344" s="17"/>
      <c r="K344" s="39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>
      <c r="A345" s="21"/>
      <c r="B345" s="52"/>
      <c r="C345" s="17"/>
      <c r="D345" s="17"/>
      <c r="E345" s="52"/>
      <c r="F345" s="17"/>
      <c r="G345" s="17"/>
      <c r="H345" s="17"/>
      <c r="I345" s="17"/>
      <c r="J345" s="17"/>
      <c r="K345" s="39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>
      <c r="A346" s="21"/>
      <c r="B346" s="52"/>
      <c r="C346" s="17"/>
      <c r="D346" s="17"/>
      <c r="E346" s="52"/>
      <c r="F346" s="17"/>
      <c r="G346" s="17"/>
      <c r="H346" s="17"/>
      <c r="I346" s="17"/>
      <c r="J346" s="17"/>
      <c r="K346" s="39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>
      <c r="A347" s="21"/>
      <c r="B347" s="52"/>
      <c r="C347" s="17"/>
      <c r="D347" s="17"/>
      <c r="E347" s="52"/>
      <c r="F347" s="17"/>
      <c r="G347" s="17"/>
      <c r="H347" s="17"/>
      <c r="I347" s="17"/>
      <c r="J347" s="17"/>
      <c r="K347" s="39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>
      <c r="A348" s="21"/>
      <c r="B348" s="52"/>
      <c r="C348" s="17"/>
      <c r="D348" s="17"/>
      <c r="E348" s="52"/>
      <c r="F348" s="17"/>
      <c r="G348" s="17"/>
      <c r="H348" s="17"/>
      <c r="I348" s="17"/>
      <c r="J348" s="17"/>
      <c r="K348" s="39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>
      <c r="A349" s="21"/>
      <c r="B349" s="52"/>
      <c r="C349" s="17"/>
      <c r="D349" s="17"/>
      <c r="E349" s="52"/>
      <c r="F349" s="17"/>
      <c r="G349" s="17"/>
      <c r="H349" s="17"/>
      <c r="I349" s="17"/>
      <c r="J349" s="17"/>
      <c r="K349" s="39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>
      <c r="A350" s="21"/>
      <c r="B350" s="52"/>
      <c r="C350" s="17"/>
      <c r="D350" s="17"/>
      <c r="E350" s="52"/>
      <c r="F350" s="17"/>
      <c r="G350" s="17"/>
      <c r="H350" s="17"/>
      <c r="I350" s="17"/>
      <c r="J350" s="17"/>
      <c r="K350" s="39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>
      <c r="A351" s="21"/>
      <c r="B351" s="52"/>
      <c r="C351" s="17"/>
      <c r="D351" s="17"/>
      <c r="E351" s="52"/>
      <c r="F351" s="17"/>
      <c r="G351" s="17"/>
      <c r="H351" s="17"/>
      <c r="I351" s="17"/>
      <c r="J351" s="17"/>
      <c r="K351" s="39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>
      <c r="A352" s="21"/>
      <c r="B352" s="52"/>
      <c r="C352" s="17"/>
      <c r="D352" s="17"/>
      <c r="E352" s="52"/>
      <c r="F352" s="17"/>
      <c r="G352" s="17"/>
      <c r="H352" s="17"/>
      <c r="I352" s="17"/>
      <c r="J352" s="17"/>
      <c r="K352" s="39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>
      <c r="A353" s="21"/>
      <c r="B353" s="52"/>
      <c r="C353" s="17"/>
      <c r="D353" s="17"/>
      <c r="E353" s="52"/>
      <c r="F353" s="17"/>
      <c r="G353" s="17"/>
      <c r="H353" s="17"/>
      <c r="I353" s="17"/>
      <c r="J353" s="17"/>
      <c r="K353" s="39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>
      <c r="A354" s="21"/>
      <c r="B354" s="52"/>
      <c r="C354" s="17"/>
      <c r="D354" s="17"/>
      <c r="E354" s="52"/>
      <c r="F354" s="17"/>
      <c r="G354" s="17"/>
      <c r="H354" s="17"/>
      <c r="I354" s="17"/>
      <c r="J354" s="17"/>
      <c r="K354" s="39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>
      <c r="A355" s="21"/>
      <c r="B355" s="52"/>
      <c r="C355" s="17"/>
      <c r="D355" s="17"/>
      <c r="E355" s="52"/>
      <c r="F355" s="17"/>
      <c r="G355" s="17"/>
      <c r="H355" s="17"/>
      <c r="I355" s="17"/>
      <c r="J355" s="17"/>
      <c r="K355" s="39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>
      <c r="A356" s="21"/>
      <c r="B356" s="52"/>
      <c r="C356" s="17"/>
      <c r="D356" s="17"/>
      <c r="E356" s="52"/>
      <c r="F356" s="17"/>
      <c r="G356" s="17"/>
      <c r="H356" s="17"/>
      <c r="I356" s="17"/>
      <c r="J356" s="17"/>
      <c r="K356" s="39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>
      <c r="A357" s="21"/>
      <c r="B357" s="52"/>
      <c r="C357" s="17"/>
      <c r="D357" s="17"/>
      <c r="E357" s="52"/>
      <c r="F357" s="17"/>
      <c r="G357" s="17"/>
      <c r="H357" s="17"/>
      <c r="I357" s="17"/>
      <c r="J357" s="17"/>
      <c r="K357" s="39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>
      <c r="A358" s="21"/>
      <c r="B358" s="52"/>
      <c r="C358" s="17"/>
      <c r="D358" s="17"/>
      <c r="E358" s="52"/>
      <c r="F358" s="17"/>
      <c r="G358" s="17"/>
      <c r="H358" s="17"/>
      <c r="I358" s="17"/>
      <c r="J358" s="17"/>
      <c r="K358" s="39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>
      <c r="A359" s="21"/>
      <c r="B359" s="52"/>
      <c r="C359" s="17"/>
      <c r="D359" s="17"/>
      <c r="E359" s="52"/>
      <c r="F359" s="17"/>
      <c r="G359" s="17"/>
      <c r="H359" s="17"/>
      <c r="I359" s="17"/>
      <c r="J359" s="17"/>
      <c r="K359" s="39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>
      <c r="A360" s="21"/>
      <c r="B360" s="52"/>
      <c r="C360" s="17"/>
      <c r="D360" s="17"/>
      <c r="E360" s="52"/>
      <c r="F360" s="17"/>
      <c r="G360" s="17"/>
      <c r="H360" s="17"/>
      <c r="I360" s="17"/>
      <c r="J360" s="17"/>
      <c r="K360" s="39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>
      <c r="A361" s="21"/>
      <c r="B361" s="52"/>
      <c r="C361" s="17"/>
      <c r="D361" s="17"/>
      <c r="E361" s="52"/>
      <c r="F361" s="17"/>
      <c r="G361" s="17"/>
      <c r="H361" s="17"/>
      <c r="I361" s="17"/>
      <c r="J361" s="17"/>
      <c r="K361" s="39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>
      <c r="A362" s="21"/>
      <c r="B362" s="52"/>
      <c r="C362" s="17"/>
      <c r="D362" s="17"/>
      <c r="E362" s="52"/>
      <c r="F362" s="17"/>
      <c r="G362" s="17"/>
      <c r="H362" s="17"/>
      <c r="I362" s="17"/>
      <c r="J362" s="17"/>
      <c r="K362" s="39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>
      <c r="A363" s="21"/>
      <c r="B363" s="52"/>
      <c r="C363" s="17"/>
      <c r="D363" s="17"/>
      <c r="E363" s="52"/>
      <c r="F363" s="17"/>
      <c r="G363" s="17"/>
      <c r="H363" s="17"/>
      <c r="I363" s="17"/>
      <c r="J363" s="17"/>
      <c r="K363" s="39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>
      <c r="A364" s="21"/>
      <c r="B364" s="52"/>
      <c r="C364" s="17"/>
      <c r="D364" s="17"/>
      <c r="E364" s="52"/>
      <c r="F364" s="17"/>
      <c r="G364" s="17"/>
      <c r="H364" s="17"/>
      <c r="I364" s="17"/>
      <c r="J364" s="17"/>
      <c r="K364" s="39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>
      <c r="A365" s="21"/>
      <c r="B365" s="52"/>
      <c r="C365" s="17"/>
      <c r="D365" s="17"/>
      <c r="E365" s="52"/>
      <c r="F365" s="17"/>
      <c r="G365" s="17"/>
      <c r="H365" s="17"/>
      <c r="I365" s="17"/>
      <c r="J365" s="17"/>
      <c r="K365" s="39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>
      <c r="A366" s="21"/>
      <c r="B366" s="52"/>
      <c r="C366" s="17"/>
      <c r="D366" s="17"/>
      <c r="E366" s="52"/>
      <c r="F366" s="17"/>
      <c r="G366" s="17"/>
      <c r="H366" s="17"/>
      <c r="I366" s="17"/>
      <c r="J366" s="17"/>
      <c r="K366" s="39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>
      <c r="A367" s="21"/>
      <c r="B367" s="52"/>
      <c r="C367" s="17"/>
      <c r="D367" s="17"/>
      <c r="E367" s="52"/>
      <c r="F367" s="17"/>
      <c r="G367" s="17"/>
      <c r="H367" s="17"/>
      <c r="I367" s="17"/>
      <c r="J367" s="17"/>
      <c r="K367" s="39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>
      <c r="A368" s="21"/>
      <c r="B368" s="52"/>
      <c r="C368" s="17"/>
      <c r="D368" s="17"/>
      <c r="E368" s="52"/>
      <c r="F368" s="17"/>
      <c r="G368" s="17"/>
      <c r="H368" s="17"/>
      <c r="I368" s="17"/>
      <c r="J368" s="17"/>
      <c r="K368" s="39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>
      <c r="A369" s="21"/>
      <c r="B369" s="52"/>
      <c r="C369" s="17"/>
      <c r="D369" s="17"/>
      <c r="E369" s="52"/>
      <c r="F369" s="17"/>
      <c r="G369" s="17"/>
      <c r="H369" s="17"/>
      <c r="I369" s="17"/>
      <c r="J369" s="17"/>
      <c r="K369" s="39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>
      <c r="A370" s="21"/>
      <c r="B370" s="52"/>
      <c r="C370" s="17"/>
      <c r="D370" s="17"/>
      <c r="E370" s="52"/>
      <c r="F370" s="17"/>
      <c r="G370" s="17"/>
      <c r="H370" s="17"/>
      <c r="I370" s="17"/>
      <c r="J370" s="17"/>
      <c r="K370" s="39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>
      <c r="A371" s="21"/>
      <c r="B371" s="52"/>
      <c r="C371" s="17"/>
      <c r="D371" s="17"/>
      <c r="E371" s="52"/>
      <c r="F371" s="17"/>
      <c r="G371" s="17"/>
      <c r="H371" s="17"/>
      <c r="I371" s="17"/>
      <c r="J371" s="17"/>
      <c r="K371" s="39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>
      <c r="A372" s="21"/>
      <c r="B372" s="52"/>
      <c r="C372" s="17"/>
      <c r="D372" s="17"/>
      <c r="E372" s="52"/>
      <c r="F372" s="17"/>
      <c r="G372" s="17"/>
      <c r="H372" s="17"/>
      <c r="I372" s="17"/>
      <c r="J372" s="17"/>
      <c r="K372" s="39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>
      <c r="A373" s="21"/>
      <c r="B373" s="52"/>
      <c r="C373" s="17"/>
      <c r="D373" s="17"/>
      <c r="E373" s="52"/>
      <c r="F373" s="17"/>
      <c r="G373" s="17"/>
      <c r="H373" s="17"/>
      <c r="I373" s="17"/>
      <c r="J373" s="17"/>
      <c r="K373" s="39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>
      <c r="A374" s="21"/>
      <c r="B374" s="52"/>
      <c r="C374" s="17"/>
      <c r="D374" s="17"/>
      <c r="E374" s="52"/>
      <c r="F374" s="17"/>
      <c r="G374" s="17"/>
      <c r="H374" s="17"/>
      <c r="I374" s="17"/>
      <c r="J374" s="17"/>
      <c r="K374" s="39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>
      <c r="A375" s="21"/>
      <c r="B375" s="52"/>
      <c r="C375" s="17"/>
      <c r="D375" s="17"/>
      <c r="E375" s="52"/>
      <c r="F375" s="17"/>
      <c r="G375" s="17"/>
      <c r="H375" s="17"/>
      <c r="I375" s="17"/>
      <c r="J375" s="17"/>
      <c r="K375" s="39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>
      <c r="A376" s="21"/>
      <c r="B376" s="52"/>
      <c r="C376" s="17"/>
      <c r="D376" s="17"/>
      <c r="E376" s="52"/>
      <c r="F376" s="17"/>
      <c r="G376" s="17"/>
      <c r="H376" s="17"/>
      <c r="I376" s="17"/>
      <c r="J376" s="17"/>
      <c r="K376" s="39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>
      <c r="A377" s="21"/>
      <c r="B377" s="52"/>
      <c r="C377" s="17"/>
      <c r="D377" s="17"/>
      <c r="E377" s="52"/>
      <c r="F377" s="17"/>
      <c r="G377" s="17"/>
      <c r="H377" s="17"/>
      <c r="I377" s="17"/>
      <c r="J377" s="17"/>
      <c r="K377" s="39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>
      <c r="A378" s="21"/>
      <c r="B378" s="52"/>
      <c r="C378" s="17"/>
      <c r="D378" s="17"/>
      <c r="E378" s="52"/>
      <c r="F378" s="17"/>
      <c r="G378" s="17"/>
      <c r="H378" s="17"/>
      <c r="I378" s="17"/>
      <c r="J378" s="17"/>
      <c r="K378" s="39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>
      <c r="A379" s="21"/>
      <c r="B379" s="52"/>
      <c r="C379" s="17"/>
      <c r="D379" s="17"/>
      <c r="E379" s="52"/>
      <c r="F379" s="17"/>
      <c r="G379" s="17"/>
      <c r="H379" s="17"/>
      <c r="I379" s="17"/>
      <c r="J379" s="17"/>
      <c r="K379" s="39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>
      <c r="A380" s="21"/>
      <c r="B380" s="52"/>
      <c r="C380" s="17"/>
      <c r="D380" s="17"/>
      <c r="E380" s="52"/>
      <c r="F380" s="17"/>
      <c r="G380" s="17"/>
      <c r="H380" s="17"/>
      <c r="I380" s="17"/>
      <c r="J380" s="17"/>
      <c r="K380" s="39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>
      <c r="A381" s="21"/>
      <c r="B381" s="52"/>
      <c r="C381" s="17"/>
      <c r="D381" s="17"/>
      <c r="E381" s="52"/>
      <c r="F381" s="17"/>
      <c r="G381" s="17"/>
      <c r="H381" s="17"/>
      <c r="I381" s="17"/>
      <c r="J381" s="17"/>
      <c r="K381" s="39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>
      <c r="A382" s="21"/>
      <c r="B382" s="52"/>
      <c r="C382" s="17"/>
      <c r="D382" s="17"/>
      <c r="E382" s="52"/>
      <c r="F382" s="17"/>
      <c r="G382" s="17"/>
      <c r="H382" s="17"/>
      <c r="I382" s="17"/>
      <c r="J382" s="17"/>
      <c r="K382" s="39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>
      <c r="A383" s="21"/>
      <c r="B383" s="52"/>
      <c r="C383" s="17"/>
      <c r="D383" s="17"/>
      <c r="E383" s="52"/>
      <c r="F383" s="17"/>
      <c r="G383" s="17"/>
      <c r="H383" s="17"/>
      <c r="I383" s="17"/>
      <c r="J383" s="17"/>
      <c r="K383" s="39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>
      <c r="A384" s="21"/>
      <c r="B384" s="52"/>
      <c r="C384" s="17"/>
      <c r="D384" s="17"/>
      <c r="E384" s="52"/>
      <c r="F384" s="17"/>
      <c r="G384" s="17"/>
      <c r="H384" s="17"/>
      <c r="I384" s="17"/>
      <c r="J384" s="17"/>
      <c r="K384" s="39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>
      <c r="A385" s="21"/>
      <c r="B385" s="52"/>
      <c r="C385" s="17"/>
      <c r="D385" s="17"/>
      <c r="E385" s="52"/>
      <c r="F385" s="17"/>
      <c r="G385" s="17"/>
      <c r="H385" s="17"/>
      <c r="I385" s="17"/>
      <c r="J385" s="17"/>
      <c r="K385" s="39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>
      <c r="A386" s="21"/>
      <c r="B386" s="52"/>
      <c r="C386" s="17"/>
      <c r="D386" s="17"/>
      <c r="E386" s="52"/>
      <c r="F386" s="17"/>
      <c r="G386" s="17"/>
      <c r="H386" s="17"/>
      <c r="I386" s="17"/>
      <c r="J386" s="17"/>
      <c r="K386" s="39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>
      <c r="A387" s="21"/>
      <c r="B387" s="52"/>
      <c r="C387" s="17"/>
      <c r="D387" s="17"/>
      <c r="E387" s="52"/>
      <c r="F387" s="17"/>
      <c r="G387" s="17"/>
      <c r="H387" s="17"/>
      <c r="I387" s="17"/>
      <c r="J387" s="17"/>
      <c r="K387" s="39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>
      <c r="A388" s="21"/>
      <c r="B388" s="52"/>
      <c r="C388" s="17"/>
      <c r="D388" s="17"/>
      <c r="E388" s="52"/>
      <c r="F388" s="17"/>
      <c r="G388" s="17"/>
      <c r="H388" s="17"/>
      <c r="I388" s="17"/>
      <c r="J388" s="17"/>
      <c r="K388" s="39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>
      <c r="A389" s="21"/>
      <c r="B389" s="52"/>
      <c r="C389" s="17"/>
      <c r="D389" s="17"/>
      <c r="E389" s="52"/>
      <c r="F389" s="17"/>
      <c r="G389" s="17"/>
      <c r="H389" s="17"/>
      <c r="I389" s="17"/>
      <c r="J389" s="17"/>
      <c r="K389" s="39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>
      <c r="A390" s="21"/>
      <c r="B390" s="52"/>
      <c r="C390" s="17"/>
      <c r="D390" s="17"/>
      <c r="E390" s="52"/>
      <c r="F390" s="17"/>
      <c r="G390" s="17"/>
      <c r="H390" s="17"/>
      <c r="I390" s="17"/>
      <c r="J390" s="17"/>
      <c r="K390" s="39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>
      <c r="A391" s="21"/>
      <c r="B391" s="52"/>
      <c r="C391" s="17"/>
      <c r="D391" s="17"/>
      <c r="E391" s="52"/>
      <c r="F391" s="17"/>
      <c r="G391" s="17"/>
      <c r="H391" s="17"/>
      <c r="I391" s="17"/>
      <c r="J391" s="17"/>
      <c r="K391" s="39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>
      <c r="A392" s="21"/>
      <c r="B392" s="52"/>
      <c r="C392" s="17"/>
      <c r="D392" s="17"/>
      <c r="E392" s="52"/>
      <c r="F392" s="17"/>
      <c r="G392" s="17"/>
      <c r="H392" s="17"/>
      <c r="I392" s="17"/>
      <c r="J392" s="17"/>
      <c r="K392" s="39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>
      <c r="A393" s="21"/>
      <c r="B393" s="52"/>
      <c r="C393" s="17"/>
      <c r="D393" s="17"/>
      <c r="E393" s="52"/>
      <c r="F393" s="17"/>
      <c r="G393" s="17"/>
      <c r="H393" s="17"/>
      <c r="I393" s="17"/>
      <c r="J393" s="17"/>
      <c r="K393" s="39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>
      <c r="A394" s="21"/>
      <c r="B394" s="52"/>
      <c r="C394" s="17"/>
      <c r="D394" s="17"/>
      <c r="E394" s="52"/>
      <c r="F394" s="17"/>
      <c r="G394" s="17"/>
      <c r="H394" s="17"/>
      <c r="I394" s="17"/>
      <c r="J394" s="17"/>
      <c r="K394" s="39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>
      <c r="A395" s="21"/>
      <c r="B395" s="52"/>
      <c r="C395" s="17"/>
      <c r="D395" s="17"/>
      <c r="E395" s="52"/>
      <c r="F395" s="17"/>
      <c r="G395" s="17"/>
      <c r="H395" s="17"/>
      <c r="I395" s="17"/>
      <c r="J395" s="17"/>
      <c r="K395" s="39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>
      <c r="A396" s="21"/>
      <c r="B396" s="52"/>
      <c r="C396" s="17"/>
      <c r="D396" s="17"/>
      <c r="E396" s="52"/>
      <c r="F396" s="17"/>
      <c r="G396" s="17"/>
      <c r="H396" s="17"/>
      <c r="I396" s="17"/>
      <c r="J396" s="17"/>
      <c r="K396" s="39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>
      <c r="A397" s="21"/>
      <c r="B397" s="52"/>
      <c r="C397" s="17"/>
      <c r="D397" s="17"/>
      <c r="E397" s="52"/>
      <c r="F397" s="17"/>
      <c r="G397" s="17"/>
      <c r="H397" s="17"/>
      <c r="I397" s="17"/>
      <c r="J397" s="17"/>
      <c r="K397" s="39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>
      <c r="A398" s="21"/>
      <c r="B398" s="52"/>
      <c r="C398" s="17"/>
      <c r="D398" s="17"/>
      <c r="E398" s="52"/>
      <c r="F398" s="17"/>
      <c r="G398" s="17"/>
      <c r="H398" s="17"/>
      <c r="I398" s="17"/>
      <c r="J398" s="17"/>
      <c r="K398" s="39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>
      <c r="A399" s="21"/>
      <c r="B399" s="52"/>
      <c r="C399" s="17"/>
      <c r="D399" s="17"/>
      <c r="E399" s="52"/>
      <c r="F399" s="17"/>
      <c r="G399" s="17"/>
      <c r="H399" s="17"/>
      <c r="I399" s="17"/>
      <c r="J399" s="17"/>
      <c r="K399" s="39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>
      <c r="A400" s="21"/>
      <c r="B400" s="52"/>
      <c r="C400" s="17"/>
      <c r="D400" s="17"/>
      <c r="E400" s="52"/>
      <c r="F400" s="17"/>
      <c r="G400" s="17"/>
      <c r="H400" s="17"/>
      <c r="I400" s="17"/>
      <c r="J400" s="17"/>
      <c r="K400" s="39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>
      <c r="A401" s="21"/>
      <c r="B401" s="52"/>
      <c r="C401" s="17"/>
      <c r="D401" s="17"/>
      <c r="E401" s="52"/>
      <c r="F401" s="17"/>
      <c r="G401" s="17"/>
      <c r="H401" s="17"/>
      <c r="I401" s="17"/>
      <c r="J401" s="17"/>
      <c r="K401" s="39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>
      <c r="A402" s="21"/>
      <c r="B402" s="52"/>
      <c r="C402" s="17"/>
      <c r="D402" s="17"/>
      <c r="E402" s="52"/>
      <c r="F402" s="17"/>
      <c r="G402" s="17"/>
      <c r="H402" s="17"/>
      <c r="I402" s="17"/>
      <c r="J402" s="17"/>
      <c r="K402" s="39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>
      <c r="A403" s="21"/>
      <c r="B403" s="52"/>
      <c r="C403" s="17"/>
      <c r="D403" s="17"/>
      <c r="E403" s="52"/>
      <c r="F403" s="17"/>
      <c r="G403" s="17"/>
      <c r="H403" s="17"/>
      <c r="I403" s="17"/>
      <c r="J403" s="17"/>
      <c r="K403" s="39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>
      <c r="A404" s="21"/>
      <c r="B404" s="52"/>
      <c r="C404" s="17"/>
      <c r="D404" s="17"/>
      <c r="E404" s="52"/>
      <c r="F404" s="17"/>
      <c r="G404" s="17"/>
      <c r="H404" s="17"/>
      <c r="I404" s="17"/>
      <c r="J404" s="17"/>
      <c r="K404" s="39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>
      <c r="A405" s="21"/>
      <c r="B405" s="52"/>
      <c r="C405" s="17"/>
      <c r="D405" s="17"/>
      <c r="E405" s="52"/>
      <c r="F405" s="17"/>
      <c r="G405" s="17"/>
      <c r="H405" s="17"/>
      <c r="I405" s="17"/>
      <c r="J405" s="17"/>
      <c r="K405" s="39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>
      <c r="A406" s="21"/>
      <c r="B406" s="52"/>
      <c r="C406" s="17"/>
      <c r="D406" s="17"/>
      <c r="E406" s="52"/>
      <c r="F406" s="17"/>
      <c r="G406" s="17"/>
      <c r="H406" s="17"/>
      <c r="I406" s="17"/>
      <c r="J406" s="17"/>
      <c r="K406" s="39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>
      <c r="A407" s="21"/>
      <c r="B407" s="52"/>
      <c r="C407" s="17"/>
      <c r="D407" s="17"/>
      <c r="E407" s="52"/>
      <c r="F407" s="17"/>
      <c r="G407" s="17"/>
      <c r="H407" s="17"/>
      <c r="I407" s="17"/>
      <c r="J407" s="17"/>
      <c r="K407" s="39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>
      <c r="A408" s="21"/>
      <c r="B408" s="52"/>
      <c r="C408" s="17"/>
      <c r="D408" s="17"/>
      <c r="E408" s="52"/>
      <c r="F408" s="17"/>
      <c r="G408" s="17"/>
      <c r="H408" s="17"/>
      <c r="I408" s="17"/>
      <c r="J408" s="17"/>
      <c r="K408" s="39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>
      <c r="A409" s="21"/>
      <c r="B409" s="52"/>
      <c r="C409" s="17"/>
      <c r="D409" s="17"/>
      <c r="E409" s="52"/>
      <c r="F409" s="17"/>
      <c r="G409" s="17"/>
      <c r="H409" s="17"/>
      <c r="I409" s="17"/>
      <c r="J409" s="17"/>
      <c r="K409" s="39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>
      <c r="A410" s="21"/>
      <c r="B410" s="52"/>
      <c r="C410" s="17"/>
      <c r="D410" s="17"/>
      <c r="E410" s="52"/>
      <c r="F410" s="17"/>
      <c r="G410" s="17"/>
      <c r="H410" s="17"/>
      <c r="I410" s="17"/>
      <c r="J410" s="17"/>
      <c r="K410" s="39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>
      <c r="A411" s="21"/>
      <c r="B411" s="52"/>
      <c r="C411" s="17"/>
      <c r="D411" s="17"/>
      <c r="E411" s="52"/>
      <c r="F411" s="17"/>
      <c r="G411" s="17"/>
      <c r="H411" s="17"/>
      <c r="I411" s="17"/>
      <c r="J411" s="17"/>
      <c r="K411" s="39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>
      <c r="A412" s="21"/>
      <c r="B412" s="52"/>
      <c r="C412" s="17"/>
      <c r="D412" s="17"/>
      <c r="E412" s="52"/>
      <c r="F412" s="17"/>
      <c r="G412" s="17"/>
      <c r="H412" s="17"/>
      <c r="I412" s="17"/>
      <c r="J412" s="17"/>
      <c r="K412" s="39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>
      <c r="A413" s="21"/>
      <c r="B413" s="52"/>
      <c r="C413" s="17"/>
      <c r="D413" s="17"/>
      <c r="E413" s="52"/>
      <c r="F413" s="17"/>
      <c r="G413" s="17"/>
      <c r="H413" s="17"/>
      <c r="I413" s="17"/>
      <c r="J413" s="17"/>
      <c r="K413" s="39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>
      <c r="A414" s="21"/>
      <c r="B414" s="52"/>
      <c r="C414" s="17"/>
      <c r="D414" s="17"/>
      <c r="E414" s="52"/>
      <c r="F414" s="17"/>
      <c r="G414" s="17"/>
      <c r="H414" s="17"/>
      <c r="I414" s="17"/>
      <c r="J414" s="17"/>
      <c r="K414" s="39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>
      <c r="A415" s="21"/>
      <c r="B415" s="52"/>
      <c r="C415" s="17"/>
      <c r="D415" s="17"/>
      <c r="E415" s="52"/>
      <c r="F415" s="17"/>
      <c r="G415" s="17"/>
      <c r="H415" s="17"/>
      <c r="I415" s="17"/>
      <c r="J415" s="17"/>
      <c r="K415" s="39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>
      <c r="A416" s="21"/>
      <c r="B416" s="52"/>
      <c r="C416" s="17"/>
      <c r="D416" s="17"/>
      <c r="E416" s="52"/>
      <c r="F416" s="17"/>
      <c r="G416" s="17"/>
      <c r="H416" s="17"/>
      <c r="I416" s="17"/>
      <c r="J416" s="17"/>
      <c r="K416" s="39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>
      <c r="A417" s="21"/>
      <c r="B417" s="52"/>
      <c r="C417" s="17"/>
      <c r="D417" s="17"/>
      <c r="E417" s="52"/>
      <c r="F417" s="17"/>
      <c r="G417" s="17"/>
      <c r="H417" s="17"/>
      <c r="I417" s="17"/>
      <c r="J417" s="17"/>
      <c r="K417" s="39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>
      <c r="A418" s="21"/>
      <c r="B418" s="52"/>
      <c r="C418" s="17"/>
      <c r="D418" s="17"/>
      <c r="E418" s="52"/>
      <c r="F418" s="17"/>
      <c r="G418" s="17"/>
      <c r="H418" s="17"/>
      <c r="I418" s="17"/>
      <c r="J418" s="17"/>
      <c r="K418" s="39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>
      <c r="A419" s="21"/>
      <c r="B419" s="52"/>
      <c r="C419" s="17"/>
      <c r="D419" s="17"/>
      <c r="E419" s="52"/>
      <c r="F419" s="17"/>
      <c r="G419" s="17"/>
      <c r="H419" s="17"/>
      <c r="I419" s="17"/>
      <c r="J419" s="17"/>
      <c r="K419" s="39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>
      <c r="A420" s="21"/>
      <c r="B420" s="52"/>
      <c r="C420" s="17"/>
      <c r="D420" s="17"/>
      <c r="E420" s="52"/>
      <c r="F420" s="17"/>
      <c r="G420" s="17"/>
      <c r="H420" s="17"/>
      <c r="I420" s="17"/>
      <c r="J420" s="17"/>
      <c r="K420" s="39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>
      <c r="A421" s="21"/>
      <c r="B421" s="52"/>
      <c r="C421" s="17"/>
      <c r="D421" s="17"/>
      <c r="E421" s="52"/>
      <c r="F421" s="17"/>
      <c r="G421" s="17"/>
      <c r="H421" s="17"/>
      <c r="I421" s="17"/>
      <c r="J421" s="17"/>
      <c r="K421" s="39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>
      <c r="A422" s="21"/>
      <c r="B422" s="52"/>
      <c r="C422" s="17"/>
      <c r="D422" s="17"/>
      <c r="E422" s="52"/>
      <c r="F422" s="17"/>
      <c r="G422" s="17"/>
      <c r="H422" s="17"/>
      <c r="I422" s="17"/>
      <c r="J422" s="17"/>
      <c r="K422" s="39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>
      <c r="A423" s="21"/>
      <c r="B423" s="52"/>
      <c r="C423" s="17"/>
      <c r="D423" s="17"/>
      <c r="E423" s="52"/>
      <c r="F423" s="17"/>
      <c r="G423" s="17"/>
      <c r="H423" s="17"/>
      <c r="I423" s="17"/>
      <c r="J423" s="17"/>
      <c r="K423" s="39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>
      <c r="A424" s="21"/>
      <c r="B424" s="52"/>
      <c r="C424" s="17"/>
      <c r="D424" s="17"/>
      <c r="E424" s="52"/>
      <c r="F424" s="17"/>
      <c r="G424" s="17"/>
      <c r="H424" s="17"/>
      <c r="I424" s="17"/>
      <c r="J424" s="17"/>
      <c r="K424" s="39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>
      <c r="A425" s="21"/>
      <c r="B425" s="52"/>
      <c r="C425" s="17"/>
      <c r="D425" s="17"/>
      <c r="E425" s="52"/>
      <c r="F425" s="17"/>
      <c r="G425" s="17"/>
      <c r="H425" s="17"/>
      <c r="I425" s="17"/>
      <c r="J425" s="17"/>
      <c r="K425" s="39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>
      <c r="A426" s="21"/>
      <c r="B426" s="52"/>
      <c r="C426" s="17"/>
      <c r="D426" s="17"/>
      <c r="E426" s="52"/>
      <c r="F426" s="17"/>
      <c r="G426" s="17"/>
      <c r="H426" s="17"/>
      <c r="I426" s="17"/>
      <c r="J426" s="17"/>
      <c r="K426" s="39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>
      <c r="A427" s="21"/>
      <c r="B427" s="52"/>
      <c r="C427" s="17"/>
      <c r="D427" s="17"/>
      <c r="E427" s="52"/>
      <c r="F427" s="17"/>
      <c r="G427" s="17"/>
      <c r="H427" s="17"/>
      <c r="I427" s="17"/>
      <c r="J427" s="17"/>
      <c r="K427" s="39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>
      <c r="A428" s="21"/>
      <c r="B428" s="52"/>
      <c r="C428" s="17"/>
      <c r="D428" s="17"/>
      <c r="E428" s="52"/>
      <c r="F428" s="17"/>
      <c r="G428" s="17"/>
      <c r="H428" s="17"/>
      <c r="I428" s="17"/>
      <c r="J428" s="17"/>
      <c r="K428" s="39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>
      <c r="A429" s="21"/>
      <c r="B429" s="52"/>
      <c r="C429" s="17"/>
      <c r="D429" s="17"/>
      <c r="E429" s="52"/>
      <c r="F429" s="17"/>
      <c r="G429" s="17"/>
      <c r="H429" s="17"/>
      <c r="I429" s="17"/>
      <c r="J429" s="17"/>
      <c r="K429" s="39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>
      <c r="A430" s="21"/>
      <c r="B430" s="52"/>
      <c r="C430" s="17"/>
      <c r="D430" s="17"/>
      <c r="E430" s="52"/>
      <c r="F430" s="17"/>
      <c r="G430" s="17"/>
      <c r="H430" s="17"/>
      <c r="I430" s="17"/>
      <c r="J430" s="17"/>
      <c r="K430" s="39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>
      <c r="A431" s="21"/>
      <c r="B431" s="52"/>
      <c r="C431" s="17"/>
      <c r="D431" s="17"/>
      <c r="E431" s="52"/>
      <c r="F431" s="17"/>
      <c r="G431" s="17"/>
      <c r="H431" s="17"/>
      <c r="I431" s="17"/>
      <c r="J431" s="17"/>
      <c r="K431" s="39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>
      <c r="A432" s="21"/>
      <c r="B432" s="52"/>
      <c r="C432" s="17"/>
      <c r="D432" s="17"/>
      <c r="E432" s="52"/>
      <c r="F432" s="17"/>
      <c r="G432" s="17"/>
      <c r="H432" s="17"/>
      <c r="I432" s="17"/>
      <c r="J432" s="17"/>
      <c r="K432" s="39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>
      <c r="A433" s="21"/>
      <c r="B433" s="52"/>
      <c r="C433" s="17"/>
      <c r="D433" s="17"/>
      <c r="E433" s="52"/>
      <c r="F433" s="17"/>
      <c r="G433" s="17"/>
      <c r="H433" s="17"/>
      <c r="I433" s="17"/>
      <c r="J433" s="17"/>
      <c r="K433" s="39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>
      <c r="A434" s="21"/>
      <c r="B434" s="52"/>
      <c r="C434" s="17"/>
      <c r="D434" s="17"/>
      <c r="E434" s="52"/>
      <c r="F434" s="17"/>
      <c r="G434" s="17"/>
      <c r="H434" s="17"/>
      <c r="I434" s="17"/>
      <c r="J434" s="17"/>
      <c r="K434" s="39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>
      <c r="A435" s="21"/>
      <c r="B435" s="52"/>
      <c r="C435" s="17"/>
      <c r="D435" s="17"/>
      <c r="E435" s="52"/>
      <c r="F435" s="17"/>
      <c r="G435" s="17"/>
      <c r="H435" s="17"/>
      <c r="I435" s="17"/>
      <c r="J435" s="17"/>
      <c r="K435" s="39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>
      <c r="A436" s="21"/>
      <c r="B436" s="52"/>
      <c r="C436" s="17"/>
      <c r="D436" s="17"/>
      <c r="E436" s="52"/>
      <c r="F436" s="17"/>
      <c r="G436" s="17"/>
      <c r="H436" s="17"/>
      <c r="I436" s="17"/>
      <c r="J436" s="17"/>
      <c r="K436" s="39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>
      <c r="A437" s="21"/>
      <c r="B437" s="52"/>
      <c r="C437" s="17"/>
      <c r="D437" s="17"/>
      <c r="E437" s="52"/>
      <c r="F437" s="17"/>
      <c r="G437" s="17"/>
      <c r="H437" s="17"/>
      <c r="I437" s="17"/>
      <c r="J437" s="17"/>
      <c r="K437" s="39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>
      <c r="A438" s="21"/>
      <c r="B438" s="52"/>
      <c r="C438" s="17"/>
      <c r="D438" s="17"/>
      <c r="E438" s="52"/>
      <c r="F438" s="17"/>
      <c r="G438" s="17"/>
      <c r="H438" s="17"/>
      <c r="I438" s="17"/>
      <c r="J438" s="17"/>
      <c r="K438" s="39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>
      <c r="A439" s="21"/>
      <c r="B439" s="52"/>
      <c r="C439" s="17"/>
      <c r="D439" s="17"/>
      <c r="E439" s="52"/>
      <c r="F439" s="17"/>
      <c r="G439" s="17"/>
      <c r="H439" s="17"/>
      <c r="I439" s="17"/>
      <c r="J439" s="17"/>
      <c r="K439" s="39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>
      <c r="A440" s="21"/>
      <c r="B440" s="52"/>
      <c r="C440" s="17"/>
      <c r="D440" s="17"/>
      <c r="E440" s="52"/>
      <c r="F440" s="17"/>
      <c r="G440" s="17"/>
      <c r="H440" s="17"/>
      <c r="I440" s="17"/>
      <c r="J440" s="17"/>
      <c r="K440" s="39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>
      <c r="A441" s="21"/>
      <c r="B441" s="52"/>
      <c r="C441" s="17"/>
      <c r="D441" s="17"/>
      <c r="E441" s="52"/>
      <c r="F441" s="17"/>
      <c r="G441" s="17"/>
      <c r="H441" s="17"/>
      <c r="I441" s="17"/>
      <c r="J441" s="17"/>
      <c r="K441" s="39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>
      <c r="A442" s="21"/>
      <c r="B442" s="52"/>
      <c r="C442" s="17"/>
      <c r="D442" s="17"/>
      <c r="E442" s="52"/>
      <c r="F442" s="17"/>
      <c r="G442" s="17"/>
      <c r="H442" s="17"/>
      <c r="I442" s="17"/>
      <c r="J442" s="17"/>
      <c r="K442" s="39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>
      <c r="A443" s="21"/>
      <c r="B443" s="52"/>
      <c r="C443" s="17"/>
      <c r="D443" s="17"/>
      <c r="E443" s="52"/>
      <c r="F443" s="17"/>
      <c r="G443" s="17"/>
      <c r="H443" s="17"/>
      <c r="I443" s="17"/>
      <c r="J443" s="17"/>
      <c r="K443" s="39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>
      <c r="A444" s="21"/>
      <c r="B444" s="52"/>
      <c r="C444" s="17"/>
      <c r="D444" s="17"/>
      <c r="E444" s="52"/>
      <c r="F444" s="17"/>
      <c r="G444" s="17"/>
      <c r="H444" s="17"/>
      <c r="I444" s="17"/>
      <c r="J444" s="17"/>
      <c r="K444" s="39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>
      <c r="A445" s="21"/>
      <c r="B445" s="52"/>
      <c r="C445" s="17"/>
      <c r="D445" s="17"/>
      <c r="E445" s="52"/>
      <c r="F445" s="17"/>
      <c r="G445" s="17"/>
      <c r="H445" s="17"/>
      <c r="I445" s="17"/>
      <c r="J445" s="17"/>
      <c r="K445" s="39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>
      <c r="A446" s="21"/>
      <c r="B446" s="52"/>
      <c r="C446" s="17"/>
      <c r="D446" s="17"/>
      <c r="E446" s="52"/>
      <c r="F446" s="17"/>
      <c r="G446" s="17"/>
      <c r="H446" s="17"/>
      <c r="I446" s="17"/>
      <c r="J446" s="17"/>
      <c r="K446" s="39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>
      <c r="A447" s="21"/>
      <c r="B447" s="52"/>
      <c r="C447" s="17"/>
      <c r="D447" s="17"/>
      <c r="E447" s="52"/>
      <c r="F447" s="17"/>
      <c r="G447" s="17"/>
      <c r="H447" s="17"/>
      <c r="I447" s="17"/>
      <c r="J447" s="17"/>
      <c r="K447" s="39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>
      <c r="A448" s="21"/>
      <c r="B448" s="52"/>
      <c r="C448" s="17"/>
      <c r="D448" s="17"/>
      <c r="E448" s="52"/>
      <c r="F448" s="17"/>
      <c r="G448" s="17"/>
      <c r="H448" s="17"/>
      <c r="I448" s="17"/>
      <c r="J448" s="17"/>
      <c r="K448" s="39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>
      <c r="A449" s="21"/>
      <c r="B449" s="52"/>
      <c r="C449" s="17"/>
      <c r="D449" s="17"/>
      <c r="E449" s="52"/>
      <c r="F449" s="17"/>
      <c r="G449" s="17"/>
      <c r="H449" s="17"/>
      <c r="I449" s="17"/>
      <c r="J449" s="17"/>
      <c r="K449" s="39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>
      <c r="A450" s="21"/>
      <c r="B450" s="52"/>
      <c r="C450" s="17"/>
      <c r="D450" s="17"/>
      <c r="E450" s="52"/>
      <c r="F450" s="17"/>
      <c r="G450" s="17"/>
      <c r="H450" s="17"/>
      <c r="I450" s="17"/>
      <c r="J450" s="17"/>
      <c r="K450" s="39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>
      <c r="A451" s="21"/>
      <c r="B451" s="52"/>
      <c r="C451" s="17"/>
      <c r="D451" s="17"/>
      <c r="E451" s="52"/>
      <c r="F451" s="17"/>
      <c r="G451" s="17"/>
      <c r="H451" s="17"/>
      <c r="I451" s="17"/>
      <c r="J451" s="17"/>
      <c r="K451" s="39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>
      <c r="A452" s="21"/>
      <c r="B452" s="52"/>
      <c r="C452" s="17"/>
      <c r="D452" s="17"/>
      <c r="E452" s="52"/>
      <c r="F452" s="17"/>
      <c r="G452" s="17"/>
      <c r="H452" s="17"/>
      <c r="I452" s="17"/>
      <c r="J452" s="17"/>
      <c r="K452" s="39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>
      <c r="A453" s="21"/>
      <c r="B453" s="52"/>
      <c r="C453" s="17"/>
      <c r="D453" s="17"/>
      <c r="E453" s="52"/>
      <c r="F453" s="17"/>
      <c r="G453" s="17"/>
      <c r="H453" s="17"/>
      <c r="I453" s="17"/>
      <c r="J453" s="17"/>
      <c r="K453" s="39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>
      <c r="A454" s="21"/>
      <c r="B454" s="52"/>
      <c r="C454" s="17"/>
      <c r="D454" s="17"/>
      <c r="E454" s="52"/>
      <c r="F454" s="17"/>
      <c r="G454" s="17"/>
      <c r="H454" s="17"/>
      <c r="I454" s="17"/>
      <c r="J454" s="17"/>
      <c r="K454" s="39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>
      <c r="A455" s="21"/>
      <c r="B455" s="52"/>
      <c r="C455" s="17"/>
      <c r="D455" s="17"/>
      <c r="E455" s="52"/>
      <c r="F455" s="17"/>
      <c r="G455" s="17"/>
      <c r="H455" s="17"/>
      <c r="I455" s="17"/>
      <c r="J455" s="17"/>
      <c r="K455" s="39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>
      <c r="A456" s="21"/>
      <c r="B456" s="52"/>
      <c r="C456" s="17"/>
      <c r="D456" s="17"/>
      <c r="E456" s="52"/>
      <c r="F456" s="17"/>
      <c r="G456" s="17"/>
      <c r="H456" s="17"/>
      <c r="I456" s="17"/>
      <c r="J456" s="17"/>
      <c r="K456" s="39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>
      <c r="A457" s="21"/>
      <c r="B457" s="52"/>
      <c r="C457" s="17"/>
      <c r="D457" s="17"/>
      <c r="E457" s="52"/>
      <c r="F457" s="17"/>
      <c r="G457" s="17"/>
      <c r="H457" s="17"/>
      <c r="I457" s="17"/>
      <c r="J457" s="17"/>
      <c r="K457" s="39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>
      <c r="A458" s="21"/>
      <c r="B458" s="52"/>
      <c r="C458" s="17"/>
      <c r="D458" s="17"/>
      <c r="E458" s="52"/>
      <c r="F458" s="17"/>
      <c r="G458" s="17"/>
      <c r="H458" s="17"/>
      <c r="I458" s="17"/>
      <c r="J458" s="17"/>
      <c r="K458" s="39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>
      <c r="A459" s="21"/>
      <c r="B459" s="52"/>
      <c r="C459" s="17"/>
      <c r="D459" s="17"/>
      <c r="E459" s="52"/>
      <c r="F459" s="17"/>
      <c r="G459" s="17"/>
      <c r="H459" s="17"/>
      <c r="I459" s="17"/>
      <c r="J459" s="17"/>
      <c r="K459" s="39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>
      <c r="A460" s="21"/>
      <c r="B460" s="52"/>
      <c r="C460" s="17"/>
      <c r="D460" s="17"/>
      <c r="E460" s="52"/>
      <c r="F460" s="17"/>
      <c r="G460" s="17"/>
      <c r="H460" s="17"/>
      <c r="I460" s="17"/>
      <c r="J460" s="17"/>
      <c r="K460" s="39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>
      <c r="A461" s="21"/>
      <c r="B461" s="52"/>
      <c r="C461" s="17"/>
      <c r="D461" s="17"/>
      <c r="E461" s="52"/>
      <c r="F461" s="17"/>
      <c r="G461" s="17"/>
      <c r="H461" s="17"/>
      <c r="I461" s="17"/>
      <c r="J461" s="17"/>
      <c r="K461" s="39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>
      <c r="A462" s="21"/>
      <c r="B462" s="52"/>
      <c r="C462" s="17"/>
      <c r="D462" s="17"/>
      <c r="E462" s="52"/>
      <c r="F462" s="17"/>
      <c r="G462" s="17"/>
      <c r="H462" s="17"/>
      <c r="I462" s="17"/>
      <c r="J462" s="17"/>
      <c r="K462" s="39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>
      <c r="A463" s="21"/>
      <c r="B463" s="52"/>
      <c r="C463" s="17"/>
      <c r="D463" s="17"/>
      <c r="E463" s="52"/>
      <c r="F463" s="17"/>
      <c r="G463" s="17"/>
      <c r="H463" s="17"/>
      <c r="I463" s="17"/>
      <c r="J463" s="17"/>
      <c r="K463" s="39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>
      <c r="A464" s="21"/>
      <c r="B464" s="52"/>
      <c r="C464" s="17"/>
      <c r="D464" s="17"/>
      <c r="E464" s="52"/>
      <c r="F464" s="17"/>
      <c r="G464" s="17"/>
      <c r="H464" s="17"/>
      <c r="I464" s="17"/>
      <c r="J464" s="17"/>
      <c r="K464" s="39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>
      <c r="A465" s="21"/>
      <c r="B465" s="52"/>
      <c r="C465" s="17"/>
      <c r="D465" s="17"/>
      <c r="E465" s="52"/>
      <c r="F465" s="17"/>
      <c r="G465" s="17"/>
      <c r="H465" s="17"/>
      <c r="I465" s="17"/>
      <c r="J465" s="17"/>
      <c r="K465" s="39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>
      <c r="A466" s="21"/>
      <c r="B466" s="52"/>
      <c r="C466" s="17"/>
      <c r="D466" s="17"/>
      <c r="E466" s="52"/>
      <c r="F466" s="17"/>
      <c r="G466" s="17"/>
      <c r="H466" s="17"/>
      <c r="I466" s="17"/>
      <c r="J466" s="17"/>
      <c r="K466" s="39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>
      <c r="A467" s="21"/>
      <c r="B467" s="52"/>
      <c r="C467" s="17"/>
      <c r="D467" s="17"/>
      <c r="E467" s="52"/>
      <c r="F467" s="17"/>
      <c r="G467" s="17"/>
      <c r="H467" s="17"/>
      <c r="I467" s="17"/>
      <c r="J467" s="17"/>
      <c r="K467" s="39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>
      <c r="A468" s="21"/>
      <c r="B468" s="52"/>
      <c r="C468" s="17"/>
      <c r="D468" s="17"/>
      <c r="E468" s="52"/>
      <c r="F468" s="17"/>
      <c r="G468" s="17"/>
      <c r="H468" s="17"/>
      <c r="I468" s="17"/>
      <c r="J468" s="17"/>
      <c r="K468" s="39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>
      <c r="A469" s="21"/>
      <c r="B469" s="52"/>
      <c r="C469" s="17"/>
      <c r="D469" s="17"/>
      <c r="E469" s="52"/>
      <c r="F469" s="17"/>
      <c r="G469" s="17"/>
      <c r="H469" s="17"/>
      <c r="I469" s="17"/>
      <c r="J469" s="17"/>
      <c r="K469" s="39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>
      <c r="A470" s="21"/>
      <c r="B470" s="52"/>
      <c r="C470" s="17"/>
      <c r="D470" s="17"/>
      <c r="E470" s="52"/>
      <c r="F470" s="17"/>
      <c r="G470" s="17"/>
      <c r="H470" s="17"/>
      <c r="I470" s="17"/>
      <c r="J470" s="17"/>
      <c r="K470" s="39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>
      <c r="A471" s="21"/>
      <c r="B471" s="52"/>
      <c r="C471" s="17"/>
      <c r="D471" s="17"/>
      <c r="E471" s="52"/>
      <c r="F471" s="17"/>
      <c r="G471" s="17"/>
      <c r="H471" s="17"/>
      <c r="I471" s="17"/>
      <c r="J471" s="17"/>
      <c r="K471" s="39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>
      <c r="A472" s="21"/>
      <c r="B472" s="52"/>
      <c r="C472" s="17"/>
      <c r="D472" s="17"/>
      <c r="E472" s="52"/>
      <c r="F472" s="17"/>
      <c r="G472" s="17"/>
      <c r="H472" s="17"/>
      <c r="I472" s="17"/>
      <c r="J472" s="17"/>
      <c r="K472" s="39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>
      <c r="A473" s="21"/>
      <c r="B473" s="52"/>
      <c r="C473" s="17"/>
      <c r="D473" s="17"/>
      <c r="E473" s="52"/>
      <c r="F473" s="17"/>
      <c r="G473" s="17"/>
      <c r="H473" s="17"/>
      <c r="I473" s="17"/>
      <c r="J473" s="17"/>
      <c r="K473" s="39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>
      <c r="A474" s="21"/>
      <c r="B474" s="52"/>
      <c r="C474" s="17"/>
      <c r="D474" s="17"/>
      <c r="E474" s="52"/>
      <c r="F474" s="17"/>
      <c r="G474" s="17"/>
      <c r="H474" s="17"/>
      <c r="I474" s="17"/>
      <c r="J474" s="17"/>
      <c r="K474" s="39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>
      <c r="A475" s="21"/>
      <c r="B475" s="52"/>
      <c r="C475" s="17"/>
      <c r="D475" s="17"/>
      <c r="E475" s="52"/>
      <c r="F475" s="17"/>
      <c r="G475" s="17"/>
      <c r="H475" s="17"/>
      <c r="I475" s="17"/>
      <c r="J475" s="17"/>
      <c r="K475" s="39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>
      <c r="A476" s="21"/>
      <c r="B476" s="52"/>
      <c r="C476" s="17"/>
      <c r="D476" s="17"/>
      <c r="E476" s="52"/>
      <c r="F476" s="17"/>
      <c r="G476" s="17"/>
      <c r="H476" s="17"/>
      <c r="I476" s="17"/>
      <c r="J476" s="17"/>
      <c r="K476" s="39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>
      <c r="A477" s="21"/>
      <c r="B477" s="52"/>
      <c r="C477" s="17"/>
      <c r="D477" s="17"/>
      <c r="E477" s="52"/>
      <c r="F477" s="17"/>
      <c r="G477" s="17"/>
      <c r="H477" s="17"/>
      <c r="I477" s="17"/>
      <c r="J477" s="17"/>
      <c r="K477" s="39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>
      <c r="A478" s="21"/>
      <c r="B478" s="52"/>
      <c r="C478" s="17"/>
      <c r="D478" s="17"/>
      <c r="E478" s="52"/>
      <c r="F478" s="17"/>
      <c r="G478" s="17"/>
      <c r="H478" s="17"/>
      <c r="I478" s="17"/>
      <c r="J478" s="17"/>
      <c r="K478" s="39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>
      <c r="A479" s="21"/>
      <c r="B479" s="52"/>
      <c r="C479" s="17"/>
      <c r="D479" s="17"/>
      <c r="E479" s="52"/>
      <c r="F479" s="17"/>
      <c r="G479" s="17"/>
      <c r="H479" s="17"/>
      <c r="I479" s="17"/>
      <c r="J479" s="17"/>
      <c r="K479" s="39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>
      <c r="A480" s="21"/>
      <c r="B480" s="52"/>
      <c r="C480" s="17"/>
      <c r="D480" s="17"/>
      <c r="E480" s="52"/>
      <c r="F480" s="17"/>
      <c r="G480" s="17"/>
      <c r="H480" s="17"/>
      <c r="I480" s="17"/>
      <c r="J480" s="17"/>
      <c r="K480" s="39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>
      <c r="A481" s="21"/>
      <c r="B481" s="52"/>
      <c r="C481" s="17"/>
      <c r="D481" s="17"/>
      <c r="E481" s="52"/>
      <c r="F481" s="17"/>
      <c r="G481" s="17"/>
      <c r="H481" s="17"/>
      <c r="I481" s="17"/>
      <c r="J481" s="17"/>
      <c r="K481" s="39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>
      <c r="A482" s="21"/>
      <c r="B482" s="52"/>
      <c r="C482" s="17"/>
      <c r="D482" s="17"/>
      <c r="E482" s="52"/>
      <c r="F482" s="17"/>
      <c r="G482" s="17"/>
      <c r="H482" s="17"/>
      <c r="I482" s="17"/>
      <c r="J482" s="17"/>
      <c r="K482" s="39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>
      <c r="A483" s="21"/>
      <c r="B483" s="52"/>
      <c r="C483" s="17"/>
      <c r="D483" s="17"/>
      <c r="E483" s="52"/>
      <c r="F483" s="17"/>
      <c r="G483" s="17"/>
      <c r="H483" s="17"/>
      <c r="I483" s="17"/>
      <c r="J483" s="17"/>
      <c r="K483" s="39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>
      <c r="A484" s="21"/>
      <c r="B484" s="52"/>
      <c r="C484" s="17"/>
      <c r="D484" s="17"/>
      <c r="E484" s="52"/>
      <c r="F484" s="17"/>
      <c r="G484" s="17"/>
      <c r="H484" s="17"/>
      <c r="I484" s="17"/>
      <c r="J484" s="17"/>
      <c r="K484" s="39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>
      <c r="A485" s="21"/>
      <c r="B485" s="52"/>
      <c r="C485" s="17"/>
      <c r="D485" s="17"/>
      <c r="E485" s="52"/>
      <c r="F485" s="17"/>
      <c r="G485" s="17"/>
      <c r="H485" s="17"/>
      <c r="I485" s="17"/>
      <c r="J485" s="17"/>
      <c r="K485" s="39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>
      <c r="A486" s="21"/>
      <c r="B486" s="52"/>
      <c r="C486" s="17"/>
      <c r="D486" s="17"/>
      <c r="E486" s="52"/>
      <c r="F486" s="17"/>
      <c r="G486" s="17"/>
      <c r="H486" s="17"/>
      <c r="I486" s="17"/>
      <c r="J486" s="17"/>
      <c r="K486" s="39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>
      <c r="A487" s="21"/>
      <c r="B487" s="52"/>
      <c r="C487" s="17"/>
      <c r="D487" s="17"/>
      <c r="E487" s="52"/>
      <c r="F487" s="17"/>
      <c r="G487" s="17"/>
      <c r="H487" s="17"/>
      <c r="I487" s="17"/>
      <c r="J487" s="17"/>
      <c r="K487" s="39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>
      <c r="A488" s="21"/>
      <c r="B488" s="52"/>
      <c r="C488" s="17"/>
      <c r="D488" s="17"/>
      <c r="E488" s="52"/>
      <c r="F488" s="17"/>
      <c r="G488" s="17"/>
      <c r="H488" s="17"/>
      <c r="I488" s="17"/>
      <c r="J488" s="17"/>
      <c r="K488" s="39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>
      <c r="A489" s="21"/>
      <c r="B489" s="52"/>
      <c r="C489" s="17"/>
      <c r="D489" s="17"/>
      <c r="E489" s="52"/>
      <c r="F489" s="17"/>
      <c r="G489" s="17"/>
      <c r="H489" s="17"/>
      <c r="I489" s="17"/>
      <c r="J489" s="17"/>
      <c r="K489" s="39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>
      <c r="A490" s="21"/>
      <c r="B490" s="52"/>
      <c r="C490" s="17"/>
      <c r="D490" s="17"/>
      <c r="E490" s="52"/>
      <c r="F490" s="17"/>
      <c r="G490" s="17"/>
      <c r="H490" s="17"/>
      <c r="I490" s="17"/>
      <c r="J490" s="17"/>
      <c r="K490" s="39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>
      <c r="A491" s="21"/>
      <c r="B491" s="52"/>
      <c r="C491" s="17"/>
      <c r="D491" s="17"/>
      <c r="E491" s="52"/>
      <c r="F491" s="17"/>
      <c r="G491" s="17"/>
      <c r="H491" s="17"/>
      <c r="I491" s="17"/>
      <c r="J491" s="17"/>
      <c r="K491" s="39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>
      <c r="A492" s="21"/>
      <c r="B492" s="52"/>
      <c r="C492" s="17"/>
      <c r="D492" s="17"/>
      <c r="E492" s="52"/>
      <c r="F492" s="17"/>
      <c r="G492" s="17"/>
      <c r="H492" s="17"/>
      <c r="I492" s="17"/>
      <c r="J492" s="17"/>
      <c r="K492" s="39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>
      <c r="A493" s="21"/>
      <c r="B493" s="52"/>
      <c r="C493" s="17"/>
      <c r="D493" s="17"/>
      <c r="E493" s="52"/>
      <c r="F493" s="17"/>
      <c r="G493" s="17"/>
      <c r="H493" s="17"/>
      <c r="I493" s="17"/>
      <c r="J493" s="17"/>
      <c r="K493" s="39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>
      <c r="A494" s="21"/>
      <c r="B494" s="52"/>
      <c r="C494" s="17"/>
      <c r="D494" s="17"/>
      <c r="E494" s="52"/>
      <c r="F494" s="17"/>
      <c r="G494" s="17"/>
      <c r="H494" s="17"/>
      <c r="I494" s="17"/>
      <c r="J494" s="17"/>
      <c r="K494" s="39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>
      <c r="A495" s="21"/>
      <c r="B495" s="52"/>
      <c r="C495" s="17"/>
      <c r="D495" s="17"/>
      <c r="E495" s="52"/>
      <c r="F495" s="17"/>
      <c r="G495" s="17"/>
      <c r="H495" s="17"/>
      <c r="I495" s="17"/>
      <c r="J495" s="17"/>
      <c r="K495" s="39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>
      <c r="A496" s="21"/>
      <c r="B496" s="52"/>
      <c r="C496" s="17"/>
      <c r="D496" s="17"/>
      <c r="E496" s="52"/>
      <c r="F496" s="17"/>
      <c r="G496" s="17"/>
      <c r="H496" s="17"/>
      <c r="I496" s="17"/>
      <c r="J496" s="17"/>
      <c r="K496" s="39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>
      <c r="A497" s="21"/>
      <c r="B497" s="52"/>
      <c r="C497" s="17"/>
      <c r="D497" s="17"/>
      <c r="E497" s="52"/>
      <c r="F497" s="17"/>
      <c r="G497" s="17"/>
      <c r="H497" s="17"/>
      <c r="I497" s="17"/>
      <c r="J497" s="17"/>
      <c r="K497" s="39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>
      <c r="A498" s="21"/>
      <c r="B498" s="52"/>
      <c r="C498" s="17"/>
      <c r="D498" s="17"/>
      <c r="E498" s="52"/>
      <c r="F498" s="17"/>
      <c r="G498" s="17"/>
      <c r="H498" s="17"/>
      <c r="I498" s="17"/>
      <c r="J498" s="17"/>
      <c r="K498" s="39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>
      <c r="A499" s="21"/>
      <c r="B499" s="52"/>
      <c r="C499" s="17"/>
      <c r="D499" s="17"/>
      <c r="E499" s="52"/>
      <c r="F499" s="17"/>
      <c r="G499" s="17"/>
      <c r="H499" s="17"/>
      <c r="I499" s="17"/>
      <c r="J499" s="17"/>
      <c r="K499" s="39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>
      <c r="A500" s="21"/>
      <c r="B500" s="52"/>
      <c r="C500" s="17"/>
      <c r="D500" s="17"/>
      <c r="E500" s="52"/>
      <c r="F500" s="17"/>
      <c r="G500" s="17"/>
      <c r="H500" s="17"/>
      <c r="I500" s="17"/>
      <c r="J500" s="17"/>
      <c r="K500" s="39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>
      <c r="A501" s="21"/>
      <c r="B501" s="52"/>
      <c r="C501" s="17"/>
      <c r="D501" s="17"/>
      <c r="E501" s="52"/>
      <c r="F501" s="17"/>
      <c r="G501" s="17"/>
      <c r="H501" s="17"/>
      <c r="I501" s="17"/>
      <c r="J501" s="17"/>
      <c r="K501" s="39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>
      <c r="A502" s="21"/>
      <c r="B502" s="52"/>
      <c r="C502" s="17"/>
      <c r="D502" s="17"/>
      <c r="E502" s="52"/>
      <c r="F502" s="17"/>
      <c r="G502" s="17"/>
      <c r="H502" s="17"/>
      <c r="I502" s="17"/>
      <c r="J502" s="17"/>
      <c r="K502" s="39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>
      <c r="A503" s="21"/>
      <c r="B503" s="52"/>
      <c r="C503" s="17"/>
      <c r="D503" s="17"/>
      <c r="E503" s="52"/>
      <c r="F503" s="17"/>
      <c r="G503" s="17"/>
      <c r="H503" s="17"/>
      <c r="I503" s="17"/>
      <c r="J503" s="17"/>
      <c r="K503" s="39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>
      <c r="A504" s="21"/>
      <c r="B504" s="52"/>
      <c r="C504" s="17"/>
      <c r="D504" s="17"/>
      <c r="E504" s="52"/>
      <c r="F504" s="17"/>
      <c r="G504" s="17"/>
      <c r="H504" s="17"/>
      <c r="I504" s="17"/>
      <c r="J504" s="17"/>
      <c r="K504" s="39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>
      <c r="A505" s="21"/>
      <c r="B505" s="52"/>
      <c r="C505" s="17"/>
      <c r="D505" s="17"/>
      <c r="E505" s="52"/>
      <c r="F505" s="17"/>
      <c r="G505" s="17"/>
      <c r="H505" s="17"/>
      <c r="I505" s="17"/>
      <c r="J505" s="17"/>
      <c r="K505" s="39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>
      <c r="A506" s="21"/>
      <c r="B506" s="52"/>
      <c r="C506" s="17"/>
      <c r="D506" s="17"/>
      <c r="E506" s="52"/>
      <c r="F506" s="17"/>
      <c r="G506" s="17"/>
      <c r="H506" s="17"/>
      <c r="I506" s="17"/>
      <c r="J506" s="17"/>
      <c r="K506" s="39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>
      <c r="A507" s="21"/>
      <c r="B507" s="52"/>
      <c r="C507" s="17"/>
      <c r="D507" s="17"/>
      <c r="E507" s="52"/>
      <c r="F507" s="17"/>
      <c r="G507" s="17"/>
      <c r="H507" s="17"/>
      <c r="I507" s="17"/>
      <c r="J507" s="17"/>
      <c r="K507" s="39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>
      <c r="A508" s="21"/>
      <c r="B508" s="52"/>
      <c r="C508" s="17"/>
      <c r="D508" s="17"/>
      <c r="E508" s="52"/>
      <c r="F508" s="17"/>
      <c r="G508" s="17"/>
      <c r="H508" s="17"/>
      <c r="I508" s="17"/>
      <c r="J508" s="17"/>
      <c r="K508" s="39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>
      <c r="A509" s="21"/>
      <c r="B509" s="52"/>
      <c r="C509" s="17"/>
      <c r="D509" s="17"/>
      <c r="E509" s="52"/>
      <c r="F509" s="17"/>
      <c r="G509" s="17"/>
      <c r="H509" s="17"/>
      <c r="I509" s="17"/>
      <c r="J509" s="17"/>
      <c r="K509" s="39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>
      <c r="A510" s="21"/>
      <c r="B510" s="52"/>
      <c r="C510" s="17"/>
      <c r="D510" s="17"/>
      <c r="E510" s="52"/>
      <c r="F510" s="17"/>
      <c r="G510" s="17"/>
      <c r="H510" s="17"/>
      <c r="I510" s="17"/>
      <c r="J510" s="17"/>
      <c r="K510" s="39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>
      <c r="A511" s="21"/>
      <c r="B511" s="52"/>
      <c r="C511" s="17"/>
      <c r="D511" s="17"/>
      <c r="E511" s="52"/>
      <c r="F511" s="17"/>
      <c r="G511" s="17"/>
      <c r="H511" s="17"/>
      <c r="I511" s="17"/>
      <c r="J511" s="17"/>
      <c r="K511" s="39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>
      <c r="A512" s="21"/>
      <c r="B512" s="52"/>
      <c r="C512" s="17"/>
      <c r="D512" s="17"/>
      <c r="E512" s="52"/>
      <c r="F512" s="17"/>
      <c r="G512" s="17"/>
      <c r="H512" s="17"/>
      <c r="I512" s="17"/>
      <c r="J512" s="17"/>
      <c r="K512" s="39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>
      <c r="A513" s="21"/>
      <c r="B513" s="52"/>
      <c r="C513" s="17"/>
      <c r="D513" s="17"/>
      <c r="E513" s="52"/>
      <c r="F513" s="17"/>
      <c r="G513" s="17"/>
      <c r="H513" s="17"/>
      <c r="I513" s="17"/>
      <c r="J513" s="17"/>
      <c r="K513" s="39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>
      <c r="A514" s="21"/>
      <c r="B514" s="52"/>
      <c r="C514" s="17"/>
      <c r="D514" s="17"/>
      <c r="E514" s="52"/>
      <c r="F514" s="17"/>
      <c r="G514" s="17"/>
      <c r="H514" s="17"/>
      <c r="I514" s="17"/>
      <c r="J514" s="17"/>
      <c r="K514" s="39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>
      <c r="A515" s="21"/>
      <c r="B515" s="52"/>
      <c r="C515" s="17"/>
      <c r="D515" s="17"/>
      <c r="E515" s="52"/>
      <c r="F515" s="17"/>
      <c r="G515" s="17"/>
      <c r="H515" s="17"/>
      <c r="I515" s="17"/>
      <c r="J515" s="17"/>
      <c r="K515" s="39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>
      <c r="A516" s="21"/>
      <c r="B516" s="52"/>
      <c r="C516" s="17"/>
      <c r="D516" s="17"/>
      <c r="E516" s="52"/>
      <c r="F516" s="17"/>
      <c r="G516" s="17"/>
      <c r="H516" s="17"/>
      <c r="I516" s="17"/>
      <c r="J516" s="17"/>
      <c r="K516" s="39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>
      <c r="A517" s="21"/>
      <c r="B517" s="52"/>
      <c r="C517" s="17"/>
      <c r="D517" s="17"/>
      <c r="E517" s="52"/>
      <c r="F517" s="17"/>
      <c r="G517" s="17"/>
      <c r="H517" s="17"/>
      <c r="I517" s="17"/>
      <c r="J517" s="17"/>
      <c r="K517" s="39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>
      <c r="A518" s="21"/>
      <c r="B518" s="52"/>
      <c r="C518" s="17"/>
      <c r="D518" s="17"/>
      <c r="E518" s="52"/>
      <c r="F518" s="17"/>
      <c r="G518" s="17"/>
      <c r="H518" s="17"/>
      <c r="I518" s="17"/>
      <c r="J518" s="17"/>
      <c r="K518" s="39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>
      <c r="A519" s="21"/>
      <c r="B519" s="52"/>
      <c r="C519" s="17"/>
      <c r="D519" s="17"/>
      <c r="E519" s="52"/>
      <c r="F519" s="17"/>
      <c r="G519" s="17"/>
      <c r="H519" s="17"/>
      <c r="I519" s="17"/>
      <c r="J519" s="17"/>
      <c r="K519" s="39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>
      <c r="A520" s="21"/>
      <c r="B520" s="52"/>
      <c r="C520" s="17"/>
      <c r="D520" s="17"/>
      <c r="E520" s="52"/>
      <c r="F520" s="17"/>
      <c r="G520" s="17"/>
      <c r="H520" s="17"/>
      <c r="I520" s="17"/>
      <c r="J520" s="17"/>
      <c r="K520" s="39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>
      <c r="A521" s="21"/>
      <c r="B521" s="52"/>
      <c r="C521" s="17"/>
      <c r="D521" s="17"/>
      <c r="E521" s="52"/>
      <c r="F521" s="17"/>
      <c r="G521" s="17"/>
      <c r="H521" s="17"/>
      <c r="I521" s="17"/>
      <c r="J521" s="17"/>
      <c r="K521" s="39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>
      <c r="A522" s="21"/>
      <c r="B522" s="52"/>
      <c r="C522" s="17"/>
      <c r="D522" s="17"/>
      <c r="E522" s="52"/>
      <c r="F522" s="17"/>
      <c r="G522" s="17"/>
      <c r="H522" s="17"/>
      <c r="I522" s="17"/>
      <c r="J522" s="17"/>
      <c r="K522" s="39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>
      <c r="A523" s="21"/>
      <c r="B523" s="52"/>
      <c r="C523" s="17"/>
      <c r="D523" s="17"/>
      <c r="E523" s="52"/>
      <c r="F523" s="17"/>
      <c r="G523" s="17"/>
      <c r="H523" s="17"/>
      <c r="I523" s="17"/>
      <c r="J523" s="17"/>
      <c r="K523" s="39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>
      <c r="A524" s="21"/>
      <c r="B524" s="52"/>
      <c r="C524" s="17"/>
      <c r="D524" s="17"/>
      <c r="E524" s="52"/>
      <c r="F524" s="17"/>
      <c r="G524" s="17"/>
      <c r="H524" s="17"/>
      <c r="I524" s="17"/>
      <c r="J524" s="17"/>
      <c r="K524" s="39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>
      <c r="A525" s="21"/>
      <c r="B525" s="52"/>
      <c r="C525" s="17"/>
      <c r="D525" s="17"/>
      <c r="E525" s="52"/>
      <c r="F525" s="17"/>
      <c r="G525" s="17"/>
      <c r="H525" s="17"/>
      <c r="I525" s="17"/>
      <c r="J525" s="17"/>
      <c r="K525" s="39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>
      <c r="A526" s="21"/>
      <c r="B526" s="52"/>
      <c r="C526" s="17"/>
      <c r="D526" s="17"/>
      <c r="E526" s="52"/>
      <c r="F526" s="17"/>
      <c r="G526" s="17"/>
      <c r="H526" s="17"/>
      <c r="I526" s="17"/>
      <c r="J526" s="17"/>
      <c r="K526" s="39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>
      <c r="A527" s="21"/>
      <c r="B527" s="52"/>
      <c r="C527" s="17"/>
      <c r="D527" s="17"/>
      <c r="E527" s="52"/>
      <c r="F527" s="17"/>
      <c r="G527" s="17"/>
      <c r="H527" s="17"/>
      <c r="I527" s="17"/>
      <c r="J527" s="17"/>
      <c r="K527" s="39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>
      <c r="A528" s="21"/>
      <c r="B528" s="52"/>
      <c r="C528" s="17"/>
      <c r="D528" s="17"/>
      <c r="E528" s="52"/>
      <c r="F528" s="17"/>
      <c r="G528" s="17"/>
      <c r="H528" s="17"/>
      <c r="I528" s="17"/>
      <c r="J528" s="17"/>
      <c r="K528" s="39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>
      <c r="A529" s="21"/>
      <c r="B529" s="52"/>
      <c r="C529" s="17"/>
      <c r="D529" s="17"/>
      <c r="E529" s="52"/>
      <c r="F529" s="17"/>
      <c r="G529" s="17"/>
      <c r="H529" s="17"/>
      <c r="I529" s="17"/>
      <c r="J529" s="17"/>
      <c r="K529" s="39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>
      <c r="A530" s="21"/>
      <c r="B530" s="52"/>
      <c r="C530" s="17"/>
      <c r="D530" s="17"/>
      <c r="E530" s="52"/>
      <c r="F530" s="17"/>
      <c r="G530" s="17"/>
      <c r="H530" s="17"/>
      <c r="I530" s="17"/>
      <c r="J530" s="17"/>
      <c r="K530" s="39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>
      <c r="A531" s="21"/>
      <c r="B531" s="52"/>
      <c r="C531" s="17"/>
      <c r="D531" s="17"/>
      <c r="E531" s="52"/>
      <c r="F531" s="17"/>
      <c r="G531" s="17"/>
      <c r="H531" s="17"/>
      <c r="I531" s="17"/>
      <c r="J531" s="17"/>
      <c r="K531" s="39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>
      <c r="A532" s="21"/>
      <c r="B532" s="52"/>
      <c r="C532" s="17"/>
      <c r="D532" s="17"/>
      <c r="E532" s="52"/>
      <c r="F532" s="17"/>
      <c r="G532" s="17"/>
      <c r="H532" s="17"/>
      <c r="I532" s="17"/>
      <c r="J532" s="17"/>
      <c r="K532" s="39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>
      <c r="A533" s="21"/>
      <c r="B533" s="52"/>
      <c r="C533" s="17"/>
      <c r="D533" s="17"/>
      <c r="E533" s="52"/>
      <c r="F533" s="17"/>
      <c r="G533" s="17"/>
      <c r="H533" s="17"/>
      <c r="I533" s="17"/>
      <c r="J533" s="17"/>
      <c r="K533" s="39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>
      <c r="A534" s="21"/>
      <c r="B534" s="52"/>
      <c r="C534" s="17"/>
      <c r="D534" s="17"/>
      <c r="E534" s="52"/>
      <c r="F534" s="17"/>
      <c r="G534" s="17"/>
      <c r="H534" s="17"/>
      <c r="I534" s="17"/>
      <c r="J534" s="17"/>
      <c r="K534" s="39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>
      <c r="A535" s="21"/>
      <c r="B535" s="52"/>
      <c r="C535" s="17"/>
      <c r="D535" s="17"/>
      <c r="E535" s="52"/>
      <c r="F535" s="17"/>
      <c r="G535" s="17"/>
      <c r="H535" s="17"/>
      <c r="I535" s="17"/>
      <c r="J535" s="17"/>
      <c r="K535" s="39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>
      <c r="A536" s="21"/>
      <c r="B536" s="52"/>
      <c r="C536" s="17"/>
      <c r="D536" s="17"/>
      <c r="E536" s="52"/>
      <c r="F536" s="17"/>
      <c r="G536" s="17"/>
      <c r="H536" s="17"/>
      <c r="I536" s="17"/>
      <c r="J536" s="17"/>
      <c r="K536" s="39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>
      <c r="A537" s="21"/>
      <c r="B537" s="52"/>
      <c r="C537" s="17"/>
      <c r="D537" s="17"/>
      <c r="E537" s="52"/>
      <c r="F537" s="17"/>
      <c r="G537" s="17"/>
      <c r="H537" s="17"/>
      <c r="I537" s="17"/>
      <c r="J537" s="17"/>
      <c r="K537" s="39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>
      <c r="A538" s="21"/>
      <c r="B538" s="52"/>
      <c r="C538" s="17"/>
      <c r="D538" s="17"/>
      <c r="E538" s="52"/>
      <c r="F538" s="17"/>
      <c r="G538" s="17"/>
      <c r="H538" s="17"/>
      <c r="I538" s="17"/>
      <c r="J538" s="17"/>
      <c r="K538" s="39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>
      <c r="A539" s="21"/>
      <c r="B539" s="52"/>
      <c r="C539" s="17"/>
      <c r="D539" s="17"/>
      <c r="E539" s="52"/>
      <c r="F539" s="17"/>
      <c r="G539" s="17"/>
      <c r="H539" s="17"/>
      <c r="I539" s="17"/>
      <c r="J539" s="17"/>
      <c r="K539" s="39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>
      <c r="A540" s="21"/>
      <c r="B540" s="52"/>
      <c r="C540" s="17"/>
      <c r="D540" s="17"/>
      <c r="E540" s="52"/>
      <c r="F540" s="17"/>
      <c r="G540" s="17"/>
      <c r="H540" s="17"/>
      <c r="I540" s="17"/>
      <c r="J540" s="17"/>
      <c r="K540" s="39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>
      <c r="A541" s="21"/>
      <c r="B541" s="52"/>
      <c r="C541" s="17"/>
      <c r="D541" s="17"/>
      <c r="E541" s="52"/>
      <c r="F541" s="17"/>
      <c r="G541" s="17"/>
      <c r="H541" s="17"/>
      <c r="I541" s="17"/>
      <c r="J541" s="17"/>
      <c r="K541" s="39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>
      <c r="A542" s="21"/>
      <c r="B542" s="52"/>
      <c r="C542" s="17"/>
      <c r="D542" s="17"/>
      <c r="E542" s="52"/>
      <c r="F542" s="17"/>
      <c r="G542" s="17"/>
      <c r="H542" s="17"/>
      <c r="I542" s="17"/>
      <c r="J542" s="17"/>
      <c r="K542" s="39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>
      <c r="A543" s="21"/>
      <c r="B543" s="52"/>
      <c r="C543" s="17"/>
      <c r="D543" s="17"/>
      <c r="E543" s="52"/>
      <c r="F543" s="17"/>
      <c r="G543" s="17"/>
      <c r="H543" s="17"/>
      <c r="I543" s="17"/>
      <c r="J543" s="17"/>
      <c r="K543" s="39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>
      <c r="A544" s="21"/>
      <c r="B544" s="52"/>
      <c r="C544" s="17"/>
      <c r="D544" s="17"/>
      <c r="E544" s="52"/>
      <c r="F544" s="17"/>
      <c r="G544" s="17"/>
      <c r="H544" s="17"/>
      <c r="I544" s="17"/>
      <c r="J544" s="17"/>
      <c r="K544" s="39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>
      <c r="A545" s="21"/>
      <c r="B545" s="52"/>
      <c r="C545" s="17"/>
      <c r="D545" s="17"/>
      <c r="E545" s="52"/>
      <c r="F545" s="17"/>
      <c r="G545" s="17"/>
      <c r="H545" s="17"/>
      <c r="I545" s="17"/>
      <c r="J545" s="17"/>
      <c r="K545" s="39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>
      <c r="A546" s="21"/>
      <c r="B546" s="52"/>
      <c r="C546" s="17"/>
      <c r="D546" s="17"/>
      <c r="E546" s="52"/>
      <c r="F546" s="17"/>
      <c r="G546" s="17"/>
      <c r="H546" s="17"/>
      <c r="I546" s="17"/>
      <c r="J546" s="17"/>
      <c r="K546" s="39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>
      <c r="A547" s="21"/>
      <c r="B547" s="52"/>
      <c r="C547" s="17"/>
      <c r="D547" s="17"/>
      <c r="E547" s="52"/>
      <c r="F547" s="17"/>
      <c r="G547" s="17"/>
      <c r="H547" s="17"/>
      <c r="I547" s="17"/>
      <c r="J547" s="17"/>
      <c r="K547" s="39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>
      <c r="A548" s="21"/>
      <c r="B548" s="52"/>
      <c r="C548" s="17"/>
      <c r="D548" s="17"/>
      <c r="E548" s="52"/>
      <c r="F548" s="17"/>
      <c r="G548" s="17"/>
      <c r="H548" s="17"/>
      <c r="I548" s="17"/>
      <c r="J548" s="17"/>
      <c r="K548" s="39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>
      <c r="A549" s="21"/>
      <c r="B549" s="52"/>
      <c r="C549" s="17"/>
      <c r="D549" s="17"/>
      <c r="E549" s="52"/>
      <c r="F549" s="17"/>
      <c r="G549" s="17"/>
      <c r="H549" s="17"/>
      <c r="I549" s="17"/>
      <c r="J549" s="17"/>
      <c r="K549" s="39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>
      <c r="A550" s="21"/>
      <c r="B550" s="52"/>
      <c r="C550" s="17"/>
      <c r="D550" s="17"/>
      <c r="E550" s="52"/>
      <c r="F550" s="17"/>
      <c r="G550" s="17"/>
      <c r="H550" s="17"/>
      <c r="I550" s="17"/>
      <c r="J550" s="17"/>
      <c r="K550" s="39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>
      <c r="A551" s="21"/>
      <c r="B551" s="52"/>
      <c r="C551" s="17"/>
      <c r="D551" s="17"/>
      <c r="E551" s="52"/>
      <c r="F551" s="17"/>
      <c r="G551" s="17"/>
      <c r="H551" s="17"/>
      <c r="I551" s="17"/>
      <c r="J551" s="17"/>
      <c r="K551" s="39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>
      <c r="A552" s="21"/>
      <c r="B552" s="52"/>
      <c r="C552" s="17"/>
      <c r="D552" s="17"/>
      <c r="E552" s="52"/>
      <c r="F552" s="17"/>
      <c r="G552" s="17"/>
      <c r="H552" s="17"/>
      <c r="I552" s="17"/>
      <c r="J552" s="17"/>
      <c r="K552" s="39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>
      <c r="A553" s="21"/>
      <c r="B553" s="52"/>
      <c r="C553" s="17"/>
      <c r="D553" s="17"/>
      <c r="E553" s="52"/>
      <c r="F553" s="17"/>
      <c r="G553" s="17"/>
      <c r="H553" s="17"/>
      <c r="I553" s="17"/>
      <c r="J553" s="17"/>
      <c r="K553" s="39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>
      <c r="A554" s="21"/>
      <c r="B554" s="52"/>
      <c r="C554" s="17"/>
      <c r="D554" s="17"/>
      <c r="E554" s="52"/>
      <c r="F554" s="17"/>
      <c r="G554" s="17"/>
      <c r="H554" s="17"/>
      <c r="I554" s="17"/>
      <c r="J554" s="17"/>
      <c r="K554" s="39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>
      <c r="A555" s="21"/>
      <c r="B555" s="52"/>
      <c r="C555" s="17"/>
      <c r="D555" s="17"/>
      <c r="E555" s="52"/>
      <c r="F555" s="17"/>
      <c r="G555" s="17"/>
      <c r="H555" s="17"/>
      <c r="I555" s="17"/>
      <c r="J555" s="17"/>
      <c r="K555" s="39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>
      <c r="A556" s="21"/>
      <c r="B556" s="52"/>
      <c r="C556" s="17"/>
      <c r="D556" s="17"/>
      <c r="E556" s="52"/>
      <c r="F556" s="17"/>
      <c r="G556" s="17"/>
      <c r="H556" s="17"/>
      <c r="I556" s="17"/>
      <c r="J556" s="17"/>
      <c r="K556" s="39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>
      <c r="A557" s="21"/>
      <c r="B557" s="52"/>
      <c r="C557" s="17"/>
      <c r="D557" s="17"/>
      <c r="E557" s="52"/>
      <c r="F557" s="17"/>
      <c r="G557" s="17"/>
      <c r="H557" s="17"/>
      <c r="I557" s="17"/>
      <c r="J557" s="17"/>
      <c r="K557" s="39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>
      <c r="A558" s="21"/>
      <c r="B558" s="52"/>
      <c r="C558" s="17"/>
      <c r="D558" s="17"/>
      <c r="E558" s="52"/>
      <c r="F558" s="17"/>
      <c r="G558" s="17"/>
      <c r="H558" s="17"/>
      <c r="I558" s="17"/>
      <c r="J558" s="17"/>
      <c r="K558" s="39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>
      <c r="A559" s="21"/>
      <c r="B559" s="52"/>
      <c r="C559" s="17"/>
      <c r="D559" s="17"/>
      <c r="E559" s="52"/>
      <c r="F559" s="17"/>
      <c r="G559" s="17"/>
      <c r="H559" s="17"/>
      <c r="I559" s="17"/>
      <c r="J559" s="17"/>
      <c r="K559" s="39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>
      <c r="A560" s="21"/>
      <c r="B560" s="52"/>
      <c r="C560" s="17"/>
      <c r="D560" s="17"/>
      <c r="E560" s="52"/>
      <c r="F560" s="17"/>
      <c r="G560" s="17"/>
      <c r="H560" s="17"/>
      <c r="I560" s="17"/>
      <c r="J560" s="17"/>
      <c r="K560" s="39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>
      <c r="A561" s="21"/>
      <c r="B561" s="52"/>
      <c r="C561" s="17"/>
      <c r="D561" s="17"/>
      <c r="E561" s="52"/>
      <c r="F561" s="17"/>
      <c r="G561" s="17"/>
      <c r="H561" s="17"/>
      <c r="I561" s="17"/>
      <c r="J561" s="17"/>
      <c r="K561" s="39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>
      <c r="A562" s="21"/>
      <c r="B562" s="52"/>
      <c r="C562" s="17"/>
      <c r="D562" s="17"/>
      <c r="E562" s="52"/>
      <c r="F562" s="17"/>
      <c r="G562" s="17"/>
      <c r="H562" s="17"/>
      <c r="I562" s="17"/>
      <c r="J562" s="17"/>
      <c r="K562" s="39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>
      <c r="A563" s="21"/>
      <c r="B563" s="52"/>
      <c r="C563" s="17"/>
      <c r="D563" s="17"/>
      <c r="E563" s="52"/>
      <c r="F563" s="17"/>
      <c r="G563" s="17"/>
      <c r="H563" s="17"/>
      <c r="I563" s="17"/>
      <c r="J563" s="17"/>
      <c r="K563" s="39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>
      <c r="A564" s="21"/>
      <c r="B564" s="52"/>
      <c r="C564" s="17"/>
      <c r="D564" s="17"/>
      <c r="E564" s="52"/>
      <c r="F564" s="17"/>
      <c r="G564" s="17"/>
      <c r="H564" s="17"/>
      <c r="I564" s="17"/>
      <c r="J564" s="17"/>
      <c r="K564" s="39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>
      <c r="A565" s="21"/>
      <c r="B565" s="52"/>
      <c r="C565" s="17"/>
      <c r="D565" s="17"/>
      <c r="E565" s="52"/>
      <c r="F565" s="17"/>
      <c r="G565" s="17"/>
      <c r="H565" s="17"/>
      <c r="I565" s="17"/>
      <c r="J565" s="17"/>
      <c r="K565" s="39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>
      <c r="A566" s="21"/>
      <c r="B566" s="52"/>
      <c r="C566" s="17"/>
      <c r="D566" s="17"/>
      <c r="E566" s="52"/>
      <c r="F566" s="17"/>
      <c r="G566" s="17"/>
      <c r="H566" s="17"/>
      <c r="I566" s="17"/>
      <c r="J566" s="17"/>
      <c r="K566" s="39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>
      <c r="A567" s="21"/>
      <c r="B567" s="52"/>
      <c r="C567" s="17"/>
      <c r="D567" s="17"/>
      <c r="E567" s="52"/>
      <c r="F567" s="17"/>
      <c r="G567" s="17"/>
      <c r="H567" s="17"/>
      <c r="I567" s="17"/>
      <c r="J567" s="17"/>
      <c r="K567" s="39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>
      <c r="A568" s="21"/>
      <c r="B568" s="52"/>
      <c r="C568" s="17"/>
      <c r="D568" s="17"/>
      <c r="E568" s="52"/>
      <c r="F568" s="17"/>
      <c r="G568" s="17"/>
      <c r="H568" s="17"/>
      <c r="I568" s="17"/>
      <c r="J568" s="17"/>
      <c r="K568" s="39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>
      <c r="A569" s="21"/>
      <c r="B569" s="52"/>
      <c r="C569" s="17"/>
      <c r="D569" s="17"/>
      <c r="E569" s="52"/>
      <c r="F569" s="17"/>
      <c r="G569" s="17"/>
      <c r="H569" s="17"/>
      <c r="I569" s="17"/>
      <c r="J569" s="17"/>
      <c r="K569" s="39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>
      <c r="A570" s="21"/>
      <c r="B570" s="52"/>
      <c r="C570" s="17"/>
      <c r="D570" s="17"/>
      <c r="E570" s="52"/>
      <c r="F570" s="17"/>
      <c r="G570" s="17"/>
      <c r="H570" s="17"/>
      <c r="I570" s="17"/>
      <c r="J570" s="17"/>
      <c r="K570" s="39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>
      <c r="A571" s="21"/>
      <c r="B571" s="52"/>
      <c r="C571" s="17"/>
      <c r="D571" s="17"/>
      <c r="E571" s="52"/>
      <c r="F571" s="17"/>
      <c r="G571" s="17"/>
      <c r="H571" s="17"/>
      <c r="I571" s="17"/>
      <c r="J571" s="17"/>
      <c r="K571" s="39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>
      <c r="A572" s="21"/>
      <c r="B572" s="52"/>
      <c r="C572" s="17"/>
      <c r="D572" s="17"/>
      <c r="E572" s="52"/>
      <c r="F572" s="17"/>
      <c r="G572" s="17"/>
      <c r="H572" s="17"/>
      <c r="I572" s="17"/>
      <c r="J572" s="17"/>
      <c r="K572" s="39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>
      <c r="A573" s="21"/>
      <c r="B573" s="52"/>
      <c r="C573" s="17"/>
      <c r="D573" s="17"/>
      <c r="E573" s="52"/>
      <c r="F573" s="17"/>
      <c r="G573" s="17"/>
      <c r="H573" s="17"/>
      <c r="I573" s="17"/>
      <c r="J573" s="17"/>
      <c r="K573" s="39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>
      <c r="A574" s="21"/>
      <c r="B574" s="52"/>
      <c r="C574" s="17"/>
      <c r="D574" s="17"/>
      <c r="E574" s="52"/>
      <c r="F574" s="17"/>
      <c r="G574" s="17"/>
      <c r="H574" s="17"/>
      <c r="I574" s="17"/>
      <c r="J574" s="17"/>
      <c r="K574" s="39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>
      <c r="A575" s="21"/>
      <c r="B575" s="52"/>
      <c r="C575" s="17"/>
      <c r="D575" s="17"/>
      <c r="E575" s="52"/>
      <c r="F575" s="17"/>
      <c r="G575" s="17"/>
      <c r="H575" s="17"/>
      <c r="I575" s="17"/>
      <c r="J575" s="17"/>
      <c r="K575" s="39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>
      <c r="A576" s="21"/>
      <c r="B576" s="52"/>
      <c r="C576" s="17"/>
      <c r="D576" s="17"/>
      <c r="E576" s="52"/>
      <c r="F576" s="17"/>
      <c r="G576" s="17"/>
      <c r="H576" s="17"/>
      <c r="I576" s="17"/>
      <c r="J576" s="17"/>
      <c r="K576" s="39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>
      <c r="A577" s="21"/>
      <c r="B577" s="52"/>
      <c r="C577" s="17"/>
      <c r="D577" s="17"/>
      <c r="E577" s="52"/>
      <c r="F577" s="17"/>
      <c r="G577" s="17"/>
      <c r="H577" s="17"/>
      <c r="I577" s="17"/>
      <c r="J577" s="17"/>
      <c r="K577" s="39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>
      <c r="A578" s="21"/>
      <c r="B578" s="52"/>
      <c r="C578" s="17"/>
      <c r="D578" s="17"/>
      <c r="E578" s="52"/>
      <c r="F578" s="17"/>
      <c r="G578" s="17"/>
      <c r="H578" s="17"/>
      <c r="I578" s="17"/>
      <c r="J578" s="17"/>
      <c r="K578" s="39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>
      <c r="A579" s="21"/>
      <c r="B579" s="52"/>
      <c r="C579" s="17"/>
      <c r="D579" s="17"/>
      <c r="E579" s="52"/>
      <c r="F579" s="17"/>
      <c r="G579" s="17"/>
      <c r="H579" s="17"/>
      <c r="I579" s="17"/>
      <c r="J579" s="17"/>
      <c r="K579" s="39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>
      <c r="A580" s="21"/>
      <c r="B580" s="52"/>
      <c r="C580" s="17"/>
      <c r="D580" s="17"/>
      <c r="E580" s="52"/>
      <c r="F580" s="17"/>
      <c r="G580" s="17"/>
      <c r="H580" s="17"/>
      <c r="I580" s="17"/>
      <c r="J580" s="17"/>
      <c r="K580" s="39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>
      <c r="A581" s="21"/>
      <c r="B581" s="52"/>
      <c r="C581" s="17"/>
      <c r="D581" s="17"/>
      <c r="E581" s="52"/>
      <c r="F581" s="17"/>
      <c r="G581" s="17"/>
      <c r="H581" s="17"/>
      <c r="I581" s="17"/>
      <c r="J581" s="17"/>
      <c r="K581" s="39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>
      <c r="A582" s="21"/>
      <c r="B582" s="52"/>
      <c r="C582" s="17"/>
      <c r="D582" s="17"/>
      <c r="E582" s="52"/>
      <c r="F582" s="17"/>
      <c r="G582" s="17"/>
      <c r="H582" s="17"/>
      <c r="I582" s="17"/>
      <c r="J582" s="17"/>
      <c r="K582" s="39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>
      <c r="A583" s="21"/>
      <c r="B583" s="52"/>
      <c r="C583" s="17"/>
      <c r="D583" s="17"/>
      <c r="E583" s="52"/>
      <c r="F583" s="17"/>
      <c r="G583" s="17"/>
      <c r="H583" s="17"/>
      <c r="I583" s="17"/>
      <c r="J583" s="17"/>
      <c r="K583" s="39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>
      <c r="A584" s="21"/>
      <c r="B584" s="52"/>
      <c r="C584" s="17"/>
      <c r="D584" s="17"/>
      <c r="E584" s="52"/>
      <c r="F584" s="17"/>
      <c r="G584" s="17"/>
      <c r="H584" s="17"/>
      <c r="I584" s="17"/>
      <c r="J584" s="17"/>
      <c r="K584" s="39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>
      <c r="A585" s="21"/>
      <c r="B585" s="52"/>
      <c r="C585" s="17"/>
      <c r="D585" s="17"/>
      <c r="E585" s="52"/>
      <c r="F585" s="17"/>
      <c r="G585" s="17"/>
      <c r="H585" s="17"/>
      <c r="I585" s="17"/>
      <c r="J585" s="17"/>
      <c r="K585" s="39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>
      <c r="A586" s="21"/>
      <c r="B586" s="52"/>
      <c r="C586" s="17"/>
      <c r="D586" s="17"/>
      <c r="E586" s="52"/>
      <c r="F586" s="17"/>
      <c r="G586" s="17"/>
      <c r="H586" s="17"/>
      <c r="I586" s="17"/>
      <c r="J586" s="17"/>
      <c r="K586" s="39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>
      <c r="A587" s="21"/>
      <c r="B587" s="52"/>
      <c r="C587" s="17"/>
      <c r="D587" s="17"/>
      <c r="E587" s="52"/>
      <c r="F587" s="17"/>
      <c r="G587" s="17"/>
      <c r="H587" s="17"/>
      <c r="I587" s="17"/>
      <c r="J587" s="17"/>
      <c r="K587" s="39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>
      <c r="A588" s="21"/>
      <c r="B588" s="52"/>
      <c r="C588" s="17"/>
      <c r="D588" s="17"/>
      <c r="E588" s="52"/>
      <c r="F588" s="17"/>
      <c r="G588" s="17"/>
      <c r="H588" s="17"/>
      <c r="I588" s="17"/>
      <c r="J588" s="17"/>
      <c r="K588" s="39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>
      <c r="A589" s="21"/>
      <c r="B589" s="52"/>
      <c r="C589" s="17"/>
      <c r="D589" s="17"/>
      <c r="E589" s="52"/>
      <c r="F589" s="17"/>
      <c r="G589" s="17"/>
      <c r="H589" s="17"/>
      <c r="I589" s="17"/>
      <c r="J589" s="17"/>
      <c r="K589" s="39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>
      <c r="A590" s="21"/>
      <c r="B590" s="52"/>
      <c r="C590" s="17"/>
      <c r="D590" s="17"/>
      <c r="E590" s="52"/>
      <c r="F590" s="17"/>
      <c r="G590" s="17"/>
      <c r="H590" s="17"/>
      <c r="I590" s="17"/>
      <c r="J590" s="17"/>
      <c r="K590" s="39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>
      <c r="A591" s="21"/>
      <c r="B591" s="52"/>
      <c r="C591" s="17"/>
      <c r="D591" s="17"/>
      <c r="E591" s="52"/>
      <c r="F591" s="17"/>
      <c r="G591" s="17"/>
      <c r="H591" s="17"/>
      <c r="I591" s="17"/>
      <c r="J591" s="17"/>
      <c r="K591" s="39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>
      <c r="A592" s="21"/>
      <c r="B592" s="52"/>
      <c r="C592" s="17"/>
      <c r="D592" s="17"/>
      <c r="E592" s="52"/>
      <c r="F592" s="17"/>
      <c r="G592" s="17"/>
      <c r="H592" s="17"/>
      <c r="I592" s="17"/>
      <c r="J592" s="17"/>
      <c r="K592" s="39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>
      <c r="A593" s="21"/>
      <c r="B593" s="52"/>
      <c r="C593" s="17"/>
      <c r="D593" s="17"/>
      <c r="E593" s="52"/>
      <c r="F593" s="17"/>
      <c r="G593" s="17"/>
      <c r="H593" s="17"/>
      <c r="I593" s="17"/>
      <c r="J593" s="17"/>
      <c r="K593" s="39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>
      <c r="A594" s="21"/>
      <c r="B594" s="52"/>
      <c r="C594" s="17"/>
      <c r="D594" s="17"/>
      <c r="E594" s="52"/>
      <c r="F594" s="17"/>
      <c r="G594" s="17"/>
      <c r="H594" s="17"/>
      <c r="I594" s="17"/>
      <c r="J594" s="17"/>
      <c r="K594" s="39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>
      <c r="A595" s="21"/>
      <c r="B595" s="52"/>
      <c r="C595" s="17"/>
      <c r="D595" s="17"/>
      <c r="E595" s="52"/>
      <c r="F595" s="17"/>
      <c r="G595" s="17"/>
      <c r="H595" s="17"/>
      <c r="I595" s="17"/>
      <c r="J595" s="17"/>
      <c r="K595" s="39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>
      <c r="A596" s="21"/>
      <c r="B596" s="52"/>
      <c r="C596" s="17"/>
      <c r="D596" s="17"/>
      <c r="E596" s="52"/>
      <c r="F596" s="17"/>
      <c r="G596" s="17"/>
      <c r="H596" s="17"/>
      <c r="I596" s="17"/>
      <c r="J596" s="17"/>
      <c r="K596" s="39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>
      <c r="A597" s="21"/>
      <c r="B597" s="52"/>
      <c r="C597" s="17"/>
      <c r="D597" s="17"/>
      <c r="E597" s="52"/>
      <c r="F597" s="17"/>
      <c r="G597" s="17"/>
      <c r="H597" s="17"/>
      <c r="I597" s="17"/>
      <c r="J597" s="17"/>
      <c r="K597" s="39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>
      <c r="A598" s="21"/>
      <c r="B598" s="52"/>
      <c r="C598" s="17"/>
      <c r="D598" s="17"/>
      <c r="E598" s="52"/>
      <c r="F598" s="17"/>
      <c r="G598" s="17"/>
      <c r="H598" s="17"/>
      <c r="I598" s="17"/>
      <c r="J598" s="17"/>
      <c r="K598" s="39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>
      <c r="A599" s="21"/>
      <c r="B599" s="52"/>
      <c r="C599" s="17"/>
      <c r="D599" s="17"/>
      <c r="E599" s="52"/>
      <c r="F599" s="17"/>
      <c r="G599" s="17"/>
      <c r="H599" s="17"/>
      <c r="I599" s="17"/>
      <c r="J599" s="17"/>
      <c r="K599" s="39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>
      <c r="A600" s="21"/>
      <c r="B600" s="52"/>
      <c r="C600" s="17"/>
      <c r="D600" s="17"/>
      <c r="E600" s="52"/>
      <c r="F600" s="17"/>
      <c r="G600" s="17"/>
      <c r="H600" s="17"/>
      <c r="I600" s="17"/>
      <c r="J600" s="17"/>
      <c r="K600" s="39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>
      <c r="A601" s="21"/>
      <c r="B601" s="52"/>
      <c r="C601" s="17"/>
      <c r="D601" s="17"/>
      <c r="E601" s="52"/>
      <c r="F601" s="17"/>
      <c r="G601" s="17"/>
      <c r="H601" s="17"/>
      <c r="I601" s="17"/>
      <c r="J601" s="17"/>
      <c r="K601" s="39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>
      <c r="A602" s="21"/>
      <c r="B602" s="52"/>
      <c r="C602" s="17"/>
      <c r="D602" s="17"/>
      <c r="E602" s="52"/>
      <c r="F602" s="17"/>
      <c r="G602" s="17"/>
      <c r="H602" s="17"/>
      <c r="I602" s="17"/>
      <c r="J602" s="17"/>
      <c r="K602" s="39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>
      <c r="A603" s="21"/>
      <c r="B603" s="52"/>
      <c r="C603" s="17"/>
      <c r="D603" s="17"/>
      <c r="E603" s="52"/>
      <c r="F603" s="17"/>
      <c r="G603" s="17"/>
      <c r="H603" s="17"/>
      <c r="I603" s="17"/>
      <c r="J603" s="17"/>
      <c r="K603" s="39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>
      <c r="A604" s="21"/>
      <c r="B604" s="52"/>
      <c r="C604" s="17"/>
      <c r="D604" s="17"/>
      <c r="E604" s="52"/>
      <c r="F604" s="17"/>
      <c r="G604" s="17"/>
      <c r="H604" s="17"/>
      <c r="I604" s="17"/>
      <c r="J604" s="17"/>
      <c r="K604" s="39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>
      <c r="A605" s="21"/>
      <c r="B605" s="52"/>
      <c r="C605" s="17"/>
      <c r="D605" s="17"/>
      <c r="E605" s="52"/>
      <c r="F605" s="17"/>
      <c r="G605" s="17"/>
      <c r="H605" s="17"/>
      <c r="I605" s="17"/>
      <c r="J605" s="17"/>
      <c r="K605" s="39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>
      <c r="A606" s="21"/>
      <c r="B606" s="52"/>
      <c r="C606" s="17"/>
      <c r="D606" s="17"/>
      <c r="E606" s="52"/>
      <c r="F606" s="17"/>
      <c r="G606" s="17"/>
      <c r="H606" s="17"/>
      <c r="I606" s="17"/>
      <c r="J606" s="17"/>
      <c r="K606" s="39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>
      <c r="A607" s="21"/>
      <c r="B607" s="52"/>
      <c r="C607" s="17"/>
      <c r="D607" s="17"/>
      <c r="E607" s="52"/>
      <c r="F607" s="17"/>
      <c r="G607" s="17"/>
      <c r="H607" s="17"/>
      <c r="I607" s="17"/>
      <c r="J607" s="17"/>
      <c r="K607" s="39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>
      <c r="A608" s="21"/>
      <c r="B608" s="52"/>
      <c r="C608" s="17"/>
      <c r="D608" s="17"/>
      <c r="E608" s="52"/>
      <c r="F608" s="17"/>
      <c r="G608" s="17"/>
      <c r="H608" s="17"/>
      <c r="I608" s="17"/>
      <c r="J608" s="17"/>
      <c r="K608" s="39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>
      <c r="A609" s="21"/>
      <c r="B609" s="52"/>
      <c r="C609" s="17"/>
      <c r="D609" s="17"/>
      <c r="E609" s="52"/>
      <c r="F609" s="17"/>
      <c r="G609" s="17"/>
      <c r="H609" s="17"/>
      <c r="I609" s="17"/>
      <c r="J609" s="17"/>
      <c r="K609" s="39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>
      <c r="A610" s="21"/>
      <c r="B610" s="52"/>
      <c r="C610" s="17"/>
      <c r="D610" s="17"/>
      <c r="E610" s="52"/>
      <c r="F610" s="17"/>
      <c r="G610" s="17"/>
      <c r="H610" s="17"/>
      <c r="I610" s="17"/>
      <c r="J610" s="17"/>
      <c r="K610" s="39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>
      <c r="A611" s="21"/>
      <c r="B611" s="52"/>
      <c r="C611" s="17"/>
      <c r="D611" s="17"/>
      <c r="E611" s="52"/>
      <c r="F611" s="17"/>
      <c r="G611" s="17"/>
      <c r="H611" s="17"/>
      <c r="I611" s="17"/>
      <c r="J611" s="17"/>
      <c r="K611" s="39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>
      <c r="A612" s="21"/>
      <c r="B612" s="52"/>
      <c r="C612" s="17"/>
      <c r="D612" s="17"/>
      <c r="E612" s="52"/>
      <c r="F612" s="17"/>
      <c r="G612" s="17"/>
      <c r="H612" s="17"/>
      <c r="I612" s="17"/>
      <c r="J612" s="17"/>
      <c r="K612" s="39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>
      <c r="A613" s="21"/>
      <c r="B613" s="52"/>
      <c r="C613" s="17"/>
      <c r="D613" s="17"/>
      <c r="E613" s="52"/>
      <c r="F613" s="17"/>
      <c r="G613" s="17"/>
      <c r="H613" s="17"/>
      <c r="I613" s="17"/>
      <c r="J613" s="17"/>
      <c r="K613" s="39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>
      <c r="A614" s="21"/>
      <c r="B614" s="52"/>
      <c r="C614" s="17"/>
      <c r="D614" s="17"/>
      <c r="E614" s="52"/>
      <c r="F614" s="17"/>
      <c r="G614" s="17"/>
      <c r="H614" s="17"/>
      <c r="I614" s="17"/>
      <c r="J614" s="17"/>
      <c r="K614" s="39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>
      <c r="A615" s="21"/>
      <c r="B615" s="52"/>
      <c r="C615" s="17"/>
      <c r="D615" s="17"/>
      <c r="E615" s="52"/>
      <c r="F615" s="17"/>
      <c r="G615" s="17"/>
      <c r="H615" s="17"/>
      <c r="I615" s="17"/>
      <c r="J615" s="17"/>
      <c r="K615" s="39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>
      <c r="A616" s="21"/>
      <c r="B616" s="52"/>
      <c r="C616" s="17"/>
      <c r="D616" s="17"/>
      <c r="E616" s="52"/>
      <c r="F616" s="17"/>
      <c r="G616" s="17"/>
      <c r="H616" s="17"/>
      <c r="I616" s="17"/>
      <c r="J616" s="17"/>
      <c r="K616" s="39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>
      <c r="A617" s="21"/>
      <c r="B617" s="52"/>
      <c r="C617" s="17"/>
      <c r="D617" s="17"/>
      <c r="E617" s="52"/>
      <c r="F617" s="17"/>
      <c r="G617" s="17"/>
      <c r="H617" s="17"/>
      <c r="I617" s="17"/>
      <c r="J617" s="17"/>
      <c r="K617" s="39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>
      <c r="A618" s="21"/>
      <c r="B618" s="52"/>
      <c r="C618" s="17"/>
      <c r="D618" s="17"/>
      <c r="E618" s="52"/>
      <c r="F618" s="17"/>
      <c r="G618" s="17"/>
      <c r="H618" s="17"/>
      <c r="I618" s="17"/>
      <c r="J618" s="17"/>
      <c r="K618" s="39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>
      <c r="A619" s="21"/>
      <c r="B619" s="52"/>
      <c r="C619" s="17"/>
      <c r="D619" s="17"/>
      <c r="E619" s="52"/>
      <c r="F619" s="17"/>
      <c r="G619" s="17"/>
      <c r="H619" s="17"/>
      <c r="I619" s="17"/>
      <c r="J619" s="17"/>
      <c r="K619" s="39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>
      <c r="A620" s="21"/>
      <c r="B620" s="52"/>
      <c r="C620" s="17"/>
      <c r="D620" s="17"/>
      <c r="E620" s="52"/>
      <c r="F620" s="17"/>
      <c r="G620" s="17"/>
      <c r="H620" s="17"/>
      <c r="I620" s="17"/>
      <c r="J620" s="17"/>
      <c r="K620" s="39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>
      <c r="A621" s="21"/>
      <c r="B621" s="52"/>
      <c r="C621" s="17"/>
      <c r="D621" s="17"/>
      <c r="E621" s="52"/>
      <c r="F621" s="17"/>
      <c r="G621" s="17"/>
      <c r="H621" s="17"/>
      <c r="I621" s="17"/>
      <c r="J621" s="17"/>
      <c r="K621" s="39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>
      <c r="A622" s="21"/>
      <c r="B622" s="52"/>
      <c r="C622" s="17"/>
      <c r="D622" s="17"/>
      <c r="E622" s="52"/>
      <c r="F622" s="17"/>
      <c r="G622" s="17"/>
      <c r="H622" s="17"/>
      <c r="I622" s="17"/>
      <c r="J622" s="17"/>
      <c r="K622" s="39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>
      <c r="A623" s="21"/>
      <c r="B623" s="52"/>
      <c r="C623" s="17"/>
      <c r="D623" s="17"/>
      <c r="E623" s="52"/>
      <c r="F623" s="17"/>
      <c r="G623" s="17"/>
      <c r="H623" s="17"/>
      <c r="I623" s="17"/>
      <c r="J623" s="17"/>
      <c r="K623" s="39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>
      <c r="A624" s="21"/>
      <c r="B624" s="52"/>
      <c r="C624" s="17"/>
      <c r="D624" s="17"/>
      <c r="E624" s="52"/>
      <c r="F624" s="17"/>
      <c r="G624" s="17"/>
      <c r="H624" s="17"/>
      <c r="I624" s="17"/>
      <c r="J624" s="17"/>
      <c r="K624" s="39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>
      <c r="A625" s="21"/>
      <c r="B625" s="52"/>
      <c r="C625" s="17"/>
      <c r="D625" s="17"/>
      <c r="E625" s="52"/>
      <c r="F625" s="17"/>
      <c r="G625" s="17"/>
      <c r="H625" s="17"/>
      <c r="I625" s="17"/>
      <c r="J625" s="17"/>
      <c r="K625" s="39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>
      <c r="A626" s="21"/>
      <c r="B626" s="52"/>
      <c r="C626" s="17"/>
      <c r="D626" s="17"/>
      <c r="E626" s="52"/>
      <c r="F626" s="17"/>
      <c r="G626" s="17"/>
      <c r="H626" s="17"/>
      <c r="I626" s="17"/>
      <c r="J626" s="17"/>
      <c r="K626" s="39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>
      <c r="A627" s="21"/>
      <c r="B627" s="52"/>
      <c r="C627" s="17"/>
      <c r="D627" s="17"/>
      <c r="E627" s="52"/>
      <c r="F627" s="17"/>
      <c r="G627" s="17"/>
      <c r="H627" s="17"/>
      <c r="I627" s="17"/>
      <c r="J627" s="17"/>
      <c r="K627" s="39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>
      <c r="A628" s="21"/>
      <c r="B628" s="52"/>
      <c r="C628" s="17"/>
      <c r="D628" s="17"/>
      <c r="E628" s="52"/>
      <c r="F628" s="17"/>
      <c r="G628" s="17"/>
      <c r="H628" s="17"/>
      <c r="I628" s="17"/>
      <c r="J628" s="17"/>
      <c r="K628" s="39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>
      <c r="A629" s="21"/>
      <c r="B629" s="52"/>
      <c r="C629" s="17"/>
      <c r="D629" s="17"/>
      <c r="E629" s="52"/>
      <c r="F629" s="17"/>
      <c r="G629" s="17"/>
      <c r="H629" s="17"/>
      <c r="I629" s="17"/>
      <c r="J629" s="17"/>
      <c r="K629" s="39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>
      <c r="A630" s="21"/>
      <c r="B630" s="52"/>
      <c r="C630" s="17"/>
      <c r="D630" s="17"/>
      <c r="E630" s="52"/>
      <c r="F630" s="17"/>
      <c r="G630" s="17"/>
      <c r="H630" s="17"/>
      <c r="I630" s="17"/>
      <c r="J630" s="17"/>
      <c r="K630" s="39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>
      <c r="A631" s="21"/>
      <c r="B631" s="52"/>
      <c r="C631" s="17"/>
      <c r="D631" s="17"/>
      <c r="E631" s="52"/>
      <c r="F631" s="17"/>
      <c r="G631" s="17"/>
      <c r="H631" s="17"/>
      <c r="I631" s="17"/>
      <c r="J631" s="17"/>
      <c r="K631" s="39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>
      <c r="A632" s="21"/>
      <c r="B632" s="52"/>
      <c r="C632" s="17"/>
      <c r="D632" s="17"/>
      <c r="E632" s="52"/>
      <c r="F632" s="17"/>
      <c r="G632" s="17"/>
      <c r="H632" s="17"/>
      <c r="I632" s="17"/>
      <c r="J632" s="17"/>
      <c r="K632" s="39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>
      <c r="A633" s="21"/>
      <c r="B633" s="52"/>
      <c r="C633" s="17"/>
      <c r="D633" s="17"/>
      <c r="E633" s="52"/>
      <c r="F633" s="17"/>
      <c r="G633" s="17"/>
      <c r="H633" s="17"/>
      <c r="I633" s="17"/>
      <c r="J633" s="17"/>
      <c r="K633" s="39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>
      <c r="A634" s="21"/>
      <c r="B634" s="52"/>
      <c r="C634" s="17"/>
      <c r="D634" s="17"/>
      <c r="E634" s="52"/>
      <c r="F634" s="17"/>
      <c r="G634" s="17"/>
      <c r="H634" s="17"/>
      <c r="I634" s="17"/>
      <c r="J634" s="17"/>
      <c r="K634" s="39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>
      <c r="A635" s="21"/>
      <c r="B635" s="52"/>
      <c r="C635" s="17"/>
      <c r="D635" s="17"/>
      <c r="E635" s="52"/>
      <c r="F635" s="17"/>
      <c r="G635" s="17"/>
      <c r="H635" s="17"/>
      <c r="I635" s="17"/>
      <c r="J635" s="17"/>
      <c r="K635" s="39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>
      <c r="A636" s="21"/>
      <c r="B636" s="52"/>
      <c r="C636" s="17"/>
      <c r="D636" s="17"/>
      <c r="E636" s="52"/>
      <c r="F636" s="17"/>
      <c r="G636" s="17"/>
      <c r="H636" s="17"/>
      <c r="I636" s="17"/>
      <c r="J636" s="17"/>
      <c r="K636" s="39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>
      <c r="A637" s="21"/>
      <c r="B637" s="52"/>
      <c r="C637" s="17"/>
      <c r="D637" s="17"/>
      <c r="E637" s="52"/>
      <c r="F637" s="17"/>
      <c r="G637" s="17"/>
      <c r="H637" s="17"/>
      <c r="I637" s="17"/>
      <c r="J637" s="17"/>
      <c r="K637" s="39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>
      <c r="A638" s="21"/>
      <c r="B638" s="52"/>
      <c r="C638" s="17"/>
      <c r="D638" s="17"/>
      <c r="E638" s="52"/>
      <c r="F638" s="17"/>
      <c r="G638" s="17"/>
      <c r="H638" s="17"/>
      <c r="I638" s="17"/>
      <c r="J638" s="17"/>
      <c r="K638" s="39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>
      <c r="A639" s="21"/>
      <c r="B639" s="52"/>
      <c r="C639" s="17"/>
      <c r="D639" s="17"/>
      <c r="E639" s="52"/>
      <c r="F639" s="17"/>
      <c r="G639" s="17"/>
      <c r="H639" s="17"/>
      <c r="I639" s="17"/>
      <c r="J639" s="17"/>
      <c r="K639" s="39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>
      <c r="A640" s="21"/>
      <c r="B640" s="52"/>
      <c r="C640" s="17"/>
      <c r="D640" s="17"/>
      <c r="E640" s="52"/>
      <c r="F640" s="17"/>
      <c r="G640" s="17"/>
      <c r="H640" s="17"/>
      <c r="I640" s="17"/>
      <c r="J640" s="17"/>
      <c r="K640" s="39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>
      <c r="A641" s="21"/>
      <c r="B641" s="52"/>
      <c r="C641" s="17"/>
      <c r="D641" s="17"/>
      <c r="E641" s="52"/>
      <c r="F641" s="17"/>
      <c r="G641" s="17"/>
      <c r="H641" s="17"/>
      <c r="I641" s="17"/>
      <c r="J641" s="17"/>
      <c r="K641" s="39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>
      <c r="A642" s="21"/>
      <c r="B642" s="52"/>
      <c r="C642" s="17"/>
      <c r="D642" s="17"/>
      <c r="E642" s="52"/>
      <c r="F642" s="17"/>
      <c r="G642" s="17"/>
      <c r="H642" s="17"/>
      <c r="I642" s="17"/>
      <c r="J642" s="17"/>
      <c r="K642" s="39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>
      <c r="A643" s="21"/>
      <c r="B643" s="52"/>
      <c r="C643" s="17"/>
      <c r="D643" s="17"/>
      <c r="E643" s="52"/>
      <c r="F643" s="17"/>
      <c r="G643" s="17"/>
      <c r="H643" s="17"/>
      <c r="I643" s="17"/>
      <c r="J643" s="17"/>
      <c r="K643" s="39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>
      <c r="A644" s="21"/>
      <c r="B644" s="52"/>
      <c r="C644" s="17"/>
      <c r="D644" s="17"/>
      <c r="E644" s="52"/>
      <c r="F644" s="17"/>
      <c r="G644" s="17"/>
      <c r="H644" s="17"/>
      <c r="I644" s="17"/>
      <c r="J644" s="17"/>
      <c r="K644" s="39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>
      <c r="A645" s="21"/>
      <c r="B645" s="52"/>
      <c r="C645" s="17"/>
      <c r="D645" s="17"/>
      <c r="E645" s="52"/>
      <c r="F645" s="17"/>
      <c r="G645" s="17"/>
      <c r="H645" s="17"/>
      <c r="I645" s="17"/>
      <c r="J645" s="17"/>
      <c r="K645" s="39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>
      <c r="A646" s="21"/>
      <c r="B646" s="52"/>
      <c r="C646" s="17"/>
      <c r="D646" s="17"/>
      <c r="E646" s="52"/>
      <c r="F646" s="17"/>
      <c r="G646" s="17"/>
      <c r="H646" s="17"/>
      <c r="I646" s="17"/>
      <c r="J646" s="17"/>
      <c r="K646" s="39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>
      <c r="A647" s="21"/>
      <c r="B647" s="52"/>
      <c r="C647" s="17"/>
      <c r="D647" s="17"/>
      <c r="E647" s="52"/>
      <c r="F647" s="17"/>
      <c r="G647" s="17"/>
      <c r="H647" s="17"/>
      <c r="I647" s="17"/>
      <c r="J647" s="17"/>
      <c r="K647" s="39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>
      <c r="A648" s="21"/>
      <c r="B648" s="52"/>
      <c r="C648" s="17"/>
      <c r="D648" s="17"/>
      <c r="E648" s="52"/>
      <c r="F648" s="17"/>
      <c r="G648" s="17"/>
      <c r="H648" s="17"/>
      <c r="I648" s="17"/>
      <c r="J648" s="17"/>
      <c r="K648" s="39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>
      <c r="A649" s="21"/>
      <c r="B649" s="52"/>
      <c r="C649" s="17"/>
      <c r="D649" s="17"/>
      <c r="E649" s="52"/>
      <c r="F649" s="17"/>
      <c r="G649" s="17"/>
      <c r="H649" s="17"/>
      <c r="I649" s="17"/>
      <c r="J649" s="17"/>
      <c r="K649" s="39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>
      <c r="A650" s="21"/>
      <c r="B650" s="52"/>
      <c r="C650" s="17"/>
      <c r="D650" s="17"/>
      <c r="E650" s="52"/>
      <c r="F650" s="17"/>
      <c r="G650" s="17"/>
      <c r="H650" s="17"/>
      <c r="I650" s="17"/>
      <c r="J650" s="17"/>
      <c r="K650" s="39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>
      <c r="A651" s="21"/>
      <c r="B651" s="52"/>
      <c r="C651" s="17"/>
      <c r="D651" s="17"/>
      <c r="E651" s="52"/>
      <c r="F651" s="17"/>
      <c r="G651" s="17"/>
      <c r="H651" s="17"/>
      <c r="I651" s="17"/>
      <c r="J651" s="17"/>
      <c r="K651" s="39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>
      <c r="A652" s="21"/>
      <c r="B652" s="52"/>
      <c r="C652" s="17"/>
      <c r="D652" s="17"/>
      <c r="E652" s="52"/>
      <c r="F652" s="17"/>
      <c r="G652" s="17"/>
      <c r="H652" s="17"/>
      <c r="I652" s="17"/>
      <c r="J652" s="17"/>
      <c r="K652" s="39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>
      <c r="A653" s="21"/>
      <c r="B653" s="52"/>
      <c r="C653" s="17"/>
      <c r="D653" s="17"/>
      <c r="E653" s="52"/>
      <c r="F653" s="17"/>
      <c r="G653" s="17"/>
      <c r="H653" s="17"/>
      <c r="I653" s="17"/>
      <c r="J653" s="17"/>
      <c r="K653" s="39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>
      <c r="A654" s="21"/>
      <c r="B654" s="52"/>
      <c r="C654" s="17"/>
      <c r="D654" s="17"/>
      <c r="E654" s="52"/>
      <c r="F654" s="17"/>
      <c r="G654" s="17"/>
      <c r="H654" s="17"/>
      <c r="I654" s="17"/>
      <c r="J654" s="17"/>
      <c r="K654" s="39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>
      <c r="A655" s="21"/>
      <c r="B655" s="52"/>
      <c r="C655" s="17"/>
      <c r="D655" s="17"/>
      <c r="E655" s="52"/>
      <c r="F655" s="17"/>
      <c r="G655" s="17"/>
      <c r="H655" s="17"/>
      <c r="I655" s="17"/>
      <c r="J655" s="17"/>
      <c r="K655" s="39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>
      <c r="A656" s="21"/>
      <c r="B656" s="52"/>
      <c r="C656" s="17"/>
      <c r="D656" s="17"/>
      <c r="E656" s="52"/>
      <c r="F656" s="17"/>
      <c r="G656" s="17"/>
      <c r="H656" s="17"/>
      <c r="I656" s="17"/>
      <c r="J656" s="17"/>
      <c r="K656" s="39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>
      <c r="A657" s="21"/>
      <c r="B657" s="52"/>
      <c r="C657" s="17"/>
      <c r="D657" s="17"/>
      <c r="E657" s="52"/>
      <c r="F657" s="17"/>
      <c r="G657" s="17"/>
      <c r="H657" s="17"/>
      <c r="I657" s="17"/>
      <c r="J657" s="17"/>
      <c r="K657" s="39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>
      <c r="A658" s="21"/>
      <c r="B658" s="52"/>
      <c r="C658" s="17"/>
      <c r="D658" s="17"/>
      <c r="E658" s="52"/>
      <c r="F658" s="17"/>
      <c r="G658" s="17"/>
      <c r="H658" s="17"/>
      <c r="I658" s="17"/>
      <c r="J658" s="17"/>
      <c r="K658" s="39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>
      <c r="A659" s="21"/>
      <c r="B659" s="52"/>
      <c r="C659" s="17"/>
      <c r="D659" s="17"/>
      <c r="E659" s="52"/>
      <c r="F659" s="17"/>
      <c r="G659" s="17"/>
      <c r="H659" s="17"/>
      <c r="I659" s="17"/>
      <c r="J659" s="17"/>
      <c r="K659" s="39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>
      <c r="A660" s="21"/>
      <c r="B660" s="52"/>
      <c r="C660" s="17"/>
      <c r="D660" s="17"/>
      <c r="E660" s="52"/>
      <c r="F660" s="17"/>
      <c r="G660" s="17"/>
      <c r="H660" s="17"/>
      <c r="I660" s="17"/>
      <c r="J660" s="17"/>
      <c r="K660" s="39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>
      <c r="A661" s="21"/>
      <c r="B661" s="52"/>
      <c r="C661" s="17"/>
      <c r="D661" s="17"/>
      <c r="E661" s="52"/>
      <c r="F661" s="17"/>
      <c r="G661" s="17"/>
      <c r="H661" s="17"/>
      <c r="I661" s="17"/>
      <c r="J661" s="17"/>
      <c r="K661" s="39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>
      <c r="A662" s="21"/>
      <c r="B662" s="52"/>
      <c r="C662" s="17"/>
      <c r="D662" s="17"/>
      <c r="E662" s="52"/>
      <c r="F662" s="17"/>
      <c r="G662" s="17"/>
      <c r="H662" s="17"/>
      <c r="I662" s="17"/>
      <c r="J662" s="17"/>
      <c r="K662" s="39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>
      <c r="A663" s="21"/>
      <c r="B663" s="52"/>
      <c r="C663" s="17"/>
      <c r="D663" s="17"/>
      <c r="E663" s="52"/>
      <c r="F663" s="17"/>
      <c r="G663" s="17"/>
      <c r="H663" s="17"/>
      <c r="I663" s="17"/>
      <c r="J663" s="17"/>
      <c r="K663" s="39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>
      <c r="A664" s="21"/>
      <c r="B664" s="52"/>
      <c r="C664" s="17"/>
      <c r="D664" s="17"/>
      <c r="E664" s="52"/>
      <c r="F664" s="17"/>
      <c r="G664" s="17"/>
      <c r="H664" s="17"/>
      <c r="I664" s="17"/>
      <c r="J664" s="17"/>
      <c r="K664" s="39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>
      <c r="A665" s="21"/>
      <c r="B665" s="52"/>
      <c r="C665" s="17"/>
      <c r="D665" s="17"/>
      <c r="E665" s="52"/>
      <c r="F665" s="17"/>
      <c r="G665" s="17"/>
      <c r="H665" s="17"/>
      <c r="I665" s="17"/>
      <c r="J665" s="17"/>
      <c r="K665" s="39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>
      <c r="A666" s="21"/>
      <c r="B666" s="52"/>
      <c r="C666" s="17"/>
      <c r="D666" s="17"/>
      <c r="E666" s="52"/>
      <c r="F666" s="17"/>
      <c r="G666" s="17"/>
      <c r="H666" s="17"/>
      <c r="I666" s="17"/>
      <c r="J666" s="17"/>
      <c r="K666" s="39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>
      <c r="A667" s="21"/>
      <c r="B667" s="52"/>
      <c r="C667" s="17"/>
      <c r="D667" s="17"/>
      <c r="E667" s="52"/>
      <c r="F667" s="17"/>
      <c r="G667" s="17"/>
      <c r="H667" s="17"/>
      <c r="I667" s="17"/>
      <c r="J667" s="17"/>
      <c r="K667" s="39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>
      <c r="A668" s="21"/>
      <c r="B668" s="52"/>
      <c r="C668" s="17"/>
      <c r="D668" s="17"/>
      <c r="E668" s="52"/>
      <c r="F668" s="17"/>
      <c r="G668" s="17"/>
      <c r="H668" s="17"/>
      <c r="I668" s="17"/>
      <c r="J668" s="17"/>
      <c r="K668" s="39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>
      <c r="A669" s="21"/>
      <c r="B669" s="52"/>
      <c r="C669" s="17"/>
      <c r="D669" s="17"/>
      <c r="E669" s="52"/>
      <c r="F669" s="17"/>
      <c r="G669" s="17"/>
      <c r="H669" s="17"/>
      <c r="I669" s="17"/>
      <c r="J669" s="17"/>
      <c r="K669" s="39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>
      <c r="A670" s="21"/>
      <c r="B670" s="52"/>
      <c r="C670" s="17"/>
      <c r="D670" s="17"/>
      <c r="E670" s="52"/>
      <c r="F670" s="17"/>
      <c r="G670" s="17"/>
      <c r="H670" s="17"/>
      <c r="I670" s="17"/>
      <c r="J670" s="17"/>
      <c r="K670" s="39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>
      <c r="A671" s="21"/>
      <c r="B671" s="52"/>
      <c r="C671" s="17"/>
      <c r="D671" s="17"/>
      <c r="E671" s="52"/>
      <c r="F671" s="17"/>
      <c r="G671" s="17"/>
      <c r="H671" s="17"/>
      <c r="I671" s="17"/>
      <c r="J671" s="17"/>
      <c r="K671" s="39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>
      <c r="A672" s="21"/>
      <c r="B672" s="52"/>
      <c r="C672" s="17"/>
      <c r="D672" s="17"/>
      <c r="E672" s="52"/>
      <c r="F672" s="17"/>
      <c r="G672" s="17"/>
      <c r="H672" s="17"/>
      <c r="I672" s="17"/>
      <c r="J672" s="17"/>
      <c r="K672" s="39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>
      <c r="A673" s="21"/>
      <c r="B673" s="52"/>
      <c r="C673" s="17"/>
      <c r="D673" s="17"/>
      <c r="E673" s="52"/>
      <c r="F673" s="17"/>
      <c r="G673" s="17"/>
      <c r="H673" s="17"/>
      <c r="I673" s="17"/>
      <c r="J673" s="17"/>
      <c r="K673" s="39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>
      <c r="A674" s="21"/>
      <c r="B674" s="52"/>
      <c r="C674" s="17"/>
      <c r="D674" s="17"/>
      <c r="E674" s="52"/>
      <c r="F674" s="17"/>
      <c r="G674" s="17"/>
      <c r="H674" s="17"/>
      <c r="I674" s="17"/>
      <c r="J674" s="17"/>
      <c r="K674" s="39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>
      <c r="A675" s="21"/>
      <c r="B675" s="52"/>
      <c r="C675" s="17"/>
      <c r="D675" s="17"/>
      <c r="E675" s="52"/>
      <c r="F675" s="17"/>
      <c r="G675" s="17"/>
      <c r="H675" s="17"/>
      <c r="I675" s="17"/>
      <c r="J675" s="17"/>
      <c r="K675" s="39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>
      <c r="A676" s="21"/>
      <c r="B676" s="52"/>
      <c r="C676" s="17"/>
      <c r="D676" s="17"/>
      <c r="E676" s="52"/>
      <c r="F676" s="17"/>
      <c r="G676" s="17"/>
      <c r="H676" s="17"/>
      <c r="I676" s="17"/>
      <c r="J676" s="17"/>
      <c r="K676" s="39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>
      <c r="A677" s="21"/>
      <c r="B677" s="52"/>
      <c r="C677" s="17"/>
      <c r="D677" s="17"/>
      <c r="E677" s="52"/>
      <c r="F677" s="17"/>
      <c r="G677" s="17"/>
      <c r="H677" s="17"/>
      <c r="I677" s="17"/>
      <c r="J677" s="17"/>
      <c r="K677" s="39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>
      <c r="A678" s="21"/>
      <c r="B678" s="52"/>
      <c r="C678" s="17"/>
      <c r="D678" s="17"/>
      <c r="E678" s="52"/>
      <c r="F678" s="17"/>
      <c r="G678" s="17"/>
      <c r="H678" s="17"/>
      <c r="I678" s="17"/>
      <c r="J678" s="17"/>
      <c r="K678" s="39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>
      <c r="A679" s="21"/>
      <c r="B679" s="52"/>
      <c r="C679" s="17"/>
      <c r="D679" s="17"/>
      <c r="E679" s="52"/>
      <c r="F679" s="17"/>
      <c r="G679" s="17"/>
      <c r="H679" s="17"/>
      <c r="I679" s="17"/>
      <c r="J679" s="17"/>
      <c r="K679" s="39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>
      <c r="A680" s="21"/>
      <c r="B680" s="52"/>
      <c r="C680" s="17"/>
      <c r="D680" s="17"/>
      <c r="E680" s="52"/>
      <c r="F680" s="17"/>
      <c r="G680" s="17"/>
      <c r="H680" s="17"/>
      <c r="I680" s="17"/>
      <c r="J680" s="17"/>
      <c r="K680" s="39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>
      <c r="A681" s="21"/>
      <c r="B681" s="52"/>
      <c r="C681" s="17"/>
      <c r="D681" s="17"/>
      <c r="E681" s="52"/>
      <c r="F681" s="17"/>
      <c r="G681" s="17"/>
      <c r="H681" s="17"/>
      <c r="I681" s="17"/>
      <c r="J681" s="17"/>
      <c r="K681" s="39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>
      <c r="A682" s="21"/>
      <c r="B682" s="52"/>
      <c r="C682" s="17"/>
      <c r="D682" s="17"/>
      <c r="E682" s="52"/>
      <c r="F682" s="17"/>
      <c r="G682" s="17"/>
      <c r="H682" s="17"/>
      <c r="I682" s="17"/>
      <c r="J682" s="17"/>
      <c r="K682" s="39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>
      <c r="A683" s="21"/>
      <c r="B683" s="52"/>
      <c r="C683" s="17"/>
      <c r="D683" s="17"/>
      <c r="E683" s="52"/>
      <c r="F683" s="17"/>
      <c r="G683" s="17"/>
      <c r="H683" s="17"/>
      <c r="I683" s="17"/>
      <c r="J683" s="17"/>
      <c r="K683" s="39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>
      <c r="A684" s="21"/>
      <c r="B684" s="52"/>
      <c r="C684" s="17"/>
      <c r="D684" s="17"/>
      <c r="E684" s="52"/>
      <c r="F684" s="17"/>
      <c r="G684" s="17"/>
      <c r="H684" s="17"/>
      <c r="I684" s="17"/>
      <c r="J684" s="17"/>
      <c r="K684" s="39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>
      <c r="A685" s="21"/>
      <c r="B685" s="52"/>
      <c r="C685" s="17"/>
      <c r="D685" s="17"/>
      <c r="E685" s="52"/>
      <c r="F685" s="17"/>
      <c r="G685" s="17"/>
      <c r="H685" s="17"/>
      <c r="I685" s="17"/>
      <c r="J685" s="17"/>
      <c r="K685" s="39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>
      <c r="A686" s="21"/>
      <c r="B686" s="52"/>
      <c r="C686" s="17"/>
      <c r="D686" s="17"/>
      <c r="E686" s="52"/>
      <c r="F686" s="17"/>
      <c r="G686" s="17"/>
      <c r="H686" s="17"/>
      <c r="I686" s="17"/>
      <c r="J686" s="17"/>
      <c r="K686" s="39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>
      <c r="A687" s="21"/>
      <c r="B687" s="52"/>
      <c r="C687" s="17"/>
      <c r="D687" s="17"/>
      <c r="E687" s="52"/>
      <c r="F687" s="17"/>
      <c r="G687" s="17"/>
      <c r="H687" s="17"/>
      <c r="I687" s="17"/>
      <c r="J687" s="17"/>
      <c r="K687" s="39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>
      <c r="A688" s="21"/>
      <c r="B688" s="52"/>
      <c r="C688" s="17"/>
      <c r="D688" s="17"/>
      <c r="E688" s="52"/>
      <c r="F688" s="17"/>
      <c r="G688" s="17"/>
      <c r="H688" s="17"/>
      <c r="I688" s="17"/>
      <c r="J688" s="17"/>
      <c r="K688" s="39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>
      <c r="A689" s="21"/>
      <c r="B689" s="52"/>
      <c r="C689" s="17"/>
      <c r="D689" s="17"/>
      <c r="E689" s="52"/>
      <c r="F689" s="17"/>
      <c r="G689" s="17"/>
      <c r="H689" s="17"/>
      <c r="I689" s="17"/>
      <c r="J689" s="17"/>
      <c r="K689" s="39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>
      <c r="A690" s="21"/>
      <c r="B690" s="52"/>
      <c r="C690" s="17"/>
      <c r="D690" s="17"/>
      <c r="E690" s="52"/>
      <c r="F690" s="17"/>
      <c r="G690" s="17"/>
      <c r="H690" s="17"/>
      <c r="I690" s="17"/>
      <c r="J690" s="17"/>
      <c r="K690" s="39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>
      <c r="A691" s="21"/>
      <c r="B691" s="52"/>
      <c r="C691" s="17"/>
      <c r="D691" s="17"/>
      <c r="E691" s="52"/>
      <c r="F691" s="17"/>
      <c r="G691" s="17"/>
      <c r="H691" s="17"/>
      <c r="I691" s="17"/>
      <c r="J691" s="17"/>
      <c r="K691" s="39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>
      <c r="A692" s="21"/>
      <c r="B692" s="52"/>
      <c r="C692" s="17"/>
      <c r="D692" s="17"/>
      <c r="E692" s="52"/>
      <c r="F692" s="17"/>
      <c r="G692" s="17"/>
      <c r="H692" s="17"/>
      <c r="I692" s="17"/>
      <c r="J692" s="17"/>
      <c r="K692" s="39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>
      <c r="A693" s="21"/>
      <c r="B693" s="52"/>
      <c r="C693" s="17"/>
      <c r="D693" s="17"/>
      <c r="E693" s="52"/>
      <c r="F693" s="17"/>
      <c r="G693" s="17"/>
      <c r="H693" s="17"/>
      <c r="I693" s="17"/>
      <c r="J693" s="17"/>
      <c r="K693" s="39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>
      <c r="A694" s="21"/>
      <c r="B694" s="52"/>
      <c r="C694" s="17"/>
      <c r="D694" s="17"/>
      <c r="E694" s="52"/>
      <c r="F694" s="17"/>
      <c r="G694" s="17"/>
      <c r="H694" s="17"/>
      <c r="I694" s="17"/>
      <c r="J694" s="17"/>
      <c r="K694" s="39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>
      <c r="A695" s="21"/>
      <c r="B695" s="52"/>
      <c r="C695" s="17"/>
      <c r="D695" s="17"/>
      <c r="E695" s="52"/>
      <c r="F695" s="17"/>
      <c r="G695" s="17"/>
      <c r="H695" s="17"/>
      <c r="I695" s="17"/>
      <c r="J695" s="17"/>
      <c r="K695" s="39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>
      <c r="A696" s="21"/>
      <c r="B696" s="52"/>
      <c r="C696" s="17"/>
      <c r="D696" s="17"/>
      <c r="E696" s="52"/>
      <c r="F696" s="17"/>
      <c r="G696" s="17"/>
      <c r="H696" s="17"/>
      <c r="I696" s="17"/>
      <c r="J696" s="17"/>
      <c r="K696" s="39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>
      <c r="A697" s="21"/>
      <c r="B697" s="52"/>
      <c r="C697" s="17"/>
      <c r="D697" s="17"/>
      <c r="E697" s="52"/>
      <c r="F697" s="17"/>
      <c r="G697" s="17"/>
      <c r="H697" s="17"/>
      <c r="I697" s="17"/>
      <c r="J697" s="17"/>
      <c r="K697" s="39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>
      <c r="A698" s="21"/>
      <c r="B698" s="52"/>
      <c r="C698" s="17"/>
      <c r="D698" s="17"/>
      <c r="E698" s="52"/>
      <c r="F698" s="17"/>
      <c r="G698" s="17"/>
      <c r="H698" s="17"/>
      <c r="I698" s="17"/>
      <c r="J698" s="17"/>
      <c r="K698" s="39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>
      <c r="A699" s="21"/>
      <c r="B699" s="52"/>
      <c r="C699" s="17"/>
      <c r="D699" s="17"/>
      <c r="E699" s="52"/>
      <c r="F699" s="17"/>
      <c r="G699" s="17"/>
      <c r="H699" s="17"/>
      <c r="I699" s="17"/>
      <c r="J699" s="17"/>
      <c r="K699" s="39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>
      <c r="A700" s="21"/>
      <c r="B700" s="52"/>
      <c r="C700" s="17"/>
      <c r="D700" s="17"/>
      <c r="E700" s="52"/>
      <c r="F700" s="17"/>
      <c r="G700" s="17"/>
      <c r="H700" s="17"/>
      <c r="I700" s="17"/>
      <c r="J700" s="17"/>
      <c r="K700" s="39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>
      <c r="A701" s="21"/>
      <c r="B701" s="52"/>
      <c r="C701" s="17"/>
      <c r="D701" s="17"/>
      <c r="E701" s="52"/>
      <c r="F701" s="17"/>
      <c r="G701" s="17"/>
      <c r="H701" s="17"/>
      <c r="I701" s="17"/>
      <c r="J701" s="17"/>
      <c r="K701" s="39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>
      <c r="A702" s="21"/>
      <c r="B702" s="52"/>
      <c r="C702" s="17"/>
      <c r="D702" s="17"/>
      <c r="E702" s="52"/>
      <c r="F702" s="17"/>
      <c r="G702" s="17"/>
      <c r="H702" s="17"/>
      <c r="I702" s="17"/>
      <c r="J702" s="17"/>
      <c r="K702" s="39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>
      <c r="A703" s="21"/>
      <c r="B703" s="52"/>
      <c r="C703" s="17"/>
      <c r="D703" s="17"/>
      <c r="E703" s="52"/>
      <c r="F703" s="17"/>
      <c r="G703" s="17"/>
      <c r="H703" s="17"/>
      <c r="I703" s="17"/>
      <c r="J703" s="17"/>
      <c r="K703" s="39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>
      <c r="A704" s="21"/>
      <c r="B704" s="52"/>
      <c r="C704" s="17"/>
      <c r="D704" s="17"/>
      <c r="E704" s="52"/>
      <c r="F704" s="17"/>
      <c r="G704" s="17"/>
      <c r="H704" s="17"/>
      <c r="I704" s="17"/>
      <c r="J704" s="17"/>
      <c r="K704" s="39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>
      <c r="A705" s="21"/>
      <c r="B705" s="52"/>
      <c r="C705" s="17"/>
      <c r="D705" s="17"/>
      <c r="E705" s="52"/>
      <c r="F705" s="17"/>
      <c r="G705" s="17"/>
      <c r="H705" s="17"/>
      <c r="I705" s="17"/>
      <c r="J705" s="17"/>
      <c r="K705" s="39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>
      <c r="A706" s="21"/>
      <c r="B706" s="52"/>
      <c r="C706" s="17"/>
      <c r="D706" s="17"/>
      <c r="E706" s="52"/>
      <c r="F706" s="17"/>
      <c r="G706" s="17"/>
      <c r="H706" s="17"/>
      <c r="I706" s="17"/>
      <c r="J706" s="17"/>
      <c r="K706" s="39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>
      <c r="A707" s="21"/>
      <c r="B707" s="52"/>
      <c r="C707" s="17"/>
      <c r="D707" s="17"/>
      <c r="E707" s="52"/>
      <c r="F707" s="17"/>
      <c r="G707" s="17"/>
      <c r="H707" s="17"/>
      <c r="I707" s="17"/>
      <c r="J707" s="17"/>
      <c r="K707" s="39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>
      <c r="A708" s="21"/>
      <c r="B708" s="52"/>
      <c r="C708" s="17"/>
      <c r="D708" s="17"/>
      <c r="E708" s="52"/>
      <c r="F708" s="17"/>
      <c r="G708" s="17"/>
      <c r="H708" s="17"/>
      <c r="I708" s="17"/>
      <c r="J708" s="17"/>
      <c r="K708" s="39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>
      <c r="A709" s="21"/>
      <c r="B709" s="52"/>
      <c r="C709" s="17"/>
      <c r="D709" s="17"/>
      <c r="E709" s="52"/>
      <c r="F709" s="17"/>
      <c r="G709" s="17"/>
      <c r="H709" s="17"/>
      <c r="I709" s="17"/>
      <c r="J709" s="17"/>
      <c r="K709" s="39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>
      <c r="A710" s="21"/>
      <c r="B710" s="52"/>
      <c r="C710" s="17"/>
      <c r="D710" s="17"/>
      <c r="E710" s="52"/>
      <c r="F710" s="17"/>
      <c r="G710" s="17"/>
      <c r="H710" s="17"/>
      <c r="I710" s="17"/>
      <c r="J710" s="17"/>
      <c r="K710" s="39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>
      <c r="A711" s="21"/>
      <c r="B711" s="52"/>
      <c r="C711" s="17"/>
      <c r="D711" s="17"/>
      <c r="E711" s="52"/>
      <c r="F711" s="17"/>
      <c r="G711" s="17"/>
      <c r="H711" s="17"/>
      <c r="I711" s="17"/>
      <c r="J711" s="17"/>
      <c r="K711" s="39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>
      <c r="A712" s="21"/>
      <c r="B712" s="52"/>
      <c r="C712" s="17"/>
      <c r="D712" s="17"/>
      <c r="E712" s="52"/>
      <c r="F712" s="17"/>
      <c r="G712" s="17"/>
      <c r="H712" s="17"/>
      <c r="I712" s="17"/>
      <c r="J712" s="17"/>
      <c r="K712" s="39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>
      <c r="A713" s="21"/>
      <c r="B713" s="52"/>
      <c r="C713" s="17"/>
      <c r="D713" s="17"/>
      <c r="E713" s="52"/>
      <c r="F713" s="17"/>
      <c r="G713" s="17"/>
      <c r="H713" s="17"/>
      <c r="I713" s="17"/>
      <c r="J713" s="17"/>
      <c r="K713" s="39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>
      <c r="A714" s="21"/>
      <c r="B714" s="52"/>
      <c r="C714" s="17"/>
      <c r="D714" s="17"/>
      <c r="E714" s="52"/>
      <c r="F714" s="17"/>
      <c r="G714" s="17"/>
      <c r="H714" s="17"/>
      <c r="I714" s="17"/>
      <c r="J714" s="17"/>
      <c r="K714" s="39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>
      <c r="A715" s="21"/>
      <c r="B715" s="52"/>
      <c r="C715" s="17"/>
      <c r="D715" s="17"/>
      <c r="E715" s="52"/>
      <c r="F715" s="17"/>
      <c r="G715" s="17"/>
      <c r="H715" s="17"/>
      <c r="I715" s="17"/>
      <c r="J715" s="17"/>
      <c r="K715" s="39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>
      <c r="A716" s="21"/>
      <c r="B716" s="52"/>
      <c r="C716" s="17"/>
      <c r="D716" s="17"/>
      <c r="E716" s="52"/>
      <c r="F716" s="17"/>
      <c r="G716" s="17"/>
      <c r="H716" s="17"/>
      <c r="I716" s="17"/>
      <c r="J716" s="17"/>
      <c r="K716" s="39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>
      <c r="A717" s="21"/>
      <c r="B717" s="52"/>
      <c r="C717" s="17"/>
      <c r="D717" s="17"/>
      <c r="E717" s="52"/>
      <c r="F717" s="17"/>
      <c r="G717" s="17"/>
      <c r="H717" s="17"/>
      <c r="I717" s="17"/>
      <c r="J717" s="17"/>
      <c r="K717" s="39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>
      <c r="A718" s="21"/>
      <c r="B718" s="52"/>
      <c r="C718" s="17"/>
      <c r="D718" s="17"/>
      <c r="E718" s="52"/>
      <c r="F718" s="17"/>
      <c r="G718" s="17"/>
      <c r="H718" s="17"/>
      <c r="I718" s="17"/>
      <c r="J718" s="17"/>
      <c r="K718" s="39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>
      <c r="A719" s="21"/>
      <c r="B719" s="52"/>
      <c r="C719" s="17"/>
      <c r="D719" s="17"/>
      <c r="E719" s="52"/>
      <c r="F719" s="17"/>
      <c r="G719" s="17"/>
      <c r="H719" s="17"/>
      <c r="I719" s="17"/>
      <c r="J719" s="17"/>
      <c r="K719" s="39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>
      <c r="A720" s="21"/>
      <c r="B720" s="52"/>
      <c r="C720" s="17"/>
      <c r="D720" s="17"/>
      <c r="E720" s="52"/>
      <c r="F720" s="17"/>
      <c r="G720" s="17"/>
      <c r="H720" s="17"/>
      <c r="I720" s="17"/>
      <c r="J720" s="17"/>
      <c r="K720" s="39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>
      <c r="A721" s="21"/>
      <c r="B721" s="52"/>
      <c r="C721" s="17"/>
      <c r="D721" s="17"/>
      <c r="E721" s="52"/>
      <c r="F721" s="17"/>
      <c r="G721" s="17"/>
      <c r="H721" s="17"/>
      <c r="I721" s="17"/>
      <c r="J721" s="17"/>
      <c r="K721" s="39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>
      <c r="A722" s="21"/>
      <c r="B722" s="52"/>
      <c r="C722" s="17"/>
      <c r="D722" s="17"/>
      <c r="E722" s="52"/>
      <c r="F722" s="17"/>
      <c r="G722" s="17"/>
      <c r="H722" s="17"/>
      <c r="I722" s="17"/>
      <c r="J722" s="17"/>
      <c r="K722" s="39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>
      <c r="A723" s="21"/>
      <c r="B723" s="52"/>
      <c r="C723" s="17"/>
      <c r="D723" s="17"/>
      <c r="E723" s="52"/>
      <c r="F723" s="17"/>
      <c r="G723" s="17"/>
      <c r="H723" s="17"/>
      <c r="I723" s="17"/>
      <c r="J723" s="17"/>
      <c r="K723" s="39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>
      <c r="A724" s="21"/>
      <c r="B724" s="52"/>
      <c r="C724" s="17"/>
      <c r="D724" s="17"/>
      <c r="E724" s="52"/>
      <c r="F724" s="17"/>
      <c r="G724" s="17"/>
      <c r="H724" s="17"/>
      <c r="I724" s="17"/>
      <c r="J724" s="17"/>
      <c r="K724" s="39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>
      <c r="A725" s="21"/>
      <c r="B725" s="52"/>
      <c r="C725" s="17"/>
      <c r="D725" s="17"/>
      <c r="E725" s="52"/>
      <c r="F725" s="17"/>
      <c r="G725" s="17"/>
      <c r="H725" s="17"/>
      <c r="I725" s="17"/>
      <c r="J725" s="17"/>
      <c r="K725" s="39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>
      <c r="A726" s="21"/>
      <c r="B726" s="52"/>
      <c r="C726" s="17"/>
      <c r="D726" s="17"/>
      <c r="E726" s="52"/>
      <c r="F726" s="17"/>
      <c r="G726" s="17"/>
      <c r="H726" s="17"/>
      <c r="I726" s="17"/>
      <c r="J726" s="17"/>
      <c r="K726" s="39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>
      <c r="A727" s="21"/>
      <c r="B727" s="52"/>
      <c r="C727" s="17"/>
      <c r="D727" s="17"/>
      <c r="E727" s="52"/>
      <c r="F727" s="17"/>
      <c r="G727" s="17"/>
      <c r="H727" s="17"/>
      <c r="I727" s="17"/>
      <c r="J727" s="17"/>
      <c r="K727" s="39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>
      <c r="A728" s="21"/>
      <c r="B728" s="52"/>
      <c r="C728" s="17"/>
      <c r="D728" s="17"/>
      <c r="E728" s="52"/>
      <c r="F728" s="17"/>
      <c r="G728" s="17"/>
      <c r="H728" s="17"/>
      <c r="I728" s="17"/>
      <c r="J728" s="17"/>
      <c r="K728" s="39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>
      <c r="A729" s="21"/>
      <c r="B729" s="52"/>
      <c r="C729" s="17"/>
      <c r="D729" s="17"/>
      <c r="E729" s="52"/>
      <c r="F729" s="17"/>
      <c r="G729" s="17"/>
      <c r="H729" s="17"/>
      <c r="I729" s="17"/>
      <c r="J729" s="17"/>
      <c r="K729" s="39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>
      <c r="A730" s="21"/>
      <c r="B730" s="52"/>
      <c r="C730" s="17"/>
      <c r="D730" s="17"/>
      <c r="E730" s="52"/>
      <c r="F730" s="17"/>
      <c r="G730" s="17"/>
      <c r="H730" s="17"/>
      <c r="I730" s="17"/>
      <c r="J730" s="17"/>
      <c r="K730" s="39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>
      <c r="A731" s="21"/>
      <c r="B731" s="52"/>
      <c r="C731" s="17"/>
      <c r="D731" s="17"/>
      <c r="E731" s="52"/>
      <c r="F731" s="17"/>
      <c r="G731" s="17"/>
      <c r="H731" s="17"/>
      <c r="I731" s="17"/>
      <c r="J731" s="17"/>
      <c r="K731" s="39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>
      <c r="A732" s="21"/>
      <c r="B732" s="52"/>
      <c r="C732" s="17"/>
      <c r="D732" s="17"/>
      <c r="E732" s="52"/>
      <c r="F732" s="17"/>
      <c r="G732" s="17"/>
      <c r="H732" s="17"/>
      <c r="I732" s="17"/>
      <c r="J732" s="17"/>
      <c r="K732" s="39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>
      <c r="A733" s="21"/>
      <c r="B733" s="52"/>
      <c r="C733" s="17"/>
      <c r="D733" s="17"/>
      <c r="E733" s="52"/>
      <c r="F733" s="17"/>
      <c r="G733" s="17"/>
      <c r="H733" s="17"/>
      <c r="I733" s="17"/>
      <c r="J733" s="17"/>
      <c r="K733" s="39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>
      <c r="A734" s="21"/>
      <c r="B734" s="52"/>
      <c r="C734" s="17"/>
      <c r="D734" s="17"/>
      <c r="E734" s="52"/>
      <c r="F734" s="17"/>
      <c r="G734" s="17"/>
      <c r="H734" s="17"/>
      <c r="I734" s="17"/>
      <c r="J734" s="17"/>
      <c r="K734" s="39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>
      <c r="A735" s="21"/>
      <c r="B735" s="52"/>
      <c r="C735" s="17"/>
      <c r="D735" s="17"/>
      <c r="E735" s="52"/>
      <c r="F735" s="17"/>
      <c r="G735" s="17"/>
      <c r="H735" s="17"/>
      <c r="I735" s="17"/>
      <c r="J735" s="17"/>
      <c r="K735" s="39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>
      <c r="A736" s="21"/>
      <c r="B736" s="52"/>
      <c r="C736" s="17"/>
      <c r="D736" s="17"/>
      <c r="E736" s="52"/>
      <c r="F736" s="17"/>
      <c r="G736" s="17"/>
      <c r="H736" s="17"/>
      <c r="I736" s="17"/>
      <c r="J736" s="17"/>
      <c r="K736" s="39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>
      <c r="A737" s="21"/>
      <c r="B737" s="52"/>
      <c r="C737" s="17"/>
      <c r="D737" s="17"/>
      <c r="E737" s="52"/>
      <c r="F737" s="17"/>
      <c r="G737" s="17"/>
      <c r="H737" s="17"/>
      <c r="I737" s="17"/>
      <c r="J737" s="17"/>
      <c r="K737" s="39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>
      <c r="A738" s="21"/>
      <c r="B738" s="52"/>
      <c r="C738" s="17"/>
      <c r="D738" s="17"/>
      <c r="E738" s="52"/>
      <c r="F738" s="17"/>
      <c r="G738" s="17"/>
      <c r="H738" s="17"/>
      <c r="I738" s="17"/>
      <c r="J738" s="17"/>
      <c r="K738" s="39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>
      <c r="A739" s="21"/>
      <c r="B739" s="52"/>
      <c r="C739" s="17"/>
      <c r="D739" s="17"/>
      <c r="E739" s="52"/>
      <c r="F739" s="17"/>
      <c r="G739" s="17"/>
      <c r="H739" s="17"/>
      <c r="I739" s="17"/>
      <c r="J739" s="17"/>
      <c r="K739" s="39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>
      <c r="A740" s="21"/>
      <c r="B740" s="52"/>
      <c r="C740" s="17"/>
      <c r="D740" s="17"/>
      <c r="E740" s="52"/>
      <c r="F740" s="17"/>
      <c r="G740" s="17"/>
      <c r="H740" s="17"/>
      <c r="I740" s="17"/>
      <c r="J740" s="17"/>
      <c r="K740" s="39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>
      <c r="A741" s="21"/>
      <c r="B741" s="52"/>
      <c r="C741" s="17"/>
      <c r="D741" s="17"/>
      <c r="E741" s="52"/>
      <c r="F741" s="17"/>
      <c r="G741" s="17"/>
      <c r="H741" s="17"/>
      <c r="I741" s="17"/>
      <c r="J741" s="17"/>
      <c r="K741" s="39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>
      <c r="A742" s="21"/>
      <c r="B742" s="52"/>
      <c r="C742" s="17"/>
      <c r="D742" s="17"/>
      <c r="E742" s="52"/>
      <c r="F742" s="17"/>
      <c r="G742" s="17"/>
      <c r="H742" s="17"/>
      <c r="I742" s="17"/>
      <c r="J742" s="17"/>
      <c r="K742" s="39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>
      <c r="A743" s="21"/>
      <c r="B743" s="52"/>
      <c r="C743" s="17"/>
      <c r="D743" s="17"/>
      <c r="E743" s="52"/>
      <c r="F743" s="17"/>
      <c r="G743" s="17"/>
      <c r="H743" s="17"/>
      <c r="I743" s="17"/>
      <c r="J743" s="17"/>
      <c r="K743" s="39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>
      <c r="A744" s="21"/>
      <c r="B744" s="52"/>
      <c r="C744" s="17"/>
      <c r="D744" s="17"/>
      <c r="E744" s="52"/>
      <c r="F744" s="17"/>
      <c r="G744" s="17"/>
      <c r="H744" s="17"/>
      <c r="I744" s="17"/>
      <c r="J744" s="17"/>
      <c r="K744" s="39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>
      <c r="A745" s="21"/>
      <c r="B745" s="52"/>
      <c r="C745" s="17"/>
      <c r="D745" s="17"/>
      <c r="E745" s="52"/>
      <c r="F745" s="17"/>
      <c r="G745" s="17"/>
      <c r="H745" s="17"/>
      <c r="I745" s="17"/>
      <c r="J745" s="17"/>
      <c r="K745" s="39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>
      <c r="A746" s="21"/>
      <c r="B746" s="52"/>
      <c r="C746" s="17"/>
      <c r="D746" s="17"/>
      <c r="E746" s="52"/>
      <c r="F746" s="17"/>
      <c r="G746" s="17"/>
      <c r="H746" s="17"/>
      <c r="I746" s="17"/>
      <c r="J746" s="17"/>
      <c r="K746" s="39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>
      <c r="A747" s="21"/>
      <c r="B747" s="52"/>
      <c r="C747" s="17"/>
      <c r="D747" s="17"/>
      <c r="E747" s="52"/>
      <c r="F747" s="17"/>
      <c r="G747" s="17"/>
      <c r="H747" s="17"/>
      <c r="I747" s="17"/>
      <c r="J747" s="17"/>
      <c r="K747" s="39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>
      <c r="A748" s="21"/>
      <c r="B748" s="52"/>
      <c r="C748" s="17"/>
      <c r="D748" s="17"/>
      <c r="E748" s="52"/>
      <c r="F748" s="17"/>
      <c r="G748" s="17"/>
      <c r="H748" s="17"/>
      <c r="I748" s="17"/>
      <c r="J748" s="17"/>
      <c r="K748" s="39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>
      <c r="A749" s="21"/>
      <c r="B749" s="52"/>
      <c r="C749" s="17"/>
      <c r="D749" s="17"/>
      <c r="E749" s="52"/>
      <c r="F749" s="17"/>
      <c r="G749" s="17"/>
      <c r="H749" s="17"/>
      <c r="I749" s="17"/>
      <c r="J749" s="17"/>
      <c r="K749" s="39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>
      <c r="A750" s="21"/>
      <c r="B750" s="52"/>
      <c r="C750" s="17"/>
      <c r="D750" s="17"/>
      <c r="E750" s="52"/>
      <c r="F750" s="17"/>
      <c r="G750" s="17"/>
      <c r="H750" s="17"/>
      <c r="I750" s="17"/>
      <c r="J750" s="17"/>
      <c r="K750" s="39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>
      <c r="A751" s="21"/>
      <c r="B751" s="52"/>
      <c r="C751" s="17"/>
      <c r="D751" s="17"/>
      <c r="E751" s="52"/>
      <c r="F751" s="17"/>
      <c r="G751" s="17"/>
      <c r="H751" s="17"/>
      <c r="I751" s="17"/>
      <c r="J751" s="17"/>
      <c r="K751" s="39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>
      <c r="A752" s="21"/>
      <c r="B752" s="52"/>
      <c r="C752" s="17"/>
      <c r="D752" s="17"/>
      <c r="E752" s="52"/>
      <c r="F752" s="17"/>
      <c r="G752" s="17"/>
      <c r="H752" s="17"/>
      <c r="I752" s="17"/>
      <c r="J752" s="17"/>
      <c r="K752" s="39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>
      <c r="A753" s="21"/>
      <c r="B753" s="52"/>
      <c r="C753" s="17"/>
      <c r="D753" s="17"/>
      <c r="E753" s="52"/>
      <c r="F753" s="17"/>
      <c r="G753" s="17"/>
      <c r="H753" s="17"/>
      <c r="I753" s="17"/>
      <c r="J753" s="17"/>
      <c r="K753" s="39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>
      <c r="A754" s="21"/>
      <c r="B754" s="52"/>
      <c r="C754" s="17"/>
      <c r="D754" s="17"/>
      <c r="E754" s="52"/>
      <c r="F754" s="17"/>
      <c r="G754" s="17"/>
      <c r="H754" s="17"/>
      <c r="I754" s="17"/>
      <c r="J754" s="17"/>
      <c r="K754" s="39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>
      <c r="A755" s="21"/>
      <c r="B755" s="52"/>
      <c r="C755" s="17"/>
      <c r="D755" s="17"/>
      <c r="E755" s="52"/>
      <c r="F755" s="17"/>
      <c r="G755" s="17"/>
      <c r="H755" s="17"/>
      <c r="I755" s="17"/>
      <c r="J755" s="17"/>
      <c r="K755" s="39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>
      <c r="A756" s="21"/>
      <c r="B756" s="52"/>
      <c r="C756" s="17"/>
      <c r="D756" s="17"/>
      <c r="E756" s="52"/>
      <c r="F756" s="17"/>
      <c r="G756" s="17"/>
      <c r="H756" s="17"/>
      <c r="I756" s="17"/>
      <c r="J756" s="17"/>
      <c r="K756" s="39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>
      <c r="A757" s="21"/>
      <c r="B757" s="52"/>
      <c r="C757" s="17"/>
      <c r="D757" s="17"/>
      <c r="E757" s="52"/>
      <c r="F757" s="17"/>
      <c r="G757" s="17"/>
      <c r="H757" s="17"/>
      <c r="I757" s="17"/>
      <c r="J757" s="17"/>
      <c r="K757" s="39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>
      <c r="A758" s="21"/>
      <c r="B758" s="52"/>
      <c r="C758" s="17"/>
      <c r="D758" s="17"/>
      <c r="E758" s="52"/>
      <c r="F758" s="17"/>
      <c r="G758" s="17"/>
      <c r="H758" s="17"/>
      <c r="I758" s="17"/>
      <c r="J758" s="17"/>
      <c r="K758" s="39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>
      <c r="A759" s="21"/>
      <c r="B759" s="52"/>
      <c r="C759" s="17"/>
      <c r="D759" s="17"/>
      <c r="E759" s="52"/>
      <c r="F759" s="17"/>
      <c r="G759" s="17"/>
      <c r="H759" s="17"/>
      <c r="I759" s="17"/>
      <c r="J759" s="17"/>
      <c r="K759" s="39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>
      <c r="A760" s="21"/>
      <c r="B760" s="52"/>
      <c r="C760" s="17"/>
      <c r="D760" s="17"/>
      <c r="E760" s="52"/>
      <c r="F760" s="17"/>
      <c r="G760" s="17"/>
      <c r="H760" s="17"/>
      <c r="I760" s="17"/>
      <c r="J760" s="17"/>
      <c r="K760" s="39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>
      <c r="A761" s="21"/>
      <c r="B761" s="52"/>
      <c r="C761" s="17"/>
      <c r="D761" s="17"/>
      <c r="E761" s="52"/>
      <c r="F761" s="17"/>
      <c r="G761" s="17"/>
      <c r="H761" s="17"/>
      <c r="I761" s="17"/>
      <c r="J761" s="17"/>
      <c r="K761" s="39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>
      <c r="A762" s="21"/>
      <c r="B762" s="52"/>
      <c r="C762" s="17"/>
      <c r="D762" s="17"/>
      <c r="E762" s="52"/>
      <c r="F762" s="17"/>
      <c r="G762" s="17"/>
      <c r="H762" s="17"/>
      <c r="I762" s="17"/>
      <c r="J762" s="17"/>
      <c r="K762" s="39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>
      <c r="A763" s="21"/>
      <c r="B763" s="52"/>
      <c r="C763" s="17"/>
      <c r="D763" s="17"/>
      <c r="E763" s="52"/>
      <c r="F763" s="17"/>
      <c r="G763" s="17"/>
      <c r="H763" s="17"/>
      <c r="I763" s="17"/>
      <c r="J763" s="17"/>
      <c r="K763" s="39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>
      <c r="A764" s="21"/>
      <c r="B764" s="52"/>
      <c r="C764" s="17"/>
      <c r="D764" s="17"/>
      <c r="E764" s="52"/>
      <c r="F764" s="17"/>
      <c r="G764" s="17"/>
      <c r="H764" s="17"/>
      <c r="I764" s="17"/>
      <c r="J764" s="17"/>
      <c r="K764" s="39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>
      <c r="A765" s="21"/>
      <c r="B765" s="52"/>
      <c r="C765" s="17"/>
      <c r="D765" s="17"/>
      <c r="E765" s="52"/>
      <c r="F765" s="17"/>
      <c r="G765" s="17"/>
      <c r="H765" s="17"/>
      <c r="I765" s="17"/>
      <c r="J765" s="17"/>
      <c r="K765" s="39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>
      <c r="A766" s="21"/>
      <c r="B766" s="52"/>
      <c r="C766" s="17"/>
      <c r="D766" s="17"/>
      <c r="E766" s="52"/>
      <c r="F766" s="17"/>
      <c r="G766" s="17"/>
      <c r="H766" s="17"/>
      <c r="I766" s="17"/>
      <c r="J766" s="17"/>
      <c r="K766" s="39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>
      <c r="A767" s="21"/>
      <c r="B767" s="52"/>
      <c r="C767" s="17"/>
      <c r="D767" s="17"/>
      <c r="E767" s="52"/>
      <c r="F767" s="17"/>
      <c r="G767" s="17"/>
      <c r="H767" s="17"/>
      <c r="I767" s="17"/>
      <c r="J767" s="17"/>
      <c r="K767" s="39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>
      <c r="A768" s="21"/>
      <c r="B768" s="52"/>
      <c r="C768" s="17"/>
      <c r="D768" s="17"/>
      <c r="E768" s="52"/>
      <c r="F768" s="17"/>
      <c r="G768" s="17"/>
      <c r="H768" s="17"/>
      <c r="I768" s="17"/>
      <c r="J768" s="17"/>
      <c r="K768" s="39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>
      <c r="A769" s="21"/>
      <c r="B769" s="52"/>
      <c r="C769" s="17"/>
      <c r="D769" s="17"/>
      <c r="E769" s="52"/>
      <c r="F769" s="17"/>
      <c r="G769" s="17"/>
      <c r="H769" s="17"/>
      <c r="I769" s="17"/>
      <c r="J769" s="17"/>
      <c r="K769" s="39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>
      <c r="A770" s="21"/>
      <c r="B770" s="52"/>
      <c r="C770" s="17"/>
      <c r="D770" s="17"/>
      <c r="E770" s="52"/>
      <c r="F770" s="17"/>
      <c r="G770" s="17"/>
      <c r="H770" s="17"/>
      <c r="I770" s="17"/>
      <c r="J770" s="17"/>
      <c r="K770" s="39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>
      <c r="A771" s="21"/>
      <c r="B771" s="52"/>
      <c r="C771" s="17"/>
      <c r="D771" s="17"/>
      <c r="E771" s="52"/>
      <c r="F771" s="17"/>
      <c r="G771" s="17"/>
      <c r="H771" s="17"/>
      <c r="I771" s="17"/>
      <c r="J771" s="17"/>
      <c r="K771" s="39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>
      <c r="A772" s="21"/>
      <c r="B772" s="52"/>
      <c r="C772" s="17"/>
      <c r="D772" s="17"/>
      <c r="E772" s="52"/>
      <c r="F772" s="17"/>
      <c r="G772" s="17"/>
      <c r="H772" s="17"/>
      <c r="I772" s="17"/>
      <c r="J772" s="17"/>
      <c r="K772" s="39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>
      <c r="A773" s="21"/>
      <c r="B773" s="52"/>
      <c r="C773" s="17"/>
      <c r="D773" s="17"/>
      <c r="E773" s="52"/>
      <c r="F773" s="17"/>
      <c r="G773" s="17"/>
      <c r="H773" s="17"/>
      <c r="I773" s="17"/>
      <c r="J773" s="17"/>
      <c r="K773" s="39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>
      <c r="A774" s="21"/>
      <c r="B774" s="52"/>
      <c r="C774" s="17"/>
      <c r="D774" s="17"/>
      <c r="E774" s="52"/>
      <c r="F774" s="17"/>
      <c r="G774" s="17"/>
      <c r="H774" s="17"/>
      <c r="I774" s="17"/>
      <c r="J774" s="17"/>
      <c r="K774" s="39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>
      <c r="A775" s="21"/>
      <c r="B775" s="52"/>
      <c r="C775" s="17"/>
      <c r="D775" s="17"/>
      <c r="E775" s="52"/>
      <c r="F775" s="17"/>
      <c r="G775" s="17"/>
      <c r="H775" s="17"/>
      <c r="I775" s="17"/>
      <c r="J775" s="17"/>
      <c r="K775" s="39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>
      <c r="A776" s="21"/>
      <c r="B776" s="52"/>
      <c r="C776" s="17"/>
      <c r="D776" s="17"/>
      <c r="E776" s="52"/>
      <c r="F776" s="17"/>
      <c r="G776" s="17"/>
      <c r="H776" s="17"/>
      <c r="I776" s="17"/>
      <c r="J776" s="17"/>
      <c r="K776" s="39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>
      <c r="A777" s="21"/>
      <c r="B777" s="52"/>
      <c r="C777" s="17"/>
      <c r="D777" s="17"/>
      <c r="E777" s="52"/>
      <c r="F777" s="17"/>
      <c r="G777" s="17"/>
      <c r="H777" s="17"/>
      <c r="I777" s="17"/>
      <c r="J777" s="17"/>
      <c r="K777" s="39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>
      <c r="A778" s="21"/>
      <c r="B778" s="52"/>
      <c r="C778" s="17"/>
      <c r="D778" s="17"/>
      <c r="E778" s="52"/>
      <c r="F778" s="17"/>
      <c r="G778" s="17"/>
      <c r="H778" s="17"/>
      <c r="I778" s="17"/>
      <c r="J778" s="17"/>
      <c r="K778" s="39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>
      <c r="A779" s="21"/>
      <c r="B779" s="52"/>
      <c r="C779" s="17"/>
      <c r="D779" s="17"/>
      <c r="E779" s="52"/>
      <c r="F779" s="17"/>
      <c r="G779" s="17"/>
      <c r="H779" s="17"/>
      <c r="I779" s="17"/>
      <c r="J779" s="17"/>
      <c r="K779" s="39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>
      <c r="A780" s="21"/>
      <c r="B780" s="52"/>
      <c r="C780" s="17"/>
      <c r="D780" s="17"/>
      <c r="E780" s="52"/>
      <c r="F780" s="17"/>
      <c r="G780" s="17"/>
      <c r="H780" s="17"/>
      <c r="I780" s="17"/>
      <c r="J780" s="17"/>
      <c r="K780" s="39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>
      <c r="A781" s="21"/>
      <c r="B781" s="52"/>
      <c r="C781" s="17"/>
      <c r="D781" s="17"/>
      <c r="E781" s="52"/>
      <c r="F781" s="17"/>
      <c r="G781" s="17"/>
      <c r="H781" s="17"/>
      <c r="I781" s="17"/>
      <c r="J781" s="17"/>
      <c r="K781" s="39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>
      <c r="A782" s="21"/>
      <c r="B782" s="52"/>
      <c r="C782" s="17"/>
      <c r="D782" s="17"/>
      <c r="E782" s="52"/>
      <c r="F782" s="17"/>
      <c r="G782" s="17"/>
      <c r="H782" s="17"/>
      <c r="I782" s="17"/>
      <c r="J782" s="17"/>
      <c r="K782" s="39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>
      <c r="A783" s="21"/>
      <c r="B783" s="52"/>
      <c r="C783" s="17"/>
      <c r="D783" s="17"/>
      <c r="E783" s="52"/>
      <c r="F783" s="17"/>
      <c r="G783" s="17"/>
      <c r="H783" s="17"/>
      <c r="I783" s="17"/>
      <c r="J783" s="17"/>
      <c r="K783" s="39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>
      <c r="A784" s="21"/>
      <c r="B784" s="52"/>
      <c r="C784" s="17"/>
      <c r="D784" s="17"/>
      <c r="E784" s="52"/>
      <c r="F784" s="17"/>
      <c r="G784" s="17"/>
      <c r="H784" s="17"/>
      <c r="I784" s="17"/>
      <c r="J784" s="17"/>
      <c r="K784" s="39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>
      <c r="A785" s="21"/>
      <c r="B785" s="52"/>
      <c r="C785" s="17"/>
      <c r="D785" s="17"/>
      <c r="E785" s="52"/>
      <c r="F785" s="17"/>
      <c r="G785" s="17"/>
      <c r="H785" s="17"/>
      <c r="I785" s="17"/>
      <c r="J785" s="17"/>
      <c r="K785" s="39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>
      <c r="A786" s="21"/>
      <c r="B786" s="52"/>
      <c r="C786" s="17"/>
      <c r="D786" s="17"/>
      <c r="E786" s="52"/>
      <c r="F786" s="17"/>
      <c r="G786" s="17"/>
      <c r="H786" s="17"/>
      <c r="I786" s="17"/>
      <c r="J786" s="17"/>
      <c r="K786" s="39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>
      <c r="A787" s="21"/>
      <c r="B787" s="52"/>
      <c r="C787" s="17"/>
      <c r="D787" s="17"/>
      <c r="E787" s="52"/>
      <c r="F787" s="17"/>
      <c r="G787" s="17"/>
      <c r="H787" s="17"/>
      <c r="I787" s="17"/>
      <c r="J787" s="17"/>
      <c r="K787" s="39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>
      <c r="A788" s="21"/>
      <c r="B788" s="52"/>
      <c r="C788" s="17"/>
      <c r="D788" s="17"/>
      <c r="E788" s="52"/>
      <c r="F788" s="17"/>
      <c r="G788" s="17"/>
      <c r="H788" s="17"/>
      <c r="I788" s="17"/>
      <c r="J788" s="17"/>
      <c r="K788" s="39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>
      <c r="A789" s="21"/>
      <c r="B789" s="52"/>
      <c r="C789" s="17"/>
      <c r="D789" s="17"/>
      <c r="E789" s="52"/>
      <c r="F789" s="17"/>
      <c r="G789" s="17"/>
      <c r="H789" s="17"/>
      <c r="I789" s="17"/>
      <c r="J789" s="17"/>
      <c r="K789" s="39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>
      <c r="A790" s="21"/>
      <c r="B790" s="52"/>
      <c r="C790" s="17"/>
      <c r="D790" s="17"/>
      <c r="E790" s="52"/>
      <c r="F790" s="17"/>
      <c r="G790" s="17"/>
      <c r="H790" s="17"/>
      <c r="I790" s="17"/>
      <c r="J790" s="17"/>
      <c r="K790" s="39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>
      <c r="A791" s="21"/>
      <c r="B791" s="52"/>
      <c r="C791" s="17"/>
      <c r="D791" s="17"/>
      <c r="E791" s="52"/>
      <c r="F791" s="17"/>
      <c r="G791" s="17"/>
      <c r="H791" s="17"/>
      <c r="I791" s="17"/>
      <c r="J791" s="17"/>
      <c r="K791" s="39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>
      <c r="A792" s="21"/>
      <c r="B792" s="52"/>
      <c r="C792" s="17"/>
      <c r="D792" s="17"/>
      <c r="E792" s="52"/>
      <c r="F792" s="17"/>
      <c r="G792" s="17"/>
      <c r="H792" s="17"/>
      <c r="I792" s="17"/>
      <c r="J792" s="17"/>
      <c r="K792" s="39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>
      <c r="A793" s="21"/>
      <c r="B793" s="52"/>
      <c r="C793" s="17"/>
      <c r="D793" s="17"/>
      <c r="E793" s="52"/>
      <c r="F793" s="17"/>
      <c r="G793" s="17"/>
      <c r="H793" s="17"/>
      <c r="I793" s="17"/>
      <c r="J793" s="17"/>
      <c r="K793" s="39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>
      <c r="A794" s="21"/>
      <c r="B794" s="52"/>
      <c r="C794" s="17"/>
      <c r="D794" s="17"/>
      <c r="E794" s="52"/>
      <c r="F794" s="17"/>
      <c r="G794" s="17"/>
      <c r="H794" s="17"/>
      <c r="I794" s="17"/>
      <c r="J794" s="17"/>
      <c r="K794" s="39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>
      <c r="A795" s="21"/>
      <c r="B795" s="52"/>
      <c r="C795" s="17"/>
      <c r="D795" s="17"/>
      <c r="E795" s="52"/>
      <c r="F795" s="17"/>
      <c r="G795" s="17"/>
      <c r="H795" s="17"/>
      <c r="I795" s="17"/>
      <c r="J795" s="17"/>
      <c r="K795" s="39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>
      <c r="A796" s="21"/>
      <c r="B796" s="52"/>
      <c r="C796" s="17"/>
      <c r="D796" s="17"/>
      <c r="E796" s="52"/>
      <c r="F796" s="17"/>
      <c r="G796" s="17"/>
      <c r="H796" s="17"/>
      <c r="I796" s="17"/>
      <c r="J796" s="17"/>
      <c r="K796" s="39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>
      <c r="A797" s="21"/>
      <c r="B797" s="52"/>
      <c r="C797" s="17"/>
      <c r="D797" s="17"/>
      <c r="E797" s="52"/>
      <c r="F797" s="17"/>
      <c r="G797" s="17"/>
      <c r="H797" s="17"/>
      <c r="I797" s="17"/>
      <c r="J797" s="17"/>
      <c r="K797" s="39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>
      <c r="A798" s="21"/>
      <c r="B798" s="52"/>
      <c r="C798" s="17"/>
      <c r="D798" s="17"/>
      <c r="E798" s="52"/>
      <c r="F798" s="17"/>
      <c r="G798" s="17"/>
      <c r="H798" s="17"/>
      <c r="I798" s="17"/>
      <c r="J798" s="17"/>
      <c r="K798" s="39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>
      <c r="A799" s="21"/>
      <c r="B799" s="52"/>
      <c r="C799" s="17"/>
      <c r="D799" s="17"/>
      <c r="E799" s="52"/>
      <c r="F799" s="17"/>
      <c r="G799" s="17"/>
      <c r="H799" s="17"/>
      <c r="I799" s="17"/>
      <c r="J799" s="17"/>
      <c r="K799" s="39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>
      <c r="A800" s="21"/>
      <c r="B800" s="52"/>
      <c r="C800" s="17"/>
      <c r="D800" s="17"/>
      <c r="E800" s="52"/>
      <c r="F800" s="17"/>
      <c r="G800" s="17"/>
      <c r="H800" s="17"/>
      <c r="I800" s="17"/>
      <c r="J800" s="17"/>
      <c r="K800" s="39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>
      <c r="A801" s="21"/>
      <c r="B801" s="52"/>
      <c r="C801" s="17"/>
      <c r="D801" s="17"/>
      <c r="E801" s="52"/>
      <c r="F801" s="17"/>
      <c r="G801" s="17"/>
      <c r="H801" s="17"/>
      <c r="I801" s="17"/>
      <c r="J801" s="17"/>
      <c r="K801" s="39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>
      <c r="A802" s="21"/>
      <c r="B802" s="52"/>
      <c r="C802" s="17"/>
      <c r="D802" s="17"/>
      <c r="E802" s="52"/>
      <c r="F802" s="17"/>
      <c r="G802" s="17"/>
      <c r="H802" s="17"/>
      <c r="I802" s="17"/>
      <c r="J802" s="17"/>
      <c r="K802" s="39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>
      <c r="A803" s="21"/>
      <c r="B803" s="52"/>
      <c r="C803" s="17"/>
      <c r="D803" s="17"/>
      <c r="E803" s="52"/>
      <c r="F803" s="17"/>
      <c r="G803" s="17"/>
      <c r="H803" s="17"/>
      <c r="I803" s="17"/>
      <c r="J803" s="17"/>
      <c r="K803" s="39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>
      <c r="A804" s="21"/>
      <c r="B804" s="52"/>
      <c r="C804" s="17"/>
      <c r="D804" s="17"/>
      <c r="E804" s="52"/>
      <c r="F804" s="17"/>
      <c r="G804" s="17"/>
      <c r="H804" s="17"/>
      <c r="I804" s="17"/>
      <c r="J804" s="17"/>
      <c r="K804" s="39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>
      <c r="A805" s="21"/>
      <c r="B805" s="52"/>
      <c r="C805" s="17"/>
      <c r="D805" s="17"/>
      <c r="E805" s="52"/>
      <c r="F805" s="17"/>
      <c r="G805" s="17"/>
      <c r="H805" s="17"/>
      <c r="I805" s="17"/>
      <c r="J805" s="17"/>
      <c r="K805" s="39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>
      <c r="A806" s="21"/>
      <c r="B806" s="52"/>
      <c r="C806" s="17"/>
      <c r="D806" s="17"/>
      <c r="E806" s="52"/>
      <c r="F806" s="17"/>
      <c r="G806" s="17"/>
      <c r="H806" s="17"/>
      <c r="I806" s="17"/>
      <c r="J806" s="17"/>
      <c r="K806" s="39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>
      <c r="A807" s="21"/>
      <c r="B807" s="52"/>
      <c r="C807" s="17"/>
      <c r="D807" s="17"/>
      <c r="E807" s="52"/>
      <c r="F807" s="17"/>
      <c r="G807" s="17"/>
      <c r="H807" s="17"/>
      <c r="I807" s="17"/>
      <c r="J807" s="17"/>
      <c r="K807" s="39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>
      <c r="A808" s="21"/>
      <c r="B808" s="52"/>
      <c r="C808" s="17"/>
      <c r="D808" s="17"/>
      <c r="E808" s="52"/>
      <c r="F808" s="17"/>
      <c r="G808" s="17"/>
      <c r="H808" s="17"/>
      <c r="I808" s="17"/>
      <c r="J808" s="17"/>
      <c r="K808" s="39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>
      <c r="A809" s="21"/>
      <c r="B809" s="52"/>
      <c r="C809" s="17"/>
      <c r="D809" s="17"/>
      <c r="E809" s="52"/>
      <c r="F809" s="17"/>
      <c r="G809" s="17"/>
      <c r="H809" s="17"/>
      <c r="I809" s="17"/>
      <c r="J809" s="17"/>
      <c r="K809" s="39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>
      <c r="A810" s="21"/>
      <c r="B810" s="52"/>
      <c r="C810" s="17"/>
      <c r="D810" s="17"/>
      <c r="E810" s="52"/>
      <c r="F810" s="17"/>
      <c r="G810" s="17"/>
      <c r="H810" s="17"/>
      <c r="I810" s="17"/>
      <c r="J810" s="17"/>
      <c r="K810" s="39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>
      <c r="A811" s="21"/>
      <c r="B811" s="52"/>
      <c r="C811" s="17"/>
      <c r="D811" s="17"/>
      <c r="E811" s="52"/>
      <c r="F811" s="17"/>
      <c r="G811" s="17"/>
      <c r="H811" s="17"/>
      <c r="I811" s="17"/>
      <c r="J811" s="17"/>
      <c r="K811" s="39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>
      <c r="A812" s="21"/>
      <c r="B812" s="52"/>
      <c r="C812" s="17"/>
      <c r="D812" s="17"/>
      <c r="E812" s="52"/>
      <c r="F812" s="17"/>
      <c r="G812" s="17"/>
      <c r="H812" s="17"/>
      <c r="I812" s="17"/>
      <c r="J812" s="17"/>
      <c r="K812" s="39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>
      <c r="A813" s="21"/>
      <c r="B813" s="52"/>
      <c r="C813" s="17"/>
      <c r="D813" s="17"/>
      <c r="E813" s="52"/>
      <c r="F813" s="17"/>
      <c r="G813" s="17"/>
      <c r="H813" s="17"/>
      <c r="I813" s="17"/>
      <c r="J813" s="17"/>
      <c r="K813" s="39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>
      <c r="A814" s="21"/>
      <c r="B814" s="52"/>
      <c r="C814" s="17"/>
      <c r="D814" s="17"/>
      <c r="E814" s="52"/>
      <c r="F814" s="17"/>
      <c r="G814" s="17"/>
      <c r="H814" s="17"/>
      <c r="I814" s="17"/>
      <c r="J814" s="17"/>
      <c r="K814" s="39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>
      <c r="A815" s="21"/>
      <c r="B815" s="52"/>
      <c r="C815" s="17"/>
      <c r="D815" s="17"/>
      <c r="E815" s="52"/>
      <c r="F815" s="17"/>
      <c r="G815" s="17"/>
      <c r="H815" s="17"/>
      <c r="I815" s="17"/>
      <c r="J815" s="17"/>
      <c r="K815" s="39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>
      <c r="A816" s="21"/>
      <c r="B816" s="52"/>
      <c r="C816" s="17"/>
      <c r="D816" s="17"/>
      <c r="E816" s="52"/>
      <c r="F816" s="17"/>
      <c r="G816" s="17"/>
      <c r="H816" s="17"/>
      <c r="I816" s="17"/>
      <c r="J816" s="17"/>
      <c r="K816" s="39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>
      <c r="A817" s="21"/>
      <c r="B817" s="52"/>
      <c r="C817" s="17"/>
      <c r="D817" s="17"/>
      <c r="E817" s="52"/>
      <c r="F817" s="17"/>
      <c r="G817" s="17"/>
      <c r="H817" s="17"/>
      <c r="I817" s="17"/>
      <c r="J817" s="17"/>
      <c r="K817" s="39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>
      <c r="A818" s="21"/>
      <c r="B818" s="52"/>
      <c r="C818" s="17"/>
      <c r="D818" s="17"/>
      <c r="E818" s="52"/>
      <c r="F818" s="17"/>
      <c r="G818" s="17"/>
      <c r="H818" s="17"/>
      <c r="I818" s="17"/>
      <c r="J818" s="17"/>
      <c r="K818" s="39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>
      <c r="A819" s="21"/>
      <c r="B819" s="52"/>
      <c r="C819" s="17"/>
      <c r="D819" s="17"/>
      <c r="E819" s="52"/>
      <c r="F819" s="17"/>
      <c r="G819" s="17"/>
      <c r="H819" s="17"/>
      <c r="I819" s="17"/>
      <c r="J819" s="17"/>
      <c r="K819" s="39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>
      <c r="A820" s="21"/>
      <c r="B820" s="52"/>
      <c r="C820" s="17"/>
      <c r="D820" s="17"/>
      <c r="E820" s="52"/>
      <c r="F820" s="17"/>
      <c r="G820" s="17"/>
      <c r="H820" s="17"/>
      <c r="I820" s="17"/>
      <c r="J820" s="17"/>
      <c r="K820" s="39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>
      <c r="A821" s="21"/>
      <c r="B821" s="52"/>
      <c r="C821" s="17"/>
      <c r="D821" s="17"/>
      <c r="E821" s="52"/>
      <c r="F821" s="17"/>
      <c r="G821" s="17"/>
      <c r="H821" s="17"/>
      <c r="I821" s="17"/>
      <c r="J821" s="17"/>
      <c r="K821" s="39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>
      <c r="A822" s="21"/>
      <c r="B822" s="52"/>
      <c r="C822" s="17"/>
      <c r="D822" s="17"/>
      <c r="E822" s="52"/>
      <c r="F822" s="17"/>
      <c r="G822" s="17"/>
      <c r="H822" s="17"/>
      <c r="I822" s="17"/>
      <c r="J822" s="17"/>
      <c r="K822" s="39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>
      <c r="A823" s="21"/>
      <c r="B823" s="52"/>
      <c r="C823" s="17"/>
      <c r="D823" s="17"/>
      <c r="E823" s="52"/>
      <c r="F823" s="17"/>
      <c r="G823" s="17"/>
      <c r="H823" s="17"/>
      <c r="I823" s="17"/>
      <c r="J823" s="17"/>
      <c r="K823" s="39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>
      <c r="A824" s="21"/>
      <c r="B824" s="52"/>
      <c r="C824" s="17"/>
      <c r="D824" s="17"/>
      <c r="E824" s="52"/>
      <c r="F824" s="17"/>
      <c r="G824" s="17"/>
      <c r="H824" s="17"/>
      <c r="I824" s="17"/>
      <c r="J824" s="17"/>
      <c r="K824" s="39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>
      <c r="A825" s="21"/>
      <c r="B825" s="52"/>
      <c r="C825" s="17"/>
      <c r="D825" s="17"/>
      <c r="E825" s="52"/>
      <c r="F825" s="17"/>
      <c r="G825" s="17"/>
      <c r="H825" s="17"/>
      <c r="I825" s="17"/>
      <c r="J825" s="17"/>
      <c r="K825" s="39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>
      <c r="A826" s="21"/>
      <c r="B826" s="52"/>
      <c r="C826" s="17"/>
      <c r="D826" s="17"/>
      <c r="E826" s="52"/>
      <c r="F826" s="17"/>
      <c r="G826" s="17"/>
      <c r="H826" s="17"/>
      <c r="I826" s="17"/>
      <c r="J826" s="17"/>
      <c r="K826" s="39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>
      <c r="A827" s="21"/>
      <c r="B827" s="52"/>
      <c r="C827" s="17"/>
      <c r="D827" s="17"/>
      <c r="E827" s="52"/>
      <c r="F827" s="17"/>
      <c r="G827" s="17"/>
      <c r="H827" s="17"/>
      <c r="I827" s="17"/>
      <c r="J827" s="17"/>
      <c r="K827" s="39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>
      <c r="A828" s="21"/>
      <c r="B828" s="52"/>
      <c r="C828" s="17"/>
      <c r="D828" s="17"/>
      <c r="E828" s="52"/>
      <c r="F828" s="17"/>
      <c r="G828" s="17"/>
      <c r="H828" s="17"/>
      <c r="I828" s="17"/>
      <c r="J828" s="17"/>
      <c r="K828" s="39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>
      <c r="A829" s="21"/>
      <c r="B829" s="52"/>
      <c r="C829" s="17"/>
      <c r="D829" s="17"/>
      <c r="E829" s="52"/>
      <c r="F829" s="17"/>
      <c r="G829" s="17"/>
      <c r="H829" s="17"/>
      <c r="I829" s="17"/>
      <c r="J829" s="17"/>
      <c r="K829" s="39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>
      <c r="A830" s="21"/>
      <c r="B830" s="52"/>
      <c r="C830" s="17"/>
      <c r="D830" s="17"/>
      <c r="E830" s="52"/>
      <c r="F830" s="17"/>
      <c r="G830" s="17"/>
      <c r="H830" s="17"/>
      <c r="I830" s="17"/>
      <c r="J830" s="17"/>
      <c r="K830" s="39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>
      <c r="A831" s="21"/>
      <c r="B831" s="52"/>
      <c r="C831" s="17"/>
      <c r="D831" s="17"/>
      <c r="E831" s="52"/>
      <c r="F831" s="17"/>
      <c r="G831" s="17"/>
      <c r="H831" s="17"/>
      <c r="I831" s="17"/>
      <c r="J831" s="17"/>
      <c r="K831" s="39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>
      <c r="A832" s="21"/>
      <c r="B832" s="52"/>
      <c r="C832" s="17"/>
      <c r="D832" s="17"/>
      <c r="E832" s="52"/>
      <c r="F832" s="17"/>
      <c r="G832" s="17"/>
      <c r="H832" s="17"/>
      <c r="I832" s="17"/>
      <c r="J832" s="17"/>
      <c r="K832" s="39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>
      <c r="A833" s="21"/>
      <c r="B833" s="52"/>
      <c r="C833" s="17"/>
      <c r="D833" s="17"/>
      <c r="E833" s="52"/>
      <c r="F833" s="17"/>
      <c r="G833" s="17"/>
      <c r="H833" s="17"/>
      <c r="I833" s="17"/>
      <c r="J833" s="17"/>
      <c r="K833" s="39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>
      <c r="A834" s="21"/>
      <c r="B834" s="52"/>
      <c r="C834" s="17"/>
      <c r="D834" s="17"/>
      <c r="E834" s="52"/>
      <c r="F834" s="17"/>
      <c r="G834" s="17"/>
      <c r="H834" s="17"/>
      <c r="I834" s="17"/>
      <c r="J834" s="17"/>
      <c r="K834" s="39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>
      <c r="A835" s="21"/>
      <c r="B835" s="52"/>
      <c r="C835" s="17"/>
      <c r="D835" s="17"/>
      <c r="E835" s="52"/>
      <c r="F835" s="17"/>
      <c r="G835" s="17"/>
      <c r="H835" s="17"/>
      <c r="I835" s="17"/>
      <c r="J835" s="17"/>
      <c r="K835" s="39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>
      <c r="A836" s="21"/>
      <c r="B836" s="52"/>
      <c r="C836" s="17"/>
      <c r="D836" s="17"/>
      <c r="E836" s="52"/>
      <c r="F836" s="17"/>
      <c r="G836" s="17"/>
      <c r="H836" s="17"/>
      <c r="I836" s="17"/>
      <c r="J836" s="17"/>
      <c r="K836" s="39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>
      <c r="A837" s="21"/>
      <c r="B837" s="52"/>
      <c r="C837" s="17"/>
      <c r="D837" s="17"/>
      <c r="E837" s="52"/>
      <c r="F837" s="17"/>
      <c r="G837" s="17"/>
      <c r="H837" s="17"/>
      <c r="I837" s="17"/>
      <c r="J837" s="17"/>
      <c r="K837" s="39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>
      <c r="A838" s="21"/>
      <c r="B838" s="52"/>
      <c r="C838" s="17"/>
      <c r="D838" s="17"/>
      <c r="E838" s="52"/>
      <c r="F838" s="17"/>
      <c r="G838" s="17"/>
      <c r="H838" s="17"/>
      <c r="I838" s="17"/>
      <c r="J838" s="17"/>
      <c r="K838" s="39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>
      <c r="A839" s="21"/>
      <c r="B839" s="52"/>
      <c r="C839" s="17"/>
      <c r="D839" s="17"/>
      <c r="E839" s="52"/>
      <c r="F839" s="17"/>
      <c r="G839" s="17"/>
      <c r="H839" s="17"/>
      <c r="I839" s="17"/>
      <c r="J839" s="17"/>
      <c r="K839" s="39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>
      <c r="A840" s="21"/>
      <c r="B840" s="52"/>
      <c r="C840" s="17"/>
      <c r="D840" s="17"/>
      <c r="E840" s="52"/>
      <c r="F840" s="17"/>
      <c r="G840" s="17"/>
      <c r="H840" s="17"/>
      <c r="I840" s="17"/>
      <c r="J840" s="17"/>
      <c r="K840" s="39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>
      <c r="A841" s="21"/>
      <c r="B841" s="52"/>
      <c r="C841" s="17"/>
      <c r="D841" s="17"/>
      <c r="E841" s="52"/>
      <c r="F841" s="17"/>
      <c r="G841" s="17"/>
      <c r="H841" s="17"/>
      <c r="I841" s="17"/>
      <c r="J841" s="17"/>
      <c r="K841" s="39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>
      <c r="A842" s="21"/>
      <c r="B842" s="52"/>
      <c r="C842" s="17"/>
      <c r="D842" s="17"/>
      <c r="E842" s="52"/>
      <c r="F842" s="17"/>
      <c r="G842" s="17"/>
      <c r="H842" s="17"/>
      <c r="I842" s="17"/>
      <c r="J842" s="17"/>
      <c r="K842" s="39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>
      <c r="A843" s="21"/>
      <c r="B843" s="52"/>
      <c r="C843" s="17"/>
      <c r="D843" s="17"/>
      <c r="E843" s="52"/>
      <c r="F843" s="17"/>
      <c r="G843" s="17"/>
      <c r="H843" s="17"/>
      <c r="I843" s="17"/>
      <c r="J843" s="17"/>
      <c r="K843" s="39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>
      <c r="A844" s="21"/>
      <c r="B844" s="52"/>
      <c r="C844" s="17"/>
      <c r="D844" s="17"/>
      <c r="E844" s="52"/>
      <c r="F844" s="17"/>
      <c r="G844" s="17"/>
      <c r="H844" s="17"/>
      <c r="I844" s="17"/>
      <c r="J844" s="17"/>
      <c r="K844" s="39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>
      <c r="A845" s="21"/>
      <c r="B845" s="52"/>
      <c r="C845" s="17"/>
      <c r="D845" s="17"/>
      <c r="E845" s="52"/>
      <c r="F845" s="17"/>
      <c r="G845" s="17"/>
      <c r="H845" s="17"/>
      <c r="I845" s="17"/>
      <c r="J845" s="17"/>
      <c r="K845" s="39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>
      <c r="A846" s="21"/>
      <c r="B846" s="52"/>
      <c r="C846" s="17"/>
      <c r="D846" s="17"/>
      <c r="E846" s="52"/>
      <c r="F846" s="17"/>
      <c r="G846" s="17"/>
      <c r="H846" s="17"/>
      <c r="I846" s="17"/>
      <c r="J846" s="17"/>
      <c r="K846" s="39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>
      <c r="A847" s="21"/>
      <c r="B847" s="52"/>
      <c r="C847" s="17"/>
      <c r="D847" s="17"/>
      <c r="E847" s="52"/>
      <c r="F847" s="17"/>
      <c r="G847" s="17"/>
      <c r="H847" s="17"/>
      <c r="I847" s="17"/>
      <c r="J847" s="17"/>
      <c r="K847" s="39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>
      <c r="A848" s="21"/>
      <c r="B848" s="52"/>
      <c r="C848" s="17"/>
      <c r="D848" s="17"/>
      <c r="E848" s="52"/>
      <c r="F848" s="17"/>
      <c r="G848" s="17"/>
      <c r="H848" s="17"/>
      <c r="I848" s="17"/>
      <c r="J848" s="17"/>
      <c r="K848" s="39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>
      <c r="A849" s="21"/>
      <c r="B849" s="52"/>
      <c r="C849" s="17"/>
      <c r="D849" s="17"/>
      <c r="E849" s="52"/>
      <c r="F849" s="17"/>
      <c r="G849" s="17"/>
      <c r="H849" s="17"/>
      <c r="I849" s="17"/>
      <c r="J849" s="17"/>
      <c r="K849" s="39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>
      <c r="A850" s="21"/>
      <c r="B850" s="52"/>
      <c r="C850" s="17"/>
      <c r="D850" s="17"/>
      <c r="E850" s="52"/>
      <c r="F850" s="17"/>
      <c r="G850" s="17"/>
      <c r="H850" s="17"/>
      <c r="I850" s="17"/>
      <c r="J850" s="17"/>
      <c r="K850" s="39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>
      <c r="A851" s="21"/>
      <c r="B851" s="52"/>
      <c r="C851" s="17"/>
      <c r="D851" s="17"/>
      <c r="E851" s="52"/>
      <c r="F851" s="17"/>
      <c r="G851" s="17"/>
      <c r="H851" s="17"/>
      <c r="I851" s="17"/>
      <c r="J851" s="17"/>
      <c r="K851" s="39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>
      <c r="A852" s="21"/>
      <c r="B852" s="52"/>
      <c r="C852" s="17"/>
      <c r="D852" s="17"/>
      <c r="E852" s="52"/>
      <c r="F852" s="17"/>
      <c r="G852" s="17"/>
      <c r="H852" s="17"/>
      <c r="I852" s="17"/>
      <c r="J852" s="17"/>
      <c r="K852" s="39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>
      <c r="A853" s="21"/>
      <c r="B853" s="52"/>
      <c r="C853" s="17"/>
      <c r="D853" s="17"/>
      <c r="E853" s="52"/>
      <c r="F853" s="17"/>
      <c r="G853" s="17"/>
      <c r="H853" s="17"/>
      <c r="I853" s="17"/>
      <c r="J853" s="17"/>
      <c r="K853" s="39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>
      <c r="A854" s="21"/>
      <c r="B854" s="52"/>
      <c r="C854" s="17"/>
      <c r="D854" s="17"/>
      <c r="E854" s="52"/>
      <c r="F854" s="17"/>
      <c r="G854" s="17"/>
      <c r="H854" s="17"/>
      <c r="I854" s="17"/>
      <c r="J854" s="17"/>
      <c r="K854" s="39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>
      <c r="A855" s="21"/>
      <c r="B855" s="52"/>
      <c r="C855" s="17"/>
      <c r="D855" s="17"/>
      <c r="E855" s="52"/>
      <c r="F855" s="17"/>
      <c r="G855" s="17"/>
      <c r="H855" s="17"/>
      <c r="I855" s="17"/>
      <c r="J855" s="17"/>
      <c r="K855" s="39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>
      <c r="A856" s="21"/>
      <c r="B856" s="52"/>
      <c r="C856" s="17"/>
      <c r="D856" s="17"/>
      <c r="E856" s="52"/>
      <c r="F856" s="17"/>
      <c r="G856" s="17"/>
      <c r="H856" s="17"/>
      <c r="I856" s="17"/>
      <c r="J856" s="17"/>
      <c r="K856" s="39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>
      <c r="A857" s="21"/>
      <c r="B857" s="52"/>
      <c r="C857" s="17"/>
      <c r="D857" s="17"/>
      <c r="E857" s="52"/>
      <c r="F857" s="17"/>
      <c r="G857" s="17"/>
      <c r="H857" s="17"/>
      <c r="I857" s="17"/>
      <c r="J857" s="17"/>
      <c r="K857" s="39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>
      <c r="A858" s="21"/>
      <c r="B858" s="52"/>
      <c r="C858" s="17"/>
      <c r="D858" s="17"/>
      <c r="E858" s="52"/>
      <c r="F858" s="17"/>
      <c r="G858" s="17"/>
      <c r="H858" s="17"/>
      <c r="I858" s="17"/>
      <c r="J858" s="17"/>
      <c r="K858" s="39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>
      <c r="A859" s="21"/>
      <c r="B859" s="52"/>
      <c r="C859" s="17"/>
      <c r="D859" s="17"/>
      <c r="E859" s="52"/>
      <c r="F859" s="17"/>
      <c r="G859" s="17"/>
      <c r="H859" s="17"/>
      <c r="I859" s="17"/>
      <c r="J859" s="17"/>
      <c r="K859" s="39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>
      <c r="A860" s="21"/>
      <c r="B860" s="52"/>
      <c r="C860" s="17"/>
      <c r="D860" s="17"/>
      <c r="E860" s="52"/>
      <c r="F860" s="17"/>
      <c r="G860" s="17"/>
      <c r="H860" s="17"/>
      <c r="I860" s="17"/>
      <c r="J860" s="17"/>
      <c r="K860" s="39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>
      <c r="A861" s="21"/>
      <c r="B861" s="52"/>
      <c r="C861" s="17"/>
      <c r="D861" s="17"/>
      <c r="E861" s="52"/>
      <c r="F861" s="17"/>
      <c r="G861" s="17"/>
      <c r="H861" s="17"/>
      <c r="I861" s="17"/>
      <c r="J861" s="17"/>
      <c r="K861" s="39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>
      <c r="A862" s="21"/>
      <c r="B862" s="52"/>
      <c r="C862" s="17"/>
      <c r="D862" s="17"/>
      <c r="E862" s="52"/>
      <c r="F862" s="17"/>
      <c r="G862" s="17"/>
      <c r="H862" s="17"/>
      <c r="I862" s="17"/>
      <c r="J862" s="17"/>
      <c r="K862" s="39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>
      <c r="A863" s="21"/>
      <c r="B863" s="52"/>
      <c r="C863" s="17"/>
      <c r="D863" s="17"/>
      <c r="E863" s="52"/>
      <c r="F863" s="17"/>
      <c r="G863" s="17"/>
      <c r="H863" s="17"/>
      <c r="I863" s="17"/>
      <c r="J863" s="17"/>
      <c r="K863" s="39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>
      <c r="A864" s="21"/>
      <c r="B864" s="52"/>
      <c r="C864" s="17"/>
      <c r="D864" s="17"/>
      <c r="E864" s="52"/>
      <c r="F864" s="17"/>
      <c r="G864" s="17"/>
      <c r="H864" s="17"/>
      <c r="I864" s="17"/>
      <c r="J864" s="17"/>
      <c r="K864" s="39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>
      <c r="A865" s="21"/>
      <c r="B865" s="52"/>
      <c r="C865" s="17"/>
      <c r="D865" s="17"/>
      <c r="E865" s="52"/>
      <c r="F865" s="17"/>
      <c r="G865" s="17"/>
      <c r="H865" s="17"/>
      <c r="I865" s="17"/>
      <c r="J865" s="17"/>
      <c r="K865" s="39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>
      <c r="A866" s="21"/>
      <c r="B866" s="52"/>
      <c r="C866" s="17"/>
      <c r="D866" s="17"/>
      <c r="E866" s="52"/>
      <c r="F866" s="17"/>
      <c r="G866" s="17"/>
      <c r="H866" s="17"/>
      <c r="I866" s="17"/>
      <c r="J866" s="17"/>
      <c r="K866" s="39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>
      <c r="A867" s="21"/>
      <c r="B867" s="52"/>
      <c r="C867" s="17"/>
      <c r="D867" s="17"/>
      <c r="E867" s="52"/>
      <c r="F867" s="17"/>
      <c r="G867" s="17"/>
      <c r="H867" s="17"/>
      <c r="I867" s="17"/>
      <c r="J867" s="17"/>
      <c r="K867" s="39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>
      <c r="A868" s="21"/>
      <c r="B868" s="52"/>
      <c r="C868" s="17"/>
      <c r="D868" s="17"/>
      <c r="E868" s="52"/>
      <c r="F868" s="17"/>
      <c r="G868" s="17"/>
      <c r="H868" s="17"/>
      <c r="I868" s="17"/>
      <c r="J868" s="17"/>
      <c r="K868" s="39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>
      <c r="A869" s="21"/>
      <c r="B869" s="52"/>
      <c r="C869" s="17"/>
      <c r="D869" s="17"/>
      <c r="E869" s="52"/>
      <c r="F869" s="17"/>
      <c r="G869" s="17"/>
      <c r="H869" s="17"/>
      <c r="I869" s="17"/>
      <c r="J869" s="17"/>
      <c r="K869" s="39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>
      <c r="A870" s="21"/>
      <c r="B870" s="52"/>
      <c r="C870" s="17"/>
      <c r="D870" s="17"/>
      <c r="E870" s="52"/>
      <c r="F870" s="17"/>
      <c r="G870" s="17"/>
      <c r="H870" s="17"/>
      <c r="I870" s="17"/>
      <c r="J870" s="17"/>
      <c r="K870" s="39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>
      <c r="A871" s="21"/>
      <c r="B871" s="52"/>
      <c r="C871" s="17"/>
      <c r="D871" s="17"/>
      <c r="E871" s="52"/>
      <c r="F871" s="17"/>
      <c r="G871" s="17"/>
      <c r="H871" s="17"/>
      <c r="I871" s="17"/>
      <c r="J871" s="17"/>
      <c r="K871" s="39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>
      <c r="A872" s="21"/>
      <c r="B872" s="52"/>
      <c r="C872" s="17"/>
      <c r="D872" s="17"/>
      <c r="E872" s="52"/>
      <c r="F872" s="17"/>
      <c r="G872" s="17"/>
      <c r="H872" s="17"/>
      <c r="I872" s="17"/>
      <c r="J872" s="17"/>
      <c r="K872" s="39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>
      <c r="A873" s="21"/>
      <c r="B873" s="52"/>
      <c r="C873" s="17"/>
      <c r="D873" s="17"/>
      <c r="E873" s="52"/>
      <c r="F873" s="17"/>
      <c r="G873" s="17"/>
      <c r="H873" s="17"/>
      <c r="I873" s="17"/>
      <c r="J873" s="17"/>
      <c r="K873" s="39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>
      <c r="A874" s="21"/>
      <c r="B874" s="52"/>
      <c r="C874" s="17"/>
      <c r="D874" s="17"/>
      <c r="E874" s="52"/>
      <c r="F874" s="17"/>
      <c r="G874" s="17"/>
      <c r="H874" s="17"/>
      <c r="I874" s="17"/>
      <c r="J874" s="17"/>
      <c r="K874" s="39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>
      <c r="A875" s="21"/>
      <c r="B875" s="52"/>
      <c r="C875" s="17"/>
      <c r="D875" s="17"/>
      <c r="E875" s="52"/>
      <c r="F875" s="17"/>
      <c r="G875" s="17"/>
      <c r="H875" s="17"/>
      <c r="I875" s="17"/>
      <c r="J875" s="17"/>
      <c r="K875" s="39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>
      <c r="A876" s="21"/>
      <c r="B876" s="52"/>
      <c r="C876" s="17"/>
      <c r="D876" s="17"/>
      <c r="E876" s="52"/>
      <c r="F876" s="17"/>
      <c r="G876" s="17"/>
      <c r="H876" s="17"/>
      <c r="I876" s="17"/>
      <c r="J876" s="17"/>
      <c r="K876" s="39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>
      <c r="A877" s="21"/>
      <c r="B877" s="52"/>
      <c r="C877" s="17"/>
      <c r="D877" s="17"/>
      <c r="E877" s="52"/>
      <c r="F877" s="17"/>
      <c r="G877" s="17"/>
      <c r="H877" s="17"/>
      <c r="I877" s="17"/>
      <c r="J877" s="17"/>
      <c r="K877" s="39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>
      <c r="A878" s="21"/>
      <c r="B878" s="52"/>
      <c r="C878" s="17"/>
      <c r="D878" s="17"/>
      <c r="E878" s="52"/>
      <c r="F878" s="17"/>
      <c r="G878" s="17"/>
      <c r="H878" s="17"/>
      <c r="I878" s="17"/>
      <c r="J878" s="17"/>
      <c r="K878" s="39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>
      <c r="A879" s="21"/>
      <c r="B879" s="52"/>
      <c r="C879" s="17"/>
      <c r="D879" s="17"/>
      <c r="E879" s="52"/>
      <c r="F879" s="17"/>
      <c r="G879" s="17"/>
      <c r="H879" s="17"/>
      <c r="I879" s="17"/>
      <c r="J879" s="17"/>
      <c r="K879" s="39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>
      <c r="A880" s="21"/>
      <c r="B880" s="52"/>
      <c r="C880" s="17"/>
      <c r="D880" s="17"/>
      <c r="E880" s="52"/>
      <c r="F880" s="17"/>
      <c r="G880" s="17"/>
      <c r="H880" s="17"/>
      <c r="I880" s="17"/>
      <c r="J880" s="17"/>
      <c r="K880" s="39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>
      <c r="A881" s="21"/>
      <c r="B881" s="52"/>
      <c r="C881" s="17"/>
      <c r="D881" s="17"/>
      <c r="E881" s="52"/>
      <c r="F881" s="17"/>
      <c r="G881" s="17"/>
      <c r="H881" s="17"/>
      <c r="I881" s="17"/>
      <c r="J881" s="17"/>
      <c r="K881" s="39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>
      <c r="A882" s="21"/>
      <c r="B882" s="52"/>
      <c r="C882" s="17"/>
      <c r="D882" s="17"/>
      <c r="E882" s="52"/>
      <c r="F882" s="17"/>
      <c r="G882" s="17"/>
      <c r="H882" s="17"/>
      <c r="I882" s="17"/>
      <c r="J882" s="17"/>
      <c r="K882" s="39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>
      <c r="A883" s="21"/>
      <c r="B883" s="52"/>
      <c r="C883" s="17"/>
      <c r="D883" s="17"/>
      <c r="E883" s="52"/>
      <c r="F883" s="17"/>
      <c r="G883" s="17"/>
      <c r="H883" s="17"/>
      <c r="I883" s="17"/>
      <c r="J883" s="17"/>
      <c r="K883" s="39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>
      <c r="A884" s="21"/>
      <c r="B884" s="52"/>
      <c r="C884" s="17"/>
      <c r="D884" s="17"/>
      <c r="E884" s="52"/>
      <c r="F884" s="17"/>
      <c r="G884" s="17"/>
      <c r="H884" s="17"/>
      <c r="I884" s="17"/>
      <c r="J884" s="17"/>
      <c r="K884" s="39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>
      <c r="A885" s="21"/>
      <c r="B885" s="52"/>
      <c r="C885" s="17"/>
      <c r="D885" s="17"/>
      <c r="E885" s="52"/>
      <c r="F885" s="17"/>
      <c r="G885" s="17"/>
      <c r="H885" s="17"/>
      <c r="I885" s="17"/>
      <c r="J885" s="17"/>
      <c r="K885" s="39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>
      <c r="A886" s="21"/>
      <c r="B886" s="52"/>
      <c r="C886" s="17"/>
      <c r="D886" s="17"/>
      <c r="E886" s="52"/>
      <c r="F886" s="17"/>
      <c r="G886" s="17"/>
      <c r="H886" s="17"/>
      <c r="I886" s="17"/>
      <c r="J886" s="17"/>
      <c r="K886" s="39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>
      <c r="A887" s="21"/>
      <c r="B887" s="52"/>
      <c r="C887" s="17"/>
      <c r="D887" s="17"/>
      <c r="E887" s="52"/>
      <c r="F887" s="17"/>
      <c r="G887" s="17"/>
      <c r="H887" s="17"/>
      <c r="I887" s="17"/>
      <c r="J887" s="17"/>
      <c r="K887" s="39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>
      <c r="A888" s="21"/>
      <c r="B888" s="52"/>
      <c r="C888" s="17"/>
      <c r="D888" s="17"/>
      <c r="E888" s="52"/>
      <c r="F888" s="17"/>
      <c r="G888" s="17"/>
      <c r="H888" s="17"/>
      <c r="I888" s="17"/>
      <c r="J888" s="17"/>
      <c r="K888" s="39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>
      <c r="A889" s="21"/>
      <c r="B889" s="52"/>
      <c r="C889" s="17"/>
      <c r="D889" s="17"/>
      <c r="E889" s="52"/>
      <c r="F889" s="17"/>
      <c r="G889" s="17"/>
      <c r="H889" s="17"/>
      <c r="I889" s="17"/>
      <c r="J889" s="17"/>
      <c r="K889" s="39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>
      <c r="A890" s="21"/>
      <c r="B890" s="52"/>
      <c r="C890" s="17"/>
      <c r="D890" s="17"/>
      <c r="E890" s="52"/>
      <c r="F890" s="17"/>
      <c r="G890" s="17"/>
      <c r="H890" s="17"/>
      <c r="I890" s="17"/>
      <c r="J890" s="17"/>
      <c r="K890" s="39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>
      <c r="A891" s="21"/>
      <c r="B891" s="52"/>
      <c r="C891" s="17"/>
      <c r="D891" s="17"/>
      <c r="E891" s="52"/>
      <c r="F891" s="17"/>
      <c r="G891" s="17"/>
      <c r="H891" s="17"/>
      <c r="I891" s="17"/>
      <c r="J891" s="17"/>
      <c r="K891" s="39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>
      <c r="A892" s="21"/>
      <c r="B892" s="52"/>
      <c r="C892" s="17"/>
      <c r="D892" s="17"/>
      <c r="E892" s="52"/>
      <c r="F892" s="17"/>
      <c r="G892" s="17"/>
      <c r="H892" s="17"/>
      <c r="I892" s="17"/>
      <c r="J892" s="17"/>
      <c r="K892" s="39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>
      <c r="A893" s="21"/>
      <c r="B893" s="52"/>
      <c r="C893" s="17"/>
      <c r="D893" s="17"/>
      <c r="E893" s="52"/>
      <c r="F893" s="17"/>
      <c r="G893" s="17"/>
      <c r="H893" s="17"/>
      <c r="I893" s="17"/>
      <c r="J893" s="17"/>
      <c r="K893" s="39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>
      <c r="A894" s="21"/>
      <c r="B894" s="52"/>
      <c r="C894" s="17"/>
      <c r="D894" s="17"/>
      <c r="E894" s="52"/>
      <c r="F894" s="17"/>
      <c r="G894" s="17"/>
      <c r="H894" s="17"/>
      <c r="I894" s="17"/>
      <c r="J894" s="17"/>
      <c r="K894" s="39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>
      <c r="A895" s="21"/>
      <c r="B895" s="52"/>
      <c r="C895" s="17"/>
      <c r="D895" s="17"/>
      <c r="E895" s="52"/>
      <c r="F895" s="17"/>
      <c r="G895" s="17"/>
      <c r="H895" s="17"/>
      <c r="I895" s="17"/>
      <c r="J895" s="17"/>
      <c r="K895" s="39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>
      <c r="A896" s="21"/>
      <c r="B896" s="52"/>
      <c r="C896" s="17"/>
      <c r="D896" s="17"/>
      <c r="E896" s="52"/>
      <c r="F896" s="17"/>
      <c r="G896" s="17"/>
      <c r="H896" s="17"/>
      <c r="I896" s="17"/>
      <c r="J896" s="17"/>
      <c r="K896" s="39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>
      <c r="A897" s="21"/>
      <c r="B897" s="52"/>
      <c r="C897" s="17"/>
      <c r="D897" s="17"/>
      <c r="E897" s="52"/>
      <c r="F897" s="17"/>
      <c r="G897" s="17"/>
      <c r="H897" s="17"/>
      <c r="I897" s="17"/>
      <c r="J897" s="17"/>
      <c r="K897" s="39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>
      <c r="A898" s="21"/>
      <c r="B898" s="52"/>
      <c r="C898" s="17"/>
      <c r="D898" s="17"/>
      <c r="E898" s="52"/>
      <c r="F898" s="17"/>
      <c r="G898" s="17"/>
      <c r="H898" s="17"/>
      <c r="I898" s="17"/>
      <c r="J898" s="17"/>
      <c r="K898" s="39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>
      <c r="A899" s="21"/>
      <c r="B899" s="52"/>
      <c r="C899" s="17"/>
      <c r="D899" s="17"/>
      <c r="E899" s="52"/>
      <c r="F899" s="17"/>
      <c r="G899" s="17"/>
      <c r="H899" s="17"/>
      <c r="I899" s="17"/>
      <c r="J899" s="17"/>
      <c r="K899" s="39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>
      <c r="A900" s="21"/>
      <c r="B900" s="52"/>
      <c r="C900" s="17"/>
      <c r="D900" s="17"/>
      <c r="E900" s="52"/>
      <c r="F900" s="17"/>
      <c r="G900" s="17"/>
      <c r="H900" s="17"/>
      <c r="I900" s="17"/>
      <c r="J900" s="17"/>
      <c r="K900" s="39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>
      <c r="A901" s="21"/>
      <c r="B901" s="52"/>
      <c r="C901" s="17"/>
      <c r="D901" s="17"/>
      <c r="E901" s="52"/>
      <c r="F901" s="17"/>
      <c r="G901" s="17"/>
      <c r="H901" s="17"/>
      <c r="I901" s="17"/>
      <c r="J901" s="17"/>
      <c r="K901" s="39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>
      <c r="A902" s="21"/>
      <c r="B902" s="52"/>
      <c r="C902" s="17"/>
      <c r="D902" s="17"/>
      <c r="E902" s="52"/>
      <c r="F902" s="17"/>
      <c r="G902" s="17"/>
      <c r="H902" s="17"/>
      <c r="I902" s="17"/>
      <c r="J902" s="17"/>
      <c r="K902" s="39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>
      <c r="A903" s="21"/>
      <c r="B903" s="52"/>
      <c r="C903" s="17"/>
      <c r="D903" s="17"/>
      <c r="E903" s="52"/>
      <c r="F903" s="17"/>
      <c r="G903" s="17"/>
      <c r="H903" s="17"/>
      <c r="I903" s="17"/>
      <c r="J903" s="17"/>
      <c r="K903" s="39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>
      <c r="A904" s="21"/>
      <c r="B904" s="52"/>
      <c r="C904" s="17"/>
      <c r="D904" s="17"/>
      <c r="E904" s="52"/>
      <c r="F904" s="17"/>
      <c r="G904" s="17"/>
      <c r="H904" s="17"/>
      <c r="I904" s="17"/>
      <c r="J904" s="17"/>
      <c r="K904" s="39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>
      <c r="A905" s="21"/>
      <c r="B905" s="52"/>
      <c r="C905" s="17"/>
      <c r="D905" s="17"/>
      <c r="E905" s="52"/>
      <c r="F905" s="17"/>
      <c r="G905" s="17"/>
      <c r="H905" s="17"/>
      <c r="I905" s="17"/>
      <c r="J905" s="17"/>
      <c r="K905" s="39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>
      <c r="A906" s="21"/>
      <c r="B906" s="52"/>
      <c r="C906" s="17"/>
      <c r="D906" s="17"/>
      <c r="E906" s="52"/>
      <c r="F906" s="17"/>
      <c r="G906" s="17"/>
      <c r="H906" s="17"/>
      <c r="I906" s="17"/>
      <c r="J906" s="17"/>
      <c r="K906" s="39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>
      <c r="A907" s="21"/>
      <c r="B907" s="52"/>
      <c r="C907" s="17"/>
      <c r="D907" s="17"/>
      <c r="E907" s="52"/>
      <c r="F907" s="17"/>
      <c r="G907" s="17"/>
      <c r="H907" s="17"/>
      <c r="I907" s="17"/>
      <c r="J907" s="17"/>
      <c r="K907" s="39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>
      <c r="A908" s="21"/>
      <c r="B908" s="52"/>
      <c r="C908" s="17"/>
      <c r="D908" s="17"/>
      <c r="E908" s="52"/>
      <c r="F908" s="17"/>
      <c r="G908" s="17"/>
      <c r="H908" s="17"/>
      <c r="I908" s="17"/>
      <c r="J908" s="17"/>
      <c r="K908" s="39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>
      <c r="A909" s="21"/>
      <c r="B909" s="52"/>
      <c r="C909" s="17"/>
      <c r="D909" s="17"/>
      <c r="E909" s="52"/>
      <c r="F909" s="17"/>
      <c r="G909" s="17"/>
      <c r="H909" s="17"/>
      <c r="I909" s="17"/>
      <c r="J909" s="17"/>
      <c r="K909" s="39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>
      <c r="A910" s="21"/>
      <c r="B910" s="52"/>
      <c r="C910" s="17"/>
      <c r="D910" s="17"/>
      <c r="E910" s="52"/>
      <c r="F910" s="17"/>
      <c r="G910" s="17"/>
      <c r="H910" s="17"/>
      <c r="I910" s="17"/>
      <c r="J910" s="17"/>
      <c r="K910" s="39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>
      <c r="A911" s="21"/>
      <c r="B911" s="52"/>
      <c r="C911" s="17"/>
      <c r="D911" s="17"/>
      <c r="E911" s="52"/>
      <c r="F911" s="17"/>
      <c r="G911" s="17"/>
      <c r="H911" s="17"/>
      <c r="I911" s="17"/>
      <c r="J911" s="17"/>
      <c r="K911" s="39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>
      <c r="A912" s="21"/>
      <c r="B912" s="52"/>
      <c r="C912" s="17"/>
      <c r="D912" s="17"/>
      <c r="E912" s="52"/>
      <c r="F912" s="17"/>
      <c r="G912" s="17"/>
      <c r="H912" s="17"/>
      <c r="I912" s="17"/>
      <c r="J912" s="17"/>
      <c r="K912" s="39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>
      <c r="A913" s="21"/>
      <c r="B913" s="52"/>
      <c r="C913" s="17"/>
      <c r="D913" s="17"/>
      <c r="E913" s="52"/>
      <c r="F913" s="17"/>
      <c r="G913" s="17"/>
      <c r="H913" s="17"/>
      <c r="I913" s="17"/>
      <c r="J913" s="17"/>
      <c r="K913" s="39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>
      <c r="A914" s="21"/>
      <c r="B914" s="52"/>
      <c r="C914" s="17"/>
      <c r="D914" s="17"/>
      <c r="E914" s="52"/>
      <c r="F914" s="17"/>
      <c r="G914" s="17"/>
      <c r="H914" s="17"/>
      <c r="I914" s="17"/>
      <c r="J914" s="17"/>
      <c r="K914" s="39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>
      <c r="A915" s="21"/>
      <c r="B915" s="52"/>
      <c r="C915" s="17"/>
      <c r="D915" s="17"/>
      <c r="E915" s="52"/>
      <c r="F915" s="17"/>
      <c r="G915" s="17"/>
      <c r="H915" s="17"/>
      <c r="I915" s="17"/>
      <c r="J915" s="17"/>
      <c r="K915" s="39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>
      <c r="A916" s="21"/>
      <c r="B916" s="52"/>
      <c r="C916" s="17"/>
      <c r="D916" s="17"/>
      <c r="E916" s="52"/>
      <c r="F916" s="17"/>
      <c r="G916" s="17"/>
      <c r="H916" s="17"/>
      <c r="I916" s="17"/>
      <c r="J916" s="17"/>
      <c r="K916" s="39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>
      <c r="A917" s="21"/>
      <c r="B917" s="52"/>
      <c r="C917" s="17"/>
      <c r="D917" s="17"/>
      <c r="E917" s="52"/>
      <c r="F917" s="17"/>
      <c r="G917" s="17"/>
      <c r="H917" s="17"/>
      <c r="I917" s="17"/>
      <c r="J917" s="17"/>
      <c r="K917" s="39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>
      <c r="A918" s="21"/>
      <c r="B918" s="52"/>
      <c r="C918" s="17"/>
      <c r="D918" s="17"/>
      <c r="E918" s="52"/>
      <c r="F918" s="17"/>
      <c r="G918" s="17"/>
      <c r="H918" s="17"/>
      <c r="I918" s="17"/>
      <c r="J918" s="17"/>
      <c r="K918" s="39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>
      <c r="A919" s="21"/>
      <c r="B919" s="52"/>
      <c r="C919" s="17"/>
      <c r="D919" s="17"/>
      <c r="E919" s="52"/>
      <c r="F919" s="17"/>
      <c r="G919" s="17"/>
      <c r="H919" s="17"/>
      <c r="I919" s="17"/>
      <c r="J919" s="17"/>
      <c r="K919" s="39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>
      <c r="A920" s="21"/>
      <c r="B920" s="52"/>
      <c r="C920" s="17"/>
      <c r="D920" s="17"/>
      <c r="E920" s="52"/>
      <c r="F920" s="17"/>
      <c r="G920" s="17"/>
      <c r="H920" s="17"/>
      <c r="I920" s="17"/>
      <c r="J920" s="17"/>
      <c r="K920" s="39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>
      <c r="A921" s="21"/>
      <c r="B921" s="52"/>
      <c r="C921" s="17"/>
      <c r="D921" s="17"/>
      <c r="E921" s="52"/>
      <c r="F921" s="17"/>
      <c r="G921" s="17"/>
      <c r="H921" s="17"/>
      <c r="I921" s="17"/>
      <c r="J921" s="17"/>
      <c r="K921" s="39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>
      <c r="A922" s="21"/>
      <c r="B922" s="52"/>
      <c r="C922" s="17"/>
      <c r="D922" s="17"/>
      <c r="E922" s="52"/>
      <c r="F922" s="17"/>
      <c r="G922" s="17"/>
      <c r="H922" s="17"/>
      <c r="I922" s="17"/>
      <c r="J922" s="17"/>
      <c r="K922" s="39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>
      <c r="A923" s="21"/>
      <c r="B923" s="52"/>
      <c r="C923" s="17"/>
      <c r="D923" s="17"/>
      <c r="E923" s="52"/>
      <c r="F923" s="17"/>
      <c r="G923" s="17"/>
      <c r="H923" s="17"/>
      <c r="I923" s="17"/>
      <c r="J923" s="17"/>
      <c r="K923" s="39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>
      <c r="A924" s="21"/>
      <c r="B924" s="52"/>
      <c r="C924" s="17"/>
      <c r="D924" s="17"/>
      <c r="E924" s="52"/>
      <c r="F924" s="17"/>
      <c r="G924" s="17"/>
      <c r="H924" s="17"/>
      <c r="I924" s="17"/>
      <c r="J924" s="17"/>
      <c r="K924" s="39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>
      <c r="A925" s="21"/>
      <c r="B925" s="52"/>
      <c r="C925" s="17"/>
      <c r="D925" s="17"/>
      <c r="E925" s="52"/>
      <c r="F925" s="17"/>
      <c r="G925" s="17"/>
      <c r="H925" s="17"/>
      <c r="I925" s="17"/>
      <c r="J925" s="17"/>
      <c r="K925" s="39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>
      <c r="A926" s="21"/>
      <c r="B926" s="52"/>
      <c r="C926" s="17"/>
      <c r="D926" s="17"/>
      <c r="E926" s="52"/>
      <c r="F926" s="17"/>
      <c r="G926" s="17"/>
      <c r="H926" s="17"/>
      <c r="I926" s="17"/>
      <c r="J926" s="17"/>
      <c r="K926" s="39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>
      <c r="A927" s="21"/>
      <c r="B927" s="52"/>
      <c r="C927" s="17"/>
      <c r="D927" s="17"/>
      <c r="E927" s="52"/>
      <c r="F927" s="17"/>
      <c r="G927" s="17"/>
      <c r="H927" s="17"/>
      <c r="I927" s="17"/>
      <c r="J927" s="17"/>
      <c r="K927" s="39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>
      <c r="A928" s="21"/>
      <c r="B928" s="52"/>
      <c r="C928" s="17"/>
      <c r="D928" s="17"/>
      <c r="E928" s="52"/>
      <c r="F928" s="17"/>
      <c r="G928" s="17"/>
      <c r="H928" s="17"/>
      <c r="I928" s="17"/>
      <c r="J928" s="17"/>
      <c r="K928" s="39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>
      <c r="A929" s="21"/>
      <c r="B929" s="52"/>
      <c r="C929" s="17"/>
      <c r="D929" s="17"/>
      <c r="E929" s="52"/>
      <c r="F929" s="17"/>
      <c r="G929" s="17"/>
      <c r="H929" s="17"/>
      <c r="I929" s="17"/>
      <c r="J929" s="17"/>
      <c r="K929" s="39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>
      <c r="A930" s="21"/>
      <c r="B930" s="52"/>
      <c r="C930" s="17"/>
      <c r="D930" s="17"/>
      <c r="E930" s="52"/>
      <c r="F930" s="17"/>
      <c r="G930" s="17"/>
      <c r="H930" s="17"/>
      <c r="I930" s="17"/>
      <c r="J930" s="17"/>
      <c r="K930" s="39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>
      <c r="A931" s="21"/>
      <c r="B931" s="52"/>
      <c r="C931" s="17"/>
      <c r="D931" s="17"/>
      <c r="E931" s="52"/>
      <c r="F931" s="17"/>
      <c r="G931" s="17"/>
      <c r="H931" s="17"/>
      <c r="I931" s="17"/>
      <c r="J931" s="17"/>
      <c r="K931" s="39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>
      <c r="A932" s="21"/>
      <c r="B932" s="52"/>
      <c r="C932" s="17"/>
      <c r="D932" s="17"/>
      <c r="E932" s="52"/>
      <c r="F932" s="17"/>
      <c r="G932" s="17"/>
      <c r="H932" s="17"/>
      <c r="I932" s="17"/>
      <c r="J932" s="17"/>
      <c r="K932" s="39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>
      <c r="A933" s="21"/>
      <c r="B933" s="52"/>
      <c r="C933" s="17"/>
      <c r="D933" s="17"/>
      <c r="E933" s="52"/>
      <c r="F933" s="17"/>
      <c r="G933" s="17"/>
      <c r="H933" s="17"/>
      <c r="I933" s="17"/>
      <c r="J933" s="17"/>
      <c r="K933" s="39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>
      <c r="A934" s="21"/>
      <c r="B934" s="52"/>
      <c r="C934" s="17"/>
      <c r="D934" s="17"/>
      <c r="E934" s="52"/>
      <c r="F934" s="17"/>
      <c r="G934" s="17"/>
      <c r="H934" s="17"/>
      <c r="I934" s="17"/>
      <c r="J934" s="17"/>
      <c r="K934" s="39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>
      <c r="A935" s="21"/>
      <c r="B935" s="52"/>
      <c r="C935" s="17"/>
      <c r="D935" s="17"/>
      <c r="E935" s="52"/>
      <c r="F935" s="17"/>
      <c r="G935" s="17"/>
      <c r="H935" s="17"/>
      <c r="I935" s="17"/>
      <c r="J935" s="17"/>
      <c r="K935" s="39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>
      <c r="A936" s="21"/>
      <c r="B936" s="52"/>
      <c r="C936" s="17"/>
      <c r="D936" s="17"/>
      <c r="E936" s="52"/>
      <c r="F936" s="17"/>
      <c r="G936" s="17"/>
      <c r="H936" s="17"/>
      <c r="I936" s="17"/>
      <c r="J936" s="17"/>
      <c r="K936" s="39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>
      <c r="A937" s="21"/>
      <c r="B937" s="52"/>
      <c r="C937" s="17"/>
      <c r="D937" s="17"/>
      <c r="E937" s="52"/>
      <c r="F937" s="17"/>
      <c r="G937" s="17"/>
      <c r="H937" s="17"/>
      <c r="I937" s="17"/>
      <c r="J937" s="17"/>
      <c r="K937" s="39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>
      <c r="A938" s="21"/>
      <c r="B938" s="52"/>
      <c r="C938" s="17"/>
      <c r="D938" s="17"/>
      <c r="E938" s="52"/>
      <c r="F938" s="17"/>
      <c r="G938" s="17"/>
      <c r="H938" s="17"/>
      <c r="I938" s="17"/>
      <c r="J938" s="17"/>
      <c r="K938" s="39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>
      <c r="A939" s="21"/>
      <c r="B939" s="52"/>
      <c r="C939" s="17"/>
      <c r="D939" s="17"/>
      <c r="E939" s="52"/>
      <c r="F939" s="17"/>
      <c r="G939" s="17"/>
      <c r="H939" s="17"/>
      <c r="I939" s="17"/>
      <c r="J939" s="17"/>
      <c r="K939" s="39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>
      <c r="A940" s="21"/>
      <c r="B940" s="52"/>
      <c r="C940" s="17"/>
      <c r="D940" s="17"/>
      <c r="E940" s="52"/>
      <c r="F940" s="17"/>
      <c r="G940" s="17"/>
      <c r="H940" s="17"/>
      <c r="I940" s="17"/>
      <c r="J940" s="17"/>
      <c r="K940" s="39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>
      <c r="A941" s="21"/>
      <c r="B941" s="52"/>
      <c r="C941" s="17"/>
      <c r="D941" s="17"/>
      <c r="E941" s="52"/>
      <c r="F941" s="17"/>
      <c r="G941" s="17"/>
      <c r="H941" s="17"/>
      <c r="I941" s="17"/>
      <c r="J941" s="17"/>
      <c r="K941" s="39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>
      <c r="A942" s="21"/>
      <c r="B942" s="52"/>
      <c r="C942" s="17"/>
      <c r="D942" s="17"/>
      <c r="E942" s="52"/>
      <c r="F942" s="17"/>
      <c r="G942" s="17"/>
      <c r="H942" s="17"/>
      <c r="I942" s="17"/>
      <c r="J942" s="17"/>
      <c r="K942" s="39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>
      <c r="A943" s="21"/>
      <c r="B943" s="52"/>
      <c r="C943" s="17"/>
      <c r="D943" s="17"/>
      <c r="E943" s="52"/>
      <c r="F943" s="17"/>
      <c r="G943" s="17"/>
      <c r="H943" s="17"/>
      <c r="I943" s="17"/>
      <c r="J943" s="17"/>
      <c r="K943" s="39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>
      <c r="A944" s="21"/>
      <c r="B944" s="52"/>
      <c r="C944" s="17"/>
      <c r="D944" s="17"/>
      <c r="E944" s="52"/>
      <c r="F944" s="17"/>
      <c r="G944" s="17"/>
      <c r="H944" s="17"/>
      <c r="I944" s="17"/>
      <c r="J944" s="17"/>
      <c r="K944" s="39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>
      <c r="A945" s="21"/>
      <c r="B945" s="52"/>
      <c r="C945" s="17"/>
      <c r="D945" s="17"/>
      <c r="E945" s="52"/>
      <c r="F945" s="17"/>
      <c r="G945" s="17"/>
      <c r="H945" s="17"/>
      <c r="I945" s="17"/>
      <c r="J945" s="17"/>
      <c r="K945" s="39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>
      <c r="A946" s="21"/>
      <c r="B946" s="52"/>
      <c r="C946" s="17"/>
      <c r="D946" s="17"/>
      <c r="E946" s="52"/>
      <c r="F946" s="17"/>
      <c r="G946" s="17"/>
      <c r="H946" s="17"/>
      <c r="I946" s="17"/>
      <c r="J946" s="17"/>
      <c r="K946" s="39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>
      <c r="A947" s="21"/>
      <c r="B947" s="52"/>
      <c r="C947" s="17"/>
      <c r="D947" s="17"/>
      <c r="E947" s="52"/>
      <c r="F947" s="17"/>
      <c r="G947" s="17"/>
      <c r="H947" s="17"/>
      <c r="I947" s="17"/>
      <c r="J947" s="17"/>
      <c r="K947" s="39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>
      <c r="A948" s="21"/>
      <c r="B948" s="52"/>
      <c r="C948" s="17"/>
      <c r="D948" s="17"/>
      <c r="E948" s="52"/>
      <c r="F948" s="17"/>
      <c r="G948" s="17"/>
      <c r="H948" s="17"/>
      <c r="I948" s="17"/>
      <c r="J948" s="17"/>
      <c r="K948" s="39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>
      <c r="A949" s="21"/>
      <c r="B949" s="52"/>
      <c r="C949" s="17"/>
      <c r="D949" s="17"/>
      <c r="E949" s="52"/>
      <c r="F949" s="17"/>
      <c r="G949" s="17"/>
      <c r="H949" s="17"/>
      <c r="I949" s="17"/>
      <c r="J949" s="17"/>
      <c r="K949" s="39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>
      <c r="A950" s="21"/>
      <c r="B950" s="52"/>
      <c r="C950" s="17"/>
      <c r="D950" s="17"/>
      <c r="E950" s="52"/>
      <c r="F950" s="17"/>
      <c r="G950" s="17"/>
      <c r="H950" s="17"/>
      <c r="I950" s="17"/>
      <c r="J950" s="17"/>
      <c r="K950" s="39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>
      <c r="A951" s="21"/>
      <c r="B951" s="52"/>
      <c r="C951" s="17"/>
      <c r="D951" s="17"/>
      <c r="E951" s="52"/>
      <c r="F951" s="17"/>
      <c r="G951" s="17"/>
      <c r="H951" s="17"/>
      <c r="I951" s="17"/>
      <c r="J951" s="17"/>
      <c r="K951" s="39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>
      <c r="A952" s="21"/>
      <c r="B952" s="52"/>
      <c r="C952" s="17"/>
      <c r="D952" s="17"/>
      <c r="E952" s="52"/>
      <c r="F952" s="17"/>
      <c r="G952" s="17"/>
      <c r="H952" s="17"/>
      <c r="I952" s="17"/>
      <c r="J952" s="17"/>
      <c r="K952" s="39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>
      <c r="A953" s="21"/>
      <c r="B953" s="52"/>
      <c r="C953" s="17"/>
      <c r="D953" s="17"/>
      <c r="E953" s="52"/>
      <c r="F953" s="17"/>
      <c r="G953" s="17"/>
      <c r="H953" s="17"/>
      <c r="I953" s="17"/>
      <c r="J953" s="17"/>
      <c r="K953" s="39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>
      <c r="A954" s="21"/>
      <c r="B954" s="52"/>
      <c r="C954" s="17"/>
      <c r="D954" s="17"/>
      <c r="E954" s="52"/>
      <c r="F954" s="17"/>
      <c r="G954" s="17"/>
      <c r="H954" s="17"/>
      <c r="I954" s="17"/>
      <c r="J954" s="17"/>
      <c r="K954" s="39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>
      <c r="A955" s="21"/>
      <c r="B955" s="52"/>
      <c r="C955" s="17"/>
      <c r="D955" s="17"/>
      <c r="E955" s="52"/>
      <c r="F955" s="17"/>
      <c r="G955" s="17"/>
      <c r="H955" s="17"/>
      <c r="I955" s="17"/>
      <c r="J955" s="17"/>
      <c r="K955" s="39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>
      <c r="A956" s="21"/>
      <c r="B956" s="52"/>
      <c r="C956" s="17"/>
      <c r="D956" s="17"/>
      <c r="E956" s="52"/>
      <c r="F956" s="17"/>
      <c r="G956" s="17"/>
      <c r="H956" s="17"/>
      <c r="I956" s="17"/>
      <c r="J956" s="17"/>
      <c r="K956" s="39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>
      <c r="A957" s="21"/>
      <c r="B957" s="52"/>
      <c r="C957" s="17"/>
      <c r="D957" s="17"/>
      <c r="E957" s="52"/>
      <c r="F957" s="17"/>
      <c r="G957" s="17"/>
      <c r="H957" s="17"/>
      <c r="I957" s="17"/>
      <c r="J957" s="17"/>
      <c r="K957" s="39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</sheetData>
  <mergeCells count="6">
    <mergeCell ref="A2:E2"/>
    <mergeCell ref="A9:E9"/>
    <mergeCell ref="A15:E15"/>
    <mergeCell ref="A23:E23"/>
    <mergeCell ref="A28:E28"/>
    <mergeCell ref="A35:E35"/>
  </mergeCells>
  <conditionalFormatting sqref="A16:E17 F16:G18 H16:T17 G35:G37">
    <cfRule type="expression" dxfId="4" priority="1">
      <formula>$F16=TRUE</formula>
    </cfRule>
  </conditionalFormatting>
  <conditionalFormatting sqref="A1:A35 B1:G40 H1:Y35">
    <cfRule type="expression" dxfId="5" priority="2">
      <formula>($G1=TRUE)+($F1=TRUE)=2</formula>
    </cfRule>
  </conditionalFormatting>
  <conditionalFormatting sqref="A1:A35 B1:G40 H1:Y35">
    <cfRule type="expression" dxfId="4" priority="3">
      <formula>($F1=TRUE)</formula>
    </cfRule>
  </conditionalFormatting>
  <hyperlinks>
    <hyperlink r:id="rId1" ref="D3"/>
    <hyperlink r:id="rId2" ref="D4"/>
    <hyperlink r:id="rId3" ref="D5"/>
    <hyperlink r:id="rId4" ref="D6"/>
    <hyperlink r:id="rId5" ref="D7"/>
    <hyperlink r:id="rId6" ref="D8"/>
    <hyperlink r:id="rId7" ref="D10"/>
    <hyperlink r:id="rId8" ref="D11"/>
    <hyperlink r:id="rId9" ref="D12"/>
    <hyperlink r:id="rId10" ref="D13"/>
    <hyperlink r:id="rId11" ref="D14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4"/>
    <hyperlink r:id="rId20" ref="D25"/>
    <hyperlink r:id="rId21" ref="D26"/>
    <hyperlink r:id="rId22" ref="D27"/>
    <hyperlink r:id="rId23" ref="D29"/>
    <hyperlink r:id="rId24" ref="D30"/>
    <hyperlink r:id="rId25" ref="D31"/>
    <hyperlink r:id="rId26" ref="D32"/>
    <hyperlink r:id="rId27" ref="D33"/>
    <hyperlink r:id="rId28" ref="D34"/>
    <hyperlink r:id="rId29" ref="D36"/>
    <hyperlink r:id="rId30" ref="D37"/>
    <hyperlink r:id="rId31" ref="D38"/>
    <hyperlink r:id="rId32" ref="D39"/>
    <hyperlink r:id="rId33" ref="D40"/>
  </hyperlinks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0"/>
    <col customWidth="1" min="2" max="2" width="30.38"/>
    <col customWidth="1" hidden="1" min="3" max="3" width="27.13"/>
    <col customWidth="1" hidden="1" min="4" max="4" width="18.25"/>
    <col customWidth="1" hidden="1" min="5" max="5" width="4.63"/>
    <col customWidth="1" min="6" max="7" width="12.63"/>
    <col customWidth="1" min="8" max="9" width="31.38"/>
  </cols>
  <sheetData>
    <row r="1" ht="37.5" customHeight="1">
      <c r="A1" s="3" t="s">
        <v>0</v>
      </c>
      <c r="B1" s="3" t="s">
        <v>106</v>
      </c>
      <c r="C1" s="3" t="s">
        <v>36</v>
      </c>
      <c r="D1" s="3" t="s">
        <v>107</v>
      </c>
      <c r="E1" s="3"/>
      <c r="F1" s="3" t="s">
        <v>38</v>
      </c>
      <c r="G1" s="3" t="s">
        <v>39</v>
      </c>
      <c r="H1" s="3" t="s">
        <v>108</v>
      </c>
      <c r="I1" s="3"/>
      <c r="J1" s="4"/>
      <c r="K1" s="30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0.0" customHeight="1">
      <c r="A2" s="31" t="s">
        <v>6</v>
      </c>
      <c r="F2" s="32"/>
      <c r="G2" s="32"/>
      <c r="H2" s="32"/>
      <c r="I2" s="32"/>
      <c r="J2" s="32"/>
      <c r="K2" s="33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>
      <c r="A3" s="34" t="s">
        <v>40</v>
      </c>
      <c r="B3" s="35" t="str">
        <f t="shared" ref="B3:B8" si="1">HYPERLINK(CONCATENATE(VLOOKUP(C3,'Project 1 - Ecommerce App'!C3:D3,2,FALSE)),C3)</f>
        <v>Preferred Resource</v>
      </c>
      <c r="C3" s="36" t="s">
        <v>41</v>
      </c>
      <c r="D3" s="37" t="s">
        <v>42</v>
      </c>
      <c r="E3" s="37"/>
      <c r="F3" s="18" t="b">
        <v>0</v>
      </c>
      <c r="G3" s="18" t="b">
        <v>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38" t="s">
        <v>43</v>
      </c>
      <c r="B4" s="35" t="str">
        <f t="shared" si="1"/>
        <v>Preferred Resource</v>
      </c>
      <c r="C4" s="36" t="s">
        <v>41</v>
      </c>
      <c r="D4" s="37" t="s">
        <v>44</v>
      </c>
      <c r="E4" s="37"/>
      <c r="F4" s="18" t="b">
        <v>0</v>
      </c>
      <c r="G4" s="18" t="b">
        <v>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38" t="s">
        <v>45</v>
      </c>
      <c r="B5" s="35" t="str">
        <f t="shared" si="1"/>
        <v>Preferred Resource</v>
      </c>
      <c r="C5" s="36" t="s">
        <v>41</v>
      </c>
      <c r="D5" s="37" t="s">
        <v>44</v>
      </c>
      <c r="E5" s="37"/>
      <c r="F5" s="18" t="b">
        <v>0</v>
      </c>
      <c r="G5" s="18" t="b">
        <v>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38" t="s">
        <v>46</v>
      </c>
      <c r="B6" s="35" t="str">
        <f t="shared" si="1"/>
        <v>Preferred Resource</v>
      </c>
      <c r="C6" s="36" t="s">
        <v>41</v>
      </c>
      <c r="D6" s="37" t="s">
        <v>47</v>
      </c>
      <c r="E6" s="37"/>
      <c r="F6" s="18" t="b">
        <v>0</v>
      </c>
      <c r="G6" s="18" t="b">
        <v>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38" t="s">
        <v>48</v>
      </c>
      <c r="B7" s="35" t="str">
        <f t="shared" si="1"/>
        <v>Preferred Resource</v>
      </c>
      <c r="C7" s="36" t="s">
        <v>41</v>
      </c>
      <c r="D7" s="37" t="s">
        <v>49</v>
      </c>
      <c r="E7" s="37"/>
      <c r="F7" s="18" t="b">
        <v>0</v>
      </c>
      <c r="G7" s="18" t="b">
        <v>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34" t="s">
        <v>50</v>
      </c>
      <c r="B8" s="35" t="str">
        <f t="shared" si="1"/>
        <v>Preferred Resource</v>
      </c>
      <c r="C8" s="36" t="s">
        <v>41</v>
      </c>
      <c r="D8" s="37" t="s">
        <v>51</v>
      </c>
      <c r="E8" s="37"/>
      <c r="F8" s="18" t="b">
        <v>0</v>
      </c>
      <c r="G8" s="17" t="b">
        <v>0</v>
      </c>
      <c r="H8" s="17"/>
      <c r="I8" s="17"/>
      <c r="J8" s="17"/>
      <c r="K8" s="39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35.25" customHeight="1">
      <c r="A9" s="40" t="s">
        <v>7</v>
      </c>
      <c r="F9" s="41"/>
      <c r="G9" s="41"/>
      <c r="H9" s="32"/>
      <c r="I9" s="32"/>
      <c r="J9" s="32"/>
      <c r="K9" s="33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>
      <c r="A10" s="34" t="s">
        <v>52</v>
      </c>
      <c r="B10" s="35" t="str">
        <f t="shared" ref="B10:B14" si="2">HYPERLINK(CONCATENATE(VLOOKUP(C10,'Project 1 - Ecommerce App'!C10:D10,2,FALSE)),C10)</f>
        <v>Preferred Resource</v>
      </c>
      <c r="C10" s="36" t="s">
        <v>41</v>
      </c>
      <c r="D10" s="37" t="s">
        <v>53</v>
      </c>
      <c r="E10" s="37"/>
      <c r="F10" s="18" t="b">
        <v>0</v>
      </c>
      <c r="G10" s="17" t="b">
        <v>0</v>
      </c>
      <c r="H10" s="17"/>
      <c r="I10" s="17"/>
      <c r="J10" s="17"/>
      <c r="K10" s="39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34" t="s">
        <v>54</v>
      </c>
      <c r="B11" s="35" t="str">
        <f t="shared" si="2"/>
        <v>Preferred Resource</v>
      </c>
      <c r="C11" s="36" t="s">
        <v>41</v>
      </c>
      <c r="D11" s="37" t="s">
        <v>55</v>
      </c>
      <c r="E11" s="37"/>
      <c r="F11" s="18" t="b">
        <v>0</v>
      </c>
      <c r="G11" s="17" t="b">
        <v>0</v>
      </c>
      <c r="H11" s="17"/>
      <c r="I11" s="17"/>
      <c r="J11" s="17"/>
      <c r="K11" s="39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34" t="s">
        <v>56</v>
      </c>
      <c r="B12" s="35" t="str">
        <f t="shared" si="2"/>
        <v>Preferred Resource</v>
      </c>
      <c r="C12" s="36" t="s">
        <v>41</v>
      </c>
      <c r="D12" s="37" t="s">
        <v>57</v>
      </c>
      <c r="E12" s="37"/>
      <c r="F12" s="18" t="b">
        <v>0</v>
      </c>
      <c r="G12" s="17" t="b">
        <v>0</v>
      </c>
      <c r="H12" s="17"/>
      <c r="I12" s="17"/>
      <c r="J12" s="17"/>
      <c r="K12" s="39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34" t="s">
        <v>58</v>
      </c>
      <c r="B13" s="35" t="str">
        <f t="shared" si="2"/>
        <v>Preferred Resource</v>
      </c>
      <c r="C13" s="36" t="s">
        <v>41</v>
      </c>
      <c r="D13" s="37" t="s">
        <v>59</v>
      </c>
      <c r="E13" s="37"/>
      <c r="F13" s="18" t="b">
        <v>0</v>
      </c>
      <c r="G13" s="17" t="b">
        <v>0</v>
      </c>
      <c r="H13" s="17"/>
      <c r="I13" s="17"/>
      <c r="J13" s="17"/>
      <c r="K13" s="3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34" t="s">
        <v>60</v>
      </c>
      <c r="B14" s="35" t="str">
        <f t="shared" si="2"/>
        <v>Preferred Resource</v>
      </c>
      <c r="C14" s="36" t="s">
        <v>41</v>
      </c>
      <c r="D14" s="37" t="s">
        <v>61</v>
      </c>
      <c r="E14" s="37"/>
      <c r="F14" s="18" t="b">
        <v>0</v>
      </c>
      <c r="G14" s="17" t="b">
        <v>0</v>
      </c>
      <c r="H14" s="17"/>
      <c r="I14" s="17"/>
      <c r="J14" s="17"/>
      <c r="K14" s="39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35.25" customHeight="1">
      <c r="A15" s="40" t="s">
        <v>8</v>
      </c>
      <c r="F15" s="41"/>
      <c r="G15" s="32"/>
      <c r="H15" s="32"/>
      <c r="I15" s="32"/>
      <c r="J15" s="32"/>
      <c r="K15" s="33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>
      <c r="A16" s="34" t="s">
        <v>62</v>
      </c>
      <c r="B16" s="35" t="str">
        <f t="shared" ref="B16:B22" si="3">HYPERLINK(CONCATENATE(VLOOKUP(C16,'Project 1 - Ecommerce App'!C16:D16,2,FALSE)),C16)</f>
        <v>Preferred Resource</v>
      </c>
      <c r="C16" s="42" t="s">
        <v>41</v>
      </c>
      <c r="D16" s="37" t="s">
        <v>63</v>
      </c>
      <c r="E16" s="37"/>
      <c r="F16" s="43" t="b">
        <v>0</v>
      </c>
      <c r="G16" s="43" t="b">
        <v>0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</row>
    <row r="17">
      <c r="A17" s="34" t="s">
        <v>64</v>
      </c>
      <c r="B17" s="35" t="str">
        <f t="shared" si="3"/>
        <v>Preferred Resource</v>
      </c>
      <c r="C17" s="36" t="s">
        <v>41</v>
      </c>
      <c r="D17" s="37" t="s">
        <v>65</v>
      </c>
      <c r="E17" s="37"/>
      <c r="F17" s="43" t="b">
        <v>0</v>
      </c>
      <c r="G17" s="43" t="b">
        <v>0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>
      <c r="A18" s="34" t="s">
        <v>66</v>
      </c>
      <c r="B18" s="35" t="str">
        <f t="shared" si="3"/>
        <v>Preferred Resource</v>
      </c>
      <c r="C18" s="36" t="s">
        <v>41</v>
      </c>
      <c r="D18" s="37" t="s">
        <v>67</v>
      </c>
      <c r="E18" s="37"/>
      <c r="F18" s="18" t="b">
        <v>0</v>
      </c>
      <c r="G18" s="17" t="b">
        <v>0</v>
      </c>
      <c r="H18" s="17"/>
      <c r="I18" s="17"/>
      <c r="J18" s="17"/>
      <c r="K18" s="39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>
      <c r="A19" s="34" t="s">
        <v>68</v>
      </c>
      <c r="B19" s="35" t="str">
        <f t="shared" si="3"/>
        <v>Preferred Resource</v>
      </c>
      <c r="C19" s="36" t="s">
        <v>41</v>
      </c>
      <c r="D19" s="37" t="s">
        <v>69</v>
      </c>
      <c r="E19" s="37"/>
      <c r="F19" s="18" t="b">
        <v>0</v>
      </c>
      <c r="G19" s="17" t="b">
        <v>0</v>
      </c>
      <c r="H19" s="17"/>
      <c r="I19" s="17"/>
      <c r="J19" s="17"/>
      <c r="K19" s="39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>
      <c r="A20" s="34" t="s">
        <v>70</v>
      </c>
      <c r="B20" s="35" t="str">
        <f t="shared" si="3"/>
        <v>Preferred Resource</v>
      </c>
      <c r="C20" s="36" t="s">
        <v>41</v>
      </c>
      <c r="D20" s="37" t="s">
        <v>71</v>
      </c>
      <c r="E20" s="37"/>
      <c r="F20" s="18" t="b">
        <v>0</v>
      </c>
      <c r="G20" s="18" t="b">
        <v>0</v>
      </c>
      <c r="H20" s="17"/>
      <c r="I20" s="17"/>
      <c r="J20" s="17"/>
      <c r="K20" s="39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>
      <c r="A21" s="34" t="s">
        <v>72</v>
      </c>
      <c r="B21" s="35" t="str">
        <f t="shared" si="3"/>
        <v>Preferred Resource</v>
      </c>
      <c r="C21" s="36" t="s">
        <v>41</v>
      </c>
      <c r="D21" s="37" t="s">
        <v>73</v>
      </c>
      <c r="E21" s="37"/>
      <c r="F21" s="18" t="b">
        <v>0</v>
      </c>
      <c r="G21" s="17" t="b">
        <v>0</v>
      </c>
      <c r="H21" s="17"/>
      <c r="I21" s="17"/>
      <c r="J21" s="17"/>
      <c r="K21" s="39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>
      <c r="A22" s="34" t="s">
        <v>74</v>
      </c>
      <c r="B22" s="35" t="str">
        <f t="shared" si="3"/>
        <v>Preferred Resource</v>
      </c>
      <c r="C22" s="36" t="s">
        <v>41</v>
      </c>
      <c r="D22" s="37" t="s">
        <v>75</v>
      </c>
      <c r="E22" s="37"/>
      <c r="F22" s="18" t="b">
        <v>0</v>
      </c>
      <c r="G22" s="17" t="b">
        <v>0</v>
      </c>
      <c r="H22" s="17"/>
      <c r="I22" s="17"/>
      <c r="J22" s="17"/>
      <c r="K22" s="39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27.75" customHeight="1">
      <c r="A23" s="6" t="s">
        <v>9</v>
      </c>
      <c r="F23" s="54"/>
      <c r="G23" s="7"/>
      <c r="H23" s="7"/>
      <c r="I23" s="7"/>
      <c r="J23" s="7"/>
      <c r="K23" s="5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48" t="s">
        <v>76</v>
      </c>
      <c r="B24" s="35" t="str">
        <f>HYPERLINK(CONCATENATE(VLOOKUP(C24,'Initial Startups'!C24:D24,2,FALSE)),C24)</f>
        <v>Preferred Resource</v>
      </c>
      <c r="C24" s="36" t="s">
        <v>41</v>
      </c>
      <c r="D24" s="56" t="s">
        <v>77</v>
      </c>
      <c r="E24" s="37"/>
      <c r="F24" s="18" t="b">
        <v>0</v>
      </c>
      <c r="G24" s="17" t="b">
        <v>0</v>
      </c>
      <c r="H24" s="17"/>
      <c r="I24" s="17"/>
      <c r="J24" s="17"/>
      <c r="K24" s="39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>
      <c r="A25" s="48" t="s">
        <v>78</v>
      </c>
      <c r="B25" s="35" t="str">
        <f>HYPERLINK(CONCATENATE(VLOOKUP(C25,'Initial Startups'!C25:D25,2,FALSE)),C25)</f>
        <v>Preferred Resource</v>
      </c>
      <c r="C25" s="36" t="s">
        <v>41</v>
      </c>
      <c r="D25" s="56" t="s">
        <v>79</v>
      </c>
      <c r="E25" s="37"/>
      <c r="F25" s="18" t="b">
        <v>0</v>
      </c>
      <c r="G25" s="17" t="b">
        <v>0</v>
      </c>
      <c r="H25" s="17"/>
      <c r="I25" s="17"/>
      <c r="J25" s="17"/>
      <c r="K25" s="39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>
      <c r="A26" s="48" t="s">
        <v>80</v>
      </c>
      <c r="B26" s="35" t="str">
        <f>HYPERLINK(CONCATENATE(VLOOKUP(C26,'Initial Startups'!C26:D26,2,FALSE)),C26)</f>
        <v>Preferred Resource</v>
      </c>
      <c r="C26" s="36" t="s">
        <v>41</v>
      </c>
      <c r="D26" s="56" t="s">
        <v>81</v>
      </c>
      <c r="E26" s="37"/>
      <c r="F26" s="18" t="b">
        <v>0</v>
      </c>
      <c r="G26" s="17" t="b">
        <v>0</v>
      </c>
      <c r="H26" s="17"/>
      <c r="I26" s="17"/>
      <c r="J26" s="17"/>
      <c r="K26" s="39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>
      <c r="A27" s="50" t="s">
        <v>82</v>
      </c>
      <c r="B27" s="35" t="str">
        <f>HYPERLINK(CONCATENATE(VLOOKUP(C27,'Initial Startups'!C27:D27,2,FALSE)),C27)</f>
        <v>Preferred Resource</v>
      </c>
      <c r="C27" s="36" t="s">
        <v>41</v>
      </c>
      <c r="D27" s="56" t="s">
        <v>83</v>
      </c>
      <c r="E27" s="37"/>
      <c r="F27" s="18" t="b">
        <v>0</v>
      </c>
      <c r="G27" s="17" t="b">
        <v>0</v>
      </c>
      <c r="H27" s="17"/>
      <c r="I27" s="17"/>
      <c r="J27" s="17"/>
      <c r="K27" s="39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28.5" customHeight="1">
      <c r="A28" s="6" t="s">
        <v>10</v>
      </c>
      <c r="F28" s="54"/>
      <c r="G28" s="7"/>
      <c r="H28" s="7"/>
      <c r="I28" s="7"/>
      <c r="J28" s="7"/>
      <c r="K28" s="5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50" t="s">
        <v>84</v>
      </c>
      <c r="B29" s="35" t="str">
        <f>HYPERLINK(CONCATENATE(VLOOKUP(C29,'Initial Startups'!C29:D29,2,FALSE)),C29)</f>
        <v>Preferred Resource</v>
      </c>
      <c r="C29" s="36" t="s">
        <v>41</v>
      </c>
      <c r="D29" s="56" t="s">
        <v>85</v>
      </c>
      <c r="E29" s="37"/>
      <c r="F29" s="18" t="b">
        <v>0</v>
      </c>
      <c r="G29" s="17" t="b">
        <v>0</v>
      </c>
      <c r="H29" s="17"/>
      <c r="I29" s="17"/>
      <c r="J29" s="17"/>
      <c r="K29" s="39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>
      <c r="A30" s="50" t="s">
        <v>86</v>
      </c>
      <c r="B30" s="35" t="str">
        <f>HYPERLINK(CONCATENATE(VLOOKUP(C30,'Initial Startups'!C30:D30,2,FALSE)),C30)</f>
        <v>Preferred Resource</v>
      </c>
      <c r="C30" s="36" t="s">
        <v>41</v>
      </c>
      <c r="D30" s="56" t="s">
        <v>87</v>
      </c>
      <c r="E30" s="37"/>
      <c r="F30" s="18" t="b">
        <v>0</v>
      </c>
      <c r="G30" s="17" t="b">
        <v>0</v>
      </c>
      <c r="H30" s="57"/>
      <c r="I30" s="17"/>
      <c r="J30" s="17"/>
      <c r="K30" s="39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>
      <c r="A31" s="50" t="s">
        <v>88</v>
      </c>
      <c r="B31" s="35" t="str">
        <f>HYPERLINK(CONCATENATE(VLOOKUP(C31,'Initial Startups'!C31:D31,2,FALSE)),C31)</f>
        <v>Preferred Resource</v>
      </c>
      <c r="C31" s="36" t="s">
        <v>41</v>
      </c>
      <c r="D31" s="56" t="s">
        <v>89</v>
      </c>
      <c r="E31" s="37"/>
      <c r="F31" s="18" t="b">
        <v>0</v>
      </c>
      <c r="G31" s="17" t="b">
        <v>0</v>
      </c>
      <c r="H31" s="57"/>
      <c r="I31" s="17"/>
      <c r="J31" s="17"/>
      <c r="K31" s="39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>
      <c r="A32" s="50" t="s">
        <v>90</v>
      </c>
      <c r="B32" s="35" t="str">
        <f>HYPERLINK(CONCATENATE(VLOOKUP(C32,'Initial Startups'!C32:D32,2,FALSE)),C32)</f>
        <v>Preferred Resource</v>
      </c>
      <c r="C32" s="36" t="s">
        <v>41</v>
      </c>
      <c r="D32" s="56" t="s">
        <v>91</v>
      </c>
      <c r="E32" s="37"/>
      <c r="F32" s="18" t="b">
        <v>0</v>
      </c>
      <c r="G32" s="17" t="b">
        <v>0</v>
      </c>
      <c r="H32" s="57"/>
      <c r="I32" s="17"/>
      <c r="J32" s="17"/>
      <c r="K32" s="39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>
      <c r="A33" s="50" t="s">
        <v>92</v>
      </c>
      <c r="B33" s="35" t="str">
        <f>HYPERLINK(CONCATENATE(VLOOKUP(C33,'Initial Startups'!C33:D33,2,FALSE)),C33)</f>
        <v>Preferred Resource</v>
      </c>
      <c r="C33" s="36" t="s">
        <v>41</v>
      </c>
      <c r="D33" s="56" t="s">
        <v>93</v>
      </c>
      <c r="E33" s="37"/>
      <c r="F33" s="18" t="b">
        <v>0</v>
      </c>
      <c r="G33" s="17" t="b">
        <v>0</v>
      </c>
      <c r="H33" s="57"/>
      <c r="I33" s="17"/>
      <c r="J33" s="17"/>
      <c r="K33" s="39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>
      <c r="A34" s="50" t="s">
        <v>109</v>
      </c>
      <c r="B34" s="35" t="str">
        <f>HYPERLINK(CONCATENATE(VLOOKUP(C34,'Initial Startups'!C34:D34,2,FALSE)),C34)</f>
        <v>Preferred Resource</v>
      </c>
      <c r="C34" s="36" t="s">
        <v>41</v>
      </c>
      <c r="D34" s="56" t="s">
        <v>95</v>
      </c>
      <c r="E34" s="37"/>
      <c r="F34" s="18" t="b">
        <v>0</v>
      </c>
      <c r="G34" s="17" t="b">
        <v>0</v>
      </c>
      <c r="H34" s="57"/>
      <c r="I34" s="17"/>
      <c r="J34" s="17"/>
      <c r="K34" s="39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36.75" customHeight="1">
      <c r="A35" s="47" t="s">
        <v>11</v>
      </c>
      <c r="F35" s="41"/>
      <c r="G35" s="32"/>
      <c r="H35" s="58"/>
      <c r="I35" s="32"/>
      <c r="J35" s="32"/>
      <c r="K35" s="33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>
      <c r="A36" s="50" t="s">
        <v>96</v>
      </c>
      <c r="B36" s="35" t="str">
        <f>HYPERLINK(CONCATENATE(VLOOKUP(C36,'Initial Startups'!C36:D36,2,FALSE)),C36)</f>
        <v>Preferred Resource</v>
      </c>
      <c r="C36" s="36" t="s">
        <v>41</v>
      </c>
      <c r="D36" s="56" t="s">
        <v>97</v>
      </c>
      <c r="E36" s="37"/>
      <c r="F36" s="18" t="b">
        <v>0</v>
      </c>
      <c r="G36" s="17" t="b">
        <v>0</v>
      </c>
      <c r="H36" s="44"/>
      <c r="I36" s="17"/>
      <c r="J36" s="17"/>
      <c r="K36" s="39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>
      <c r="A37" s="50" t="s">
        <v>98</v>
      </c>
      <c r="B37" s="35" t="str">
        <f>HYPERLINK(CONCATENATE(VLOOKUP(C37,'Initial Startups'!C37:D37,2,FALSE)),C37)</f>
        <v>Preferred Resource</v>
      </c>
      <c r="C37" s="36" t="s">
        <v>41</v>
      </c>
      <c r="D37" s="56" t="s">
        <v>99</v>
      </c>
      <c r="E37" s="37"/>
      <c r="F37" s="18" t="b">
        <v>0</v>
      </c>
      <c r="G37" s="17" t="b">
        <v>0</v>
      </c>
      <c r="H37" s="44"/>
      <c r="I37" s="17"/>
      <c r="J37" s="17"/>
      <c r="K37" s="39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>
      <c r="A38" s="50" t="s">
        <v>100</v>
      </c>
      <c r="B38" s="35" t="str">
        <f>HYPERLINK(CONCATENATE(VLOOKUP(C38,'Initial Startups'!C38:D38,2,FALSE)),C38)</f>
        <v>Preferred Resource</v>
      </c>
      <c r="C38" s="36" t="s">
        <v>41</v>
      </c>
      <c r="D38" s="56" t="s">
        <v>101</v>
      </c>
      <c r="E38" s="37"/>
      <c r="F38" s="18" t="b">
        <v>0</v>
      </c>
      <c r="G38" s="17" t="b">
        <v>0</v>
      </c>
      <c r="H38" s="44"/>
      <c r="I38" s="17"/>
      <c r="J38" s="17"/>
      <c r="K38" s="39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>
      <c r="A39" s="50" t="s">
        <v>102</v>
      </c>
      <c r="B39" s="35" t="str">
        <f>HYPERLINK(CONCATENATE(VLOOKUP(C39,'Initial Startups'!C39:D39,2,FALSE)),C39)</f>
        <v>Preferred Resource</v>
      </c>
      <c r="C39" s="36" t="s">
        <v>41</v>
      </c>
      <c r="D39" s="56" t="s">
        <v>103</v>
      </c>
      <c r="E39" s="37"/>
      <c r="F39" s="18" t="b">
        <v>0</v>
      </c>
      <c r="G39" s="17" t="b">
        <v>0</v>
      </c>
      <c r="H39" s="44"/>
      <c r="I39" s="17"/>
      <c r="J39" s="17"/>
      <c r="K39" s="39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>
      <c r="A40" s="50" t="s">
        <v>104</v>
      </c>
      <c r="B40" s="35" t="str">
        <f>HYPERLINK(CONCATENATE(VLOOKUP(C40,'Initial Startups'!C40:D40,2,FALSE)),C40)</f>
        <v>Preferred Resource</v>
      </c>
      <c r="C40" s="36" t="s">
        <v>41</v>
      </c>
      <c r="D40" s="56" t="s">
        <v>105</v>
      </c>
      <c r="E40" s="37"/>
      <c r="F40" s="18" t="b">
        <v>0</v>
      </c>
      <c r="G40" s="17" t="b">
        <v>0</v>
      </c>
      <c r="H40" s="44"/>
      <c r="I40" s="17"/>
      <c r="J40" s="17"/>
      <c r="K40" s="39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33.75" customHeight="1">
      <c r="A41" s="59" t="s">
        <v>110</v>
      </c>
      <c r="F41" s="41"/>
      <c r="G41" s="32"/>
      <c r="H41" s="58"/>
      <c r="I41" s="32"/>
      <c r="J41" s="32"/>
      <c r="K41" s="33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>
      <c r="A42" s="60" t="s">
        <v>111</v>
      </c>
      <c r="B42" s="35" t="str">
        <f>HYPERLINK(CONCATENATE(VLOOKUP(C42,'Initial Startups'!C42:D42,2,FALSE)),C42)</f>
        <v> TCS Carrers</v>
      </c>
      <c r="C42" s="61" t="s">
        <v>112</v>
      </c>
      <c r="D42" s="62" t="s">
        <v>113</v>
      </c>
      <c r="E42" s="63"/>
      <c r="F42" s="18" t="b">
        <v>0</v>
      </c>
      <c r="G42" s="17" t="b">
        <v>0</v>
      </c>
      <c r="H42" s="44"/>
      <c r="I42" s="17"/>
      <c r="J42" s="17"/>
      <c r="K42" s="39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>
      <c r="A43" s="60" t="s">
        <v>114</v>
      </c>
      <c r="B43" s="35" t="str">
        <f>HYPERLINK(CONCATENATE(VLOOKUP(C43,'Initial Startups'!C43:D43,2,FALSE)),C43)</f>
        <v>Infosys Careers</v>
      </c>
      <c r="C43" s="61" t="s">
        <v>115</v>
      </c>
      <c r="D43" s="62" t="s">
        <v>116</v>
      </c>
      <c r="E43" s="63"/>
      <c r="F43" s="18" t="b">
        <v>0</v>
      </c>
      <c r="G43" s="17" t="b">
        <v>0</v>
      </c>
      <c r="H43" s="44"/>
      <c r="I43" s="17"/>
      <c r="J43" s="17"/>
      <c r="K43" s="39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>
      <c r="A44" s="60" t="s">
        <v>117</v>
      </c>
      <c r="B44" s="35" t="str">
        <f>HYPERLINK(CONCATENATE(VLOOKUP(C44,'Initial Startups'!C44:D44,2,FALSE)),C44)</f>
        <v>Accenture Careers</v>
      </c>
      <c r="C44" s="61" t="s">
        <v>118</v>
      </c>
      <c r="D44" s="62" t="s">
        <v>119</v>
      </c>
      <c r="E44" s="63"/>
      <c r="F44" s="18" t="b">
        <v>0</v>
      </c>
      <c r="G44" s="17" t="b">
        <v>0</v>
      </c>
      <c r="H44" s="44"/>
      <c r="I44" s="17"/>
      <c r="J44" s="17"/>
      <c r="K44" s="39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>
      <c r="A45" s="64"/>
      <c r="B45" s="17"/>
      <c r="C45" s="44"/>
      <c r="D45" s="65"/>
      <c r="E45" s="65"/>
      <c r="F45" s="43"/>
      <c r="G45" s="43"/>
      <c r="H45" s="44"/>
      <c r="I45" s="17"/>
      <c r="J45" s="17"/>
      <c r="K45" s="39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>
      <c r="A46" s="64"/>
      <c r="B46" s="17"/>
      <c r="C46" s="44"/>
      <c r="D46" s="65"/>
      <c r="E46" s="65"/>
      <c r="F46" s="44"/>
      <c r="G46" s="44"/>
      <c r="H46" s="44"/>
      <c r="I46" s="17"/>
      <c r="J46" s="17"/>
      <c r="K46" s="39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>
      <c r="A47" s="64"/>
      <c r="B47" s="17"/>
      <c r="C47" s="43"/>
      <c r="D47" s="65"/>
      <c r="E47" s="65"/>
      <c r="F47" s="44"/>
      <c r="G47" s="44"/>
      <c r="H47" s="44"/>
      <c r="I47" s="17"/>
      <c r="J47" s="17"/>
      <c r="K47" s="39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>
      <c r="A48" s="64"/>
      <c r="B48" s="17"/>
      <c r="C48" s="44"/>
      <c r="D48" s="65"/>
      <c r="E48" s="65"/>
      <c r="F48" s="44"/>
      <c r="G48" s="44"/>
      <c r="H48" s="44"/>
      <c r="I48" s="17"/>
      <c r="J48" s="17"/>
      <c r="K48" s="3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>
      <c r="A49" s="64"/>
      <c r="B49" s="17"/>
      <c r="C49" s="44"/>
      <c r="D49" s="65"/>
      <c r="E49" s="65"/>
      <c r="F49" s="44"/>
      <c r="G49" s="44"/>
      <c r="H49" s="44"/>
      <c r="I49" s="17"/>
      <c r="J49" s="17"/>
      <c r="K49" s="39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>
      <c r="A50" s="64"/>
      <c r="B50" s="17"/>
      <c r="C50" s="44"/>
      <c r="D50" s="65"/>
      <c r="E50" s="65"/>
      <c r="F50" s="44"/>
      <c r="G50" s="44"/>
      <c r="H50" s="44"/>
      <c r="I50" s="17"/>
      <c r="J50" s="17"/>
      <c r="K50" s="39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>
      <c r="A51" s="64"/>
      <c r="B51" s="17"/>
      <c r="C51" s="44"/>
      <c r="D51" s="65"/>
      <c r="E51" s="65"/>
      <c r="F51" s="44"/>
      <c r="G51" s="44"/>
      <c r="H51" s="44"/>
      <c r="I51" s="17"/>
      <c r="J51" s="17"/>
      <c r="K51" s="39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>
      <c r="A52" s="64"/>
      <c r="B52" s="17"/>
      <c r="C52" s="44"/>
      <c r="D52" s="65"/>
      <c r="E52" s="65"/>
      <c r="F52" s="44"/>
      <c r="G52" s="44"/>
      <c r="H52" s="44"/>
      <c r="I52" s="17"/>
      <c r="J52" s="17"/>
      <c r="K52" s="39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>
      <c r="A53" s="64"/>
      <c r="B53" s="17"/>
      <c r="C53" s="43"/>
      <c r="D53" s="65"/>
      <c r="E53" s="65"/>
      <c r="F53" s="44"/>
      <c r="G53" s="44"/>
      <c r="H53" s="44"/>
      <c r="I53" s="17"/>
      <c r="J53" s="17"/>
      <c r="K53" s="39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>
      <c r="A54" s="64"/>
      <c r="B54" s="17"/>
      <c r="C54" s="43"/>
      <c r="D54" s="65"/>
      <c r="E54" s="65"/>
      <c r="F54" s="44"/>
      <c r="G54" s="44"/>
      <c r="H54" s="44"/>
      <c r="I54" s="17"/>
      <c r="J54" s="17"/>
      <c r="K54" s="39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>
      <c r="A55" s="66"/>
      <c r="C55" s="57"/>
      <c r="D55" s="57"/>
      <c r="E55" s="57"/>
      <c r="F55" s="57"/>
      <c r="G55" s="57"/>
      <c r="H55" s="57"/>
      <c r="I55" s="45"/>
      <c r="J55" s="45"/>
      <c r="K55" s="46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>
      <c r="A56" s="64"/>
      <c r="B56" s="17"/>
      <c r="C56" s="44"/>
      <c r="D56" s="65"/>
      <c r="E56" s="65"/>
      <c r="F56" s="44"/>
      <c r="G56" s="44"/>
      <c r="H56" s="44"/>
      <c r="I56" s="17"/>
      <c r="J56" s="17"/>
      <c r="K56" s="39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>
      <c r="A57" s="64"/>
      <c r="B57" s="17"/>
      <c r="C57" s="44"/>
      <c r="D57" s="65"/>
      <c r="E57" s="65"/>
      <c r="F57" s="44"/>
      <c r="G57" s="44"/>
      <c r="H57" s="44"/>
      <c r="I57" s="17"/>
      <c r="J57" s="17"/>
      <c r="K57" s="39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>
      <c r="A58" s="64"/>
      <c r="B58" s="17"/>
      <c r="C58" s="44"/>
      <c r="D58" s="65"/>
      <c r="E58" s="65"/>
      <c r="F58" s="44"/>
      <c r="G58" s="44"/>
      <c r="H58" s="44"/>
      <c r="I58" s="17"/>
      <c r="J58" s="17"/>
      <c r="K58" s="39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>
      <c r="A59" s="64"/>
      <c r="B59" s="17"/>
      <c r="C59" s="44"/>
      <c r="D59" s="65"/>
      <c r="E59" s="65"/>
      <c r="F59" s="44"/>
      <c r="G59" s="44"/>
      <c r="H59" s="44"/>
      <c r="I59" s="17"/>
      <c r="J59" s="17"/>
      <c r="K59" s="39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>
      <c r="A60" s="64"/>
      <c r="B60" s="17"/>
      <c r="C60" s="44"/>
      <c r="D60" s="65"/>
      <c r="E60" s="65"/>
      <c r="F60" s="44"/>
      <c r="G60" s="44"/>
      <c r="H60" s="44"/>
      <c r="I60" s="17"/>
      <c r="J60" s="17"/>
      <c r="K60" s="39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>
      <c r="A61" s="64"/>
      <c r="B61" s="17"/>
      <c r="C61" s="44"/>
      <c r="D61" s="65"/>
      <c r="E61" s="65"/>
      <c r="F61" s="44"/>
      <c r="G61" s="44"/>
      <c r="H61" s="44"/>
      <c r="I61" s="17"/>
      <c r="J61" s="17"/>
      <c r="K61" s="39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>
      <c r="A62" s="64"/>
      <c r="B62" s="17"/>
      <c r="C62" s="44"/>
      <c r="D62" s="65"/>
      <c r="E62" s="65"/>
      <c r="F62" s="44"/>
      <c r="G62" s="44"/>
      <c r="H62" s="44"/>
      <c r="I62" s="17"/>
      <c r="J62" s="17"/>
      <c r="K62" s="39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>
      <c r="A63" s="64"/>
      <c r="B63" s="17"/>
      <c r="C63" s="44"/>
      <c r="D63" s="65"/>
      <c r="E63" s="65"/>
      <c r="F63" s="44"/>
      <c r="G63" s="44"/>
      <c r="H63" s="44"/>
      <c r="I63" s="17"/>
      <c r="J63" s="17"/>
      <c r="K63" s="39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>
      <c r="A64" s="64"/>
      <c r="B64" s="17"/>
      <c r="C64" s="44"/>
      <c r="D64" s="65"/>
      <c r="E64" s="65"/>
      <c r="F64" s="44"/>
      <c r="G64" s="44"/>
      <c r="H64" s="44"/>
      <c r="I64" s="17"/>
      <c r="J64" s="17"/>
      <c r="K64" s="39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>
      <c r="A65" s="64"/>
      <c r="B65" s="17"/>
      <c r="C65" s="44"/>
      <c r="D65" s="65"/>
      <c r="E65" s="65"/>
      <c r="F65" s="44"/>
      <c r="G65" s="44"/>
      <c r="H65" s="44"/>
      <c r="I65" s="17"/>
      <c r="J65" s="17"/>
      <c r="K65" s="39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>
      <c r="A66" s="64"/>
      <c r="B66" s="44"/>
      <c r="C66" s="43"/>
      <c r="D66" s="65"/>
      <c r="E66" s="65"/>
      <c r="F66" s="44"/>
      <c r="G66" s="44"/>
      <c r="H66" s="44"/>
      <c r="I66" s="17"/>
      <c r="J66" s="17"/>
      <c r="K66" s="39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>
      <c r="A67" s="64"/>
      <c r="B67" s="44"/>
      <c r="C67" s="44"/>
      <c r="D67" s="65"/>
      <c r="E67" s="65"/>
      <c r="F67" s="44"/>
      <c r="G67" s="44"/>
      <c r="H67" s="44"/>
      <c r="I67" s="17"/>
      <c r="J67" s="17"/>
      <c r="K67" s="39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>
      <c r="A68" s="64"/>
      <c r="B68" s="44"/>
      <c r="C68" s="44"/>
      <c r="D68" s="65"/>
      <c r="E68" s="65"/>
      <c r="F68" s="44"/>
      <c r="G68" s="44"/>
      <c r="H68" s="44"/>
      <c r="I68" s="17"/>
      <c r="J68" s="17"/>
      <c r="K68" s="39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>
      <c r="A69" s="64"/>
      <c r="B69" s="44"/>
      <c r="C69" s="43"/>
      <c r="D69" s="65"/>
      <c r="E69" s="65"/>
      <c r="F69" s="44"/>
      <c r="G69" s="44"/>
      <c r="H69" s="44"/>
      <c r="I69" s="17"/>
      <c r="J69" s="17"/>
      <c r="K69" s="39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>
      <c r="A70" s="64"/>
      <c r="B70" s="44"/>
      <c r="C70" s="44"/>
      <c r="D70" s="65"/>
      <c r="E70" s="65"/>
      <c r="F70" s="44"/>
      <c r="G70" s="44"/>
      <c r="H70" s="44"/>
      <c r="I70" s="17"/>
      <c r="J70" s="17"/>
      <c r="K70" s="39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>
      <c r="A71" s="21"/>
      <c r="B71" s="17"/>
      <c r="C71" s="18"/>
      <c r="D71" s="29"/>
      <c r="E71" s="29"/>
      <c r="F71" s="17"/>
      <c r="G71" s="17"/>
      <c r="H71" s="17"/>
      <c r="I71" s="17"/>
      <c r="J71" s="17"/>
      <c r="K71" s="39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>
      <c r="A72" s="21"/>
      <c r="B72" s="17"/>
      <c r="C72" s="18"/>
      <c r="D72" s="29"/>
      <c r="E72" s="29"/>
      <c r="F72" s="17"/>
      <c r="G72" s="17"/>
      <c r="H72" s="17"/>
      <c r="I72" s="17"/>
      <c r="J72" s="17"/>
      <c r="K72" s="39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>
      <c r="A73" s="21"/>
      <c r="B73" s="17"/>
      <c r="C73" s="18"/>
      <c r="D73" s="29"/>
      <c r="E73" s="29"/>
      <c r="F73" s="17"/>
      <c r="G73" s="17"/>
      <c r="H73" s="17"/>
      <c r="I73" s="17"/>
      <c r="J73" s="17"/>
      <c r="K73" s="39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>
      <c r="A74" s="21"/>
      <c r="B74" s="17"/>
      <c r="C74" s="18"/>
      <c r="D74" s="29"/>
      <c r="E74" s="29"/>
      <c r="F74" s="18"/>
      <c r="G74" s="17"/>
      <c r="H74" s="17"/>
      <c r="I74" s="17"/>
      <c r="J74" s="17"/>
      <c r="K74" s="39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>
      <c r="A75" s="21"/>
      <c r="B75" s="17"/>
      <c r="C75" s="18"/>
      <c r="D75" s="29"/>
      <c r="E75" s="29"/>
      <c r="F75" s="17"/>
      <c r="G75" s="17"/>
      <c r="H75" s="17"/>
      <c r="I75" s="17"/>
      <c r="J75" s="17"/>
      <c r="K75" s="39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>
      <c r="A76" s="21"/>
      <c r="B76" s="17"/>
      <c r="C76" s="18"/>
      <c r="D76" s="29"/>
      <c r="E76" s="29"/>
      <c r="F76" s="17"/>
      <c r="G76" s="17"/>
      <c r="H76" s="17"/>
      <c r="I76" s="17"/>
      <c r="J76" s="17"/>
      <c r="K76" s="39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>
      <c r="A77" s="21"/>
      <c r="B77" s="17"/>
      <c r="C77" s="18"/>
      <c r="D77" s="29"/>
      <c r="E77" s="29"/>
      <c r="F77" s="17"/>
      <c r="G77" s="17"/>
      <c r="H77" s="17"/>
      <c r="I77" s="17"/>
      <c r="J77" s="17"/>
      <c r="K77" s="39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>
      <c r="A78" s="21"/>
      <c r="B78" s="17"/>
      <c r="C78" s="18"/>
      <c r="D78" s="29"/>
      <c r="E78" s="29"/>
      <c r="F78" s="17"/>
      <c r="G78" s="17"/>
      <c r="H78" s="17"/>
      <c r="I78" s="17"/>
      <c r="J78" s="17"/>
      <c r="K78" s="39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>
      <c r="A79" s="21"/>
      <c r="B79" s="17"/>
      <c r="C79" s="18"/>
      <c r="D79" s="29"/>
      <c r="E79" s="29"/>
      <c r="F79" s="17"/>
      <c r="G79" s="17"/>
      <c r="H79" s="17"/>
      <c r="I79" s="17"/>
      <c r="J79" s="17"/>
      <c r="K79" s="39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>
      <c r="A80" s="21"/>
      <c r="B80" s="17"/>
      <c r="C80" s="18"/>
      <c r="D80" s="29"/>
      <c r="E80" s="29"/>
      <c r="F80" s="17"/>
      <c r="G80" s="17"/>
      <c r="H80" s="17"/>
      <c r="I80" s="17"/>
      <c r="J80" s="17"/>
      <c r="K80" s="39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>
      <c r="A81" s="21"/>
      <c r="B81" s="17"/>
      <c r="C81" s="18"/>
      <c r="D81" s="29"/>
      <c r="E81" s="29"/>
      <c r="F81" s="17"/>
      <c r="G81" s="17"/>
      <c r="H81" s="17"/>
      <c r="I81" s="17"/>
      <c r="J81" s="17"/>
      <c r="K81" s="39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>
      <c r="A82" s="21"/>
      <c r="B82" s="17"/>
      <c r="C82" s="18"/>
      <c r="D82" s="29"/>
      <c r="E82" s="29"/>
      <c r="F82" s="17"/>
      <c r="G82" s="17"/>
      <c r="H82" s="17"/>
      <c r="I82" s="17"/>
      <c r="J82" s="17"/>
      <c r="K82" s="39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>
      <c r="A83" s="21"/>
      <c r="B83" s="17"/>
      <c r="C83" s="18"/>
      <c r="D83" s="29"/>
      <c r="E83" s="29"/>
      <c r="F83" s="17"/>
      <c r="G83" s="17"/>
      <c r="H83" s="17"/>
      <c r="I83" s="17"/>
      <c r="J83" s="17"/>
      <c r="K83" s="39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>
      <c r="A84" s="21"/>
      <c r="B84" s="17"/>
      <c r="C84" s="18"/>
      <c r="D84" s="29"/>
      <c r="E84" s="29"/>
      <c r="F84" s="17"/>
      <c r="G84" s="17"/>
      <c r="H84" s="17"/>
      <c r="I84" s="17"/>
      <c r="J84" s="17"/>
      <c r="K84" s="39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>
      <c r="A85" s="21"/>
      <c r="B85" s="17"/>
      <c r="C85" s="18"/>
      <c r="D85" s="29"/>
      <c r="E85" s="29"/>
      <c r="F85" s="17"/>
      <c r="G85" s="17"/>
      <c r="H85" s="17"/>
      <c r="I85" s="17"/>
      <c r="J85" s="17"/>
      <c r="K85" s="39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>
      <c r="A86" s="21"/>
      <c r="B86" s="17"/>
      <c r="C86" s="18"/>
      <c r="D86" s="29"/>
      <c r="E86" s="29"/>
      <c r="F86" s="17"/>
      <c r="G86" s="17"/>
      <c r="H86" s="17"/>
      <c r="I86" s="17"/>
      <c r="J86" s="17"/>
      <c r="K86" s="39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>
      <c r="A87" s="21"/>
      <c r="B87" s="17"/>
      <c r="C87" s="17"/>
      <c r="D87" s="17"/>
      <c r="E87" s="17"/>
      <c r="F87" s="17"/>
      <c r="G87" s="17"/>
      <c r="H87" s="17"/>
      <c r="I87" s="17"/>
      <c r="J87" s="17"/>
      <c r="K87" s="39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>
      <c r="A88" s="64"/>
      <c r="B88" s="44"/>
      <c r="C88" s="44"/>
      <c r="D88" s="44"/>
      <c r="E88" s="44"/>
      <c r="F88" s="44"/>
      <c r="G88" s="44"/>
      <c r="H88" s="44"/>
      <c r="I88" s="17"/>
      <c r="J88" s="17"/>
      <c r="K88" s="39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>
      <c r="A89" s="64"/>
      <c r="B89" s="44"/>
      <c r="C89" s="44"/>
      <c r="D89" s="44"/>
      <c r="E89" s="44"/>
      <c r="F89" s="44"/>
      <c r="G89" s="44"/>
      <c r="H89" s="44"/>
      <c r="I89" s="17"/>
      <c r="J89" s="17"/>
      <c r="K89" s="39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>
      <c r="A90" s="64"/>
      <c r="B90" s="44"/>
      <c r="C90" s="44"/>
      <c r="D90" s="44"/>
      <c r="E90" s="44"/>
      <c r="F90" s="44"/>
      <c r="G90" s="44"/>
      <c r="H90" s="44"/>
      <c r="I90" s="17"/>
      <c r="J90" s="17"/>
      <c r="K90" s="39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>
      <c r="A91" s="64"/>
      <c r="B91" s="44"/>
      <c r="C91" s="44"/>
      <c r="D91" s="44"/>
      <c r="E91" s="44"/>
      <c r="F91" s="44"/>
      <c r="G91" s="44"/>
      <c r="H91" s="44"/>
      <c r="I91" s="17"/>
      <c r="J91" s="17"/>
      <c r="K91" s="39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>
      <c r="A92" s="64"/>
      <c r="B92" s="44"/>
      <c r="C92" s="44"/>
      <c r="D92" s="65"/>
      <c r="E92" s="65"/>
      <c r="F92" s="44"/>
      <c r="G92" s="44"/>
      <c r="H92" s="44"/>
      <c r="I92" s="17"/>
      <c r="J92" s="17"/>
      <c r="K92" s="39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>
      <c r="A93" s="64"/>
      <c r="B93" s="44"/>
      <c r="C93" s="43"/>
      <c r="D93" s="65"/>
      <c r="E93" s="65"/>
      <c r="F93" s="44"/>
      <c r="G93" s="44"/>
      <c r="H93" s="44"/>
      <c r="I93" s="17"/>
      <c r="J93" s="17"/>
      <c r="K93" s="39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>
      <c r="A94" s="64"/>
      <c r="B94" s="44"/>
      <c r="C94" s="43"/>
      <c r="D94" s="65"/>
      <c r="E94" s="65"/>
      <c r="F94" s="44"/>
      <c r="G94" s="44"/>
      <c r="H94" s="44"/>
      <c r="I94" s="17"/>
      <c r="J94" s="17"/>
      <c r="K94" s="39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>
      <c r="A95" s="64"/>
      <c r="B95" s="44"/>
      <c r="C95" s="43"/>
      <c r="D95" s="65"/>
      <c r="E95" s="65"/>
      <c r="F95" s="44"/>
      <c r="G95" s="44"/>
      <c r="H95" s="44"/>
      <c r="I95" s="17"/>
      <c r="J95" s="17"/>
      <c r="K95" s="39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>
      <c r="A96" s="64"/>
      <c r="B96" s="44"/>
      <c r="C96" s="43"/>
      <c r="D96" s="65"/>
      <c r="E96" s="65"/>
      <c r="F96" s="44"/>
      <c r="G96" s="44"/>
      <c r="H96" s="44"/>
      <c r="I96" s="17"/>
      <c r="J96" s="17"/>
      <c r="K96" s="39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>
      <c r="A97" s="64"/>
      <c r="B97" s="44"/>
      <c r="C97" s="44"/>
      <c r="D97" s="65"/>
      <c r="E97" s="65"/>
      <c r="F97" s="44"/>
      <c r="G97" s="44"/>
      <c r="H97" s="44"/>
      <c r="I97" s="17"/>
      <c r="J97" s="17"/>
      <c r="K97" s="39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64"/>
      <c r="B98" s="44"/>
      <c r="C98" s="43"/>
      <c r="D98" s="65"/>
      <c r="E98" s="65"/>
      <c r="F98" s="44"/>
      <c r="G98" s="44"/>
      <c r="H98" s="44"/>
      <c r="I98" s="17"/>
      <c r="J98" s="17"/>
      <c r="K98" s="39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64"/>
      <c r="B99" s="44"/>
      <c r="C99" s="43"/>
      <c r="D99" s="65"/>
      <c r="E99" s="65"/>
      <c r="F99" s="44"/>
      <c r="G99" s="44"/>
      <c r="H99" s="44"/>
      <c r="I99" s="17"/>
      <c r="J99" s="17"/>
      <c r="K99" s="39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64"/>
      <c r="B100" s="44"/>
      <c r="C100" s="44"/>
      <c r="D100" s="65"/>
      <c r="E100" s="65"/>
      <c r="F100" s="44"/>
      <c r="G100" s="44"/>
      <c r="H100" s="44"/>
      <c r="I100" s="17"/>
      <c r="J100" s="17"/>
      <c r="K100" s="39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64"/>
      <c r="B101" s="44"/>
      <c r="C101" s="44"/>
      <c r="D101" s="65"/>
      <c r="E101" s="65"/>
      <c r="F101" s="44"/>
      <c r="G101" s="44"/>
      <c r="H101" s="44"/>
      <c r="I101" s="17"/>
      <c r="J101" s="17"/>
      <c r="K101" s="39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64"/>
      <c r="B102" s="44"/>
      <c r="C102" s="43"/>
      <c r="D102" s="65"/>
      <c r="E102" s="65"/>
      <c r="F102" s="44"/>
      <c r="G102" s="44"/>
      <c r="H102" s="44"/>
      <c r="I102" s="17"/>
      <c r="J102" s="17"/>
      <c r="K102" s="39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64"/>
      <c r="B103" s="44"/>
      <c r="C103" s="44"/>
      <c r="D103" s="65"/>
      <c r="E103" s="65"/>
      <c r="F103" s="44"/>
      <c r="G103" s="44"/>
      <c r="H103" s="44"/>
      <c r="I103" s="17"/>
      <c r="J103" s="17"/>
      <c r="K103" s="39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64"/>
      <c r="B104" s="44"/>
      <c r="C104" s="44"/>
      <c r="D104" s="65"/>
      <c r="E104" s="65"/>
      <c r="F104" s="44"/>
      <c r="G104" s="44"/>
      <c r="H104" s="44"/>
      <c r="I104" s="17"/>
      <c r="J104" s="17"/>
      <c r="K104" s="39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>
      <c r="A105" s="64"/>
      <c r="B105" s="44"/>
      <c r="C105" s="44"/>
      <c r="D105" s="65"/>
      <c r="E105" s="65"/>
      <c r="F105" s="44"/>
      <c r="G105" s="44"/>
      <c r="H105" s="44"/>
      <c r="I105" s="17"/>
      <c r="J105" s="17"/>
      <c r="K105" s="39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>
      <c r="A106" s="64"/>
      <c r="B106" s="44"/>
      <c r="C106" s="44"/>
      <c r="D106" s="65"/>
      <c r="E106" s="65"/>
      <c r="F106" s="44"/>
      <c r="G106" s="44"/>
      <c r="H106" s="44"/>
      <c r="I106" s="17"/>
      <c r="J106" s="17"/>
      <c r="K106" s="39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>
      <c r="A107" s="64"/>
      <c r="B107" s="44"/>
      <c r="C107" s="44"/>
      <c r="D107" s="65"/>
      <c r="E107" s="65"/>
      <c r="F107" s="44"/>
      <c r="G107" s="44"/>
      <c r="H107" s="44"/>
      <c r="I107" s="17"/>
      <c r="J107" s="17"/>
      <c r="K107" s="39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>
      <c r="A108" s="64"/>
      <c r="B108" s="44"/>
      <c r="C108" s="44"/>
      <c r="D108" s="65"/>
      <c r="E108" s="65"/>
      <c r="F108" s="44"/>
      <c r="G108" s="44"/>
      <c r="H108" s="44"/>
      <c r="I108" s="17"/>
      <c r="J108" s="17"/>
      <c r="K108" s="39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>
      <c r="A109" s="64"/>
      <c r="B109" s="44"/>
      <c r="C109" s="44"/>
      <c r="D109" s="65"/>
      <c r="E109" s="65"/>
      <c r="F109" s="44"/>
      <c r="G109" s="44"/>
      <c r="H109" s="44"/>
      <c r="I109" s="17"/>
      <c r="J109" s="17"/>
      <c r="K109" s="39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>
      <c r="A110" s="64"/>
      <c r="B110" s="44"/>
      <c r="C110" s="44"/>
      <c r="D110" s="65"/>
      <c r="E110" s="65"/>
      <c r="F110" s="44"/>
      <c r="G110" s="44"/>
      <c r="H110" s="44"/>
      <c r="I110" s="17"/>
      <c r="J110" s="17"/>
      <c r="K110" s="39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>
      <c r="A111" s="64"/>
      <c r="B111" s="44"/>
      <c r="C111" s="44"/>
      <c r="D111" s="65"/>
      <c r="E111" s="65"/>
      <c r="F111" s="44"/>
      <c r="G111" s="44"/>
      <c r="H111" s="44"/>
      <c r="I111" s="17"/>
      <c r="J111" s="17"/>
      <c r="K111" s="39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>
      <c r="A112" s="64"/>
      <c r="B112" s="44"/>
      <c r="C112" s="44"/>
      <c r="D112" s="65"/>
      <c r="E112" s="65"/>
      <c r="F112" s="44"/>
      <c r="G112" s="44"/>
      <c r="H112" s="44"/>
      <c r="I112" s="17"/>
      <c r="J112" s="17"/>
      <c r="K112" s="39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>
      <c r="A113" s="64"/>
      <c r="B113" s="44"/>
      <c r="C113" s="44"/>
      <c r="D113" s="65"/>
      <c r="E113" s="65"/>
      <c r="F113" s="44"/>
      <c r="G113" s="44"/>
      <c r="H113" s="44"/>
      <c r="I113" s="17"/>
      <c r="J113" s="17"/>
      <c r="K113" s="39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>
      <c r="A114" s="64"/>
      <c r="B114" s="44"/>
      <c r="C114" s="44"/>
      <c r="D114" s="65"/>
      <c r="E114" s="65"/>
      <c r="F114" s="44"/>
      <c r="G114" s="44"/>
      <c r="H114" s="44"/>
      <c r="I114" s="17"/>
      <c r="J114" s="17"/>
      <c r="K114" s="39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>
      <c r="A115" s="64"/>
      <c r="B115" s="44"/>
      <c r="C115" s="44"/>
      <c r="D115" s="65"/>
      <c r="E115" s="65"/>
      <c r="F115" s="44"/>
      <c r="G115" s="44"/>
      <c r="H115" s="44"/>
      <c r="I115" s="17"/>
      <c r="J115" s="17"/>
      <c r="K115" s="39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>
      <c r="A116" s="64"/>
      <c r="B116" s="44"/>
      <c r="C116" s="43"/>
      <c r="D116" s="65"/>
      <c r="E116" s="65"/>
      <c r="F116" s="44"/>
      <c r="G116" s="44"/>
      <c r="H116" s="44"/>
      <c r="I116" s="17"/>
      <c r="J116" s="17"/>
      <c r="K116" s="39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>
      <c r="A117" s="64"/>
      <c r="B117" s="44"/>
      <c r="C117" s="43"/>
      <c r="D117" s="65"/>
      <c r="E117" s="65"/>
      <c r="F117" s="44"/>
      <c r="G117" s="44"/>
      <c r="H117" s="44"/>
      <c r="I117" s="17"/>
      <c r="J117" s="17"/>
      <c r="K117" s="39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>
      <c r="A118" s="64"/>
      <c r="B118" s="44"/>
      <c r="C118" s="43"/>
      <c r="D118" s="65"/>
      <c r="E118" s="65"/>
      <c r="F118" s="44"/>
      <c r="G118" s="44"/>
      <c r="H118" s="44"/>
      <c r="I118" s="17"/>
      <c r="J118" s="17"/>
      <c r="K118" s="39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>
      <c r="A119" s="64"/>
      <c r="B119" s="44"/>
      <c r="C119" s="43"/>
      <c r="D119" s="65"/>
      <c r="E119" s="65"/>
      <c r="F119" s="44"/>
      <c r="G119" s="44"/>
      <c r="H119" s="44"/>
      <c r="I119" s="17"/>
      <c r="J119" s="17"/>
      <c r="K119" s="39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>
      <c r="A120" s="64"/>
      <c r="B120" s="44"/>
      <c r="C120" s="44"/>
      <c r="D120" s="65"/>
      <c r="E120" s="65"/>
      <c r="F120" s="44"/>
      <c r="G120" s="44"/>
      <c r="H120" s="44"/>
      <c r="I120" s="17"/>
      <c r="J120" s="17"/>
      <c r="K120" s="39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>
      <c r="A121" s="64"/>
      <c r="B121" s="44"/>
      <c r="C121" s="44"/>
      <c r="D121" s="65"/>
      <c r="E121" s="65"/>
      <c r="F121" s="44"/>
      <c r="G121" s="44"/>
      <c r="H121" s="44"/>
      <c r="I121" s="17"/>
      <c r="J121" s="17"/>
      <c r="K121" s="39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>
      <c r="A122" s="21"/>
      <c r="B122" s="17"/>
      <c r="C122" s="17"/>
      <c r="D122" s="17"/>
      <c r="E122" s="17"/>
      <c r="F122" s="17"/>
      <c r="G122" s="17"/>
      <c r="H122" s="17"/>
      <c r="I122" s="17"/>
      <c r="J122" s="17"/>
      <c r="K122" s="39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>
      <c r="A123" s="21"/>
      <c r="B123" s="17"/>
      <c r="C123" s="17"/>
      <c r="D123" s="17"/>
      <c r="E123" s="17"/>
      <c r="F123" s="17"/>
      <c r="G123" s="17"/>
      <c r="H123" s="17"/>
      <c r="I123" s="17"/>
      <c r="J123" s="17"/>
      <c r="K123" s="39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>
      <c r="A124" s="21"/>
      <c r="B124" s="17"/>
      <c r="C124" s="17"/>
      <c r="D124" s="17"/>
      <c r="E124" s="17"/>
      <c r="F124" s="17"/>
      <c r="G124" s="17"/>
      <c r="H124" s="17"/>
      <c r="I124" s="17"/>
      <c r="J124" s="17"/>
      <c r="K124" s="39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>
      <c r="A125" s="21"/>
      <c r="B125" s="17"/>
      <c r="C125" s="17"/>
      <c r="D125" s="17"/>
      <c r="E125" s="17"/>
      <c r="F125" s="17"/>
      <c r="G125" s="17"/>
      <c r="H125" s="17"/>
      <c r="I125" s="17"/>
      <c r="J125" s="17"/>
      <c r="K125" s="39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>
      <c r="A126" s="21"/>
      <c r="B126" s="17"/>
      <c r="C126" s="17"/>
      <c r="D126" s="17"/>
      <c r="E126" s="17"/>
      <c r="F126" s="17"/>
      <c r="G126" s="17"/>
      <c r="H126" s="17"/>
      <c r="I126" s="17"/>
      <c r="J126" s="17"/>
      <c r="K126" s="39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>
      <c r="A127" s="21"/>
      <c r="B127" s="17"/>
      <c r="C127" s="17"/>
      <c r="D127" s="17"/>
      <c r="E127" s="17"/>
      <c r="F127" s="17"/>
      <c r="G127" s="17"/>
      <c r="H127" s="17"/>
      <c r="I127" s="17"/>
      <c r="J127" s="17"/>
      <c r="K127" s="39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>
      <c r="A128" s="21"/>
      <c r="B128" s="17"/>
      <c r="C128" s="17"/>
      <c r="D128" s="17"/>
      <c r="E128" s="17"/>
      <c r="F128" s="17"/>
      <c r="G128" s="17"/>
      <c r="H128" s="17"/>
      <c r="I128" s="17"/>
      <c r="J128" s="17"/>
      <c r="K128" s="39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>
      <c r="A129" s="21"/>
      <c r="B129" s="17"/>
      <c r="C129" s="17"/>
      <c r="D129" s="17"/>
      <c r="E129" s="17"/>
      <c r="F129" s="17"/>
      <c r="G129" s="17"/>
      <c r="H129" s="17"/>
      <c r="I129" s="17"/>
      <c r="J129" s="17"/>
      <c r="K129" s="39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>
      <c r="A130" s="21"/>
      <c r="B130" s="17"/>
      <c r="C130" s="17"/>
      <c r="D130" s="17"/>
      <c r="E130" s="17"/>
      <c r="F130" s="17"/>
      <c r="G130" s="17"/>
      <c r="H130" s="17"/>
      <c r="I130" s="17"/>
      <c r="J130" s="17"/>
      <c r="K130" s="39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>
      <c r="A131" s="21"/>
      <c r="B131" s="17"/>
      <c r="C131" s="17"/>
      <c r="D131" s="17"/>
      <c r="E131" s="17"/>
      <c r="F131" s="17"/>
      <c r="G131" s="17"/>
      <c r="H131" s="17"/>
      <c r="I131" s="17"/>
      <c r="J131" s="17"/>
      <c r="K131" s="39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>
      <c r="A132" s="21"/>
      <c r="B132" s="17"/>
      <c r="C132" s="17"/>
      <c r="D132" s="17"/>
      <c r="E132" s="17"/>
      <c r="F132" s="17"/>
      <c r="G132" s="17"/>
      <c r="H132" s="17"/>
      <c r="I132" s="17"/>
      <c r="J132" s="17"/>
      <c r="K132" s="39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>
      <c r="A133" s="21"/>
      <c r="B133" s="17"/>
      <c r="C133" s="17"/>
      <c r="D133" s="17"/>
      <c r="E133" s="17"/>
      <c r="F133" s="17"/>
      <c r="G133" s="17"/>
      <c r="H133" s="17"/>
      <c r="I133" s="17"/>
      <c r="J133" s="17"/>
      <c r="K133" s="39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>
      <c r="A134" s="21"/>
      <c r="B134" s="17"/>
      <c r="C134" s="17"/>
      <c r="D134" s="17"/>
      <c r="E134" s="17"/>
      <c r="F134" s="17"/>
      <c r="G134" s="17"/>
      <c r="H134" s="17"/>
      <c r="I134" s="17"/>
      <c r="J134" s="17"/>
      <c r="K134" s="39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>
      <c r="A135" s="21"/>
      <c r="B135" s="17"/>
      <c r="C135" s="17"/>
      <c r="D135" s="17"/>
      <c r="E135" s="17"/>
      <c r="F135" s="17"/>
      <c r="G135" s="17"/>
      <c r="H135" s="17"/>
      <c r="I135" s="17"/>
      <c r="J135" s="17"/>
      <c r="K135" s="39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>
      <c r="A136" s="21"/>
      <c r="B136" s="17"/>
      <c r="C136" s="17"/>
      <c r="D136" s="17"/>
      <c r="E136" s="17"/>
      <c r="F136" s="17"/>
      <c r="G136" s="17"/>
      <c r="H136" s="17"/>
      <c r="I136" s="17"/>
      <c r="J136" s="17"/>
      <c r="K136" s="39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>
      <c r="A137" s="21"/>
      <c r="B137" s="17"/>
      <c r="C137" s="17"/>
      <c r="D137" s="17"/>
      <c r="E137" s="17"/>
      <c r="F137" s="17"/>
      <c r="G137" s="17"/>
      <c r="H137" s="17"/>
      <c r="I137" s="17"/>
      <c r="J137" s="17"/>
      <c r="K137" s="39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>
      <c r="A138" s="21"/>
      <c r="B138" s="17"/>
      <c r="C138" s="17"/>
      <c r="D138" s="17"/>
      <c r="E138" s="17"/>
      <c r="F138" s="17"/>
      <c r="G138" s="17"/>
      <c r="H138" s="17"/>
      <c r="I138" s="17"/>
      <c r="J138" s="17"/>
      <c r="K138" s="39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>
      <c r="A139" s="21"/>
      <c r="B139" s="17"/>
      <c r="C139" s="17"/>
      <c r="D139" s="17"/>
      <c r="E139" s="17"/>
      <c r="F139" s="17"/>
      <c r="G139" s="17"/>
      <c r="H139" s="17"/>
      <c r="I139" s="17"/>
      <c r="J139" s="17"/>
      <c r="K139" s="39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>
      <c r="A140" s="21"/>
      <c r="B140" s="17"/>
      <c r="C140" s="17"/>
      <c r="D140" s="17"/>
      <c r="E140" s="17"/>
      <c r="F140" s="17"/>
      <c r="G140" s="17"/>
      <c r="H140" s="17"/>
      <c r="I140" s="17"/>
      <c r="J140" s="17"/>
      <c r="K140" s="39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>
      <c r="A141" s="21"/>
      <c r="B141" s="17"/>
      <c r="C141" s="17"/>
      <c r="D141" s="17"/>
      <c r="E141" s="17"/>
      <c r="F141" s="17"/>
      <c r="G141" s="17"/>
      <c r="H141" s="17"/>
      <c r="I141" s="17"/>
      <c r="J141" s="17"/>
      <c r="K141" s="39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>
      <c r="A142" s="21"/>
      <c r="B142" s="17"/>
      <c r="C142" s="17"/>
      <c r="D142" s="17"/>
      <c r="E142" s="17"/>
      <c r="F142" s="17"/>
      <c r="G142" s="17"/>
      <c r="H142" s="17"/>
      <c r="I142" s="17"/>
      <c r="J142" s="17"/>
      <c r="K142" s="39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>
      <c r="A143" s="21"/>
      <c r="B143" s="17"/>
      <c r="C143" s="17"/>
      <c r="D143" s="17"/>
      <c r="E143" s="17"/>
      <c r="F143" s="17"/>
      <c r="G143" s="17"/>
      <c r="H143" s="17"/>
      <c r="I143" s="17"/>
      <c r="J143" s="17"/>
      <c r="K143" s="39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>
      <c r="A144" s="21"/>
      <c r="B144" s="17"/>
      <c r="C144" s="17"/>
      <c r="D144" s="17"/>
      <c r="E144" s="17"/>
      <c r="F144" s="17"/>
      <c r="G144" s="17"/>
      <c r="H144" s="17"/>
      <c r="I144" s="17"/>
      <c r="J144" s="17"/>
      <c r="K144" s="39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>
      <c r="A145" s="21"/>
      <c r="B145" s="17"/>
      <c r="C145" s="17"/>
      <c r="D145" s="17"/>
      <c r="E145" s="17"/>
      <c r="F145" s="17"/>
      <c r="G145" s="17"/>
      <c r="H145" s="17"/>
      <c r="I145" s="17"/>
      <c r="J145" s="17"/>
      <c r="K145" s="39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>
      <c r="A146" s="21"/>
      <c r="B146" s="17"/>
      <c r="C146" s="17"/>
      <c r="D146" s="17"/>
      <c r="E146" s="17"/>
      <c r="F146" s="17"/>
      <c r="G146" s="17"/>
      <c r="H146" s="17"/>
      <c r="I146" s="17"/>
      <c r="J146" s="17"/>
      <c r="K146" s="39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>
      <c r="A147" s="21"/>
      <c r="B147" s="17"/>
      <c r="C147" s="17"/>
      <c r="D147" s="17"/>
      <c r="E147" s="17"/>
      <c r="F147" s="17"/>
      <c r="G147" s="17"/>
      <c r="H147" s="17"/>
      <c r="I147" s="17"/>
      <c r="J147" s="17"/>
      <c r="K147" s="39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>
      <c r="A148" s="21"/>
      <c r="B148" s="17"/>
      <c r="C148" s="17"/>
      <c r="D148" s="17"/>
      <c r="E148" s="17"/>
      <c r="F148" s="17"/>
      <c r="G148" s="17"/>
      <c r="H148" s="17"/>
      <c r="I148" s="17"/>
      <c r="J148" s="17"/>
      <c r="K148" s="39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>
      <c r="A149" s="21"/>
      <c r="B149" s="17"/>
      <c r="C149" s="17"/>
      <c r="D149" s="17"/>
      <c r="E149" s="17"/>
      <c r="F149" s="17"/>
      <c r="G149" s="17"/>
      <c r="H149" s="17"/>
      <c r="I149" s="17"/>
      <c r="J149" s="17"/>
      <c r="K149" s="39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>
      <c r="A150" s="21"/>
      <c r="B150" s="17"/>
      <c r="C150" s="17"/>
      <c r="D150" s="17"/>
      <c r="E150" s="17"/>
      <c r="F150" s="17"/>
      <c r="G150" s="17"/>
      <c r="H150" s="17"/>
      <c r="I150" s="17"/>
      <c r="J150" s="17"/>
      <c r="K150" s="39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>
      <c r="A151" s="21"/>
      <c r="B151" s="17"/>
      <c r="C151" s="17"/>
      <c r="D151" s="17"/>
      <c r="E151" s="17"/>
      <c r="F151" s="17"/>
      <c r="G151" s="17"/>
      <c r="H151" s="17"/>
      <c r="I151" s="17"/>
      <c r="J151" s="17"/>
      <c r="K151" s="39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>
      <c r="A152" s="21"/>
      <c r="B152" s="17"/>
      <c r="C152" s="17"/>
      <c r="D152" s="17"/>
      <c r="E152" s="17"/>
      <c r="F152" s="17"/>
      <c r="G152" s="17"/>
      <c r="H152" s="17"/>
      <c r="I152" s="17"/>
      <c r="J152" s="17"/>
      <c r="K152" s="39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>
      <c r="A153" s="21"/>
      <c r="B153" s="17"/>
      <c r="C153" s="17"/>
      <c r="D153" s="17"/>
      <c r="E153" s="17"/>
      <c r="F153" s="17"/>
      <c r="G153" s="17"/>
      <c r="H153" s="17"/>
      <c r="I153" s="17"/>
      <c r="J153" s="17"/>
      <c r="K153" s="39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>
      <c r="A154" s="21"/>
      <c r="B154" s="17"/>
      <c r="C154" s="17"/>
      <c r="D154" s="17"/>
      <c r="E154" s="17"/>
      <c r="F154" s="17"/>
      <c r="G154" s="17"/>
      <c r="H154" s="17"/>
      <c r="I154" s="17"/>
      <c r="J154" s="17"/>
      <c r="K154" s="39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>
      <c r="A155" s="21"/>
      <c r="B155" s="17"/>
      <c r="C155" s="17"/>
      <c r="D155" s="17"/>
      <c r="E155" s="17"/>
      <c r="F155" s="17"/>
      <c r="G155" s="17"/>
      <c r="H155" s="17"/>
      <c r="I155" s="17"/>
      <c r="J155" s="17"/>
      <c r="K155" s="39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>
      <c r="A156" s="21"/>
      <c r="B156" s="17"/>
      <c r="C156" s="17"/>
      <c r="D156" s="17"/>
      <c r="E156" s="17"/>
      <c r="F156" s="17"/>
      <c r="G156" s="17"/>
      <c r="H156" s="17"/>
      <c r="I156" s="17"/>
      <c r="J156" s="17"/>
      <c r="K156" s="39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>
      <c r="A157" s="21"/>
      <c r="B157" s="17"/>
      <c r="C157" s="17"/>
      <c r="D157" s="17"/>
      <c r="E157" s="17"/>
      <c r="F157" s="17"/>
      <c r="G157" s="17"/>
      <c r="H157" s="17"/>
      <c r="I157" s="17"/>
      <c r="J157" s="17"/>
      <c r="K157" s="39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>
      <c r="A158" s="21"/>
      <c r="B158" s="17"/>
      <c r="C158" s="17"/>
      <c r="D158" s="17"/>
      <c r="E158" s="17"/>
      <c r="F158" s="17"/>
      <c r="G158" s="17"/>
      <c r="H158" s="17"/>
      <c r="I158" s="17"/>
      <c r="J158" s="17"/>
      <c r="K158" s="39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>
      <c r="A159" s="21"/>
      <c r="B159" s="17"/>
      <c r="C159" s="17"/>
      <c r="D159" s="17"/>
      <c r="E159" s="17"/>
      <c r="F159" s="17"/>
      <c r="G159" s="17"/>
      <c r="H159" s="17"/>
      <c r="I159" s="17"/>
      <c r="J159" s="17"/>
      <c r="K159" s="39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>
      <c r="A160" s="21"/>
      <c r="B160" s="17"/>
      <c r="C160" s="17"/>
      <c r="D160" s="17"/>
      <c r="E160" s="17"/>
      <c r="F160" s="17"/>
      <c r="G160" s="17"/>
      <c r="H160" s="17"/>
      <c r="I160" s="17"/>
      <c r="J160" s="17"/>
      <c r="K160" s="39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>
      <c r="A161" s="21"/>
      <c r="B161" s="17"/>
      <c r="C161" s="17"/>
      <c r="D161" s="17"/>
      <c r="E161" s="17"/>
      <c r="F161" s="17"/>
      <c r="G161" s="17"/>
      <c r="H161" s="17"/>
      <c r="I161" s="17"/>
      <c r="J161" s="17"/>
      <c r="K161" s="39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>
      <c r="A162" s="21"/>
      <c r="B162" s="17"/>
      <c r="C162" s="17"/>
      <c r="D162" s="17"/>
      <c r="E162" s="17"/>
      <c r="F162" s="17"/>
      <c r="G162" s="17"/>
      <c r="H162" s="17"/>
      <c r="I162" s="17"/>
      <c r="J162" s="17"/>
      <c r="K162" s="39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>
      <c r="A163" s="21"/>
      <c r="B163" s="17"/>
      <c r="C163" s="17"/>
      <c r="D163" s="17"/>
      <c r="E163" s="17"/>
      <c r="F163" s="17"/>
      <c r="G163" s="17"/>
      <c r="H163" s="17"/>
      <c r="I163" s="17"/>
      <c r="J163" s="17"/>
      <c r="K163" s="39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>
      <c r="A164" s="21"/>
      <c r="B164" s="17"/>
      <c r="C164" s="17"/>
      <c r="D164" s="17"/>
      <c r="E164" s="17"/>
      <c r="F164" s="17"/>
      <c r="G164" s="17"/>
      <c r="H164" s="17"/>
      <c r="I164" s="17"/>
      <c r="J164" s="17"/>
      <c r="K164" s="39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>
      <c r="A165" s="21"/>
      <c r="B165" s="17"/>
      <c r="C165" s="17"/>
      <c r="D165" s="17"/>
      <c r="E165" s="17"/>
      <c r="F165" s="17"/>
      <c r="G165" s="17"/>
      <c r="H165" s="17"/>
      <c r="I165" s="17"/>
      <c r="J165" s="17"/>
      <c r="K165" s="39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>
      <c r="A166" s="21"/>
      <c r="B166" s="17"/>
      <c r="C166" s="17"/>
      <c r="D166" s="17"/>
      <c r="E166" s="17"/>
      <c r="F166" s="17"/>
      <c r="G166" s="17"/>
      <c r="H166" s="17"/>
      <c r="I166" s="17"/>
      <c r="J166" s="17"/>
      <c r="K166" s="39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>
      <c r="A167" s="21"/>
      <c r="B167" s="17"/>
      <c r="C167" s="17"/>
      <c r="D167" s="17"/>
      <c r="E167" s="17"/>
      <c r="F167" s="17"/>
      <c r="G167" s="17"/>
      <c r="H167" s="17"/>
      <c r="I167" s="17"/>
      <c r="J167" s="17"/>
      <c r="K167" s="39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>
      <c r="A168" s="21"/>
      <c r="B168" s="17"/>
      <c r="C168" s="17"/>
      <c r="D168" s="17"/>
      <c r="E168" s="17"/>
      <c r="F168" s="17"/>
      <c r="G168" s="17"/>
      <c r="H168" s="17"/>
      <c r="I168" s="17"/>
      <c r="J168" s="17"/>
      <c r="K168" s="39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>
      <c r="A169" s="21"/>
      <c r="B169" s="17"/>
      <c r="C169" s="17"/>
      <c r="D169" s="17"/>
      <c r="E169" s="17"/>
      <c r="F169" s="17"/>
      <c r="G169" s="17"/>
      <c r="H169" s="17"/>
      <c r="I169" s="17"/>
      <c r="J169" s="17"/>
      <c r="K169" s="39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>
      <c r="A170" s="21"/>
      <c r="B170" s="17"/>
      <c r="C170" s="17"/>
      <c r="D170" s="17"/>
      <c r="E170" s="17"/>
      <c r="F170" s="17"/>
      <c r="G170" s="17"/>
      <c r="H170" s="17"/>
      <c r="I170" s="17"/>
      <c r="J170" s="17"/>
      <c r="K170" s="39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>
      <c r="A171" s="21"/>
      <c r="B171" s="17"/>
      <c r="C171" s="17"/>
      <c r="D171" s="17"/>
      <c r="E171" s="17"/>
      <c r="F171" s="17"/>
      <c r="G171" s="17"/>
      <c r="H171" s="17"/>
      <c r="I171" s="17"/>
      <c r="J171" s="17"/>
      <c r="K171" s="39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>
      <c r="A172" s="21"/>
      <c r="B172" s="17"/>
      <c r="C172" s="17"/>
      <c r="D172" s="17"/>
      <c r="E172" s="17"/>
      <c r="F172" s="17"/>
      <c r="G172" s="17"/>
      <c r="H172" s="17"/>
      <c r="I172" s="17"/>
      <c r="J172" s="17"/>
      <c r="K172" s="39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>
      <c r="A173" s="21"/>
      <c r="B173" s="17"/>
      <c r="C173" s="17"/>
      <c r="D173" s="17"/>
      <c r="E173" s="17"/>
      <c r="F173" s="17"/>
      <c r="G173" s="17"/>
      <c r="H173" s="17"/>
      <c r="I173" s="17"/>
      <c r="J173" s="17"/>
      <c r="K173" s="39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>
      <c r="A174" s="21"/>
      <c r="B174" s="17"/>
      <c r="C174" s="17"/>
      <c r="D174" s="17"/>
      <c r="E174" s="17"/>
      <c r="F174" s="17"/>
      <c r="G174" s="17"/>
      <c r="H174" s="17"/>
      <c r="I174" s="17"/>
      <c r="J174" s="17"/>
      <c r="K174" s="39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>
      <c r="A175" s="21"/>
      <c r="B175" s="17"/>
      <c r="C175" s="17"/>
      <c r="D175" s="17"/>
      <c r="E175" s="17"/>
      <c r="F175" s="17"/>
      <c r="G175" s="17"/>
      <c r="H175" s="17"/>
      <c r="I175" s="17"/>
      <c r="J175" s="17"/>
      <c r="K175" s="39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>
      <c r="A176" s="21"/>
      <c r="B176" s="17"/>
      <c r="C176" s="17"/>
      <c r="D176" s="17"/>
      <c r="E176" s="17"/>
      <c r="F176" s="17"/>
      <c r="G176" s="17"/>
      <c r="H176" s="17"/>
      <c r="I176" s="17"/>
      <c r="J176" s="17"/>
      <c r="K176" s="39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>
      <c r="A177" s="21"/>
      <c r="B177" s="17"/>
      <c r="C177" s="17"/>
      <c r="D177" s="17"/>
      <c r="E177" s="17"/>
      <c r="F177" s="17"/>
      <c r="G177" s="17"/>
      <c r="H177" s="17"/>
      <c r="I177" s="17"/>
      <c r="J177" s="17"/>
      <c r="K177" s="39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>
      <c r="A178" s="21"/>
      <c r="B178" s="17"/>
      <c r="C178" s="17"/>
      <c r="D178" s="17"/>
      <c r="E178" s="17"/>
      <c r="F178" s="17"/>
      <c r="G178" s="17"/>
      <c r="H178" s="17"/>
      <c r="I178" s="17"/>
      <c r="J178" s="17"/>
      <c r="K178" s="39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>
      <c r="A179" s="21"/>
      <c r="B179" s="17"/>
      <c r="C179" s="17"/>
      <c r="D179" s="17"/>
      <c r="E179" s="17"/>
      <c r="F179" s="17"/>
      <c r="G179" s="17"/>
      <c r="H179" s="17"/>
      <c r="I179" s="17"/>
      <c r="J179" s="17"/>
      <c r="K179" s="39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>
      <c r="A180" s="21"/>
      <c r="B180" s="17"/>
      <c r="C180" s="17"/>
      <c r="D180" s="17"/>
      <c r="E180" s="17"/>
      <c r="F180" s="17"/>
      <c r="G180" s="17"/>
      <c r="H180" s="17"/>
      <c r="I180" s="17"/>
      <c r="J180" s="17"/>
      <c r="K180" s="39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>
      <c r="A181" s="21"/>
      <c r="B181" s="17"/>
      <c r="C181" s="17"/>
      <c r="D181" s="17"/>
      <c r="E181" s="17"/>
      <c r="F181" s="17"/>
      <c r="G181" s="17"/>
      <c r="H181" s="17"/>
      <c r="I181" s="17"/>
      <c r="J181" s="17"/>
      <c r="K181" s="39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>
      <c r="A182" s="21"/>
      <c r="B182" s="17"/>
      <c r="C182" s="17"/>
      <c r="D182" s="17"/>
      <c r="E182" s="17"/>
      <c r="F182" s="17"/>
      <c r="G182" s="17"/>
      <c r="H182" s="17"/>
      <c r="I182" s="17"/>
      <c r="J182" s="17"/>
      <c r="K182" s="39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21"/>
      <c r="B183" s="17"/>
      <c r="C183" s="17"/>
      <c r="D183" s="17"/>
      <c r="E183" s="17"/>
      <c r="F183" s="17"/>
      <c r="G183" s="17"/>
      <c r="H183" s="17"/>
      <c r="I183" s="17"/>
      <c r="J183" s="17"/>
      <c r="K183" s="39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>
      <c r="A184" s="21"/>
      <c r="B184" s="17"/>
      <c r="C184" s="17"/>
      <c r="D184" s="17"/>
      <c r="E184" s="17"/>
      <c r="F184" s="17"/>
      <c r="G184" s="17"/>
      <c r="H184" s="17"/>
      <c r="I184" s="17"/>
      <c r="J184" s="17"/>
      <c r="K184" s="39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>
      <c r="A185" s="21"/>
      <c r="B185" s="17"/>
      <c r="C185" s="17"/>
      <c r="D185" s="17"/>
      <c r="E185" s="17"/>
      <c r="F185" s="17"/>
      <c r="G185" s="17"/>
      <c r="H185" s="17"/>
      <c r="I185" s="17"/>
      <c r="J185" s="17"/>
      <c r="K185" s="39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>
      <c r="A186" s="21"/>
      <c r="B186" s="17"/>
      <c r="C186" s="17"/>
      <c r="D186" s="17"/>
      <c r="E186" s="17"/>
      <c r="F186" s="17"/>
      <c r="G186" s="17"/>
      <c r="H186" s="17"/>
      <c r="I186" s="17"/>
      <c r="J186" s="17"/>
      <c r="K186" s="39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>
      <c r="A187" s="21"/>
      <c r="B187" s="17"/>
      <c r="C187" s="17"/>
      <c r="D187" s="17"/>
      <c r="E187" s="17"/>
      <c r="F187" s="17"/>
      <c r="G187" s="17"/>
      <c r="H187" s="17"/>
      <c r="I187" s="17"/>
      <c r="J187" s="17"/>
      <c r="K187" s="39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>
      <c r="A188" s="21"/>
      <c r="B188" s="17"/>
      <c r="C188" s="17"/>
      <c r="D188" s="17"/>
      <c r="E188" s="17"/>
      <c r="F188" s="17"/>
      <c r="G188" s="17"/>
      <c r="H188" s="17"/>
      <c r="I188" s="17"/>
      <c r="J188" s="17"/>
      <c r="K188" s="39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>
      <c r="A189" s="21"/>
      <c r="B189" s="17"/>
      <c r="C189" s="17"/>
      <c r="D189" s="17"/>
      <c r="E189" s="17"/>
      <c r="F189" s="17"/>
      <c r="G189" s="17"/>
      <c r="H189" s="17"/>
      <c r="I189" s="17"/>
      <c r="J189" s="17"/>
      <c r="K189" s="39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>
      <c r="A190" s="21"/>
      <c r="B190" s="17"/>
      <c r="C190" s="17"/>
      <c r="D190" s="17"/>
      <c r="E190" s="17"/>
      <c r="F190" s="17"/>
      <c r="G190" s="17"/>
      <c r="H190" s="17"/>
      <c r="I190" s="17"/>
      <c r="J190" s="17"/>
      <c r="K190" s="39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>
      <c r="A191" s="21"/>
      <c r="B191" s="17"/>
      <c r="C191" s="17"/>
      <c r="D191" s="17"/>
      <c r="E191" s="17"/>
      <c r="F191" s="17"/>
      <c r="G191" s="17"/>
      <c r="H191" s="17"/>
      <c r="I191" s="17"/>
      <c r="J191" s="17"/>
      <c r="K191" s="39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>
      <c r="A192" s="21"/>
      <c r="B192" s="17"/>
      <c r="C192" s="17"/>
      <c r="D192" s="17"/>
      <c r="E192" s="17"/>
      <c r="F192" s="17"/>
      <c r="G192" s="17"/>
      <c r="H192" s="17"/>
      <c r="I192" s="17"/>
      <c r="J192" s="17"/>
      <c r="K192" s="39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>
      <c r="A193" s="21"/>
      <c r="B193" s="17"/>
      <c r="C193" s="17"/>
      <c r="D193" s="17"/>
      <c r="E193" s="17"/>
      <c r="F193" s="17"/>
      <c r="G193" s="17"/>
      <c r="H193" s="17"/>
      <c r="I193" s="17"/>
      <c r="J193" s="17"/>
      <c r="K193" s="39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>
      <c r="A194" s="21"/>
      <c r="B194" s="17"/>
      <c r="C194" s="17"/>
      <c r="D194" s="17"/>
      <c r="E194" s="17"/>
      <c r="F194" s="17"/>
      <c r="G194" s="17"/>
      <c r="H194" s="17"/>
      <c r="I194" s="17"/>
      <c r="J194" s="17"/>
      <c r="K194" s="39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>
      <c r="A195" s="21"/>
      <c r="B195" s="17"/>
      <c r="C195" s="17"/>
      <c r="D195" s="17"/>
      <c r="E195" s="17"/>
      <c r="F195" s="17"/>
      <c r="G195" s="17"/>
      <c r="H195" s="17"/>
      <c r="I195" s="17"/>
      <c r="J195" s="17"/>
      <c r="K195" s="39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>
      <c r="A196" s="21"/>
      <c r="B196" s="17"/>
      <c r="C196" s="17"/>
      <c r="D196" s="17"/>
      <c r="E196" s="17"/>
      <c r="F196" s="17"/>
      <c r="G196" s="17"/>
      <c r="H196" s="17"/>
      <c r="I196" s="17"/>
      <c r="J196" s="17"/>
      <c r="K196" s="39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>
      <c r="A197" s="21"/>
      <c r="B197" s="17"/>
      <c r="C197" s="17"/>
      <c r="D197" s="17"/>
      <c r="E197" s="17"/>
      <c r="F197" s="17"/>
      <c r="G197" s="17"/>
      <c r="H197" s="17"/>
      <c r="I197" s="17"/>
      <c r="J197" s="17"/>
      <c r="K197" s="39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>
      <c r="A198" s="21"/>
      <c r="B198" s="17"/>
      <c r="C198" s="17"/>
      <c r="D198" s="17"/>
      <c r="E198" s="17"/>
      <c r="F198" s="17"/>
      <c r="G198" s="17"/>
      <c r="H198" s="17"/>
      <c r="I198" s="17"/>
      <c r="J198" s="17"/>
      <c r="K198" s="39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>
      <c r="A199" s="21"/>
      <c r="B199" s="17"/>
      <c r="C199" s="17"/>
      <c r="D199" s="17"/>
      <c r="E199" s="17"/>
      <c r="F199" s="17"/>
      <c r="G199" s="17"/>
      <c r="H199" s="17"/>
      <c r="I199" s="17"/>
      <c r="J199" s="17"/>
      <c r="K199" s="39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>
      <c r="A200" s="21"/>
      <c r="B200" s="17"/>
      <c r="C200" s="17"/>
      <c r="D200" s="17"/>
      <c r="E200" s="17"/>
      <c r="F200" s="17"/>
      <c r="G200" s="17"/>
      <c r="H200" s="17"/>
      <c r="I200" s="17"/>
      <c r="J200" s="17"/>
      <c r="K200" s="39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>
      <c r="A201" s="21"/>
      <c r="B201" s="17"/>
      <c r="C201" s="17"/>
      <c r="D201" s="17"/>
      <c r="E201" s="17"/>
      <c r="F201" s="17"/>
      <c r="G201" s="17"/>
      <c r="H201" s="17"/>
      <c r="I201" s="17"/>
      <c r="J201" s="17"/>
      <c r="K201" s="39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>
      <c r="A202" s="21"/>
      <c r="B202" s="17"/>
      <c r="C202" s="17"/>
      <c r="D202" s="17"/>
      <c r="E202" s="17"/>
      <c r="F202" s="17"/>
      <c r="G202" s="17"/>
      <c r="H202" s="17"/>
      <c r="I202" s="17"/>
      <c r="J202" s="17"/>
      <c r="K202" s="39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>
      <c r="A203" s="21"/>
      <c r="B203" s="17"/>
      <c r="C203" s="17"/>
      <c r="D203" s="17"/>
      <c r="E203" s="17"/>
      <c r="F203" s="17"/>
      <c r="G203" s="17"/>
      <c r="H203" s="17"/>
      <c r="I203" s="17"/>
      <c r="J203" s="17"/>
      <c r="K203" s="39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>
      <c r="A204" s="21"/>
      <c r="B204" s="17"/>
      <c r="C204" s="17"/>
      <c r="D204" s="17"/>
      <c r="E204" s="17"/>
      <c r="F204" s="17"/>
      <c r="G204" s="17"/>
      <c r="H204" s="17"/>
      <c r="I204" s="17"/>
      <c r="J204" s="17"/>
      <c r="K204" s="39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>
      <c r="A205" s="21"/>
      <c r="B205" s="17"/>
      <c r="C205" s="17"/>
      <c r="D205" s="17"/>
      <c r="E205" s="17"/>
      <c r="F205" s="17"/>
      <c r="G205" s="17"/>
      <c r="H205" s="17"/>
      <c r="I205" s="17"/>
      <c r="J205" s="17"/>
      <c r="K205" s="39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>
      <c r="A206" s="21"/>
      <c r="B206" s="17"/>
      <c r="C206" s="17"/>
      <c r="D206" s="17"/>
      <c r="E206" s="17"/>
      <c r="F206" s="17"/>
      <c r="G206" s="17"/>
      <c r="H206" s="17"/>
      <c r="I206" s="17"/>
      <c r="J206" s="17"/>
      <c r="K206" s="39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>
      <c r="A207" s="21"/>
      <c r="B207" s="17"/>
      <c r="C207" s="17"/>
      <c r="D207" s="17"/>
      <c r="E207" s="17"/>
      <c r="F207" s="17"/>
      <c r="G207" s="17"/>
      <c r="H207" s="17"/>
      <c r="I207" s="17"/>
      <c r="J207" s="17"/>
      <c r="K207" s="39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>
      <c r="A208" s="21"/>
      <c r="B208" s="17"/>
      <c r="C208" s="17"/>
      <c r="D208" s="17"/>
      <c r="E208" s="17"/>
      <c r="F208" s="17"/>
      <c r="G208" s="17"/>
      <c r="H208" s="17"/>
      <c r="I208" s="17"/>
      <c r="J208" s="17"/>
      <c r="K208" s="39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>
      <c r="A209" s="21"/>
      <c r="B209" s="17"/>
      <c r="C209" s="17"/>
      <c r="D209" s="17"/>
      <c r="E209" s="17"/>
      <c r="F209" s="17"/>
      <c r="G209" s="17"/>
      <c r="H209" s="17"/>
      <c r="I209" s="17"/>
      <c r="J209" s="17"/>
      <c r="K209" s="39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>
      <c r="A210" s="21"/>
      <c r="B210" s="17"/>
      <c r="C210" s="17"/>
      <c r="D210" s="17"/>
      <c r="E210" s="17"/>
      <c r="F210" s="17"/>
      <c r="G210" s="17"/>
      <c r="H210" s="17"/>
      <c r="I210" s="17"/>
      <c r="J210" s="17"/>
      <c r="K210" s="39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>
      <c r="A211" s="21"/>
      <c r="B211" s="17"/>
      <c r="C211" s="17"/>
      <c r="D211" s="17"/>
      <c r="E211" s="17"/>
      <c r="F211" s="17"/>
      <c r="G211" s="17"/>
      <c r="H211" s="17"/>
      <c r="I211" s="17"/>
      <c r="J211" s="17"/>
      <c r="K211" s="39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>
      <c r="A212" s="21"/>
      <c r="B212" s="17"/>
      <c r="C212" s="17"/>
      <c r="D212" s="17"/>
      <c r="E212" s="17"/>
      <c r="F212" s="17"/>
      <c r="G212" s="17"/>
      <c r="H212" s="17"/>
      <c r="I212" s="17"/>
      <c r="J212" s="17"/>
      <c r="K212" s="39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>
      <c r="A213" s="21"/>
      <c r="B213" s="17"/>
      <c r="C213" s="17"/>
      <c r="D213" s="17"/>
      <c r="E213" s="17"/>
      <c r="F213" s="17"/>
      <c r="G213" s="17"/>
      <c r="H213" s="17"/>
      <c r="I213" s="17"/>
      <c r="J213" s="17"/>
      <c r="K213" s="39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>
      <c r="A214" s="21"/>
      <c r="B214" s="17"/>
      <c r="C214" s="17"/>
      <c r="D214" s="17"/>
      <c r="E214" s="17"/>
      <c r="F214" s="17"/>
      <c r="G214" s="17"/>
      <c r="H214" s="17"/>
      <c r="I214" s="17"/>
      <c r="J214" s="17"/>
      <c r="K214" s="39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>
      <c r="A215" s="21"/>
      <c r="B215" s="17"/>
      <c r="C215" s="17"/>
      <c r="D215" s="17"/>
      <c r="E215" s="17"/>
      <c r="F215" s="17"/>
      <c r="G215" s="17"/>
      <c r="H215" s="17"/>
      <c r="I215" s="17"/>
      <c r="J215" s="17"/>
      <c r="K215" s="39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>
      <c r="A216" s="21"/>
      <c r="B216" s="17"/>
      <c r="C216" s="17"/>
      <c r="D216" s="17"/>
      <c r="E216" s="17"/>
      <c r="F216" s="17"/>
      <c r="G216" s="17"/>
      <c r="H216" s="17"/>
      <c r="I216" s="17"/>
      <c r="J216" s="17"/>
      <c r="K216" s="39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>
      <c r="A217" s="21"/>
      <c r="B217" s="17"/>
      <c r="C217" s="17"/>
      <c r="D217" s="17"/>
      <c r="E217" s="17"/>
      <c r="F217" s="17"/>
      <c r="G217" s="17"/>
      <c r="H217" s="17"/>
      <c r="I217" s="17"/>
      <c r="J217" s="17"/>
      <c r="K217" s="39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>
      <c r="A218" s="21"/>
      <c r="B218" s="17"/>
      <c r="C218" s="17"/>
      <c r="D218" s="17"/>
      <c r="E218" s="17"/>
      <c r="F218" s="17"/>
      <c r="G218" s="17"/>
      <c r="H218" s="17"/>
      <c r="I218" s="17"/>
      <c r="J218" s="17"/>
      <c r="K218" s="39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>
      <c r="A219" s="21"/>
      <c r="B219" s="17"/>
      <c r="C219" s="17"/>
      <c r="D219" s="17"/>
      <c r="E219" s="17"/>
      <c r="F219" s="17"/>
      <c r="G219" s="17"/>
      <c r="H219" s="17"/>
      <c r="I219" s="17"/>
      <c r="J219" s="17"/>
      <c r="K219" s="39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>
      <c r="A220" s="21"/>
      <c r="B220" s="17"/>
      <c r="C220" s="17"/>
      <c r="D220" s="17"/>
      <c r="E220" s="17"/>
      <c r="F220" s="17"/>
      <c r="G220" s="17"/>
      <c r="H220" s="17"/>
      <c r="I220" s="17"/>
      <c r="J220" s="17"/>
      <c r="K220" s="39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>
      <c r="A221" s="21"/>
      <c r="B221" s="17"/>
      <c r="C221" s="17"/>
      <c r="D221" s="17"/>
      <c r="E221" s="17"/>
      <c r="F221" s="17"/>
      <c r="G221" s="17"/>
      <c r="H221" s="17"/>
      <c r="I221" s="17"/>
      <c r="J221" s="17"/>
      <c r="K221" s="39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>
      <c r="A222" s="21"/>
      <c r="B222" s="17"/>
      <c r="C222" s="17"/>
      <c r="D222" s="17"/>
      <c r="E222" s="17"/>
      <c r="F222" s="17"/>
      <c r="G222" s="17"/>
      <c r="H222" s="17"/>
      <c r="I222" s="17"/>
      <c r="J222" s="17"/>
      <c r="K222" s="39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>
      <c r="A223" s="21"/>
      <c r="B223" s="17"/>
      <c r="C223" s="17"/>
      <c r="D223" s="17"/>
      <c r="E223" s="17"/>
      <c r="F223" s="17"/>
      <c r="G223" s="17"/>
      <c r="H223" s="17"/>
      <c r="I223" s="17"/>
      <c r="J223" s="17"/>
      <c r="K223" s="39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>
      <c r="A224" s="21"/>
      <c r="B224" s="17"/>
      <c r="C224" s="17"/>
      <c r="D224" s="17"/>
      <c r="E224" s="17"/>
      <c r="F224" s="17"/>
      <c r="G224" s="17"/>
      <c r="H224" s="17"/>
      <c r="I224" s="17"/>
      <c r="J224" s="17"/>
      <c r="K224" s="39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>
      <c r="A225" s="21"/>
      <c r="B225" s="17"/>
      <c r="C225" s="17"/>
      <c r="D225" s="17"/>
      <c r="E225" s="17"/>
      <c r="F225" s="17"/>
      <c r="G225" s="17"/>
      <c r="H225" s="17"/>
      <c r="I225" s="17"/>
      <c r="J225" s="17"/>
      <c r="K225" s="39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>
      <c r="A226" s="21"/>
      <c r="B226" s="17"/>
      <c r="C226" s="17"/>
      <c r="D226" s="17"/>
      <c r="E226" s="17"/>
      <c r="F226" s="17"/>
      <c r="G226" s="17"/>
      <c r="H226" s="17"/>
      <c r="I226" s="17"/>
      <c r="J226" s="17"/>
      <c r="K226" s="39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>
      <c r="A227" s="21"/>
      <c r="B227" s="17"/>
      <c r="C227" s="17"/>
      <c r="D227" s="17"/>
      <c r="E227" s="17"/>
      <c r="F227" s="17"/>
      <c r="G227" s="17"/>
      <c r="H227" s="17"/>
      <c r="I227" s="17"/>
      <c r="J227" s="17"/>
      <c r="K227" s="39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>
      <c r="A228" s="21"/>
      <c r="B228" s="17"/>
      <c r="C228" s="17"/>
      <c r="D228" s="17"/>
      <c r="E228" s="17"/>
      <c r="F228" s="17"/>
      <c r="G228" s="17"/>
      <c r="H228" s="17"/>
      <c r="I228" s="17"/>
      <c r="J228" s="17"/>
      <c r="K228" s="39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>
      <c r="A229" s="21"/>
      <c r="B229" s="17"/>
      <c r="C229" s="17"/>
      <c r="D229" s="17"/>
      <c r="E229" s="17"/>
      <c r="F229" s="17"/>
      <c r="G229" s="17"/>
      <c r="H229" s="17"/>
      <c r="I229" s="17"/>
      <c r="J229" s="17"/>
      <c r="K229" s="39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>
      <c r="A230" s="21"/>
      <c r="B230" s="17"/>
      <c r="C230" s="17"/>
      <c r="D230" s="17"/>
      <c r="E230" s="17"/>
      <c r="F230" s="17"/>
      <c r="G230" s="17"/>
      <c r="H230" s="17"/>
      <c r="I230" s="17"/>
      <c r="J230" s="17"/>
      <c r="K230" s="39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>
      <c r="A231" s="21"/>
      <c r="B231" s="17"/>
      <c r="C231" s="17"/>
      <c r="D231" s="17"/>
      <c r="E231" s="17"/>
      <c r="F231" s="17"/>
      <c r="G231" s="17"/>
      <c r="H231" s="17"/>
      <c r="I231" s="17"/>
      <c r="J231" s="17"/>
      <c r="K231" s="39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>
      <c r="A232" s="21"/>
      <c r="B232" s="17"/>
      <c r="C232" s="17"/>
      <c r="D232" s="17"/>
      <c r="E232" s="17"/>
      <c r="F232" s="17"/>
      <c r="G232" s="17"/>
      <c r="H232" s="17"/>
      <c r="I232" s="17"/>
      <c r="J232" s="17"/>
      <c r="K232" s="39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>
      <c r="A233" s="21"/>
      <c r="B233" s="17"/>
      <c r="C233" s="17"/>
      <c r="D233" s="17"/>
      <c r="E233" s="17"/>
      <c r="F233" s="17"/>
      <c r="G233" s="17"/>
      <c r="H233" s="17"/>
      <c r="I233" s="17"/>
      <c r="J233" s="17"/>
      <c r="K233" s="39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>
      <c r="A234" s="21"/>
      <c r="B234" s="17"/>
      <c r="C234" s="17"/>
      <c r="D234" s="17"/>
      <c r="E234" s="17"/>
      <c r="F234" s="17"/>
      <c r="G234" s="17"/>
      <c r="H234" s="17"/>
      <c r="I234" s="17"/>
      <c r="J234" s="17"/>
      <c r="K234" s="39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>
      <c r="A235" s="21"/>
      <c r="B235" s="17"/>
      <c r="C235" s="17"/>
      <c r="D235" s="17"/>
      <c r="E235" s="17"/>
      <c r="F235" s="17"/>
      <c r="G235" s="17"/>
      <c r="H235" s="17"/>
      <c r="I235" s="17"/>
      <c r="J235" s="17"/>
      <c r="K235" s="39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>
      <c r="A236" s="21"/>
      <c r="B236" s="17"/>
      <c r="C236" s="17"/>
      <c r="D236" s="17"/>
      <c r="E236" s="17"/>
      <c r="F236" s="17"/>
      <c r="G236" s="17"/>
      <c r="H236" s="17"/>
      <c r="I236" s="17"/>
      <c r="J236" s="17"/>
      <c r="K236" s="39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>
      <c r="A237" s="21"/>
      <c r="B237" s="17"/>
      <c r="C237" s="17"/>
      <c r="D237" s="17"/>
      <c r="E237" s="17"/>
      <c r="F237" s="17"/>
      <c r="G237" s="17"/>
      <c r="H237" s="17"/>
      <c r="I237" s="17"/>
      <c r="J237" s="17"/>
      <c r="K237" s="39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>
      <c r="A238" s="21"/>
      <c r="B238" s="17"/>
      <c r="C238" s="17"/>
      <c r="D238" s="17"/>
      <c r="E238" s="17"/>
      <c r="F238" s="17"/>
      <c r="G238" s="17"/>
      <c r="H238" s="17"/>
      <c r="I238" s="17"/>
      <c r="J238" s="17"/>
      <c r="K238" s="39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>
      <c r="A239" s="21"/>
      <c r="B239" s="17"/>
      <c r="C239" s="17"/>
      <c r="D239" s="17"/>
      <c r="E239" s="17"/>
      <c r="F239" s="17"/>
      <c r="G239" s="17"/>
      <c r="H239" s="17"/>
      <c r="I239" s="17"/>
      <c r="J239" s="17"/>
      <c r="K239" s="39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>
      <c r="A240" s="21"/>
      <c r="B240" s="17"/>
      <c r="C240" s="17"/>
      <c r="D240" s="17"/>
      <c r="E240" s="17"/>
      <c r="F240" s="17"/>
      <c r="G240" s="17"/>
      <c r="H240" s="17"/>
      <c r="I240" s="17"/>
      <c r="J240" s="17"/>
      <c r="K240" s="39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>
      <c r="A241" s="21"/>
      <c r="B241" s="17"/>
      <c r="C241" s="17"/>
      <c r="D241" s="17"/>
      <c r="E241" s="17"/>
      <c r="F241" s="17"/>
      <c r="G241" s="17"/>
      <c r="H241" s="17"/>
      <c r="I241" s="17"/>
      <c r="J241" s="17"/>
      <c r="K241" s="39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>
      <c r="A242" s="21"/>
      <c r="B242" s="17"/>
      <c r="C242" s="17"/>
      <c r="D242" s="17"/>
      <c r="E242" s="17"/>
      <c r="F242" s="17"/>
      <c r="G242" s="17"/>
      <c r="H242" s="17"/>
      <c r="I242" s="17"/>
      <c r="J242" s="17"/>
      <c r="K242" s="39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>
      <c r="A243" s="21"/>
      <c r="B243" s="17"/>
      <c r="C243" s="17"/>
      <c r="D243" s="17"/>
      <c r="E243" s="17"/>
      <c r="F243" s="17"/>
      <c r="G243" s="17"/>
      <c r="H243" s="17"/>
      <c r="I243" s="17"/>
      <c r="J243" s="17"/>
      <c r="K243" s="39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>
      <c r="A244" s="21"/>
      <c r="B244" s="17"/>
      <c r="C244" s="17"/>
      <c r="D244" s="17"/>
      <c r="E244" s="17"/>
      <c r="F244" s="17"/>
      <c r="G244" s="17"/>
      <c r="H244" s="17"/>
      <c r="I244" s="17"/>
      <c r="J244" s="17"/>
      <c r="K244" s="39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>
      <c r="A245" s="21"/>
      <c r="B245" s="17"/>
      <c r="C245" s="17"/>
      <c r="D245" s="17"/>
      <c r="E245" s="17"/>
      <c r="F245" s="17"/>
      <c r="G245" s="17"/>
      <c r="H245" s="17"/>
      <c r="I245" s="17"/>
      <c r="J245" s="17"/>
      <c r="K245" s="39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>
      <c r="A246" s="21"/>
      <c r="B246" s="17"/>
      <c r="C246" s="17"/>
      <c r="D246" s="17"/>
      <c r="E246" s="17"/>
      <c r="F246" s="17"/>
      <c r="G246" s="17"/>
      <c r="H246" s="17"/>
      <c r="I246" s="17"/>
      <c r="J246" s="17"/>
      <c r="K246" s="39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>
      <c r="A247" s="21"/>
      <c r="B247" s="17"/>
      <c r="C247" s="17"/>
      <c r="D247" s="17"/>
      <c r="E247" s="17"/>
      <c r="F247" s="17"/>
      <c r="G247" s="17"/>
      <c r="H247" s="17"/>
      <c r="I247" s="17"/>
      <c r="J247" s="17"/>
      <c r="K247" s="39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>
      <c r="A248" s="21"/>
      <c r="B248" s="17"/>
      <c r="C248" s="17"/>
      <c r="D248" s="17"/>
      <c r="E248" s="17"/>
      <c r="F248" s="17"/>
      <c r="G248" s="17"/>
      <c r="H248" s="17"/>
      <c r="I248" s="17"/>
      <c r="J248" s="17"/>
      <c r="K248" s="39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>
      <c r="A249" s="21"/>
      <c r="B249" s="17"/>
      <c r="C249" s="17"/>
      <c r="D249" s="17"/>
      <c r="E249" s="17"/>
      <c r="F249" s="17"/>
      <c r="G249" s="17"/>
      <c r="H249" s="17"/>
      <c r="I249" s="17"/>
      <c r="J249" s="17"/>
      <c r="K249" s="39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>
      <c r="A250" s="21"/>
      <c r="B250" s="17"/>
      <c r="C250" s="17"/>
      <c r="D250" s="17"/>
      <c r="E250" s="17"/>
      <c r="F250" s="17"/>
      <c r="G250" s="17"/>
      <c r="H250" s="17"/>
      <c r="I250" s="17"/>
      <c r="J250" s="17"/>
      <c r="K250" s="39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>
      <c r="A251" s="21"/>
      <c r="B251" s="17"/>
      <c r="C251" s="17"/>
      <c r="D251" s="17"/>
      <c r="E251" s="17"/>
      <c r="F251" s="17"/>
      <c r="G251" s="17"/>
      <c r="H251" s="17"/>
      <c r="I251" s="17"/>
      <c r="J251" s="17"/>
      <c r="K251" s="39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>
      <c r="A252" s="21"/>
      <c r="B252" s="17"/>
      <c r="C252" s="17"/>
      <c r="D252" s="17"/>
      <c r="E252" s="17"/>
      <c r="F252" s="17"/>
      <c r="G252" s="17"/>
      <c r="H252" s="17"/>
      <c r="I252" s="17"/>
      <c r="J252" s="17"/>
      <c r="K252" s="39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>
      <c r="A253" s="21"/>
      <c r="B253" s="17"/>
      <c r="C253" s="17"/>
      <c r="D253" s="17"/>
      <c r="E253" s="17"/>
      <c r="F253" s="17"/>
      <c r="G253" s="17"/>
      <c r="H253" s="17"/>
      <c r="I253" s="17"/>
      <c r="J253" s="17"/>
      <c r="K253" s="39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>
      <c r="A254" s="21"/>
      <c r="B254" s="17"/>
      <c r="C254" s="17"/>
      <c r="D254" s="17"/>
      <c r="E254" s="17"/>
      <c r="F254" s="17"/>
      <c r="G254" s="17"/>
      <c r="H254" s="17"/>
      <c r="I254" s="17"/>
      <c r="J254" s="17"/>
      <c r="K254" s="39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>
      <c r="A255" s="21"/>
      <c r="B255" s="17"/>
      <c r="C255" s="17"/>
      <c r="D255" s="17"/>
      <c r="E255" s="17"/>
      <c r="F255" s="17"/>
      <c r="G255" s="17"/>
      <c r="H255" s="17"/>
      <c r="I255" s="17"/>
      <c r="J255" s="17"/>
      <c r="K255" s="39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>
      <c r="A256" s="21"/>
      <c r="B256" s="17"/>
      <c r="C256" s="17"/>
      <c r="D256" s="17"/>
      <c r="E256" s="17"/>
      <c r="F256" s="17"/>
      <c r="G256" s="17"/>
      <c r="H256" s="17"/>
      <c r="I256" s="17"/>
      <c r="J256" s="17"/>
      <c r="K256" s="39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>
      <c r="A257" s="21"/>
      <c r="B257" s="17"/>
      <c r="C257" s="17"/>
      <c r="D257" s="17"/>
      <c r="E257" s="17"/>
      <c r="F257" s="17"/>
      <c r="G257" s="17"/>
      <c r="H257" s="17"/>
      <c r="I257" s="17"/>
      <c r="J257" s="17"/>
      <c r="K257" s="39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>
      <c r="A258" s="21"/>
      <c r="B258" s="17"/>
      <c r="C258" s="17"/>
      <c r="D258" s="17"/>
      <c r="E258" s="17"/>
      <c r="F258" s="17"/>
      <c r="G258" s="17"/>
      <c r="H258" s="17"/>
      <c r="I258" s="17"/>
      <c r="J258" s="17"/>
      <c r="K258" s="39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>
      <c r="A259" s="21"/>
      <c r="B259" s="17"/>
      <c r="C259" s="17"/>
      <c r="D259" s="17"/>
      <c r="E259" s="17"/>
      <c r="F259" s="17"/>
      <c r="G259" s="17"/>
      <c r="H259" s="17"/>
      <c r="I259" s="17"/>
      <c r="J259" s="17"/>
      <c r="K259" s="39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>
      <c r="A260" s="21"/>
      <c r="B260" s="17"/>
      <c r="C260" s="17"/>
      <c r="D260" s="17"/>
      <c r="E260" s="17"/>
      <c r="F260" s="17"/>
      <c r="G260" s="17"/>
      <c r="H260" s="17"/>
      <c r="I260" s="17"/>
      <c r="J260" s="17"/>
      <c r="K260" s="39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>
      <c r="A261" s="21"/>
      <c r="B261" s="17"/>
      <c r="C261" s="17"/>
      <c r="D261" s="17"/>
      <c r="E261" s="17"/>
      <c r="F261" s="17"/>
      <c r="G261" s="17"/>
      <c r="H261" s="17"/>
      <c r="I261" s="17"/>
      <c r="J261" s="17"/>
      <c r="K261" s="39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>
      <c r="A262" s="21"/>
      <c r="B262" s="17"/>
      <c r="C262" s="17"/>
      <c r="D262" s="17"/>
      <c r="E262" s="17"/>
      <c r="F262" s="17"/>
      <c r="G262" s="17"/>
      <c r="H262" s="17"/>
      <c r="I262" s="17"/>
      <c r="J262" s="17"/>
      <c r="K262" s="39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>
      <c r="A263" s="21"/>
      <c r="B263" s="17"/>
      <c r="C263" s="17"/>
      <c r="D263" s="17"/>
      <c r="E263" s="17"/>
      <c r="F263" s="17"/>
      <c r="G263" s="17"/>
      <c r="H263" s="17"/>
      <c r="I263" s="17"/>
      <c r="J263" s="17"/>
      <c r="K263" s="39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>
      <c r="A264" s="21"/>
      <c r="B264" s="17"/>
      <c r="C264" s="17"/>
      <c r="D264" s="17"/>
      <c r="E264" s="17"/>
      <c r="F264" s="17"/>
      <c r="G264" s="17"/>
      <c r="H264" s="17"/>
      <c r="I264" s="17"/>
      <c r="J264" s="17"/>
      <c r="K264" s="39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>
      <c r="A265" s="21"/>
      <c r="B265" s="17"/>
      <c r="C265" s="17"/>
      <c r="D265" s="17"/>
      <c r="E265" s="17"/>
      <c r="F265" s="17"/>
      <c r="G265" s="17"/>
      <c r="H265" s="17"/>
      <c r="I265" s="17"/>
      <c r="J265" s="17"/>
      <c r="K265" s="39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>
      <c r="A266" s="21"/>
      <c r="B266" s="17"/>
      <c r="C266" s="17"/>
      <c r="D266" s="17"/>
      <c r="E266" s="17"/>
      <c r="F266" s="17"/>
      <c r="G266" s="17"/>
      <c r="H266" s="17"/>
      <c r="I266" s="17"/>
      <c r="J266" s="17"/>
      <c r="K266" s="39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>
      <c r="A267" s="21"/>
      <c r="B267" s="17"/>
      <c r="C267" s="17"/>
      <c r="D267" s="17"/>
      <c r="E267" s="17"/>
      <c r="F267" s="17"/>
      <c r="G267" s="17"/>
      <c r="H267" s="17"/>
      <c r="I267" s="17"/>
      <c r="J267" s="17"/>
      <c r="K267" s="39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>
      <c r="A268" s="21"/>
      <c r="B268" s="17"/>
      <c r="C268" s="17"/>
      <c r="D268" s="17"/>
      <c r="E268" s="17"/>
      <c r="F268" s="17"/>
      <c r="G268" s="17"/>
      <c r="H268" s="17"/>
      <c r="I268" s="17"/>
      <c r="J268" s="17"/>
      <c r="K268" s="39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>
      <c r="A269" s="21"/>
      <c r="B269" s="17"/>
      <c r="C269" s="17"/>
      <c r="D269" s="17"/>
      <c r="E269" s="17"/>
      <c r="F269" s="17"/>
      <c r="G269" s="17"/>
      <c r="H269" s="17"/>
      <c r="I269" s="17"/>
      <c r="J269" s="17"/>
      <c r="K269" s="39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>
      <c r="A270" s="21"/>
      <c r="B270" s="17"/>
      <c r="C270" s="17"/>
      <c r="D270" s="17"/>
      <c r="E270" s="17"/>
      <c r="F270" s="17"/>
      <c r="G270" s="17"/>
      <c r="H270" s="17"/>
      <c r="I270" s="17"/>
      <c r="J270" s="17"/>
      <c r="K270" s="39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>
      <c r="A271" s="21"/>
      <c r="B271" s="17"/>
      <c r="C271" s="17"/>
      <c r="D271" s="17"/>
      <c r="E271" s="17"/>
      <c r="F271" s="17"/>
      <c r="G271" s="17"/>
      <c r="H271" s="17"/>
      <c r="I271" s="17"/>
      <c r="J271" s="17"/>
      <c r="K271" s="39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>
      <c r="A272" s="21"/>
      <c r="B272" s="17"/>
      <c r="C272" s="17"/>
      <c r="D272" s="17"/>
      <c r="E272" s="17"/>
      <c r="F272" s="17"/>
      <c r="G272" s="17"/>
      <c r="H272" s="17"/>
      <c r="I272" s="17"/>
      <c r="J272" s="17"/>
      <c r="K272" s="39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>
      <c r="A273" s="21"/>
      <c r="B273" s="17"/>
      <c r="C273" s="17"/>
      <c r="D273" s="17"/>
      <c r="E273" s="17"/>
      <c r="F273" s="17"/>
      <c r="G273" s="17"/>
      <c r="H273" s="17"/>
      <c r="I273" s="17"/>
      <c r="J273" s="17"/>
      <c r="K273" s="39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>
      <c r="A274" s="21"/>
      <c r="B274" s="17"/>
      <c r="C274" s="17"/>
      <c r="D274" s="17"/>
      <c r="E274" s="17"/>
      <c r="F274" s="17"/>
      <c r="G274" s="17"/>
      <c r="H274" s="17"/>
      <c r="I274" s="17"/>
      <c r="J274" s="17"/>
      <c r="K274" s="39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>
      <c r="A275" s="21"/>
      <c r="B275" s="17"/>
      <c r="C275" s="17"/>
      <c r="D275" s="17"/>
      <c r="E275" s="17"/>
      <c r="F275" s="17"/>
      <c r="G275" s="17"/>
      <c r="H275" s="17"/>
      <c r="I275" s="17"/>
      <c r="J275" s="17"/>
      <c r="K275" s="39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>
      <c r="A276" s="21"/>
      <c r="B276" s="17"/>
      <c r="C276" s="17"/>
      <c r="D276" s="17"/>
      <c r="E276" s="17"/>
      <c r="F276" s="17"/>
      <c r="G276" s="17"/>
      <c r="H276" s="17"/>
      <c r="I276" s="17"/>
      <c r="J276" s="17"/>
      <c r="K276" s="39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>
      <c r="A277" s="21"/>
      <c r="B277" s="17"/>
      <c r="C277" s="17"/>
      <c r="D277" s="17"/>
      <c r="E277" s="17"/>
      <c r="F277" s="17"/>
      <c r="G277" s="17"/>
      <c r="H277" s="17"/>
      <c r="I277" s="17"/>
      <c r="J277" s="17"/>
      <c r="K277" s="39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>
      <c r="A278" s="21"/>
      <c r="B278" s="17"/>
      <c r="C278" s="17"/>
      <c r="D278" s="17"/>
      <c r="E278" s="17"/>
      <c r="F278" s="17"/>
      <c r="G278" s="17"/>
      <c r="H278" s="17"/>
      <c r="I278" s="17"/>
      <c r="J278" s="17"/>
      <c r="K278" s="39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>
      <c r="A279" s="21"/>
      <c r="B279" s="17"/>
      <c r="C279" s="17"/>
      <c r="D279" s="17"/>
      <c r="E279" s="17"/>
      <c r="F279" s="17"/>
      <c r="G279" s="17"/>
      <c r="H279" s="17"/>
      <c r="I279" s="17"/>
      <c r="J279" s="17"/>
      <c r="K279" s="39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>
      <c r="A280" s="21"/>
      <c r="B280" s="17"/>
      <c r="C280" s="17"/>
      <c r="D280" s="17"/>
      <c r="E280" s="17"/>
      <c r="F280" s="17"/>
      <c r="G280" s="17"/>
      <c r="H280" s="17"/>
      <c r="I280" s="17"/>
      <c r="J280" s="17"/>
      <c r="K280" s="39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>
      <c r="A281" s="21"/>
      <c r="B281" s="17"/>
      <c r="C281" s="17"/>
      <c r="D281" s="17"/>
      <c r="E281" s="17"/>
      <c r="F281" s="17"/>
      <c r="G281" s="17"/>
      <c r="H281" s="17"/>
      <c r="I281" s="17"/>
      <c r="J281" s="17"/>
      <c r="K281" s="39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>
      <c r="A282" s="21"/>
      <c r="B282" s="17"/>
      <c r="C282" s="17"/>
      <c r="D282" s="17"/>
      <c r="E282" s="17"/>
      <c r="F282" s="17"/>
      <c r="G282" s="17"/>
      <c r="H282" s="17"/>
      <c r="I282" s="17"/>
      <c r="J282" s="17"/>
      <c r="K282" s="39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>
      <c r="A283" s="21"/>
      <c r="B283" s="17"/>
      <c r="C283" s="17"/>
      <c r="D283" s="17"/>
      <c r="E283" s="17"/>
      <c r="F283" s="17"/>
      <c r="G283" s="17"/>
      <c r="H283" s="17"/>
      <c r="I283" s="17"/>
      <c r="J283" s="17"/>
      <c r="K283" s="39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>
      <c r="A284" s="21"/>
      <c r="B284" s="17"/>
      <c r="C284" s="17"/>
      <c r="D284" s="17"/>
      <c r="E284" s="17"/>
      <c r="F284" s="17"/>
      <c r="G284" s="17"/>
      <c r="H284" s="17"/>
      <c r="I284" s="17"/>
      <c r="J284" s="17"/>
      <c r="K284" s="39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>
      <c r="A285" s="21"/>
      <c r="B285" s="17"/>
      <c r="C285" s="17"/>
      <c r="D285" s="17"/>
      <c r="E285" s="17"/>
      <c r="F285" s="17"/>
      <c r="G285" s="17"/>
      <c r="H285" s="17"/>
      <c r="I285" s="17"/>
      <c r="J285" s="17"/>
      <c r="K285" s="39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>
      <c r="A286" s="21"/>
      <c r="B286" s="17"/>
      <c r="C286" s="17"/>
      <c r="D286" s="17"/>
      <c r="E286" s="17"/>
      <c r="F286" s="17"/>
      <c r="G286" s="17"/>
      <c r="H286" s="17"/>
      <c r="I286" s="17"/>
      <c r="J286" s="17"/>
      <c r="K286" s="39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>
      <c r="A287" s="21"/>
      <c r="B287" s="17"/>
      <c r="C287" s="17"/>
      <c r="D287" s="17"/>
      <c r="E287" s="17"/>
      <c r="F287" s="17"/>
      <c r="G287" s="17"/>
      <c r="H287" s="17"/>
      <c r="I287" s="17"/>
      <c r="J287" s="17"/>
      <c r="K287" s="39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>
      <c r="A288" s="21"/>
      <c r="B288" s="17"/>
      <c r="C288" s="17"/>
      <c r="D288" s="17"/>
      <c r="E288" s="17"/>
      <c r="F288" s="17"/>
      <c r="G288" s="17"/>
      <c r="H288" s="17"/>
      <c r="I288" s="17"/>
      <c r="J288" s="17"/>
      <c r="K288" s="39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>
      <c r="A289" s="21"/>
      <c r="B289" s="17"/>
      <c r="C289" s="17"/>
      <c r="D289" s="17"/>
      <c r="E289" s="17"/>
      <c r="F289" s="17"/>
      <c r="G289" s="17"/>
      <c r="H289" s="17"/>
      <c r="I289" s="17"/>
      <c r="J289" s="17"/>
      <c r="K289" s="39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>
      <c r="A290" s="21"/>
      <c r="B290" s="17"/>
      <c r="C290" s="17"/>
      <c r="D290" s="17"/>
      <c r="E290" s="17"/>
      <c r="F290" s="17"/>
      <c r="G290" s="17"/>
      <c r="H290" s="17"/>
      <c r="I290" s="17"/>
      <c r="J290" s="17"/>
      <c r="K290" s="39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>
      <c r="A291" s="21"/>
      <c r="B291" s="17"/>
      <c r="C291" s="17"/>
      <c r="D291" s="17"/>
      <c r="E291" s="17"/>
      <c r="F291" s="17"/>
      <c r="G291" s="17"/>
      <c r="H291" s="17"/>
      <c r="I291" s="17"/>
      <c r="J291" s="17"/>
      <c r="K291" s="39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>
      <c r="A292" s="21"/>
      <c r="B292" s="17"/>
      <c r="C292" s="17"/>
      <c r="D292" s="17"/>
      <c r="E292" s="17"/>
      <c r="F292" s="17"/>
      <c r="G292" s="17"/>
      <c r="H292" s="17"/>
      <c r="I292" s="17"/>
      <c r="J292" s="17"/>
      <c r="K292" s="39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>
      <c r="A293" s="21"/>
      <c r="B293" s="17"/>
      <c r="C293" s="17"/>
      <c r="D293" s="17"/>
      <c r="E293" s="17"/>
      <c r="F293" s="17"/>
      <c r="G293" s="17"/>
      <c r="H293" s="17"/>
      <c r="I293" s="17"/>
      <c r="J293" s="17"/>
      <c r="K293" s="39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>
      <c r="A294" s="21"/>
      <c r="B294" s="17"/>
      <c r="C294" s="17"/>
      <c r="D294" s="17"/>
      <c r="E294" s="17"/>
      <c r="F294" s="17"/>
      <c r="G294" s="17"/>
      <c r="H294" s="17"/>
      <c r="I294" s="17"/>
      <c r="J294" s="17"/>
      <c r="K294" s="39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>
      <c r="A295" s="21"/>
      <c r="B295" s="17"/>
      <c r="C295" s="17"/>
      <c r="D295" s="17"/>
      <c r="E295" s="17"/>
      <c r="F295" s="17"/>
      <c r="G295" s="17"/>
      <c r="H295" s="17"/>
      <c r="I295" s="17"/>
      <c r="J295" s="17"/>
      <c r="K295" s="39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>
      <c r="A296" s="21"/>
      <c r="B296" s="17"/>
      <c r="C296" s="17"/>
      <c r="D296" s="17"/>
      <c r="E296" s="17"/>
      <c r="F296" s="17"/>
      <c r="G296" s="17"/>
      <c r="H296" s="17"/>
      <c r="I296" s="17"/>
      <c r="J296" s="17"/>
      <c r="K296" s="39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>
      <c r="A297" s="21"/>
      <c r="B297" s="17"/>
      <c r="C297" s="17"/>
      <c r="D297" s="17"/>
      <c r="E297" s="17"/>
      <c r="F297" s="17"/>
      <c r="G297" s="17"/>
      <c r="H297" s="17"/>
      <c r="I297" s="17"/>
      <c r="J297" s="17"/>
      <c r="K297" s="39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>
      <c r="A298" s="21"/>
      <c r="B298" s="17"/>
      <c r="C298" s="17"/>
      <c r="D298" s="17"/>
      <c r="E298" s="17"/>
      <c r="F298" s="17"/>
      <c r="G298" s="17"/>
      <c r="H298" s="17"/>
      <c r="I298" s="17"/>
      <c r="J298" s="17"/>
      <c r="K298" s="39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>
      <c r="A299" s="21"/>
      <c r="B299" s="17"/>
      <c r="C299" s="17"/>
      <c r="D299" s="17"/>
      <c r="E299" s="17"/>
      <c r="F299" s="17"/>
      <c r="G299" s="17"/>
      <c r="H299" s="17"/>
      <c r="I299" s="17"/>
      <c r="J299" s="17"/>
      <c r="K299" s="39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>
      <c r="A300" s="21"/>
      <c r="B300" s="17"/>
      <c r="C300" s="17"/>
      <c r="D300" s="17"/>
      <c r="E300" s="17"/>
      <c r="F300" s="17"/>
      <c r="G300" s="17"/>
      <c r="H300" s="17"/>
      <c r="I300" s="17"/>
      <c r="J300" s="17"/>
      <c r="K300" s="39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>
      <c r="A301" s="21"/>
      <c r="B301" s="17"/>
      <c r="C301" s="17"/>
      <c r="D301" s="17"/>
      <c r="E301" s="17"/>
      <c r="F301" s="17"/>
      <c r="G301" s="17"/>
      <c r="H301" s="17"/>
      <c r="I301" s="17"/>
      <c r="J301" s="17"/>
      <c r="K301" s="39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>
      <c r="A302" s="21"/>
      <c r="B302" s="17"/>
      <c r="C302" s="17"/>
      <c r="D302" s="17"/>
      <c r="E302" s="17"/>
      <c r="F302" s="17"/>
      <c r="G302" s="17"/>
      <c r="H302" s="17"/>
      <c r="I302" s="17"/>
      <c r="J302" s="17"/>
      <c r="K302" s="39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>
      <c r="A303" s="21"/>
      <c r="B303" s="17"/>
      <c r="C303" s="17"/>
      <c r="D303" s="17"/>
      <c r="E303" s="17"/>
      <c r="F303" s="17"/>
      <c r="G303" s="17"/>
      <c r="H303" s="17"/>
      <c r="I303" s="17"/>
      <c r="J303" s="17"/>
      <c r="K303" s="39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>
      <c r="A304" s="21"/>
      <c r="B304" s="17"/>
      <c r="C304" s="17"/>
      <c r="D304" s="17"/>
      <c r="E304" s="17"/>
      <c r="F304" s="17"/>
      <c r="G304" s="17"/>
      <c r="H304" s="17"/>
      <c r="I304" s="17"/>
      <c r="J304" s="17"/>
      <c r="K304" s="39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>
      <c r="A305" s="21"/>
      <c r="B305" s="17"/>
      <c r="C305" s="17"/>
      <c r="D305" s="17"/>
      <c r="E305" s="17"/>
      <c r="F305" s="17"/>
      <c r="G305" s="17"/>
      <c r="H305" s="17"/>
      <c r="I305" s="17"/>
      <c r="J305" s="17"/>
      <c r="K305" s="39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>
      <c r="A306" s="21"/>
      <c r="B306" s="17"/>
      <c r="C306" s="17"/>
      <c r="D306" s="17"/>
      <c r="E306" s="17"/>
      <c r="F306" s="17"/>
      <c r="G306" s="17"/>
      <c r="H306" s="17"/>
      <c r="I306" s="17"/>
      <c r="J306" s="17"/>
      <c r="K306" s="39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>
      <c r="A307" s="21"/>
      <c r="B307" s="17"/>
      <c r="C307" s="17"/>
      <c r="D307" s="17"/>
      <c r="E307" s="17"/>
      <c r="F307" s="17"/>
      <c r="G307" s="17"/>
      <c r="H307" s="17"/>
      <c r="I307" s="17"/>
      <c r="J307" s="17"/>
      <c r="K307" s="39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>
      <c r="A308" s="21"/>
      <c r="B308" s="17"/>
      <c r="C308" s="17"/>
      <c r="D308" s="17"/>
      <c r="E308" s="17"/>
      <c r="F308" s="17"/>
      <c r="G308" s="17"/>
      <c r="H308" s="17"/>
      <c r="I308" s="17"/>
      <c r="J308" s="17"/>
      <c r="K308" s="39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>
      <c r="A309" s="21"/>
      <c r="B309" s="17"/>
      <c r="C309" s="17"/>
      <c r="D309" s="17"/>
      <c r="E309" s="17"/>
      <c r="F309" s="17"/>
      <c r="G309" s="17"/>
      <c r="H309" s="17"/>
      <c r="I309" s="17"/>
      <c r="J309" s="17"/>
      <c r="K309" s="39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>
      <c r="A310" s="21"/>
      <c r="B310" s="17"/>
      <c r="C310" s="17"/>
      <c r="D310" s="17"/>
      <c r="E310" s="17"/>
      <c r="F310" s="17"/>
      <c r="G310" s="17"/>
      <c r="H310" s="17"/>
      <c r="I310" s="17"/>
      <c r="J310" s="17"/>
      <c r="K310" s="39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>
      <c r="A311" s="21"/>
      <c r="B311" s="17"/>
      <c r="C311" s="17"/>
      <c r="D311" s="17"/>
      <c r="E311" s="17"/>
      <c r="F311" s="17"/>
      <c r="G311" s="17"/>
      <c r="H311" s="17"/>
      <c r="I311" s="17"/>
      <c r="J311" s="17"/>
      <c r="K311" s="39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>
      <c r="A312" s="21"/>
      <c r="B312" s="17"/>
      <c r="C312" s="17"/>
      <c r="D312" s="17"/>
      <c r="E312" s="17"/>
      <c r="F312" s="17"/>
      <c r="G312" s="17"/>
      <c r="H312" s="17"/>
      <c r="I312" s="17"/>
      <c r="J312" s="17"/>
      <c r="K312" s="39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>
      <c r="A313" s="21"/>
      <c r="B313" s="17"/>
      <c r="C313" s="17"/>
      <c r="D313" s="17"/>
      <c r="E313" s="17"/>
      <c r="F313" s="17"/>
      <c r="G313" s="17"/>
      <c r="H313" s="17"/>
      <c r="I313" s="17"/>
      <c r="J313" s="17"/>
      <c r="K313" s="39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>
      <c r="A314" s="21"/>
      <c r="B314" s="17"/>
      <c r="C314" s="17"/>
      <c r="D314" s="17"/>
      <c r="E314" s="17"/>
      <c r="F314" s="17"/>
      <c r="G314" s="17"/>
      <c r="H314" s="17"/>
      <c r="I314" s="17"/>
      <c r="J314" s="17"/>
      <c r="K314" s="39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>
      <c r="A315" s="21"/>
      <c r="B315" s="17"/>
      <c r="C315" s="17"/>
      <c r="D315" s="17"/>
      <c r="E315" s="17"/>
      <c r="F315" s="17"/>
      <c r="G315" s="17"/>
      <c r="H315" s="17"/>
      <c r="I315" s="17"/>
      <c r="J315" s="17"/>
      <c r="K315" s="39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>
      <c r="A316" s="21"/>
      <c r="B316" s="17"/>
      <c r="C316" s="17"/>
      <c r="D316" s="17"/>
      <c r="E316" s="17"/>
      <c r="F316" s="17"/>
      <c r="G316" s="17"/>
      <c r="H316" s="17"/>
      <c r="I316" s="17"/>
      <c r="J316" s="17"/>
      <c r="K316" s="39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>
      <c r="A317" s="21"/>
      <c r="B317" s="17"/>
      <c r="C317" s="17"/>
      <c r="D317" s="17"/>
      <c r="E317" s="17"/>
      <c r="F317" s="17"/>
      <c r="G317" s="17"/>
      <c r="H317" s="17"/>
      <c r="I317" s="17"/>
      <c r="J317" s="17"/>
      <c r="K317" s="39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>
      <c r="A318" s="21"/>
      <c r="B318" s="17"/>
      <c r="C318" s="17"/>
      <c r="D318" s="17"/>
      <c r="E318" s="17"/>
      <c r="F318" s="17"/>
      <c r="G318" s="17"/>
      <c r="H318" s="17"/>
      <c r="I318" s="17"/>
      <c r="J318" s="17"/>
      <c r="K318" s="39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>
      <c r="A319" s="21"/>
      <c r="B319" s="17"/>
      <c r="C319" s="17"/>
      <c r="D319" s="17"/>
      <c r="E319" s="17"/>
      <c r="F319" s="17"/>
      <c r="G319" s="17"/>
      <c r="H319" s="17"/>
      <c r="I319" s="17"/>
      <c r="J319" s="17"/>
      <c r="K319" s="39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>
      <c r="A320" s="21"/>
      <c r="B320" s="17"/>
      <c r="C320" s="17"/>
      <c r="D320" s="17"/>
      <c r="E320" s="17"/>
      <c r="F320" s="17"/>
      <c r="G320" s="17"/>
      <c r="H320" s="17"/>
      <c r="I320" s="17"/>
      <c r="J320" s="17"/>
      <c r="K320" s="39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>
      <c r="A321" s="21"/>
      <c r="B321" s="17"/>
      <c r="C321" s="17"/>
      <c r="D321" s="17"/>
      <c r="E321" s="17"/>
      <c r="F321" s="17"/>
      <c r="G321" s="17"/>
      <c r="H321" s="17"/>
      <c r="I321" s="17"/>
      <c r="J321" s="17"/>
      <c r="K321" s="39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>
      <c r="A322" s="21"/>
      <c r="B322" s="17"/>
      <c r="C322" s="17"/>
      <c r="D322" s="17"/>
      <c r="E322" s="17"/>
      <c r="F322" s="17"/>
      <c r="G322" s="17"/>
      <c r="H322" s="17"/>
      <c r="I322" s="17"/>
      <c r="J322" s="17"/>
      <c r="K322" s="39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>
      <c r="A323" s="21"/>
      <c r="B323" s="17"/>
      <c r="C323" s="17"/>
      <c r="D323" s="17"/>
      <c r="E323" s="17"/>
      <c r="F323" s="17"/>
      <c r="G323" s="17"/>
      <c r="H323" s="17"/>
      <c r="I323" s="17"/>
      <c r="J323" s="17"/>
      <c r="K323" s="39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>
      <c r="A324" s="21"/>
      <c r="B324" s="17"/>
      <c r="C324" s="17"/>
      <c r="D324" s="17"/>
      <c r="E324" s="17"/>
      <c r="F324" s="17"/>
      <c r="G324" s="17"/>
      <c r="H324" s="17"/>
      <c r="I324" s="17"/>
      <c r="J324" s="17"/>
      <c r="K324" s="39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>
      <c r="A325" s="21"/>
      <c r="B325" s="17"/>
      <c r="C325" s="17"/>
      <c r="D325" s="17"/>
      <c r="E325" s="17"/>
      <c r="F325" s="17"/>
      <c r="G325" s="17"/>
      <c r="H325" s="17"/>
      <c r="I325" s="17"/>
      <c r="J325" s="17"/>
      <c r="K325" s="39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>
      <c r="A326" s="21"/>
      <c r="B326" s="17"/>
      <c r="C326" s="17"/>
      <c r="D326" s="17"/>
      <c r="E326" s="17"/>
      <c r="F326" s="17"/>
      <c r="G326" s="17"/>
      <c r="H326" s="17"/>
      <c r="I326" s="17"/>
      <c r="J326" s="17"/>
      <c r="K326" s="39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>
      <c r="A327" s="21"/>
      <c r="B327" s="17"/>
      <c r="C327" s="17"/>
      <c r="D327" s="17"/>
      <c r="E327" s="17"/>
      <c r="F327" s="17"/>
      <c r="G327" s="17"/>
      <c r="H327" s="17"/>
      <c r="I327" s="17"/>
      <c r="J327" s="17"/>
      <c r="K327" s="39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>
      <c r="A328" s="21"/>
      <c r="B328" s="17"/>
      <c r="C328" s="17"/>
      <c r="D328" s="17"/>
      <c r="E328" s="17"/>
      <c r="F328" s="17"/>
      <c r="G328" s="17"/>
      <c r="H328" s="17"/>
      <c r="I328" s="17"/>
      <c r="J328" s="17"/>
      <c r="K328" s="39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>
      <c r="A329" s="21"/>
      <c r="B329" s="17"/>
      <c r="C329" s="17"/>
      <c r="D329" s="17"/>
      <c r="E329" s="17"/>
      <c r="F329" s="17"/>
      <c r="G329" s="17"/>
      <c r="H329" s="17"/>
      <c r="I329" s="17"/>
      <c r="J329" s="17"/>
      <c r="K329" s="39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>
      <c r="A330" s="21"/>
      <c r="B330" s="17"/>
      <c r="C330" s="17"/>
      <c r="D330" s="17"/>
      <c r="E330" s="17"/>
      <c r="F330" s="17"/>
      <c r="G330" s="17"/>
      <c r="H330" s="17"/>
      <c r="I330" s="17"/>
      <c r="J330" s="17"/>
      <c r="K330" s="39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>
      <c r="A331" s="21"/>
      <c r="B331" s="17"/>
      <c r="C331" s="17"/>
      <c r="D331" s="17"/>
      <c r="E331" s="17"/>
      <c r="F331" s="17"/>
      <c r="G331" s="17"/>
      <c r="H331" s="17"/>
      <c r="I331" s="17"/>
      <c r="J331" s="17"/>
      <c r="K331" s="39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>
      <c r="A332" s="21"/>
      <c r="B332" s="17"/>
      <c r="C332" s="17"/>
      <c r="D332" s="17"/>
      <c r="E332" s="17"/>
      <c r="F332" s="17"/>
      <c r="G332" s="17"/>
      <c r="H332" s="17"/>
      <c r="I332" s="17"/>
      <c r="J332" s="17"/>
      <c r="K332" s="39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>
      <c r="A333" s="21"/>
      <c r="B333" s="17"/>
      <c r="C333" s="17"/>
      <c r="D333" s="17"/>
      <c r="E333" s="17"/>
      <c r="F333" s="17"/>
      <c r="G333" s="17"/>
      <c r="H333" s="17"/>
      <c r="I333" s="17"/>
      <c r="J333" s="17"/>
      <c r="K333" s="39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>
      <c r="A334" s="21"/>
      <c r="B334" s="17"/>
      <c r="C334" s="17"/>
      <c r="D334" s="17"/>
      <c r="E334" s="17"/>
      <c r="F334" s="17"/>
      <c r="G334" s="17"/>
      <c r="H334" s="17"/>
      <c r="I334" s="17"/>
      <c r="J334" s="17"/>
      <c r="K334" s="39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>
      <c r="A335" s="21"/>
      <c r="B335" s="17"/>
      <c r="C335" s="17"/>
      <c r="D335" s="17"/>
      <c r="E335" s="17"/>
      <c r="F335" s="17"/>
      <c r="G335" s="17"/>
      <c r="H335" s="17"/>
      <c r="I335" s="17"/>
      <c r="J335" s="17"/>
      <c r="K335" s="39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>
      <c r="A336" s="21"/>
      <c r="B336" s="17"/>
      <c r="C336" s="17"/>
      <c r="D336" s="17"/>
      <c r="E336" s="17"/>
      <c r="F336" s="17"/>
      <c r="G336" s="17"/>
      <c r="H336" s="17"/>
      <c r="I336" s="17"/>
      <c r="J336" s="17"/>
      <c r="K336" s="39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>
      <c r="A337" s="21"/>
      <c r="B337" s="17"/>
      <c r="C337" s="17"/>
      <c r="D337" s="17"/>
      <c r="E337" s="17"/>
      <c r="F337" s="17"/>
      <c r="G337" s="17"/>
      <c r="H337" s="17"/>
      <c r="I337" s="17"/>
      <c r="J337" s="17"/>
      <c r="K337" s="39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>
      <c r="A338" s="21"/>
      <c r="B338" s="17"/>
      <c r="C338" s="17"/>
      <c r="D338" s="17"/>
      <c r="E338" s="17"/>
      <c r="F338" s="17"/>
      <c r="G338" s="17"/>
      <c r="H338" s="17"/>
      <c r="I338" s="17"/>
      <c r="J338" s="17"/>
      <c r="K338" s="39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>
      <c r="A339" s="21"/>
      <c r="B339" s="17"/>
      <c r="C339" s="17"/>
      <c r="D339" s="17"/>
      <c r="E339" s="17"/>
      <c r="F339" s="17"/>
      <c r="G339" s="17"/>
      <c r="H339" s="17"/>
      <c r="I339" s="17"/>
      <c r="J339" s="17"/>
      <c r="K339" s="39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>
      <c r="A340" s="21"/>
      <c r="B340" s="17"/>
      <c r="C340" s="17"/>
      <c r="D340" s="17"/>
      <c r="E340" s="17"/>
      <c r="F340" s="17"/>
      <c r="G340" s="17"/>
      <c r="H340" s="17"/>
      <c r="I340" s="17"/>
      <c r="J340" s="17"/>
      <c r="K340" s="39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>
      <c r="A341" s="21"/>
      <c r="B341" s="17"/>
      <c r="C341" s="17"/>
      <c r="D341" s="17"/>
      <c r="E341" s="17"/>
      <c r="F341" s="17"/>
      <c r="G341" s="17"/>
      <c r="H341" s="17"/>
      <c r="I341" s="17"/>
      <c r="J341" s="17"/>
      <c r="K341" s="39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>
      <c r="A342" s="21"/>
      <c r="B342" s="17"/>
      <c r="C342" s="17"/>
      <c r="D342" s="17"/>
      <c r="E342" s="17"/>
      <c r="F342" s="17"/>
      <c r="G342" s="17"/>
      <c r="H342" s="17"/>
      <c r="I342" s="17"/>
      <c r="J342" s="17"/>
      <c r="K342" s="39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>
      <c r="A343" s="21"/>
      <c r="B343" s="17"/>
      <c r="C343" s="17"/>
      <c r="D343" s="17"/>
      <c r="E343" s="17"/>
      <c r="F343" s="17"/>
      <c r="G343" s="17"/>
      <c r="H343" s="17"/>
      <c r="I343" s="17"/>
      <c r="J343" s="17"/>
      <c r="K343" s="39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>
      <c r="A344" s="21"/>
      <c r="B344" s="17"/>
      <c r="C344" s="17"/>
      <c r="D344" s="17"/>
      <c r="E344" s="17"/>
      <c r="F344" s="17"/>
      <c r="G344" s="17"/>
      <c r="H344" s="17"/>
      <c r="I344" s="17"/>
      <c r="J344" s="17"/>
      <c r="K344" s="39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>
      <c r="A345" s="21"/>
      <c r="B345" s="17"/>
      <c r="C345" s="17"/>
      <c r="D345" s="17"/>
      <c r="E345" s="17"/>
      <c r="F345" s="17"/>
      <c r="G345" s="17"/>
      <c r="H345" s="17"/>
      <c r="I345" s="17"/>
      <c r="J345" s="17"/>
      <c r="K345" s="39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>
      <c r="A346" s="21"/>
      <c r="B346" s="17"/>
      <c r="C346" s="17"/>
      <c r="D346" s="17"/>
      <c r="E346" s="17"/>
      <c r="F346" s="17"/>
      <c r="G346" s="17"/>
      <c r="H346" s="17"/>
      <c r="I346" s="17"/>
      <c r="J346" s="17"/>
      <c r="K346" s="39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>
      <c r="A347" s="21"/>
      <c r="B347" s="17"/>
      <c r="C347" s="17"/>
      <c r="D347" s="17"/>
      <c r="E347" s="17"/>
      <c r="F347" s="17"/>
      <c r="G347" s="17"/>
      <c r="H347" s="17"/>
      <c r="I347" s="17"/>
      <c r="J347" s="17"/>
      <c r="K347" s="39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>
      <c r="A348" s="21"/>
      <c r="B348" s="17"/>
      <c r="C348" s="17"/>
      <c r="D348" s="17"/>
      <c r="E348" s="17"/>
      <c r="F348" s="17"/>
      <c r="G348" s="17"/>
      <c r="H348" s="17"/>
      <c r="I348" s="17"/>
      <c r="J348" s="17"/>
      <c r="K348" s="39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>
      <c r="A349" s="21"/>
      <c r="B349" s="17"/>
      <c r="C349" s="17"/>
      <c r="D349" s="17"/>
      <c r="E349" s="17"/>
      <c r="F349" s="17"/>
      <c r="G349" s="17"/>
      <c r="H349" s="17"/>
      <c r="I349" s="17"/>
      <c r="J349" s="17"/>
      <c r="K349" s="39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>
      <c r="A350" s="21"/>
      <c r="B350" s="17"/>
      <c r="C350" s="17"/>
      <c r="D350" s="17"/>
      <c r="E350" s="17"/>
      <c r="F350" s="17"/>
      <c r="G350" s="17"/>
      <c r="H350" s="17"/>
      <c r="I350" s="17"/>
      <c r="J350" s="17"/>
      <c r="K350" s="39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>
      <c r="A351" s="21"/>
      <c r="B351" s="17"/>
      <c r="C351" s="17"/>
      <c r="D351" s="17"/>
      <c r="E351" s="17"/>
      <c r="F351" s="17"/>
      <c r="G351" s="17"/>
      <c r="H351" s="17"/>
      <c r="I351" s="17"/>
      <c r="J351" s="17"/>
      <c r="K351" s="39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>
      <c r="A352" s="21"/>
      <c r="B352" s="17"/>
      <c r="C352" s="17"/>
      <c r="D352" s="17"/>
      <c r="E352" s="17"/>
      <c r="F352" s="17"/>
      <c r="G352" s="17"/>
      <c r="H352" s="17"/>
      <c r="I352" s="17"/>
      <c r="J352" s="17"/>
      <c r="K352" s="39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>
      <c r="A353" s="21"/>
      <c r="B353" s="17"/>
      <c r="C353" s="17"/>
      <c r="D353" s="17"/>
      <c r="E353" s="17"/>
      <c r="F353" s="17"/>
      <c r="G353" s="17"/>
      <c r="H353" s="17"/>
      <c r="I353" s="17"/>
      <c r="J353" s="17"/>
      <c r="K353" s="39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>
      <c r="A354" s="21"/>
      <c r="B354" s="17"/>
      <c r="C354" s="17"/>
      <c r="D354" s="17"/>
      <c r="E354" s="17"/>
      <c r="F354" s="17"/>
      <c r="G354" s="17"/>
      <c r="H354" s="17"/>
      <c r="I354" s="17"/>
      <c r="J354" s="17"/>
      <c r="K354" s="39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>
      <c r="A355" s="21"/>
      <c r="B355" s="17"/>
      <c r="C355" s="17"/>
      <c r="D355" s="17"/>
      <c r="E355" s="17"/>
      <c r="F355" s="17"/>
      <c r="G355" s="17"/>
      <c r="H355" s="17"/>
      <c r="I355" s="17"/>
      <c r="J355" s="17"/>
      <c r="K355" s="39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>
      <c r="A356" s="21"/>
      <c r="B356" s="17"/>
      <c r="C356" s="17"/>
      <c r="D356" s="17"/>
      <c r="E356" s="17"/>
      <c r="F356" s="17"/>
      <c r="G356" s="17"/>
      <c r="H356" s="17"/>
      <c r="I356" s="17"/>
      <c r="J356" s="17"/>
      <c r="K356" s="39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>
      <c r="A357" s="21"/>
      <c r="B357" s="17"/>
      <c r="C357" s="17"/>
      <c r="D357" s="17"/>
      <c r="E357" s="17"/>
      <c r="F357" s="17"/>
      <c r="G357" s="17"/>
      <c r="H357" s="17"/>
      <c r="I357" s="17"/>
      <c r="J357" s="17"/>
      <c r="K357" s="39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>
      <c r="A358" s="21"/>
      <c r="B358" s="17"/>
      <c r="C358" s="17"/>
      <c r="D358" s="17"/>
      <c r="E358" s="17"/>
      <c r="F358" s="17"/>
      <c r="G358" s="17"/>
      <c r="H358" s="17"/>
      <c r="I358" s="17"/>
      <c r="J358" s="17"/>
      <c r="K358" s="39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>
      <c r="A359" s="21"/>
      <c r="B359" s="17"/>
      <c r="C359" s="17"/>
      <c r="D359" s="17"/>
      <c r="E359" s="17"/>
      <c r="F359" s="17"/>
      <c r="G359" s="17"/>
      <c r="H359" s="17"/>
      <c r="I359" s="17"/>
      <c r="J359" s="17"/>
      <c r="K359" s="39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>
      <c r="A360" s="21"/>
      <c r="B360" s="17"/>
      <c r="C360" s="17"/>
      <c r="D360" s="17"/>
      <c r="E360" s="17"/>
      <c r="F360" s="17"/>
      <c r="G360" s="17"/>
      <c r="H360" s="17"/>
      <c r="I360" s="17"/>
      <c r="J360" s="17"/>
      <c r="K360" s="39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>
      <c r="A361" s="21"/>
      <c r="B361" s="17"/>
      <c r="C361" s="17"/>
      <c r="D361" s="17"/>
      <c r="E361" s="17"/>
      <c r="F361" s="17"/>
      <c r="G361" s="17"/>
      <c r="H361" s="17"/>
      <c r="I361" s="17"/>
      <c r="J361" s="17"/>
      <c r="K361" s="39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>
      <c r="A362" s="21"/>
      <c r="B362" s="17"/>
      <c r="C362" s="17"/>
      <c r="D362" s="17"/>
      <c r="E362" s="17"/>
      <c r="F362" s="17"/>
      <c r="G362" s="17"/>
      <c r="H362" s="17"/>
      <c r="I362" s="17"/>
      <c r="J362" s="17"/>
      <c r="K362" s="39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>
      <c r="A363" s="21"/>
      <c r="B363" s="17"/>
      <c r="C363" s="17"/>
      <c r="D363" s="17"/>
      <c r="E363" s="17"/>
      <c r="F363" s="17"/>
      <c r="G363" s="17"/>
      <c r="H363" s="17"/>
      <c r="I363" s="17"/>
      <c r="J363" s="17"/>
      <c r="K363" s="39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>
      <c r="A364" s="21"/>
      <c r="B364" s="17"/>
      <c r="C364" s="17"/>
      <c r="D364" s="17"/>
      <c r="E364" s="17"/>
      <c r="F364" s="17"/>
      <c r="G364" s="17"/>
      <c r="H364" s="17"/>
      <c r="I364" s="17"/>
      <c r="J364" s="17"/>
      <c r="K364" s="39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>
      <c r="A365" s="21"/>
      <c r="B365" s="17"/>
      <c r="C365" s="17"/>
      <c r="D365" s="17"/>
      <c r="E365" s="17"/>
      <c r="F365" s="17"/>
      <c r="G365" s="17"/>
      <c r="H365" s="17"/>
      <c r="I365" s="17"/>
      <c r="J365" s="17"/>
      <c r="K365" s="39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>
      <c r="A366" s="21"/>
      <c r="B366" s="17"/>
      <c r="C366" s="17"/>
      <c r="D366" s="17"/>
      <c r="E366" s="17"/>
      <c r="F366" s="17"/>
      <c r="G366" s="17"/>
      <c r="H366" s="17"/>
      <c r="I366" s="17"/>
      <c r="J366" s="17"/>
      <c r="K366" s="39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>
      <c r="A367" s="21"/>
      <c r="B367" s="17"/>
      <c r="C367" s="17"/>
      <c r="D367" s="17"/>
      <c r="E367" s="17"/>
      <c r="F367" s="17"/>
      <c r="G367" s="17"/>
      <c r="H367" s="17"/>
      <c r="I367" s="17"/>
      <c r="J367" s="17"/>
      <c r="K367" s="39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>
      <c r="A368" s="21"/>
      <c r="B368" s="17"/>
      <c r="C368" s="17"/>
      <c r="D368" s="17"/>
      <c r="E368" s="17"/>
      <c r="F368" s="17"/>
      <c r="G368" s="17"/>
      <c r="H368" s="17"/>
      <c r="I368" s="17"/>
      <c r="J368" s="17"/>
      <c r="K368" s="39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>
      <c r="A369" s="21"/>
      <c r="B369" s="17"/>
      <c r="C369" s="17"/>
      <c r="D369" s="17"/>
      <c r="E369" s="17"/>
      <c r="F369" s="17"/>
      <c r="G369" s="17"/>
      <c r="H369" s="17"/>
      <c r="I369" s="17"/>
      <c r="J369" s="17"/>
      <c r="K369" s="39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>
      <c r="A370" s="21"/>
      <c r="B370" s="17"/>
      <c r="C370" s="17"/>
      <c r="D370" s="17"/>
      <c r="E370" s="17"/>
      <c r="F370" s="17"/>
      <c r="G370" s="17"/>
      <c r="H370" s="17"/>
      <c r="I370" s="17"/>
      <c r="J370" s="17"/>
      <c r="K370" s="39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>
      <c r="A371" s="21"/>
      <c r="B371" s="17"/>
      <c r="C371" s="17"/>
      <c r="D371" s="17"/>
      <c r="E371" s="17"/>
      <c r="F371" s="17"/>
      <c r="G371" s="17"/>
      <c r="H371" s="17"/>
      <c r="I371" s="17"/>
      <c r="J371" s="17"/>
      <c r="K371" s="39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>
      <c r="A372" s="21"/>
      <c r="B372" s="17"/>
      <c r="C372" s="17"/>
      <c r="D372" s="17"/>
      <c r="E372" s="17"/>
      <c r="F372" s="17"/>
      <c r="G372" s="17"/>
      <c r="H372" s="17"/>
      <c r="I372" s="17"/>
      <c r="J372" s="17"/>
      <c r="K372" s="39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>
      <c r="A373" s="21"/>
      <c r="B373" s="17"/>
      <c r="C373" s="17"/>
      <c r="D373" s="17"/>
      <c r="E373" s="17"/>
      <c r="F373" s="17"/>
      <c r="G373" s="17"/>
      <c r="H373" s="17"/>
      <c r="I373" s="17"/>
      <c r="J373" s="17"/>
      <c r="K373" s="39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>
      <c r="A374" s="21"/>
      <c r="B374" s="17"/>
      <c r="C374" s="17"/>
      <c r="D374" s="17"/>
      <c r="E374" s="17"/>
      <c r="F374" s="17"/>
      <c r="G374" s="17"/>
      <c r="H374" s="17"/>
      <c r="I374" s="17"/>
      <c r="J374" s="17"/>
      <c r="K374" s="39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>
      <c r="A375" s="21"/>
      <c r="B375" s="17"/>
      <c r="C375" s="17"/>
      <c r="D375" s="17"/>
      <c r="E375" s="17"/>
      <c r="F375" s="17"/>
      <c r="G375" s="17"/>
      <c r="H375" s="17"/>
      <c r="I375" s="17"/>
      <c r="J375" s="17"/>
      <c r="K375" s="39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>
      <c r="A376" s="21"/>
      <c r="B376" s="17"/>
      <c r="C376" s="17"/>
      <c r="D376" s="17"/>
      <c r="E376" s="17"/>
      <c r="F376" s="17"/>
      <c r="G376" s="17"/>
      <c r="H376" s="17"/>
      <c r="I376" s="17"/>
      <c r="J376" s="17"/>
      <c r="K376" s="39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>
      <c r="A377" s="21"/>
      <c r="B377" s="17"/>
      <c r="C377" s="17"/>
      <c r="D377" s="17"/>
      <c r="E377" s="17"/>
      <c r="F377" s="17"/>
      <c r="G377" s="17"/>
      <c r="H377" s="17"/>
      <c r="I377" s="17"/>
      <c r="J377" s="17"/>
      <c r="K377" s="39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>
      <c r="A378" s="21"/>
      <c r="B378" s="17"/>
      <c r="C378" s="17"/>
      <c r="D378" s="17"/>
      <c r="E378" s="17"/>
      <c r="F378" s="17"/>
      <c r="G378" s="17"/>
      <c r="H378" s="17"/>
      <c r="I378" s="17"/>
      <c r="J378" s="17"/>
      <c r="K378" s="39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>
      <c r="A379" s="21"/>
      <c r="B379" s="17"/>
      <c r="C379" s="17"/>
      <c r="D379" s="17"/>
      <c r="E379" s="17"/>
      <c r="F379" s="17"/>
      <c r="G379" s="17"/>
      <c r="H379" s="17"/>
      <c r="I379" s="17"/>
      <c r="J379" s="17"/>
      <c r="K379" s="39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>
      <c r="A380" s="21"/>
      <c r="B380" s="17"/>
      <c r="C380" s="17"/>
      <c r="D380" s="17"/>
      <c r="E380" s="17"/>
      <c r="F380" s="17"/>
      <c r="G380" s="17"/>
      <c r="H380" s="17"/>
      <c r="I380" s="17"/>
      <c r="J380" s="17"/>
      <c r="K380" s="39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>
      <c r="A381" s="21"/>
      <c r="B381" s="17"/>
      <c r="C381" s="17"/>
      <c r="D381" s="17"/>
      <c r="E381" s="17"/>
      <c r="F381" s="17"/>
      <c r="G381" s="17"/>
      <c r="H381" s="17"/>
      <c r="I381" s="17"/>
      <c r="J381" s="17"/>
      <c r="K381" s="39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>
      <c r="A382" s="21"/>
      <c r="B382" s="17"/>
      <c r="C382" s="17"/>
      <c r="D382" s="17"/>
      <c r="E382" s="17"/>
      <c r="F382" s="17"/>
      <c r="G382" s="17"/>
      <c r="H382" s="17"/>
      <c r="I382" s="17"/>
      <c r="J382" s="17"/>
      <c r="K382" s="39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>
      <c r="A383" s="21"/>
      <c r="B383" s="17"/>
      <c r="C383" s="17"/>
      <c r="D383" s="17"/>
      <c r="E383" s="17"/>
      <c r="F383" s="17"/>
      <c r="G383" s="17"/>
      <c r="H383" s="17"/>
      <c r="I383" s="17"/>
      <c r="J383" s="17"/>
      <c r="K383" s="39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>
      <c r="A384" s="21"/>
      <c r="B384" s="17"/>
      <c r="C384" s="17"/>
      <c r="D384" s="17"/>
      <c r="E384" s="17"/>
      <c r="F384" s="17"/>
      <c r="G384" s="17"/>
      <c r="H384" s="17"/>
      <c r="I384" s="17"/>
      <c r="J384" s="17"/>
      <c r="K384" s="39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>
      <c r="A385" s="21"/>
      <c r="B385" s="17"/>
      <c r="C385" s="17"/>
      <c r="D385" s="17"/>
      <c r="E385" s="17"/>
      <c r="F385" s="17"/>
      <c r="G385" s="17"/>
      <c r="H385" s="17"/>
      <c r="I385" s="17"/>
      <c r="J385" s="17"/>
      <c r="K385" s="39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>
      <c r="A386" s="21"/>
      <c r="B386" s="17"/>
      <c r="C386" s="17"/>
      <c r="D386" s="17"/>
      <c r="E386" s="17"/>
      <c r="F386" s="17"/>
      <c r="G386" s="17"/>
      <c r="H386" s="17"/>
      <c r="I386" s="17"/>
      <c r="J386" s="17"/>
      <c r="K386" s="39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>
      <c r="A387" s="21"/>
      <c r="B387" s="17"/>
      <c r="C387" s="17"/>
      <c r="D387" s="17"/>
      <c r="E387" s="17"/>
      <c r="F387" s="17"/>
      <c r="G387" s="17"/>
      <c r="H387" s="17"/>
      <c r="I387" s="17"/>
      <c r="J387" s="17"/>
      <c r="K387" s="39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>
      <c r="A388" s="21"/>
      <c r="B388" s="17"/>
      <c r="C388" s="17"/>
      <c r="D388" s="17"/>
      <c r="E388" s="17"/>
      <c r="F388" s="17"/>
      <c r="G388" s="17"/>
      <c r="H388" s="17"/>
      <c r="I388" s="17"/>
      <c r="J388" s="17"/>
      <c r="K388" s="39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>
      <c r="A389" s="21"/>
      <c r="B389" s="17"/>
      <c r="C389" s="17"/>
      <c r="D389" s="17"/>
      <c r="E389" s="17"/>
      <c r="F389" s="17"/>
      <c r="G389" s="17"/>
      <c r="H389" s="17"/>
      <c r="I389" s="17"/>
      <c r="J389" s="17"/>
      <c r="K389" s="39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>
      <c r="A390" s="21"/>
      <c r="B390" s="17"/>
      <c r="C390" s="17"/>
      <c r="D390" s="17"/>
      <c r="E390" s="17"/>
      <c r="F390" s="17"/>
      <c r="G390" s="17"/>
      <c r="H390" s="17"/>
      <c r="I390" s="17"/>
      <c r="J390" s="17"/>
      <c r="K390" s="39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>
      <c r="A391" s="21"/>
      <c r="B391" s="17"/>
      <c r="C391" s="17"/>
      <c r="D391" s="17"/>
      <c r="E391" s="17"/>
      <c r="F391" s="17"/>
      <c r="G391" s="17"/>
      <c r="H391" s="17"/>
      <c r="I391" s="17"/>
      <c r="J391" s="17"/>
      <c r="K391" s="39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>
      <c r="A392" s="21"/>
      <c r="B392" s="17"/>
      <c r="C392" s="17"/>
      <c r="D392" s="17"/>
      <c r="E392" s="17"/>
      <c r="F392" s="17"/>
      <c r="G392" s="17"/>
      <c r="H392" s="17"/>
      <c r="I392" s="17"/>
      <c r="J392" s="17"/>
      <c r="K392" s="39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>
      <c r="A393" s="21"/>
      <c r="B393" s="17"/>
      <c r="C393" s="17"/>
      <c r="D393" s="17"/>
      <c r="E393" s="17"/>
      <c r="F393" s="17"/>
      <c r="G393" s="17"/>
      <c r="H393" s="17"/>
      <c r="I393" s="17"/>
      <c r="J393" s="17"/>
      <c r="K393" s="39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>
      <c r="A394" s="21"/>
      <c r="B394" s="17"/>
      <c r="C394" s="17"/>
      <c r="D394" s="17"/>
      <c r="E394" s="17"/>
      <c r="F394" s="17"/>
      <c r="G394" s="17"/>
      <c r="H394" s="17"/>
      <c r="I394" s="17"/>
      <c r="J394" s="17"/>
      <c r="K394" s="39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>
      <c r="A395" s="21"/>
      <c r="B395" s="17"/>
      <c r="C395" s="17"/>
      <c r="D395" s="17"/>
      <c r="E395" s="17"/>
      <c r="F395" s="17"/>
      <c r="G395" s="17"/>
      <c r="H395" s="17"/>
      <c r="I395" s="17"/>
      <c r="J395" s="17"/>
      <c r="K395" s="39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>
      <c r="A396" s="21"/>
      <c r="B396" s="17"/>
      <c r="C396" s="17"/>
      <c r="D396" s="17"/>
      <c r="E396" s="17"/>
      <c r="F396" s="17"/>
      <c r="G396" s="17"/>
      <c r="H396" s="17"/>
      <c r="I396" s="17"/>
      <c r="J396" s="17"/>
      <c r="K396" s="39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>
      <c r="A397" s="21"/>
      <c r="B397" s="17"/>
      <c r="C397" s="17"/>
      <c r="D397" s="17"/>
      <c r="E397" s="17"/>
      <c r="F397" s="17"/>
      <c r="G397" s="17"/>
      <c r="H397" s="17"/>
      <c r="I397" s="17"/>
      <c r="J397" s="17"/>
      <c r="K397" s="39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>
      <c r="A398" s="21"/>
      <c r="B398" s="17"/>
      <c r="C398" s="17"/>
      <c r="D398" s="17"/>
      <c r="E398" s="17"/>
      <c r="F398" s="17"/>
      <c r="G398" s="17"/>
      <c r="H398" s="17"/>
      <c r="I398" s="17"/>
      <c r="J398" s="17"/>
      <c r="K398" s="39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>
      <c r="A399" s="21"/>
      <c r="B399" s="17"/>
      <c r="C399" s="17"/>
      <c r="D399" s="17"/>
      <c r="E399" s="17"/>
      <c r="F399" s="17"/>
      <c r="G399" s="17"/>
      <c r="H399" s="17"/>
      <c r="I399" s="17"/>
      <c r="J399" s="17"/>
      <c r="K399" s="39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>
      <c r="A400" s="21"/>
      <c r="B400" s="17"/>
      <c r="C400" s="17"/>
      <c r="D400" s="17"/>
      <c r="E400" s="17"/>
      <c r="F400" s="17"/>
      <c r="G400" s="17"/>
      <c r="H400" s="17"/>
      <c r="I400" s="17"/>
      <c r="J400" s="17"/>
      <c r="K400" s="39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>
      <c r="A401" s="21"/>
      <c r="B401" s="17"/>
      <c r="C401" s="17"/>
      <c r="D401" s="17"/>
      <c r="E401" s="17"/>
      <c r="F401" s="17"/>
      <c r="G401" s="17"/>
      <c r="H401" s="17"/>
      <c r="I401" s="17"/>
      <c r="J401" s="17"/>
      <c r="K401" s="39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>
      <c r="A402" s="21"/>
      <c r="B402" s="17"/>
      <c r="C402" s="17"/>
      <c r="D402" s="17"/>
      <c r="E402" s="17"/>
      <c r="F402" s="17"/>
      <c r="G402" s="17"/>
      <c r="H402" s="17"/>
      <c r="I402" s="17"/>
      <c r="J402" s="17"/>
      <c r="K402" s="39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>
      <c r="A403" s="21"/>
      <c r="B403" s="17"/>
      <c r="C403" s="17"/>
      <c r="D403" s="17"/>
      <c r="E403" s="17"/>
      <c r="F403" s="17"/>
      <c r="G403" s="17"/>
      <c r="H403" s="17"/>
      <c r="I403" s="17"/>
      <c r="J403" s="17"/>
      <c r="K403" s="39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>
      <c r="A404" s="21"/>
      <c r="B404" s="17"/>
      <c r="C404" s="17"/>
      <c r="D404" s="17"/>
      <c r="E404" s="17"/>
      <c r="F404" s="17"/>
      <c r="G404" s="17"/>
      <c r="H404" s="17"/>
      <c r="I404" s="17"/>
      <c r="J404" s="17"/>
      <c r="K404" s="39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>
      <c r="A405" s="21"/>
      <c r="B405" s="17"/>
      <c r="C405" s="17"/>
      <c r="D405" s="17"/>
      <c r="E405" s="17"/>
      <c r="F405" s="17"/>
      <c r="G405" s="17"/>
      <c r="H405" s="17"/>
      <c r="I405" s="17"/>
      <c r="J405" s="17"/>
      <c r="K405" s="39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>
      <c r="A406" s="21"/>
      <c r="B406" s="17"/>
      <c r="C406" s="17"/>
      <c r="D406" s="17"/>
      <c r="E406" s="17"/>
      <c r="F406" s="17"/>
      <c r="G406" s="17"/>
      <c r="H406" s="17"/>
      <c r="I406" s="17"/>
      <c r="J406" s="17"/>
      <c r="K406" s="39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>
      <c r="A407" s="21"/>
      <c r="B407" s="17"/>
      <c r="C407" s="17"/>
      <c r="D407" s="17"/>
      <c r="E407" s="17"/>
      <c r="F407" s="17"/>
      <c r="G407" s="17"/>
      <c r="H407" s="17"/>
      <c r="I407" s="17"/>
      <c r="J407" s="17"/>
      <c r="K407" s="39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>
      <c r="A408" s="21"/>
      <c r="B408" s="17"/>
      <c r="C408" s="17"/>
      <c r="D408" s="17"/>
      <c r="E408" s="17"/>
      <c r="F408" s="17"/>
      <c r="G408" s="17"/>
      <c r="H408" s="17"/>
      <c r="I408" s="17"/>
      <c r="J408" s="17"/>
      <c r="K408" s="39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>
      <c r="A409" s="21"/>
      <c r="B409" s="17"/>
      <c r="C409" s="17"/>
      <c r="D409" s="17"/>
      <c r="E409" s="17"/>
      <c r="F409" s="17"/>
      <c r="G409" s="17"/>
      <c r="H409" s="17"/>
      <c r="I409" s="17"/>
      <c r="J409" s="17"/>
      <c r="K409" s="39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>
      <c r="A410" s="21"/>
      <c r="B410" s="17"/>
      <c r="C410" s="17"/>
      <c r="D410" s="17"/>
      <c r="E410" s="17"/>
      <c r="F410" s="17"/>
      <c r="G410" s="17"/>
      <c r="H410" s="17"/>
      <c r="I410" s="17"/>
      <c r="J410" s="17"/>
      <c r="K410" s="39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>
      <c r="A411" s="21"/>
      <c r="B411" s="17"/>
      <c r="C411" s="17"/>
      <c r="D411" s="17"/>
      <c r="E411" s="17"/>
      <c r="F411" s="17"/>
      <c r="G411" s="17"/>
      <c r="H411" s="17"/>
      <c r="I411" s="17"/>
      <c r="J411" s="17"/>
      <c r="K411" s="39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>
      <c r="A412" s="21"/>
      <c r="B412" s="17"/>
      <c r="C412" s="17"/>
      <c r="D412" s="17"/>
      <c r="E412" s="17"/>
      <c r="F412" s="17"/>
      <c r="G412" s="17"/>
      <c r="H412" s="17"/>
      <c r="I412" s="17"/>
      <c r="J412" s="17"/>
      <c r="K412" s="39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>
      <c r="A413" s="21"/>
      <c r="B413" s="17"/>
      <c r="C413" s="17"/>
      <c r="D413" s="17"/>
      <c r="E413" s="17"/>
      <c r="F413" s="17"/>
      <c r="G413" s="17"/>
      <c r="H413" s="17"/>
      <c r="I413" s="17"/>
      <c r="J413" s="17"/>
      <c r="K413" s="39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>
      <c r="A414" s="21"/>
      <c r="B414" s="17"/>
      <c r="C414" s="17"/>
      <c r="D414" s="17"/>
      <c r="E414" s="17"/>
      <c r="F414" s="17"/>
      <c r="G414" s="17"/>
      <c r="H414" s="17"/>
      <c r="I414" s="17"/>
      <c r="J414" s="17"/>
      <c r="K414" s="39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>
      <c r="A415" s="21"/>
      <c r="B415" s="17"/>
      <c r="C415" s="17"/>
      <c r="D415" s="17"/>
      <c r="E415" s="17"/>
      <c r="F415" s="17"/>
      <c r="G415" s="17"/>
      <c r="H415" s="17"/>
      <c r="I415" s="17"/>
      <c r="J415" s="17"/>
      <c r="K415" s="39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>
      <c r="A416" s="21"/>
      <c r="B416" s="17"/>
      <c r="C416" s="17"/>
      <c r="D416" s="17"/>
      <c r="E416" s="17"/>
      <c r="F416" s="17"/>
      <c r="G416" s="17"/>
      <c r="H416" s="17"/>
      <c r="I416" s="17"/>
      <c r="J416" s="17"/>
      <c r="K416" s="39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>
      <c r="A417" s="21"/>
      <c r="B417" s="17"/>
      <c r="C417" s="17"/>
      <c r="D417" s="17"/>
      <c r="E417" s="17"/>
      <c r="F417" s="17"/>
      <c r="G417" s="17"/>
      <c r="H417" s="17"/>
      <c r="I417" s="17"/>
      <c r="J417" s="17"/>
      <c r="K417" s="39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>
      <c r="A418" s="21"/>
      <c r="B418" s="17"/>
      <c r="C418" s="17"/>
      <c r="D418" s="17"/>
      <c r="E418" s="17"/>
      <c r="F418" s="17"/>
      <c r="G418" s="17"/>
      <c r="H418" s="17"/>
      <c r="I418" s="17"/>
      <c r="J418" s="17"/>
      <c r="K418" s="39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>
      <c r="A419" s="21"/>
      <c r="B419" s="17"/>
      <c r="C419" s="17"/>
      <c r="D419" s="17"/>
      <c r="E419" s="17"/>
      <c r="F419" s="17"/>
      <c r="G419" s="17"/>
      <c r="H419" s="17"/>
      <c r="I419" s="17"/>
      <c r="J419" s="17"/>
      <c r="K419" s="39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>
      <c r="A420" s="21"/>
      <c r="B420" s="17"/>
      <c r="C420" s="17"/>
      <c r="D420" s="17"/>
      <c r="E420" s="17"/>
      <c r="F420" s="17"/>
      <c r="G420" s="17"/>
      <c r="H420" s="17"/>
      <c r="I420" s="17"/>
      <c r="J420" s="17"/>
      <c r="K420" s="39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>
      <c r="A421" s="21"/>
      <c r="B421" s="17"/>
      <c r="C421" s="17"/>
      <c r="D421" s="17"/>
      <c r="E421" s="17"/>
      <c r="F421" s="17"/>
      <c r="G421" s="17"/>
      <c r="H421" s="17"/>
      <c r="I421" s="17"/>
      <c r="J421" s="17"/>
      <c r="K421" s="39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>
      <c r="A422" s="21"/>
      <c r="B422" s="17"/>
      <c r="C422" s="17"/>
      <c r="D422" s="17"/>
      <c r="E422" s="17"/>
      <c r="F422" s="17"/>
      <c r="G422" s="17"/>
      <c r="H422" s="17"/>
      <c r="I422" s="17"/>
      <c r="J422" s="17"/>
      <c r="K422" s="39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>
      <c r="A423" s="21"/>
      <c r="B423" s="17"/>
      <c r="C423" s="17"/>
      <c r="D423" s="17"/>
      <c r="E423" s="17"/>
      <c r="F423" s="17"/>
      <c r="G423" s="17"/>
      <c r="H423" s="17"/>
      <c r="I423" s="17"/>
      <c r="J423" s="17"/>
      <c r="K423" s="39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>
      <c r="A424" s="21"/>
      <c r="B424" s="17"/>
      <c r="C424" s="17"/>
      <c r="D424" s="17"/>
      <c r="E424" s="17"/>
      <c r="F424" s="17"/>
      <c r="G424" s="17"/>
      <c r="H424" s="17"/>
      <c r="I424" s="17"/>
      <c r="J424" s="17"/>
      <c r="K424" s="39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>
      <c r="A425" s="21"/>
      <c r="B425" s="17"/>
      <c r="C425" s="17"/>
      <c r="D425" s="17"/>
      <c r="E425" s="17"/>
      <c r="F425" s="17"/>
      <c r="G425" s="17"/>
      <c r="H425" s="17"/>
      <c r="I425" s="17"/>
      <c r="J425" s="17"/>
      <c r="K425" s="39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>
      <c r="A426" s="21"/>
      <c r="B426" s="17"/>
      <c r="C426" s="17"/>
      <c r="D426" s="17"/>
      <c r="E426" s="17"/>
      <c r="F426" s="17"/>
      <c r="G426" s="17"/>
      <c r="H426" s="17"/>
      <c r="I426" s="17"/>
      <c r="J426" s="17"/>
      <c r="K426" s="39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>
      <c r="A427" s="21"/>
      <c r="B427" s="17"/>
      <c r="C427" s="17"/>
      <c r="D427" s="17"/>
      <c r="E427" s="17"/>
      <c r="F427" s="17"/>
      <c r="G427" s="17"/>
      <c r="H427" s="17"/>
      <c r="I427" s="17"/>
      <c r="J427" s="17"/>
      <c r="K427" s="39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>
      <c r="A428" s="21"/>
      <c r="B428" s="17"/>
      <c r="C428" s="17"/>
      <c r="D428" s="17"/>
      <c r="E428" s="17"/>
      <c r="F428" s="17"/>
      <c r="G428" s="17"/>
      <c r="H428" s="17"/>
      <c r="I428" s="17"/>
      <c r="J428" s="17"/>
      <c r="K428" s="39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>
      <c r="A429" s="21"/>
      <c r="B429" s="17"/>
      <c r="C429" s="17"/>
      <c r="D429" s="17"/>
      <c r="E429" s="17"/>
      <c r="F429" s="17"/>
      <c r="G429" s="17"/>
      <c r="H429" s="17"/>
      <c r="I429" s="17"/>
      <c r="J429" s="17"/>
      <c r="K429" s="39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>
      <c r="A430" s="21"/>
      <c r="B430" s="17"/>
      <c r="C430" s="17"/>
      <c r="D430" s="17"/>
      <c r="E430" s="17"/>
      <c r="F430" s="17"/>
      <c r="G430" s="17"/>
      <c r="H430" s="17"/>
      <c r="I430" s="17"/>
      <c r="J430" s="17"/>
      <c r="K430" s="39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>
      <c r="A431" s="21"/>
      <c r="B431" s="17"/>
      <c r="C431" s="17"/>
      <c r="D431" s="17"/>
      <c r="E431" s="17"/>
      <c r="F431" s="17"/>
      <c r="G431" s="17"/>
      <c r="H431" s="17"/>
      <c r="I431" s="17"/>
      <c r="J431" s="17"/>
      <c r="K431" s="39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>
      <c r="A432" s="21"/>
      <c r="B432" s="17"/>
      <c r="C432" s="17"/>
      <c r="D432" s="17"/>
      <c r="E432" s="17"/>
      <c r="F432" s="17"/>
      <c r="G432" s="17"/>
      <c r="H432" s="17"/>
      <c r="I432" s="17"/>
      <c r="J432" s="17"/>
      <c r="K432" s="39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>
      <c r="A433" s="21"/>
      <c r="B433" s="17"/>
      <c r="C433" s="17"/>
      <c r="D433" s="17"/>
      <c r="E433" s="17"/>
      <c r="F433" s="17"/>
      <c r="G433" s="17"/>
      <c r="H433" s="17"/>
      <c r="I433" s="17"/>
      <c r="J433" s="17"/>
      <c r="K433" s="39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>
      <c r="A434" s="21"/>
      <c r="B434" s="17"/>
      <c r="C434" s="17"/>
      <c r="D434" s="17"/>
      <c r="E434" s="17"/>
      <c r="F434" s="17"/>
      <c r="G434" s="17"/>
      <c r="H434" s="17"/>
      <c r="I434" s="17"/>
      <c r="J434" s="17"/>
      <c r="K434" s="39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>
      <c r="A435" s="21"/>
      <c r="B435" s="17"/>
      <c r="C435" s="17"/>
      <c r="D435" s="17"/>
      <c r="E435" s="17"/>
      <c r="F435" s="17"/>
      <c r="G435" s="17"/>
      <c r="H435" s="17"/>
      <c r="I435" s="17"/>
      <c r="J435" s="17"/>
      <c r="K435" s="39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>
      <c r="A436" s="21"/>
      <c r="B436" s="17"/>
      <c r="C436" s="17"/>
      <c r="D436" s="17"/>
      <c r="E436" s="17"/>
      <c r="F436" s="17"/>
      <c r="G436" s="17"/>
      <c r="H436" s="17"/>
      <c r="I436" s="17"/>
      <c r="J436" s="17"/>
      <c r="K436" s="39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>
      <c r="A437" s="21"/>
      <c r="B437" s="17"/>
      <c r="C437" s="17"/>
      <c r="D437" s="17"/>
      <c r="E437" s="17"/>
      <c r="F437" s="17"/>
      <c r="G437" s="17"/>
      <c r="H437" s="17"/>
      <c r="I437" s="17"/>
      <c r="J437" s="17"/>
      <c r="K437" s="39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>
      <c r="A438" s="21"/>
      <c r="B438" s="17"/>
      <c r="C438" s="17"/>
      <c r="D438" s="17"/>
      <c r="E438" s="17"/>
      <c r="F438" s="17"/>
      <c r="G438" s="17"/>
      <c r="H438" s="17"/>
      <c r="I438" s="17"/>
      <c r="J438" s="17"/>
      <c r="K438" s="39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>
      <c r="A439" s="21"/>
      <c r="B439" s="17"/>
      <c r="C439" s="17"/>
      <c r="D439" s="17"/>
      <c r="E439" s="17"/>
      <c r="F439" s="17"/>
      <c r="G439" s="17"/>
      <c r="H439" s="17"/>
      <c r="I439" s="17"/>
      <c r="J439" s="17"/>
      <c r="K439" s="39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>
      <c r="A440" s="21"/>
      <c r="B440" s="17"/>
      <c r="C440" s="17"/>
      <c r="D440" s="17"/>
      <c r="E440" s="17"/>
      <c r="F440" s="17"/>
      <c r="G440" s="17"/>
      <c r="H440" s="17"/>
      <c r="I440" s="17"/>
      <c r="J440" s="17"/>
      <c r="K440" s="39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>
      <c r="A441" s="21"/>
      <c r="B441" s="17"/>
      <c r="C441" s="17"/>
      <c r="D441" s="17"/>
      <c r="E441" s="17"/>
      <c r="F441" s="17"/>
      <c r="G441" s="17"/>
      <c r="H441" s="17"/>
      <c r="I441" s="17"/>
      <c r="J441" s="17"/>
      <c r="K441" s="39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>
      <c r="A442" s="21"/>
      <c r="B442" s="17"/>
      <c r="C442" s="17"/>
      <c r="D442" s="17"/>
      <c r="E442" s="17"/>
      <c r="F442" s="17"/>
      <c r="G442" s="17"/>
      <c r="H442" s="17"/>
      <c r="I442" s="17"/>
      <c r="J442" s="17"/>
      <c r="K442" s="39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>
      <c r="A443" s="21"/>
      <c r="B443" s="17"/>
      <c r="C443" s="17"/>
      <c r="D443" s="17"/>
      <c r="E443" s="17"/>
      <c r="F443" s="17"/>
      <c r="G443" s="17"/>
      <c r="H443" s="17"/>
      <c r="I443" s="17"/>
      <c r="J443" s="17"/>
      <c r="K443" s="39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>
      <c r="A444" s="21"/>
      <c r="B444" s="17"/>
      <c r="C444" s="17"/>
      <c r="D444" s="17"/>
      <c r="E444" s="17"/>
      <c r="F444" s="17"/>
      <c r="G444" s="17"/>
      <c r="H444" s="17"/>
      <c r="I444" s="17"/>
      <c r="J444" s="17"/>
      <c r="K444" s="39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>
      <c r="A445" s="21"/>
      <c r="B445" s="17"/>
      <c r="C445" s="17"/>
      <c r="D445" s="17"/>
      <c r="E445" s="17"/>
      <c r="F445" s="17"/>
      <c r="G445" s="17"/>
      <c r="H445" s="17"/>
      <c r="I445" s="17"/>
      <c r="J445" s="17"/>
      <c r="K445" s="39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>
      <c r="A446" s="21"/>
      <c r="B446" s="17"/>
      <c r="C446" s="17"/>
      <c r="D446" s="17"/>
      <c r="E446" s="17"/>
      <c r="F446" s="17"/>
      <c r="G446" s="17"/>
      <c r="H446" s="17"/>
      <c r="I446" s="17"/>
      <c r="J446" s="17"/>
      <c r="K446" s="39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>
      <c r="A447" s="21"/>
      <c r="B447" s="17"/>
      <c r="C447" s="17"/>
      <c r="D447" s="17"/>
      <c r="E447" s="17"/>
      <c r="F447" s="17"/>
      <c r="G447" s="17"/>
      <c r="H447" s="17"/>
      <c r="I447" s="17"/>
      <c r="J447" s="17"/>
      <c r="K447" s="39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>
      <c r="A448" s="21"/>
      <c r="B448" s="17"/>
      <c r="C448" s="17"/>
      <c r="D448" s="17"/>
      <c r="E448" s="17"/>
      <c r="F448" s="17"/>
      <c r="G448" s="17"/>
      <c r="H448" s="17"/>
      <c r="I448" s="17"/>
      <c r="J448" s="17"/>
      <c r="K448" s="39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>
      <c r="A449" s="21"/>
      <c r="B449" s="17"/>
      <c r="C449" s="17"/>
      <c r="D449" s="17"/>
      <c r="E449" s="17"/>
      <c r="F449" s="17"/>
      <c r="G449" s="17"/>
      <c r="H449" s="17"/>
      <c r="I449" s="17"/>
      <c r="J449" s="17"/>
      <c r="K449" s="39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>
      <c r="A450" s="21"/>
      <c r="B450" s="17"/>
      <c r="C450" s="17"/>
      <c r="D450" s="17"/>
      <c r="E450" s="17"/>
      <c r="F450" s="17"/>
      <c r="G450" s="17"/>
      <c r="H450" s="17"/>
      <c r="I450" s="17"/>
      <c r="J450" s="17"/>
      <c r="K450" s="39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>
      <c r="A451" s="21"/>
      <c r="B451" s="17"/>
      <c r="C451" s="17"/>
      <c r="D451" s="17"/>
      <c r="E451" s="17"/>
      <c r="F451" s="17"/>
      <c r="G451" s="17"/>
      <c r="H451" s="17"/>
      <c r="I451" s="17"/>
      <c r="J451" s="17"/>
      <c r="K451" s="39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>
      <c r="A452" s="21"/>
      <c r="B452" s="17"/>
      <c r="C452" s="17"/>
      <c r="D452" s="17"/>
      <c r="E452" s="17"/>
      <c r="F452" s="17"/>
      <c r="G452" s="17"/>
      <c r="H452" s="17"/>
      <c r="I452" s="17"/>
      <c r="J452" s="17"/>
      <c r="K452" s="39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>
      <c r="A453" s="21"/>
      <c r="B453" s="17"/>
      <c r="C453" s="17"/>
      <c r="D453" s="17"/>
      <c r="E453" s="17"/>
      <c r="F453" s="17"/>
      <c r="G453" s="17"/>
      <c r="H453" s="17"/>
      <c r="I453" s="17"/>
      <c r="J453" s="17"/>
      <c r="K453" s="39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>
      <c r="A454" s="21"/>
      <c r="B454" s="17"/>
      <c r="C454" s="17"/>
      <c r="D454" s="17"/>
      <c r="E454" s="17"/>
      <c r="F454" s="17"/>
      <c r="G454" s="17"/>
      <c r="H454" s="17"/>
      <c r="I454" s="17"/>
      <c r="J454" s="17"/>
      <c r="K454" s="39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>
      <c r="A455" s="21"/>
      <c r="B455" s="17"/>
      <c r="C455" s="17"/>
      <c r="D455" s="17"/>
      <c r="E455" s="17"/>
      <c r="F455" s="17"/>
      <c r="G455" s="17"/>
      <c r="H455" s="17"/>
      <c r="I455" s="17"/>
      <c r="J455" s="17"/>
      <c r="K455" s="39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>
      <c r="A456" s="21"/>
      <c r="B456" s="17"/>
      <c r="C456" s="17"/>
      <c r="D456" s="17"/>
      <c r="E456" s="17"/>
      <c r="F456" s="17"/>
      <c r="G456" s="17"/>
      <c r="H456" s="17"/>
      <c r="I456" s="17"/>
      <c r="J456" s="17"/>
      <c r="K456" s="39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>
      <c r="A457" s="21"/>
      <c r="B457" s="17"/>
      <c r="C457" s="17"/>
      <c r="D457" s="17"/>
      <c r="E457" s="17"/>
      <c r="F457" s="17"/>
      <c r="G457" s="17"/>
      <c r="H457" s="17"/>
      <c r="I457" s="17"/>
      <c r="J457" s="17"/>
      <c r="K457" s="39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>
      <c r="A458" s="21"/>
      <c r="B458" s="17"/>
      <c r="C458" s="17"/>
      <c r="D458" s="17"/>
      <c r="E458" s="17"/>
      <c r="F458" s="17"/>
      <c r="G458" s="17"/>
      <c r="H458" s="17"/>
      <c r="I458" s="17"/>
      <c r="J458" s="17"/>
      <c r="K458" s="39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>
      <c r="A459" s="21"/>
      <c r="B459" s="17"/>
      <c r="C459" s="17"/>
      <c r="D459" s="17"/>
      <c r="E459" s="17"/>
      <c r="F459" s="17"/>
      <c r="G459" s="17"/>
      <c r="H459" s="17"/>
      <c r="I459" s="17"/>
      <c r="J459" s="17"/>
      <c r="K459" s="39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>
      <c r="A460" s="21"/>
      <c r="B460" s="17"/>
      <c r="C460" s="17"/>
      <c r="D460" s="17"/>
      <c r="E460" s="17"/>
      <c r="F460" s="17"/>
      <c r="G460" s="17"/>
      <c r="H460" s="17"/>
      <c r="I460" s="17"/>
      <c r="J460" s="17"/>
      <c r="K460" s="39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>
      <c r="A461" s="21"/>
      <c r="B461" s="17"/>
      <c r="C461" s="17"/>
      <c r="D461" s="17"/>
      <c r="E461" s="17"/>
      <c r="F461" s="17"/>
      <c r="G461" s="17"/>
      <c r="H461" s="17"/>
      <c r="I461" s="17"/>
      <c r="J461" s="17"/>
      <c r="K461" s="39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>
      <c r="A462" s="21"/>
      <c r="B462" s="17"/>
      <c r="C462" s="17"/>
      <c r="D462" s="17"/>
      <c r="E462" s="17"/>
      <c r="F462" s="17"/>
      <c r="G462" s="17"/>
      <c r="H462" s="17"/>
      <c r="I462" s="17"/>
      <c r="J462" s="17"/>
      <c r="K462" s="39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>
      <c r="A463" s="21"/>
      <c r="B463" s="17"/>
      <c r="C463" s="17"/>
      <c r="D463" s="17"/>
      <c r="E463" s="17"/>
      <c r="F463" s="17"/>
      <c r="G463" s="17"/>
      <c r="H463" s="17"/>
      <c r="I463" s="17"/>
      <c r="J463" s="17"/>
      <c r="K463" s="39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>
      <c r="A464" s="21"/>
      <c r="B464" s="17"/>
      <c r="C464" s="17"/>
      <c r="D464" s="17"/>
      <c r="E464" s="17"/>
      <c r="F464" s="17"/>
      <c r="G464" s="17"/>
      <c r="H464" s="17"/>
      <c r="I464" s="17"/>
      <c r="J464" s="17"/>
      <c r="K464" s="39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>
      <c r="A465" s="21"/>
      <c r="B465" s="17"/>
      <c r="C465" s="17"/>
      <c r="D465" s="17"/>
      <c r="E465" s="17"/>
      <c r="F465" s="17"/>
      <c r="G465" s="17"/>
      <c r="H465" s="17"/>
      <c r="I465" s="17"/>
      <c r="J465" s="17"/>
      <c r="K465" s="39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>
      <c r="A466" s="21"/>
      <c r="B466" s="17"/>
      <c r="C466" s="17"/>
      <c r="D466" s="17"/>
      <c r="E466" s="17"/>
      <c r="F466" s="17"/>
      <c r="G466" s="17"/>
      <c r="H466" s="17"/>
      <c r="I466" s="17"/>
      <c r="J466" s="17"/>
      <c r="K466" s="39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>
      <c r="A467" s="21"/>
      <c r="B467" s="17"/>
      <c r="C467" s="17"/>
      <c r="D467" s="17"/>
      <c r="E467" s="17"/>
      <c r="F467" s="17"/>
      <c r="G467" s="17"/>
      <c r="H467" s="17"/>
      <c r="I467" s="17"/>
      <c r="J467" s="17"/>
      <c r="K467" s="39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>
      <c r="A468" s="21"/>
      <c r="B468" s="17"/>
      <c r="C468" s="17"/>
      <c r="D468" s="17"/>
      <c r="E468" s="17"/>
      <c r="F468" s="17"/>
      <c r="G468" s="17"/>
      <c r="H468" s="17"/>
      <c r="I468" s="17"/>
      <c r="J468" s="17"/>
      <c r="K468" s="39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>
      <c r="A469" s="21"/>
      <c r="B469" s="17"/>
      <c r="C469" s="17"/>
      <c r="D469" s="17"/>
      <c r="E469" s="17"/>
      <c r="F469" s="17"/>
      <c r="G469" s="17"/>
      <c r="H469" s="17"/>
      <c r="I469" s="17"/>
      <c r="J469" s="17"/>
      <c r="K469" s="39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>
      <c r="A470" s="21"/>
      <c r="B470" s="17"/>
      <c r="C470" s="17"/>
      <c r="D470" s="17"/>
      <c r="E470" s="17"/>
      <c r="F470" s="17"/>
      <c r="G470" s="17"/>
      <c r="H470" s="17"/>
      <c r="I470" s="17"/>
      <c r="J470" s="17"/>
      <c r="K470" s="39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>
      <c r="A471" s="21"/>
      <c r="B471" s="17"/>
      <c r="C471" s="17"/>
      <c r="D471" s="17"/>
      <c r="E471" s="17"/>
      <c r="F471" s="17"/>
      <c r="G471" s="17"/>
      <c r="H471" s="17"/>
      <c r="I471" s="17"/>
      <c r="J471" s="17"/>
      <c r="K471" s="39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>
      <c r="A472" s="21"/>
      <c r="B472" s="17"/>
      <c r="C472" s="17"/>
      <c r="D472" s="17"/>
      <c r="E472" s="17"/>
      <c r="F472" s="17"/>
      <c r="G472" s="17"/>
      <c r="H472" s="17"/>
      <c r="I472" s="17"/>
      <c r="J472" s="17"/>
      <c r="K472" s="39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>
      <c r="A473" s="21"/>
      <c r="B473" s="17"/>
      <c r="C473" s="17"/>
      <c r="D473" s="17"/>
      <c r="E473" s="17"/>
      <c r="F473" s="17"/>
      <c r="G473" s="17"/>
      <c r="H473" s="17"/>
      <c r="I473" s="17"/>
      <c r="J473" s="17"/>
      <c r="K473" s="39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>
      <c r="A474" s="21"/>
      <c r="B474" s="17"/>
      <c r="C474" s="17"/>
      <c r="D474" s="17"/>
      <c r="E474" s="17"/>
      <c r="F474" s="17"/>
      <c r="G474" s="17"/>
      <c r="H474" s="17"/>
      <c r="I474" s="17"/>
      <c r="J474" s="17"/>
      <c r="K474" s="39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>
      <c r="A475" s="21"/>
      <c r="B475" s="17"/>
      <c r="C475" s="17"/>
      <c r="D475" s="17"/>
      <c r="E475" s="17"/>
      <c r="F475" s="17"/>
      <c r="G475" s="17"/>
      <c r="H475" s="17"/>
      <c r="I475" s="17"/>
      <c r="J475" s="17"/>
      <c r="K475" s="39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>
      <c r="A476" s="21"/>
      <c r="B476" s="17"/>
      <c r="C476" s="17"/>
      <c r="D476" s="17"/>
      <c r="E476" s="17"/>
      <c r="F476" s="17"/>
      <c r="G476" s="17"/>
      <c r="H476" s="17"/>
      <c r="I476" s="17"/>
      <c r="J476" s="17"/>
      <c r="K476" s="39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>
      <c r="A477" s="21"/>
      <c r="B477" s="17"/>
      <c r="C477" s="17"/>
      <c r="D477" s="17"/>
      <c r="E477" s="17"/>
      <c r="F477" s="17"/>
      <c r="G477" s="17"/>
      <c r="H477" s="17"/>
      <c r="I477" s="17"/>
      <c r="J477" s="17"/>
      <c r="K477" s="39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>
      <c r="A478" s="21"/>
      <c r="B478" s="17"/>
      <c r="C478" s="17"/>
      <c r="D478" s="17"/>
      <c r="E478" s="17"/>
      <c r="F478" s="17"/>
      <c r="G478" s="17"/>
      <c r="H478" s="17"/>
      <c r="I478" s="17"/>
      <c r="J478" s="17"/>
      <c r="K478" s="39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>
      <c r="A479" s="21"/>
      <c r="B479" s="17"/>
      <c r="C479" s="17"/>
      <c r="D479" s="17"/>
      <c r="E479" s="17"/>
      <c r="F479" s="17"/>
      <c r="G479" s="17"/>
      <c r="H479" s="17"/>
      <c r="I479" s="17"/>
      <c r="J479" s="17"/>
      <c r="K479" s="39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>
      <c r="A480" s="21"/>
      <c r="B480" s="17"/>
      <c r="C480" s="17"/>
      <c r="D480" s="17"/>
      <c r="E480" s="17"/>
      <c r="F480" s="17"/>
      <c r="G480" s="17"/>
      <c r="H480" s="17"/>
      <c r="I480" s="17"/>
      <c r="J480" s="17"/>
      <c r="K480" s="39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>
      <c r="A481" s="21"/>
      <c r="B481" s="17"/>
      <c r="C481" s="17"/>
      <c r="D481" s="17"/>
      <c r="E481" s="17"/>
      <c r="F481" s="17"/>
      <c r="G481" s="17"/>
      <c r="H481" s="17"/>
      <c r="I481" s="17"/>
      <c r="J481" s="17"/>
      <c r="K481" s="39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>
      <c r="A482" s="21"/>
      <c r="B482" s="17"/>
      <c r="C482" s="17"/>
      <c r="D482" s="17"/>
      <c r="E482" s="17"/>
      <c r="F482" s="17"/>
      <c r="G482" s="17"/>
      <c r="H482" s="17"/>
      <c r="I482" s="17"/>
      <c r="J482" s="17"/>
      <c r="K482" s="39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>
      <c r="A483" s="21"/>
      <c r="B483" s="17"/>
      <c r="C483" s="17"/>
      <c r="D483" s="17"/>
      <c r="E483" s="17"/>
      <c r="F483" s="17"/>
      <c r="G483" s="17"/>
      <c r="H483" s="17"/>
      <c r="I483" s="17"/>
      <c r="J483" s="17"/>
      <c r="K483" s="39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>
      <c r="A484" s="21"/>
      <c r="B484" s="17"/>
      <c r="C484" s="17"/>
      <c r="D484" s="17"/>
      <c r="E484" s="17"/>
      <c r="F484" s="17"/>
      <c r="G484" s="17"/>
      <c r="H484" s="17"/>
      <c r="I484" s="17"/>
      <c r="J484" s="17"/>
      <c r="K484" s="39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>
      <c r="A485" s="21"/>
      <c r="B485" s="17"/>
      <c r="C485" s="17"/>
      <c r="D485" s="17"/>
      <c r="E485" s="17"/>
      <c r="F485" s="17"/>
      <c r="G485" s="17"/>
      <c r="H485" s="17"/>
      <c r="I485" s="17"/>
      <c r="J485" s="17"/>
      <c r="K485" s="39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>
      <c r="A486" s="21"/>
      <c r="B486" s="17"/>
      <c r="C486" s="17"/>
      <c r="D486" s="17"/>
      <c r="E486" s="17"/>
      <c r="F486" s="17"/>
      <c r="G486" s="17"/>
      <c r="H486" s="17"/>
      <c r="I486" s="17"/>
      <c r="J486" s="17"/>
      <c r="K486" s="39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>
      <c r="A487" s="21"/>
      <c r="B487" s="17"/>
      <c r="C487" s="17"/>
      <c r="D487" s="17"/>
      <c r="E487" s="17"/>
      <c r="F487" s="17"/>
      <c r="G487" s="17"/>
      <c r="H487" s="17"/>
      <c r="I487" s="17"/>
      <c r="J487" s="17"/>
      <c r="K487" s="39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>
      <c r="A488" s="21"/>
      <c r="B488" s="17"/>
      <c r="C488" s="17"/>
      <c r="D488" s="17"/>
      <c r="E488" s="17"/>
      <c r="F488" s="17"/>
      <c r="G488" s="17"/>
      <c r="H488" s="17"/>
      <c r="I488" s="17"/>
      <c r="J488" s="17"/>
      <c r="K488" s="39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>
      <c r="A489" s="21"/>
      <c r="B489" s="17"/>
      <c r="C489" s="17"/>
      <c r="D489" s="17"/>
      <c r="E489" s="17"/>
      <c r="F489" s="17"/>
      <c r="G489" s="17"/>
      <c r="H489" s="17"/>
      <c r="I489" s="17"/>
      <c r="J489" s="17"/>
      <c r="K489" s="39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>
      <c r="A490" s="21"/>
      <c r="B490" s="17"/>
      <c r="C490" s="17"/>
      <c r="D490" s="17"/>
      <c r="E490" s="17"/>
      <c r="F490" s="17"/>
      <c r="G490" s="17"/>
      <c r="H490" s="17"/>
      <c r="I490" s="17"/>
      <c r="J490" s="17"/>
      <c r="K490" s="39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>
      <c r="A491" s="21"/>
      <c r="B491" s="17"/>
      <c r="C491" s="17"/>
      <c r="D491" s="17"/>
      <c r="E491" s="17"/>
      <c r="F491" s="17"/>
      <c r="G491" s="17"/>
      <c r="H491" s="17"/>
      <c r="I491" s="17"/>
      <c r="J491" s="17"/>
      <c r="K491" s="39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>
      <c r="A492" s="21"/>
      <c r="B492" s="17"/>
      <c r="C492" s="17"/>
      <c r="D492" s="17"/>
      <c r="E492" s="17"/>
      <c r="F492" s="17"/>
      <c r="G492" s="17"/>
      <c r="H492" s="17"/>
      <c r="I492" s="17"/>
      <c r="J492" s="17"/>
      <c r="K492" s="39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>
      <c r="A493" s="21"/>
      <c r="B493" s="17"/>
      <c r="C493" s="17"/>
      <c r="D493" s="17"/>
      <c r="E493" s="17"/>
      <c r="F493" s="17"/>
      <c r="G493" s="17"/>
      <c r="H493" s="17"/>
      <c r="I493" s="17"/>
      <c r="J493" s="17"/>
      <c r="K493" s="39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>
      <c r="A494" s="21"/>
      <c r="B494" s="17"/>
      <c r="C494" s="17"/>
      <c r="D494" s="17"/>
      <c r="E494" s="17"/>
      <c r="F494" s="17"/>
      <c r="G494" s="17"/>
      <c r="H494" s="17"/>
      <c r="I494" s="17"/>
      <c r="J494" s="17"/>
      <c r="K494" s="39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>
      <c r="A495" s="21"/>
      <c r="B495" s="17"/>
      <c r="C495" s="17"/>
      <c r="D495" s="17"/>
      <c r="E495" s="17"/>
      <c r="F495" s="17"/>
      <c r="G495" s="17"/>
      <c r="H495" s="17"/>
      <c r="I495" s="17"/>
      <c r="J495" s="17"/>
      <c r="K495" s="39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>
      <c r="A496" s="21"/>
      <c r="B496" s="17"/>
      <c r="C496" s="17"/>
      <c r="D496" s="17"/>
      <c r="E496" s="17"/>
      <c r="F496" s="17"/>
      <c r="G496" s="17"/>
      <c r="H496" s="17"/>
      <c r="I496" s="17"/>
      <c r="J496" s="17"/>
      <c r="K496" s="39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>
      <c r="A497" s="21"/>
      <c r="B497" s="17"/>
      <c r="C497" s="17"/>
      <c r="D497" s="17"/>
      <c r="E497" s="17"/>
      <c r="F497" s="17"/>
      <c r="G497" s="17"/>
      <c r="H497" s="17"/>
      <c r="I497" s="17"/>
      <c r="J497" s="17"/>
      <c r="K497" s="39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>
      <c r="A498" s="21"/>
      <c r="B498" s="17"/>
      <c r="C498" s="17"/>
      <c r="D498" s="17"/>
      <c r="E498" s="17"/>
      <c r="F498" s="17"/>
      <c r="G498" s="17"/>
      <c r="H498" s="17"/>
      <c r="I498" s="17"/>
      <c r="J498" s="17"/>
      <c r="K498" s="39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>
      <c r="A499" s="21"/>
      <c r="B499" s="17"/>
      <c r="C499" s="17"/>
      <c r="D499" s="17"/>
      <c r="E499" s="17"/>
      <c r="F499" s="17"/>
      <c r="G499" s="17"/>
      <c r="H499" s="17"/>
      <c r="I499" s="17"/>
      <c r="J499" s="17"/>
      <c r="K499" s="39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>
      <c r="A500" s="21"/>
      <c r="B500" s="17"/>
      <c r="C500" s="17"/>
      <c r="D500" s="17"/>
      <c r="E500" s="17"/>
      <c r="F500" s="17"/>
      <c r="G500" s="17"/>
      <c r="H500" s="17"/>
      <c r="I500" s="17"/>
      <c r="J500" s="17"/>
      <c r="K500" s="39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>
      <c r="A501" s="21"/>
      <c r="B501" s="17"/>
      <c r="C501" s="17"/>
      <c r="D501" s="17"/>
      <c r="E501" s="17"/>
      <c r="F501" s="17"/>
      <c r="G501" s="17"/>
      <c r="H501" s="17"/>
      <c r="I501" s="17"/>
      <c r="J501" s="17"/>
      <c r="K501" s="39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>
      <c r="A502" s="21"/>
      <c r="B502" s="17"/>
      <c r="C502" s="17"/>
      <c r="D502" s="17"/>
      <c r="E502" s="17"/>
      <c r="F502" s="17"/>
      <c r="G502" s="17"/>
      <c r="H502" s="17"/>
      <c r="I502" s="17"/>
      <c r="J502" s="17"/>
      <c r="K502" s="39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>
      <c r="A503" s="21"/>
      <c r="B503" s="17"/>
      <c r="C503" s="17"/>
      <c r="D503" s="17"/>
      <c r="E503" s="17"/>
      <c r="F503" s="17"/>
      <c r="G503" s="17"/>
      <c r="H503" s="17"/>
      <c r="I503" s="17"/>
      <c r="J503" s="17"/>
      <c r="K503" s="39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>
      <c r="A504" s="21"/>
      <c r="B504" s="17"/>
      <c r="C504" s="17"/>
      <c r="D504" s="17"/>
      <c r="E504" s="17"/>
      <c r="F504" s="17"/>
      <c r="G504" s="17"/>
      <c r="H504" s="17"/>
      <c r="I504" s="17"/>
      <c r="J504" s="17"/>
      <c r="K504" s="39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>
      <c r="A505" s="21"/>
      <c r="B505" s="17"/>
      <c r="C505" s="17"/>
      <c r="D505" s="17"/>
      <c r="E505" s="17"/>
      <c r="F505" s="17"/>
      <c r="G505" s="17"/>
      <c r="H505" s="17"/>
      <c r="I505" s="17"/>
      <c r="J505" s="17"/>
      <c r="K505" s="39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>
      <c r="A506" s="21"/>
      <c r="B506" s="17"/>
      <c r="C506" s="17"/>
      <c r="D506" s="17"/>
      <c r="E506" s="17"/>
      <c r="F506" s="17"/>
      <c r="G506" s="17"/>
      <c r="H506" s="17"/>
      <c r="I506" s="17"/>
      <c r="J506" s="17"/>
      <c r="K506" s="39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>
      <c r="A507" s="21"/>
      <c r="B507" s="17"/>
      <c r="C507" s="17"/>
      <c r="D507" s="17"/>
      <c r="E507" s="17"/>
      <c r="F507" s="17"/>
      <c r="G507" s="17"/>
      <c r="H507" s="17"/>
      <c r="I507" s="17"/>
      <c r="J507" s="17"/>
      <c r="K507" s="39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>
      <c r="A508" s="21"/>
      <c r="B508" s="17"/>
      <c r="C508" s="17"/>
      <c r="D508" s="17"/>
      <c r="E508" s="17"/>
      <c r="F508" s="17"/>
      <c r="G508" s="17"/>
      <c r="H508" s="17"/>
      <c r="I508" s="17"/>
      <c r="J508" s="17"/>
      <c r="K508" s="39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>
      <c r="A509" s="21"/>
      <c r="B509" s="17"/>
      <c r="C509" s="17"/>
      <c r="D509" s="17"/>
      <c r="E509" s="17"/>
      <c r="F509" s="17"/>
      <c r="G509" s="17"/>
      <c r="H509" s="17"/>
      <c r="I509" s="17"/>
      <c r="J509" s="17"/>
      <c r="K509" s="39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>
      <c r="A510" s="21"/>
      <c r="B510" s="17"/>
      <c r="C510" s="17"/>
      <c r="D510" s="17"/>
      <c r="E510" s="17"/>
      <c r="F510" s="17"/>
      <c r="G510" s="17"/>
      <c r="H510" s="17"/>
      <c r="I510" s="17"/>
      <c r="J510" s="17"/>
      <c r="K510" s="39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>
      <c r="A511" s="21"/>
      <c r="B511" s="17"/>
      <c r="C511" s="17"/>
      <c r="D511" s="17"/>
      <c r="E511" s="17"/>
      <c r="F511" s="17"/>
      <c r="G511" s="17"/>
      <c r="H511" s="17"/>
      <c r="I511" s="17"/>
      <c r="J511" s="17"/>
      <c r="K511" s="39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>
      <c r="A512" s="21"/>
      <c r="B512" s="17"/>
      <c r="C512" s="17"/>
      <c r="D512" s="17"/>
      <c r="E512" s="17"/>
      <c r="F512" s="17"/>
      <c r="G512" s="17"/>
      <c r="H512" s="17"/>
      <c r="I512" s="17"/>
      <c r="J512" s="17"/>
      <c r="K512" s="39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>
      <c r="A513" s="21"/>
      <c r="B513" s="17"/>
      <c r="C513" s="17"/>
      <c r="D513" s="17"/>
      <c r="E513" s="17"/>
      <c r="F513" s="17"/>
      <c r="G513" s="17"/>
      <c r="H513" s="17"/>
      <c r="I513" s="17"/>
      <c r="J513" s="17"/>
      <c r="K513" s="39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>
      <c r="A514" s="21"/>
      <c r="B514" s="17"/>
      <c r="C514" s="17"/>
      <c r="D514" s="17"/>
      <c r="E514" s="17"/>
      <c r="F514" s="17"/>
      <c r="G514" s="17"/>
      <c r="H514" s="17"/>
      <c r="I514" s="17"/>
      <c r="J514" s="17"/>
      <c r="K514" s="39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>
      <c r="A515" s="21"/>
      <c r="B515" s="17"/>
      <c r="C515" s="17"/>
      <c r="D515" s="17"/>
      <c r="E515" s="17"/>
      <c r="F515" s="17"/>
      <c r="G515" s="17"/>
      <c r="H515" s="17"/>
      <c r="I515" s="17"/>
      <c r="J515" s="17"/>
      <c r="K515" s="39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>
      <c r="A516" s="21"/>
      <c r="B516" s="17"/>
      <c r="C516" s="17"/>
      <c r="D516" s="17"/>
      <c r="E516" s="17"/>
      <c r="F516" s="17"/>
      <c r="G516" s="17"/>
      <c r="H516" s="17"/>
      <c r="I516" s="17"/>
      <c r="J516" s="17"/>
      <c r="K516" s="39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>
      <c r="A517" s="21"/>
      <c r="B517" s="17"/>
      <c r="C517" s="17"/>
      <c r="D517" s="17"/>
      <c r="E517" s="17"/>
      <c r="F517" s="17"/>
      <c r="G517" s="17"/>
      <c r="H517" s="17"/>
      <c r="I517" s="17"/>
      <c r="J517" s="17"/>
      <c r="K517" s="39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>
      <c r="A518" s="21"/>
      <c r="B518" s="17"/>
      <c r="C518" s="17"/>
      <c r="D518" s="17"/>
      <c r="E518" s="17"/>
      <c r="F518" s="17"/>
      <c r="G518" s="17"/>
      <c r="H518" s="17"/>
      <c r="I518" s="17"/>
      <c r="J518" s="17"/>
      <c r="K518" s="39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>
      <c r="A519" s="21"/>
      <c r="B519" s="17"/>
      <c r="C519" s="17"/>
      <c r="D519" s="17"/>
      <c r="E519" s="17"/>
      <c r="F519" s="17"/>
      <c r="G519" s="17"/>
      <c r="H519" s="17"/>
      <c r="I519" s="17"/>
      <c r="J519" s="17"/>
      <c r="K519" s="39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>
      <c r="A520" s="21"/>
      <c r="B520" s="17"/>
      <c r="C520" s="17"/>
      <c r="D520" s="17"/>
      <c r="E520" s="17"/>
      <c r="F520" s="17"/>
      <c r="G520" s="17"/>
      <c r="H520" s="17"/>
      <c r="I520" s="17"/>
      <c r="J520" s="17"/>
      <c r="K520" s="39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>
      <c r="A521" s="21"/>
      <c r="B521" s="17"/>
      <c r="C521" s="17"/>
      <c r="D521" s="17"/>
      <c r="E521" s="17"/>
      <c r="F521" s="17"/>
      <c r="G521" s="17"/>
      <c r="H521" s="17"/>
      <c r="I521" s="17"/>
      <c r="J521" s="17"/>
      <c r="K521" s="39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>
      <c r="A522" s="21"/>
      <c r="B522" s="17"/>
      <c r="C522" s="17"/>
      <c r="D522" s="17"/>
      <c r="E522" s="17"/>
      <c r="F522" s="17"/>
      <c r="G522" s="17"/>
      <c r="H522" s="17"/>
      <c r="I522" s="17"/>
      <c r="J522" s="17"/>
      <c r="K522" s="39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>
      <c r="A523" s="21"/>
      <c r="B523" s="17"/>
      <c r="C523" s="17"/>
      <c r="D523" s="17"/>
      <c r="E523" s="17"/>
      <c r="F523" s="17"/>
      <c r="G523" s="17"/>
      <c r="H523" s="17"/>
      <c r="I523" s="17"/>
      <c r="J523" s="17"/>
      <c r="K523" s="39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>
      <c r="A524" s="21"/>
      <c r="B524" s="17"/>
      <c r="C524" s="17"/>
      <c r="D524" s="17"/>
      <c r="E524" s="17"/>
      <c r="F524" s="17"/>
      <c r="G524" s="17"/>
      <c r="H524" s="17"/>
      <c r="I524" s="17"/>
      <c r="J524" s="17"/>
      <c r="K524" s="39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>
      <c r="A525" s="21"/>
      <c r="B525" s="17"/>
      <c r="C525" s="17"/>
      <c r="D525" s="17"/>
      <c r="E525" s="17"/>
      <c r="F525" s="17"/>
      <c r="G525" s="17"/>
      <c r="H525" s="17"/>
      <c r="I525" s="17"/>
      <c r="J525" s="17"/>
      <c r="K525" s="39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>
      <c r="A526" s="21"/>
      <c r="B526" s="17"/>
      <c r="C526" s="17"/>
      <c r="D526" s="17"/>
      <c r="E526" s="17"/>
      <c r="F526" s="17"/>
      <c r="G526" s="17"/>
      <c r="H526" s="17"/>
      <c r="I526" s="17"/>
      <c r="J526" s="17"/>
      <c r="K526" s="39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>
      <c r="A527" s="21"/>
      <c r="B527" s="17"/>
      <c r="C527" s="17"/>
      <c r="D527" s="17"/>
      <c r="E527" s="17"/>
      <c r="F527" s="17"/>
      <c r="G527" s="17"/>
      <c r="H527" s="17"/>
      <c r="I527" s="17"/>
      <c r="J527" s="17"/>
      <c r="K527" s="39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>
      <c r="A528" s="21"/>
      <c r="B528" s="17"/>
      <c r="C528" s="17"/>
      <c r="D528" s="17"/>
      <c r="E528" s="17"/>
      <c r="F528" s="17"/>
      <c r="G528" s="17"/>
      <c r="H528" s="17"/>
      <c r="I528" s="17"/>
      <c r="J528" s="17"/>
      <c r="K528" s="39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>
      <c r="A529" s="21"/>
      <c r="B529" s="17"/>
      <c r="C529" s="17"/>
      <c r="D529" s="17"/>
      <c r="E529" s="17"/>
      <c r="F529" s="17"/>
      <c r="G529" s="17"/>
      <c r="H529" s="17"/>
      <c r="I529" s="17"/>
      <c r="J529" s="17"/>
      <c r="K529" s="39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>
      <c r="A530" s="21"/>
      <c r="B530" s="17"/>
      <c r="C530" s="17"/>
      <c r="D530" s="17"/>
      <c r="E530" s="17"/>
      <c r="F530" s="17"/>
      <c r="G530" s="17"/>
      <c r="H530" s="17"/>
      <c r="I530" s="17"/>
      <c r="J530" s="17"/>
      <c r="K530" s="39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>
      <c r="A531" s="21"/>
      <c r="B531" s="17"/>
      <c r="C531" s="17"/>
      <c r="D531" s="17"/>
      <c r="E531" s="17"/>
      <c r="F531" s="17"/>
      <c r="G531" s="17"/>
      <c r="H531" s="17"/>
      <c r="I531" s="17"/>
      <c r="J531" s="17"/>
      <c r="K531" s="39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>
      <c r="A532" s="21"/>
      <c r="B532" s="17"/>
      <c r="C532" s="17"/>
      <c r="D532" s="17"/>
      <c r="E532" s="17"/>
      <c r="F532" s="17"/>
      <c r="G532" s="17"/>
      <c r="H532" s="17"/>
      <c r="I532" s="17"/>
      <c r="J532" s="17"/>
      <c r="K532" s="39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>
      <c r="A533" s="21"/>
      <c r="B533" s="17"/>
      <c r="C533" s="17"/>
      <c r="D533" s="17"/>
      <c r="E533" s="17"/>
      <c r="F533" s="17"/>
      <c r="G533" s="17"/>
      <c r="H533" s="17"/>
      <c r="I533" s="17"/>
      <c r="J533" s="17"/>
      <c r="K533" s="39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>
      <c r="A534" s="21"/>
      <c r="B534" s="17"/>
      <c r="C534" s="17"/>
      <c r="D534" s="17"/>
      <c r="E534" s="17"/>
      <c r="F534" s="17"/>
      <c r="G534" s="17"/>
      <c r="H534" s="17"/>
      <c r="I534" s="17"/>
      <c r="J534" s="17"/>
      <c r="K534" s="39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>
      <c r="A535" s="21"/>
      <c r="B535" s="17"/>
      <c r="C535" s="17"/>
      <c r="D535" s="17"/>
      <c r="E535" s="17"/>
      <c r="F535" s="17"/>
      <c r="G535" s="17"/>
      <c r="H535" s="17"/>
      <c r="I535" s="17"/>
      <c r="J535" s="17"/>
      <c r="K535" s="39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>
      <c r="A536" s="21"/>
      <c r="B536" s="17"/>
      <c r="C536" s="17"/>
      <c r="D536" s="17"/>
      <c r="E536" s="17"/>
      <c r="F536" s="17"/>
      <c r="G536" s="17"/>
      <c r="H536" s="17"/>
      <c r="I536" s="17"/>
      <c r="J536" s="17"/>
      <c r="K536" s="39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>
      <c r="A537" s="21"/>
      <c r="B537" s="17"/>
      <c r="C537" s="17"/>
      <c r="D537" s="17"/>
      <c r="E537" s="17"/>
      <c r="F537" s="17"/>
      <c r="G537" s="17"/>
      <c r="H537" s="17"/>
      <c r="I537" s="17"/>
      <c r="J537" s="17"/>
      <c r="K537" s="39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>
      <c r="A538" s="21"/>
      <c r="B538" s="17"/>
      <c r="C538" s="17"/>
      <c r="D538" s="17"/>
      <c r="E538" s="17"/>
      <c r="F538" s="17"/>
      <c r="G538" s="17"/>
      <c r="H538" s="17"/>
      <c r="I538" s="17"/>
      <c r="J538" s="17"/>
      <c r="K538" s="39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>
      <c r="A539" s="21"/>
      <c r="B539" s="17"/>
      <c r="C539" s="17"/>
      <c r="D539" s="17"/>
      <c r="E539" s="17"/>
      <c r="F539" s="17"/>
      <c r="G539" s="17"/>
      <c r="H539" s="17"/>
      <c r="I539" s="17"/>
      <c r="J539" s="17"/>
      <c r="K539" s="39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>
      <c r="A540" s="21"/>
      <c r="B540" s="17"/>
      <c r="C540" s="17"/>
      <c r="D540" s="17"/>
      <c r="E540" s="17"/>
      <c r="F540" s="17"/>
      <c r="G540" s="17"/>
      <c r="H540" s="17"/>
      <c r="I540" s="17"/>
      <c r="J540" s="17"/>
      <c r="K540" s="39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>
      <c r="A541" s="21"/>
      <c r="B541" s="17"/>
      <c r="C541" s="17"/>
      <c r="D541" s="17"/>
      <c r="E541" s="17"/>
      <c r="F541" s="17"/>
      <c r="G541" s="17"/>
      <c r="H541" s="17"/>
      <c r="I541" s="17"/>
      <c r="J541" s="17"/>
      <c r="K541" s="39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>
      <c r="A542" s="21"/>
      <c r="B542" s="17"/>
      <c r="C542" s="17"/>
      <c r="D542" s="17"/>
      <c r="E542" s="17"/>
      <c r="F542" s="17"/>
      <c r="G542" s="17"/>
      <c r="H542" s="17"/>
      <c r="I542" s="17"/>
      <c r="J542" s="17"/>
      <c r="K542" s="39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>
      <c r="A543" s="21"/>
      <c r="B543" s="17"/>
      <c r="C543" s="17"/>
      <c r="D543" s="17"/>
      <c r="E543" s="17"/>
      <c r="F543" s="17"/>
      <c r="G543" s="17"/>
      <c r="H543" s="17"/>
      <c r="I543" s="17"/>
      <c r="J543" s="17"/>
      <c r="K543" s="39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>
      <c r="A544" s="21"/>
      <c r="B544" s="17"/>
      <c r="C544" s="17"/>
      <c r="D544" s="17"/>
      <c r="E544" s="17"/>
      <c r="F544" s="17"/>
      <c r="G544" s="17"/>
      <c r="H544" s="17"/>
      <c r="I544" s="17"/>
      <c r="J544" s="17"/>
      <c r="K544" s="39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>
      <c r="A545" s="21"/>
      <c r="B545" s="17"/>
      <c r="C545" s="17"/>
      <c r="D545" s="17"/>
      <c r="E545" s="17"/>
      <c r="F545" s="17"/>
      <c r="G545" s="17"/>
      <c r="H545" s="17"/>
      <c r="I545" s="17"/>
      <c r="J545" s="17"/>
      <c r="K545" s="39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>
      <c r="A546" s="21"/>
      <c r="B546" s="17"/>
      <c r="C546" s="17"/>
      <c r="D546" s="17"/>
      <c r="E546" s="17"/>
      <c r="F546" s="17"/>
      <c r="G546" s="17"/>
      <c r="H546" s="17"/>
      <c r="I546" s="17"/>
      <c r="J546" s="17"/>
      <c r="K546" s="39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>
      <c r="A547" s="21"/>
      <c r="B547" s="17"/>
      <c r="C547" s="17"/>
      <c r="D547" s="17"/>
      <c r="E547" s="17"/>
      <c r="F547" s="17"/>
      <c r="G547" s="17"/>
      <c r="H547" s="17"/>
      <c r="I547" s="17"/>
      <c r="J547" s="17"/>
      <c r="K547" s="39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>
      <c r="A548" s="21"/>
      <c r="B548" s="17"/>
      <c r="C548" s="17"/>
      <c r="D548" s="17"/>
      <c r="E548" s="17"/>
      <c r="F548" s="17"/>
      <c r="G548" s="17"/>
      <c r="H548" s="17"/>
      <c r="I548" s="17"/>
      <c r="J548" s="17"/>
      <c r="K548" s="39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>
      <c r="A549" s="21"/>
      <c r="B549" s="17"/>
      <c r="C549" s="17"/>
      <c r="D549" s="17"/>
      <c r="E549" s="17"/>
      <c r="F549" s="17"/>
      <c r="G549" s="17"/>
      <c r="H549" s="17"/>
      <c r="I549" s="17"/>
      <c r="J549" s="17"/>
      <c r="K549" s="39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>
      <c r="A550" s="21"/>
      <c r="B550" s="17"/>
      <c r="C550" s="17"/>
      <c r="D550" s="17"/>
      <c r="E550" s="17"/>
      <c r="F550" s="17"/>
      <c r="G550" s="17"/>
      <c r="H550" s="17"/>
      <c r="I550" s="17"/>
      <c r="J550" s="17"/>
      <c r="K550" s="39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>
      <c r="A551" s="21"/>
      <c r="B551" s="17"/>
      <c r="C551" s="17"/>
      <c r="D551" s="17"/>
      <c r="E551" s="17"/>
      <c r="F551" s="17"/>
      <c r="G551" s="17"/>
      <c r="H551" s="17"/>
      <c r="I551" s="17"/>
      <c r="J551" s="17"/>
      <c r="K551" s="39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>
      <c r="A552" s="21"/>
      <c r="B552" s="17"/>
      <c r="C552" s="17"/>
      <c r="D552" s="17"/>
      <c r="E552" s="17"/>
      <c r="F552" s="17"/>
      <c r="G552" s="17"/>
      <c r="H552" s="17"/>
      <c r="I552" s="17"/>
      <c r="J552" s="17"/>
      <c r="K552" s="39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>
      <c r="A553" s="21"/>
      <c r="B553" s="17"/>
      <c r="C553" s="17"/>
      <c r="D553" s="17"/>
      <c r="E553" s="17"/>
      <c r="F553" s="17"/>
      <c r="G553" s="17"/>
      <c r="H553" s="17"/>
      <c r="I553" s="17"/>
      <c r="J553" s="17"/>
      <c r="K553" s="39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>
      <c r="A554" s="21"/>
      <c r="B554" s="17"/>
      <c r="C554" s="17"/>
      <c r="D554" s="17"/>
      <c r="E554" s="17"/>
      <c r="F554" s="17"/>
      <c r="G554" s="17"/>
      <c r="H554" s="17"/>
      <c r="I554" s="17"/>
      <c r="J554" s="17"/>
      <c r="K554" s="39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>
      <c r="A555" s="21"/>
      <c r="B555" s="17"/>
      <c r="C555" s="17"/>
      <c r="D555" s="17"/>
      <c r="E555" s="17"/>
      <c r="F555" s="17"/>
      <c r="G555" s="17"/>
      <c r="H555" s="17"/>
      <c r="I555" s="17"/>
      <c r="J555" s="17"/>
      <c r="K555" s="39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>
      <c r="A556" s="21"/>
      <c r="B556" s="17"/>
      <c r="C556" s="17"/>
      <c r="D556" s="17"/>
      <c r="E556" s="17"/>
      <c r="F556" s="17"/>
      <c r="G556" s="17"/>
      <c r="H556" s="17"/>
      <c r="I556" s="17"/>
      <c r="J556" s="17"/>
      <c r="K556" s="39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>
      <c r="A557" s="21"/>
      <c r="B557" s="17"/>
      <c r="C557" s="17"/>
      <c r="D557" s="17"/>
      <c r="E557" s="17"/>
      <c r="F557" s="17"/>
      <c r="G557" s="17"/>
      <c r="H557" s="17"/>
      <c r="I557" s="17"/>
      <c r="J557" s="17"/>
      <c r="K557" s="39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>
      <c r="A558" s="21"/>
      <c r="B558" s="17"/>
      <c r="C558" s="17"/>
      <c r="D558" s="17"/>
      <c r="E558" s="17"/>
      <c r="F558" s="17"/>
      <c r="G558" s="17"/>
      <c r="H558" s="17"/>
      <c r="I558" s="17"/>
      <c r="J558" s="17"/>
      <c r="K558" s="39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>
      <c r="A559" s="21"/>
      <c r="B559" s="17"/>
      <c r="C559" s="17"/>
      <c r="D559" s="17"/>
      <c r="E559" s="17"/>
      <c r="F559" s="17"/>
      <c r="G559" s="17"/>
      <c r="H559" s="17"/>
      <c r="I559" s="17"/>
      <c r="J559" s="17"/>
      <c r="K559" s="39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>
      <c r="A560" s="21"/>
      <c r="B560" s="17"/>
      <c r="C560" s="17"/>
      <c r="D560" s="17"/>
      <c r="E560" s="17"/>
      <c r="F560" s="17"/>
      <c r="G560" s="17"/>
      <c r="H560" s="17"/>
      <c r="I560" s="17"/>
      <c r="J560" s="17"/>
      <c r="K560" s="39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>
      <c r="A561" s="21"/>
      <c r="B561" s="17"/>
      <c r="C561" s="17"/>
      <c r="D561" s="17"/>
      <c r="E561" s="17"/>
      <c r="F561" s="17"/>
      <c r="G561" s="17"/>
      <c r="H561" s="17"/>
      <c r="I561" s="17"/>
      <c r="J561" s="17"/>
      <c r="K561" s="39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>
      <c r="A562" s="21"/>
      <c r="B562" s="17"/>
      <c r="C562" s="17"/>
      <c r="D562" s="17"/>
      <c r="E562" s="17"/>
      <c r="F562" s="17"/>
      <c r="G562" s="17"/>
      <c r="H562" s="17"/>
      <c r="I562" s="17"/>
      <c r="J562" s="17"/>
      <c r="K562" s="39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>
      <c r="A563" s="21"/>
      <c r="B563" s="17"/>
      <c r="C563" s="17"/>
      <c r="D563" s="17"/>
      <c r="E563" s="17"/>
      <c r="F563" s="17"/>
      <c r="G563" s="17"/>
      <c r="H563" s="17"/>
      <c r="I563" s="17"/>
      <c r="J563" s="17"/>
      <c r="K563" s="39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>
      <c r="A564" s="21"/>
      <c r="B564" s="17"/>
      <c r="C564" s="17"/>
      <c r="D564" s="17"/>
      <c r="E564" s="17"/>
      <c r="F564" s="17"/>
      <c r="G564" s="17"/>
      <c r="H564" s="17"/>
      <c r="I564" s="17"/>
      <c r="J564" s="17"/>
      <c r="K564" s="39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>
      <c r="A565" s="21"/>
      <c r="B565" s="17"/>
      <c r="C565" s="17"/>
      <c r="D565" s="17"/>
      <c r="E565" s="17"/>
      <c r="F565" s="17"/>
      <c r="G565" s="17"/>
      <c r="H565" s="17"/>
      <c r="I565" s="17"/>
      <c r="J565" s="17"/>
      <c r="K565" s="39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>
      <c r="A566" s="21"/>
      <c r="B566" s="17"/>
      <c r="C566" s="17"/>
      <c r="D566" s="17"/>
      <c r="E566" s="17"/>
      <c r="F566" s="17"/>
      <c r="G566" s="17"/>
      <c r="H566" s="17"/>
      <c r="I566" s="17"/>
      <c r="J566" s="17"/>
      <c r="K566" s="39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>
      <c r="A567" s="21"/>
      <c r="B567" s="17"/>
      <c r="C567" s="17"/>
      <c r="D567" s="17"/>
      <c r="E567" s="17"/>
      <c r="F567" s="17"/>
      <c r="G567" s="17"/>
      <c r="H567" s="17"/>
      <c r="I567" s="17"/>
      <c r="J567" s="17"/>
      <c r="K567" s="39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>
      <c r="A568" s="21"/>
      <c r="B568" s="17"/>
      <c r="C568" s="17"/>
      <c r="D568" s="17"/>
      <c r="E568" s="17"/>
      <c r="F568" s="17"/>
      <c r="G568" s="17"/>
      <c r="H568" s="17"/>
      <c r="I568" s="17"/>
      <c r="J568" s="17"/>
      <c r="K568" s="39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>
      <c r="A569" s="21"/>
      <c r="B569" s="17"/>
      <c r="C569" s="17"/>
      <c r="D569" s="17"/>
      <c r="E569" s="17"/>
      <c r="F569" s="17"/>
      <c r="G569" s="17"/>
      <c r="H569" s="17"/>
      <c r="I569" s="17"/>
      <c r="J569" s="17"/>
      <c r="K569" s="39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>
      <c r="A570" s="21"/>
      <c r="B570" s="17"/>
      <c r="C570" s="17"/>
      <c r="D570" s="17"/>
      <c r="E570" s="17"/>
      <c r="F570" s="17"/>
      <c r="G570" s="17"/>
      <c r="H570" s="17"/>
      <c r="I570" s="17"/>
      <c r="J570" s="17"/>
      <c r="K570" s="39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>
      <c r="A571" s="21"/>
      <c r="B571" s="17"/>
      <c r="C571" s="17"/>
      <c r="D571" s="17"/>
      <c r="E571" s="17"/>
      <c r="F571" s="17"/>
      <c r="G571" s="17"/>
      <c r="H571" s="17"/>
      <c r="I571" s="17"/>
      <c r="J571" s="17"/>
      <c r="K571" s="39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>
      <c r="A572" s="21"/>
      <c r="B572" s="17"/>
      <c r="C572" s="17"/>
      <c r="D572" s="17"/>
      <c r="E572" s="17"/>
      <c r="F572" s="17"/>
      <c r="G572" s="17"/>
      <c r="H572" s="17"/>
      <c r="I572" s="17"/>
      <c r="J572" s="17"/>
      <c r="K572" s="39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>
      <c r="A573" s="21"/>
      <c r="B573" s="17"/>
      <c r="C573" s="17"/>
      <c r="D573" s="17"/>
      <c r="E573" s="17"/>
      <c r="F573" s="17"/>
      <c r="G573" s="17"/>
      <c r="H573" s="17"/>
      <c r="I573" s="17"/>
      <c r="J573" s="17"/>
      <c r="K573" s="39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>
      <c r="A574" s="21"/>
      <c r="B574" s="17"/>
      <c r="C574" s="17"/>
      <c r="D574" s="17"/>
      <c r="E574" s="17"/>
      <c r="F574" s="17"/>
      <c r="G574" s="17"/>
      <c r="H574" s="17"/>
      <c r="I574" s="17"/>
      <c r="J574" s="17"/>
      <c r="K574" s="39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>
      <c r="A575" s="21"/>
      <c r="B575" s="17"/>
      <c r="C575" s="17"/>
      <c r="D575" s="17"/>
      <c r="E575" s="17"/>
      <c r="F575" s="17"/>
      <c r="G575" s="17"/>
      <c r="H575" s="17"/>
      <c r="I575" s="17"/>
      <c r="J575" s="17"/>
      <c r="K575" s="39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>
      <c r="A576" s="21"/>
      <c r="B576" s="17"/>
      <c r="C576" s="17"/>
      <c r="D576" s="17"/>
      <c r="E576" s="17"/>
      <c r="F576" s="17"/>
      <c r="G576" s="17"/>
      <c r="H576" s="17"/>
      <c r="I576" s="17"/>
      <c r="J576" s="17"/>
      <c r="K576" s="39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>
      <c r="A577" s="21"/>
      <c r="B577" s="17"/>
      <c r="C577" s="17"/>
      <c r="D577" s="17"/>
      <c r="E577" s="17"/>
      <c r="F577" s="17"/>
      <c r="G577" s="17"/>
      <c r="H577" s="17"/>
      <c r="I577" s="17"/>
      <c r="J577" s="17"/>
      <c r="K577" s="39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>
      <c r="A578" s="21"/>
      <c r="B578" s="17"/>
      <c r="C578" s="17"/>
      <c r="D578" s="17"/>
      <c r="E578" s="17"/>
      <c r="F578" s="17"/>
      <c r="G578" s="17"/>
      <c r="H578" s="17"/>
      <c r="I578" s="17"/>
      <c r="J578" s="17"/>
      <c r="K578" s="39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>
      <c r="A579" s="21"/>
      <c r="B579" s="17"/>
      <c r="C579" s="17"/>
      <c r="D579" s="17"/>
      <c r="E579" s="17"/>
      <c r="F579" s="17"/>
      <c r="G579" s="17"/>
      <c r="H579" s="17"/>
      <c r="I579" s="17"/>
      <c r="J579" s="17"/>
      <c r="K579" s="39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>
      <c r="A580" s="21"/>
      <c r="B580" s="17"/>
      <c r="C580" s="17"/>
      <c r="D580" s="17"/>
      <c r="E580" s="17"/>
      <c r="F580" s="17"/>
      <c r="G580" s="17"/>
      <c r="H580" s="17"/>
      <c r="I580" s="17"/>
      <c r="J580" s="17"/>
      <c r="K580" s="39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>
      <c r="A581" s="21"/>
      <c r="B581" s="17"/>
      <c r="C581" s="17"/>
      <c r="D581" s="17"/>
      <c r="E581" s="17"/>
      <c r="F581" s="17"/>
      <c r="G581" s="17"/>
      <c r="H581" s="17"/>
      <c r="I581" s="17"/>
      <c r="J581" s="17"/>
      <c r="K581" s="39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>
      <c r="A582" s="21"/>
      <c r="B582" s="17"/>
      <c r="C582" s="17"/>
      <c r="D582" s="17"/>
      <c r="E582" s="17"/>
      <c r="F582" s="17"/>
      <c r="G582" s="17"/>
      <c r="H582" s="17"/>
      <c r="I582" s="17"/>
      <c r="J582" s="17"/>
      <c r="K582" s="39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>
      <c r="A583" s="21"/>
      <c r="B583" s="17"/>
      <c r="C583" s="17"/>
      <c r="D583" s="17"/>
      <c r="E583" s="17"/>
      <c r="F583" s="17"/>
      <c r="G583" s="17"/>
      <c r="H583" s="17"/>
      <c r="I583" s="17"/>
      <c r="J583" s="17"/>
      <c r="K583" s="39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>
      <c r="A584" s="21"/>
      <c r="B584" s="17"/>
      <c r="C584" s="17"/>
      <c r="D584" s="17"/>
      <c r="E584" s="17"/>
      <c r="F584" s="17"/>
      <c r="G584" s="17"/>
      <c r="H584" s="17"/>
      <c r="I584" s="17"/>
      <c r="J584" s="17"/>
      <c r="K584" s="39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>
      <c r="A585" s="21"/>
      <c r="B585" s="17"/>
      <c r="C585" s="17"/>
      <c r="D585" s="17"/>
      <c r="E585" s="17"/>
      <c r="F585" s="17"/>
      <c r="G585" s="17"/>
      <c r="H585" s="17"/>
      <c r="I585" s="17"/>
      <c r="J585" s="17"/>
      <c r="K585" s="39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>
      <c r="A586" s="21"/>
      <c r="B586" s="17"/>
      <c r="C586" s="17"/>
      <c r="D586" s="17"/>
      <c r="E586" s="17"/>
      <c r="F586" s="17"/>
      <c r="G586" s="17"/>
      <c r="H586" s="17"/>
      <c r="I586" s="17"/>
      <c r="J586" s="17"/>
      <c r="K586" s="39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>
      <c r="A587" s="21"/>
      <c r="B587" s="17"/>
      <c r="C587" s="17"/>
      <c r="D587" s="17"/>
      <c r="E587" s="17"/>
      <c r="F587" s="17"/>
      <c r="G587" s="17"/>
      <c r="H587" s="17"/>
      <c r="I587" s="17"/>
      <c r="J587" s="17"/>
      <c r="K587" s="39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>
      <c r="A588" s="21"/>
      <c r="B588" s="17"/>
      <c r="C588" s="17"/>
      <c r="D588" s="17"/>
      <c r="E588" s="17"/>
      <c r="F588" s="17"/>
      <c r="G588" s="17"/>
      <c r="H588" s="17"/>
      <c r="I588" s="17"/>
      <c r="J588" s="17"/>
      <c r="K588" s="39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>
      <c r="A589" s="21"/>
      <c r="B589" s="17"/>
      <c r="C589" s="17"/>
      <c r="D589" s="17"/>
      <c r="E589" s="17"/>
      <c r="F589" s="17"/>
      <c r="G589" s="17"/>
      <c r="H589" s="17"/>
      <c r="I589" s="17"/>
      <c r="J589" s="17"/>
      <c r="K589" s="39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>
      <c r="A590" s="21"/>
      <c r="B590" s="17"/>
      <c r="C590" s="17"/>
      <c r="D590" s="17"/>
      <c r="E590" s="17"/>
      <c r="F590" s="17"/>
      <c r="G590" s="17"/>
      <c r="H590" s="17"/>
      <c r="I590" s="17"/>
      <c r="J590" s="17"/>
      <c r="K590" s="39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>
      <c r="A591" s="21"/>
      <c r="B591" s="17"/>
      <c r="C591" s="17"/>
      <c r="D591" s="17"/>
      <c r="E591" s="17"/>
      <c r="F591" s="17"/>
      <c r="G591" s="17"/>
      <c r="H591" s="17"/>
      <c r="I591" s="17"/>
      <c r="J591" s="17"/>
      <c r="K591" s="39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>
      <c r="A592" s="21"/>
      <c r="B592" s="17"/>
      <c r="C592" s="17"/>
      <c r="D592" s="17"/>
      <c r="E592" s="17"/>
      <c r="F592" s="17"/>
      <c r="G592" s="17"/>
      <c r="H592" s="17"/>
      <c r="I592" s="17"/>
      <c r="J592" s="17"/>
      <c r="K592" s="39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>
      <c r="A593" s="21"/>
      <c r="B593" s="17"/>
      <c r="C593" s="17"/>
      <c r="D593" s="17"/>
      <c r="E593" s="17"/>
      <c r="F593" s="17"/>
      <c r="G593" s="17"/>
      <c r="H593" s="17"/>
      <c r="I593" s="17"/>
      <c r="J593" s="17"/>
      <c r="K593" s="39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>
      <c r="A594" s="21"/>
      <c r="B594" s="17"/>
      <c r="C594" s="17"/>
      <c r="D594" s="17"/>
      <c r="E594" s="17"/>
      <c r="F594" s="17"/>
      <c r="G594" s="17"/>
      <c r="H594" s="17"/>
      <c r="I594" s="17"/>
      <c r="J594" s="17"/>
      <c r="K594" s="39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>
      <c r="A595" s="21"/>
      <c r="B595" s="17"/>
      <c r="C595" s="17"/>
      <c r="D595" s="17"/>
      <c r="E595" s="17"/>
      <c r="F595" s="17"/>
      <c r="G595" s="17"/>
      <c r="H595" s="17"/>
      <c r="I595" s="17"/>
      <c r="J595" s="17"/>
      <c r="K595" s="39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>
      <c r="A596" s="21"/>
      <c r="B596" s="17"/>
      <c r="C596" s="17"/>
      <c r="D596" s="17"/>
      <c r="E596" s="17"/>
      <c r="F596" s="17"/>
      <c r="G596" s="17"/>
      <c r="H596" s="17"/>
      <c r="I596" s="17"/>
      <c r="J596" s="17"/>
      <c r="K596" s="39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>
      <c r="A597" s="21"/>
      <c r="B597" s="17"/>
      <c r="C597" s="17"/>
      <c r="D597" s="17"/>
      <c r="E597" s="17"/>
      <c r="F597" s="17"/>
      <c r="G597" s="17"/>
      <c r="H597" s="17"/>
      <c r="I597" s="17"/>
      <c r="J597" s="17"/>
      <c r="K597" s="39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>
      <c r="A598" s="21"/>
      <c r="B598" s="17"/>
      <c r="C598" s="17"/>
      <c r="D598" s="17"/>
      <c r="E598" s="17"/>
      <c r="F598" s="17"/>
      <c r="G598" s="17"/>
      <c r="H598" s="17"/>
      <c r="I598" s="17"/>
      <c r="J598" s="17"/>
      <c r="K598" s="39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>
      <c r="A599" s="21"/>
      <c r="B599" s="17"/>
      <c r="C599" s="17"/>
      <c r="D599" s="17"/>
      <c r="E599" s="17"/>
      <c r="F599" s="17"/>
      <c r="G599" s="17"/>
      <c r="H599" s="17"/>
      <c r="I599" s="17"/>
      <c r="J599" s="17"/>
      <c r="K599" s="39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>
      <c r="A600" s="21"/>
      <c r="B600" s="17"/>
      <c r="C600" s="17"/>
      <c r="D600" s="17"/>
      <c r="E600" s="17"/>
      <c r="F600" s="17"/>
      <c r="G600" s="17"/>
      <c r="H600" s="17"/>
      <c r="I600" s="17"/>
      <c r="J600" s="17"/>
      <c r="K600" s="39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>
      <c r="A601" s="21"/>
      <c r="B601" s="17"/>
      <c r="C601" s="17"/>
      <c r="D601" s="17"/>
      <c r="E601" s="17"/>
      <c r="F601" s="17"/>
      <c r="G601" s="17"/>
      <c r="H601" s="17"/>
      <c r="I601" s="17"/>
      <c r="J601" s="17"/>
      <c r="K601" s="39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>
      <c r="A602" s="21"/>
      <c r="B602" s="17"/>
      <c r="C602" s="17"/>
      <c r="D602" s="17"/>
      <c r="E602" s="17"/>
      <c r="F602" s="17"/>
      <c r="G602" s="17"/>
      <c r="H602" s="17"/>
      <c r="I602" s="17"/>
      <c r="J602" s="17"/>
      <c r="K602" s="39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>
      <c r="A603" s="21"/>
      <c r="B603" s="17"/>
      <c r="C603" s="17"/>
      <c r="D603" s="17"/>
      <c r="E603" s="17"/>
      <c r="F603" s="17"/>
      <c r="G603" s="17"/>
      <c r="H603" s="17"/>
      <c r="I603" s="17"/>
      <c r="J603" s="17"/>
      <c r="K603" s="39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>
      <c r="A604" s="21"/>
      <c r="B604" s="17"/>
      <c r="C604" s="17"/>
      <c r="D604" s="17"/>
      <c r="E604" s="17"/>
      <c r="F604" s="17"/>
      <c r="G604" s="17"/>
      <c r="H604" s="17"/>
      <c r="I604" s="17"/>
      <c r="J604" s="17"/>
      <c r="K604" s="39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>
      <c r="A605" s="21"/>
      <c r="B605" s="17"/>
      <c r="C605" s="17"/>
      <c r="D605" s="17"/>
      <c r="E605" s="17"/>
      <c r="F605" s="17"/>
      <c r="G605" s="17"/>
      <c r="H605" s="17"/>
      <c r="I605" s="17"/>
      <c r="J605" s="17"/>
      <c r="K605" s="39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>
      <c r="A606" s="21"/>
      <c r="B606" s="17"/>
      <c r="C606" s="17"/>
      <c r="D606" s="17"/>
      <c r="E606" s="17"/>
      <c r="F606" s="17"/>
      <c r="G606" s="17"/>
      <c r="H606" s="17"/>
      <c r="I606" s="17"/>
      <c r="J606" s="17"/>
      <c r="K606" s="39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>
      <c r="A607" s="21"/>
      <c r="B607" s="17"/>
      <c r="C607" s="17"/>
      <c r="D607" s="17"/>
      <c r="E607" s="17"/>
      <c r="F607" s="17"/>
      <c r="G607" s="17"/>
      <c r="H607" s="17"/>
      <c r="I607" s="17"/>
      <c r="J607" s="17"/>
      <c r="K607" s="39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>
      <c r="A608" s="21"/>
      <c r="B608" s="17"/>
      <c r="C608" s="17"/>
      <c r="D608" s="17"/>
      <c r="E608" s="17"/>
      <c r="F608" s="17"/>
      <c r="G608" s="17"/>
      <c r="H608" s="17"/>
      <c r="I608" s="17"/>
      <c r="J608" s="17"/>
      <c r="K608" s="39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>
      <c r="A609" s="21"/>
      <c r="B609" s="17"/>
      <c r="C609" s="17"/>
      <c r="D609" s="17"/>
      <c r="E609" s="17"/>
      <c r="F609" s="17"/>
      <c r="G609" s="17"/>
      <c r="H609" s="17"/>
      <c r="I609" s="17"/>
      <c r="J609" s="17"/>
      <c r="K609" s="39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>
      <c r="A610" s="21"/>
      <c r="B610" s="17"/>
      <c r="C610" s="17"/>
      <c r="D610" s="17"/>
      <c r="E610" s="17"/>
      <c r="F610" s="17"/>
      <c r="G610" s="17"/>
      <c r="H610" s="17"/>
      <c r="I610" s="17"/>
      <c r="J610" s="17"/>
      <c r="K610" s="39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>
      <c r="A611" s="21"/>
      <c r="B611" s="17"/>
      <c r="C611" s="17"/>
      <c r="D611" s="17"/>
      <c r="E611" s="17"/>
      <c r="F611" s="17"/>
      <c r="G611" s="17"/>
      <c r="H611" s="17"/>
      <c r="I611" s="17"/>
      <c r="J611" s="17"/>
      <c r="K611" s="39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>
      <c r="A612" s="21"/>
      <c r="B612" s="17"/>
      <c r="C612" s="17"/>
      <c r="D612" s="17"/>
      <c r="E612" s="17"/>
      <c r="F612" s="17"/>
      <c r="G612" s="17"/>
      <c r="H612" s="17"/>
      <c r="I612" s="17"/>
      <c r="J612" s="17"/>
      <c r="K612" s="39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>
      <c r="A613" s="21"/>
      <c r="B613" s="17"/>
      <c r="C613" s="17"/>
      <c r="D613" s="17"/>
      <c r="E613" s="17"/>
      <c r="F613" s="17"/>
      <c r="G613" s="17"/>
      <c r="H613" s="17"/>
      <c r="I613" s="17"/>
      <c r="J613" s="17"/>
      <c r="K613" s="39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>
      <c r="A614" s="21"/>
      <c r="B614" s="17"/>
      <c r="C614" s="17"/>
      <c r="D614" s="17"/>
      <c r="E614" s="17"/>
      <c r="F614" s="17"/>
      <c r="G614" s="17"/>
      <c r="H614" s="17"/>
      <c r="I614" s="17"/>
      <c r="J614" s="17"/>
      <c r="K614" s="39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>
      <c r="A615" s="21"/>
      <c r="B615" s="17"/>
      <c r="C615" s="17"/>
      <c r="D615" s="17"/>
      <c r="E615" s="17"/>
      <c r="F615" s="17"/>
      <c r="G615" s="17"/>
      <c r="H615" s="17"/>
      <c r="I615" s="17"/>
      <c r="J615" s="17"/>
      <c r="K615" s="39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>
      <c r="A616" s="21"/>
      <c r="B616" s="17"/>
      <c r="C616" s="17"/>
      <c r="D616" s="17"/>
      <c r="E616" s="17"/>
      <c r="F616" s="17"/>
      <c r="G616" s="17"/>
      <c r="H616" s="17"/>
      <c r="I616" s="17"/>
      <c r="J616" s="17"/>
      <c r="K616" s="39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>
      <c r="A617" s="21"/>
      <c r="B617" s="17"/>
      <c r="C617" s="17"/>
      <c r="D617" s="17"/>
      <c r="E617" s="17"/>
      <c r="F617" s="17"/>
      <c r="G617" s="17"/>
      <c r="H617" s="17"/>
      <c r="I617" s="17"/>
      <c r="J617" s="17"/>
      <c r="K617" s="39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>
      <c r="A618" s="21"/>
      <c r="B618" s="17"/>
      <c r="C618" s="17"/>
      <c r="D618" s="17"/>
      <c r="E618" s="17"/>
      <c r="F618" s="17"/>
      <c r="G618" s="17"/>
      <c r="H618" s="17"/>
      <c r="I618" s="17"/>
      <c r="J618" s="17"/>
      <c r="K618" s="39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>
      <c r="A619" s="21"/>
      <c r="B619" s="17"/>
      <c r="C619" s="17"/>
      <c r="D619" s="17"/>
      <c r="E619" s="17"/>
      <c r="F619" s="17"/>
      <c r="G619" s="17"/>
      <c r="H619" s="17"/>
      <c r="I619" s="17"/>
      <c r="J619" s="17"/>
      <c r="K619" s="39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>
      <c r="A620" s="21"/>
      <c r="B620" s="17"/>
      <c r="C620" s="17"/>
      <c r="D620" s="17"/>
      <c r="E620" s="17"/>
      <c r="F620" s="17"/>
      <c r="G620" s="17"/>
      <c r="H620" s="17"/>
      <c r="I620" s="17"/>
      <c r="J620" s="17"/>
      <c r="K620" s="39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>
      <c r="A621" s="21"/>
      <c r="B621" s="17"/>
      <c r="C621" s="17"/>
      <c r="D621" s="17"/>
      <c r="E621" s="17"/>
      <c r="F621" s="17"/>
      <c r="G621" s="17"/>
      <c r="H621" s="17"/>
      <c r="I621" s="17"/>
      <c r="J621" s="17"/>
      <c r="K621" s="39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>
      <c r="A622" s="21"/>
      <c r="B622" s="17"/>
      <c r="C622" s="17"/>
      <c r="D622" s="17"/>
      <c r="E622" s="17"/>
      <c r="F622" s="17"/>
      <c r="G622" s="17"/>
      <c r="H622" s="17"/>
      <c r="I622" s="17"/>
      <c r="J622" s="17"/>
      <c r="K622" s="39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>
      <c r="A623" s="21"/>
      <c r="B623" s="17"/>
      <c r="C623" s="17"/>
      <c r="D623" s="17"/>
      <c r="E623" s="17"/>
      <c r="F623" s="17"/>
      <c r="G623" s="17"/>
      <c r="H623" s="17"/>
      <c r="I623" s="17"/>
      <c r="J623" s="17"/>
      <c r="K623" s="39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>
      <c r="A624" s="21"/>
      <c r="B624" s="17"/>
      <c r="C624" s="17"/>
      <c r="D624" s="17"/>
      <c r="E624" s="17"/>
      <c r="F624" s="17"/>
      <c r="G624" s="17"/>
      <c r="H624" s="17"/>
      <c r="I624" s="17"/>
      <c r="J624" s="17"/>
      <c r="K624" s="39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>
      <c r="A625" s="21"/>
      <c r="B625" s="17"/>
      <c r="C625" s="17"/>
      <c r="D625" s="17"/>
      <c r="E625" s="17"/>
      <c r="F625" s="17"/>
      <c r="G625" s="17"/>
      <c r="H625" s="17"/>
      <c r="I625" s="17"/>
      <c r="J625" s="17"/>
      <c r="K625" s="39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>
      <c r="A626" s="21"/>
      <c r="B626" s="17"/>
      <c r="C626" s="17"/>
      <c r="D626" s="17"/>
      <c r="E626" s="17"/>
      <c r="F626" s="17"/>
      <c r="G626" s="17"/>
      <c r="H626" s="17"/>
      <c r="I626" s="17"/>
      <c r="J626" s="17"/>
      <c r="K626" s="39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>
      <c r="A627" s="21"/>
      <c r="B627" s="17"/>
      <c r="C627" s="17"/>
      <c r="D627" s="17"/>
      <c r="E627" s="17"/>
      <c r="F627" s="17"/>
      <c r="G627" s="17"/>
      <c r="H627" s="17"/>
      <c r="I627" s="17"/>
      <c r="J627" s="17"/>
      <c r="K627" s="39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>
      <c r="A628" s="21"/>
      <c r="B628" s="17"/>
      <c r="C628" s="17"/>
      <c r="D628" s="17"/>
      <c r="E628" s="17"/>
      <c r="F628" s="17"/>
      <c r="G628" s="17"/>
      <c r="H628" s="17"/>
      <c r="I628" s="17"/>
      <c r="J628" s="17"/>
      <c r="K628" s="39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>
      <c r="A629" s="21"/>
      <c r="B629" s="17"/>
      <c r="C629" s="17"/>
      <c r="D629" s="17"/>
      <c r="E629" s="17"/>
      <c r="F629" s="17"/>
      <c r="G629" s="17"/>
      <c r="H629" s="17"/>
      <c r="I629" s="17"/>
      <c r="J629" s="17"/>
      <c r="K629" s="39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>
      <c r="A630" s="21"/>
      <c r="B630" s="17"/>
      <c r="C630" s="17"/>
      <c r="D630" s="17"/>
      <c r="E630" s="17"/>
      <c r="F630" s="17"/>
      <c r="G630" s="17"/>
      <c r="H630" s="17"/>
      <c r="I630" s="17"/>
      <c r="J630" s="17"/>
      <c r="K630" s="39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>
      <c r="A631" s="21"/>
      <c r="B631" s="17"/>
      <c r="C631" s="17"/>
      <c r="D631" s="17"/>
      <c r="E631" s="17"/>
      <c r="F631" s="17"/>
      <c r="G631" s="17"/>
      <c r="H631" s="17"/>
      <c r="I631" s="17"/>
      <c r="J631" s="17"/>
      <c r="K631" s="39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>
      <c r="A632" s="21"/>
      <c r="B632" s="17"/>
      <c r="C632" s="17"/>
      <c r="D632" s="17"/>
      <c r="E632" s="17"/>
      <c r="F632" s="17"/>
      <c r="G632" s="17"/>
      <c r="H632" s="17"/>
      <c r="I632" s="17"/>
      <c r="J632" s="17"/>
      <c r="K632" s="39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>
      <c r="A633" s="21"/>
      <c r="B633" s="17"/>
      <c r="C633" s="17"/>
      <c r="D633" s="17"/>
      <c r="E633" s="17"/>
      <c r="F633" s="17"/>
      <c r="G633" s="17"/>
      <c r="H633" s="17"/>
      <c r="I633" s="17"/>
      <c r="J633" s="17"/>
      <c r="K633" s="39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>
      <c r="A634" s="21"/>
      <c r="B634" s="17"/>
      <c r="C634" s="17"/>
      <c r="D634" s="17"/>
      <c r="E634" s="17"/>
      <c r="F634" s="17"/>
      <c r="G634" s="17"/>
      <c r="H634" s="17"/>
      <c r="I634" s="17"/>
      <c r="J634" s="17"/>
      <c r="K634" s="39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>
      <c r="A635" s="21"/>
      <c r="B635" s="17"/>
      <c r="C635" s="17"/>
      <c r="D635" s="17"/>
      <c r="E635" s="17"/>
      <c r="F635" s="17"/>
      <c r="G635" s="17"/>
      <c r="H635" s="17"/>
      <c r="I635" s="17"/>
      <c r="J635" s="17"/>
      <c r="K635" s="39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>
      <c r="A636" s="21"/>
      <c r="B636" s="17"/>
      <c r="C636" s="17"/>
      <c r="D636" s="17"/>
      <c r="E636" s="17"/>
      <c r="F636" s="17"/>
      <c r="G636" s="17"/>
      <c r="H636" s="17"/>
      <c r="I636" s="17"/>
      <c r="J636" s="17"/>
      <c r="K636" s="39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>
      <c r="A637" s="21"/>
      <c r="B637" s="17"/>
      <c r="C637" s="17"/>
      <c r="D637" s="17"/>
      <c r="E637" s="17"/>
      <c r="F637" s="17"/>
      <c r="G637" s="17"/>
      <c r="H637" s="17"/>
      <c r="I637" s="17"/>
      <c r="J637" s="17"/>
      <c r="K637" s="39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>
      <c r="A638" s="21"/>
      <c r="B638" s="17"/>
      <c r="C638" s="17"/>
      <c r="D638" s="17"/>
      <c r="E638" s="17"/>
      <c r="F638" s="17"/>
      <c r="G638" s="17"/>
      <c r="H638" s="17"/>
      <c r="I638" s="17"/>
      <c r="J638" s="17"/>
      <c r="K638" s="39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>
      <c r="A639" s="21"/>
      <c r="B639" s="17"/>
      <c r="C639" s="17"/>
      <c r="D639" s="17"/>
      <c r="E639" s="17"/>
      <c r="F639" s="17"/>
      <c r="G639" s="17"/>
      <c r="H639" s="17"/>
      <c r="I639" s="17"/>
      <c r="J639" s="17"/>
      <c r="K639" s="39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>
      <c r="A640" s="21"/>
      <c r="B640" s="17"/>
      <c r="C640" s="17"/>
      <c r="D640" s="17"/>
      <c r="E640" s="17"/>
      <c r="F640" s="17"/>
      <c r="G640" s="17"/>
      <c r="H640" s="17"/>
      <c r="I640" s="17"/>
      <c r="J640" s="17"/>
      <c r="K640" s="39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>
      <c r="A641" s="21"/>
      <c r="B641" s="17"/>
      <c r="C641" s="17"/>
      <c r="D641" s="17"/>
      <c r="E641" s="17"/>
      <c r="F641" s="17"/>
      <c r="G641" s="17"/>
      <c r="H641" s="17"/>
      <c r="I641" s="17"/>
      <c r="J641" s="17"/>
      <c r="K641" s="39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>
      <c r="A642" s="21"/>
      <c r="B642" s="17"/>
      <c r="C642" s="17"/>
      <c r="D642" s="17"/>
      <c r="E642" s="17"/>
      <c r="F642" s="17"/>
      <c r="G642" s="17"/>
      <c r="H642" s="17"/>
      <c r="I642" s="17"/>
      <c r="J642" s="17"/>
      <c r="K642" s="39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>
      <c r="A643" s="21"/>
      <c r="B643" s="17"/>
      <c r="C643" s="17"/>
      <c r="D643" s="17"/>
      <c r="E643" s="17"/>
      <c r="F643" s="17"/>
      <c r="G643" s="17"/>
      <c r="H643" s="17"/>
      <c r="I643" s="17"/>
      <c r="J643" s="17"/>
      <c r="K643" s="39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>
      <c r="A644" s="21"/>
      <c r="B644" s="17"/>
      <c r="C644" s="17"/>
      <c r="D644" s="17"/>
      <c r="E644" s="17"/>
      <c r="F644" s="17"/>
      <c r="G644" s="17"/>
      <c r="H644" s="17"/>
      <c r="I644" s="17"/>
      <c r="J644" s="17"/>
      <c r="K644" s="39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>
      <c r="A645" s="21"/>
      <c r="B645" s="17"/>
      <c r="C645" s="17"/>
      <c r="D645" s="17"/>
      <c r="E645" s="17"/>
      <c r="F645" s="17"/>
      <c r="G645" s="17"/>
      <c r="H645" s="17"/>
      <c r="I645" s="17"/>
      <c r="J645" s="17"/>
      <c r="K645" s="39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>
      <c r="A646" s="21"/>
      <c r="B646" s="17"/>
      <c r="C646" s="17"/>
      <c r="D646" s="17"/>
      <c r="E646" s="17"/>
      <c r="F646" s="17"/>
      <c r="G646" s="17"/>
      <c r="H646" s="17"/>
      <c r="I646" s="17"/>
      <c r="J646" s="17"/>
      <c r="K646" s="39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>
      <c r="A647" s="21"/>
      <c r="B647" s="17"/>
      <c r="C647" s="17"/>
      <c r="D647" s="17"/>
      <c r="E647" s="17"/>
      <c r="F647" s="17"/>
      <c r="G647" s="17"/>
      <c r="H647" s="17"/>
      <c r="I647" s="17"/>
      <c r="J647" s="17"/>
      <c r="K647" s="39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>
      <c r="A648" s="21"/>
      <c r="B648" s="17"/>
      <c r="C648" s="17"/>
      <c r="D648" s="17"/>
      <c r="E648" s="17"/>
      <c r="F648" s="17"/>
      <c r="G648" s="17"/>
      <c r="H648" s="17"/>
      <c r="I648" s="17"/>
      <c r="J648" s="17"/>
      <c r="K648" s="39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>
      <c r="A649" s="21"/>
      <c r="B649" s="17"/>
      <c r="C649" s="17"/>
      <c r="D649" s="17"/>
      <c r="E649" s="17"/>
      <c r="F649" s="17"/>
      <c r="G649" s="17"/>
      <c r="H649" s="17"/>
      <c r="I649" s="17"/>
      <c r="J649" s="17"/>
      <c r="K649" s="39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>
      <c r="A650" s="21"/>
      <c r="B650" s="17"/>
      <c r="C650" s="17"/>
      <c r="D650" s="17"/>
      <c r="E650" s="17"/>
      <c r="F650" s="17"/>
      <c r="G650" s="17"/>
      <c r="H650" s="17"/>
      <c r="I650" s="17"/>
      <c r="J650" s="17"/>
      <c r="K650" s="39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>
      <c r="A651" s="21"/>
      <c r="B651" s="17"/>
      <c r="C651" s="17"/>
      <c r="D651" s="17"/>
      <c r="E651" s="17"/>
      <c r="F651" s="17"/>
      <c r="G651" s="17"/>
      <c r="H651" s="17"/>
      <c r="I651" s="17"/>
      <c r="J651" s="17"/>
      <c r="K651" s="39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>
      <c r="A652" s="21"/>
      <c r="B652" s="17"/>
      <c r="C652" s="17"/>
      <c r="D652" s="17"/>
      <c r="E652" s="17"/>
      <c r="F652" s="17"/>
      <c r="G652" s="17"/>
      <c r="H652" s="17"/>
      <c r="I652" s="17"/>
      <c r="J652" s="17"/>
      <c r="K652" s="39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>
      <c r="A653" s="21"/>
      <c r="B653" s="17"/>
      <c r="C653" s="17"/>
      <c r="D653" s="17"/>
      <c r="E653" s="17"/>
      <c r="F653" s="17"/>
      <c r="G653" s="17"/>
      <c r="H653" s="17"/>
      <c r="I653" s="17"/>
      <c r="J653" s="17"/>
      <c r="K653" s="39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>
      <c r="A654" s="21"/>
      <c r="B654" s="17"/>
      <c r="C654" s="17"/>
      <c r="D654" s="17"/>
      <c r="E654" s="17"/>
      <c r="F654" s="17"/>
      <c r="G654" s="17"/>
      <c r="H654" s="17"/>
      <c r="I654" s="17"/>
      <c r="J654" s="17"/>
      <c r="K654" s="39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>
      <c r="A655" s="21"/>
      <c r="B655" s="17"/>
      <c r="C655" s="17"/>
      <c r="D655" s="17"/>
      <c r="E655" s="17"/>
      <c r="F655" s="17"/>
      <c r="G655" s="17"/>
      <c r="H655" s="17"/>
      <c r="I655" s="17"/>
      <c r="J655" s="17"/>
      <c r="K655" s="39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>
      <c r="A656" s="21"/>
      <c r="B656" s="17"/>
      <c r="C656" s="17"/>
      <c r="D656" s="17"/>
      <c r="E656" s="17"/>
      <c r="F656" s="17"/>
      <c r="G656" s="17"/>
      <c r="H656" s="17"/>
      <c r="I656" s="17"/>
      <c r="J656" s="17"/>
      <c r="K656" s="39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>
      <c r="A657" s="21"/>
      <c r="B657" s="17"/>
      <c r="C657" s="17"/>
      <c r="D657" s="17"/>
      <c r="E657" s="17"/>
      <c r="F657" s="17"/>
      <c r="G657" s="17"/>
      <c r="H657" s="17"/>
      <c r="I657" s="17"/>
      <c r="J657" s="17"/>
      <c r="K657" s="39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>
      <c r="A658" s="21"/>
      <c r="B658" s="17"/>
      <c r="C658" s="17"/>
      <c r="D658" s="17"/>
      <c r="E658" s="17"/>
      <c r="F658" s="17"/>
      <c r="G658" s="17"/>
      <c r="H658" s="17"/>
      <c r="I658" s="17"/>
      <c r="J658" s="17"/>
      <c r="K658" s="39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>
      <c r="A659" s="21"/>
      <c r="B659" s="17"/>
      <c r="C659" s="17"/>
      <c r="D659" s="17"/>
      <c r="E659" s="17"/>
      <c r="F659" s="17"/>
      <c r="G659" s="17"/>
      <c r="H659" s="17"/>
      <c r="I659" s="17"/>
      <c r="J659" s="17"/>
      <c r="K659" s="39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>
      <c r="A660" s="21"/>
      <c r="B660" s="17"/>
      <c r="C660" s="17"/>
      <c r="D660" s="17"/>
      <c r="E660" s="17"/>
      <c r="F660" s="17"/>
      <c r="G660" s="17"/>
      <c r="H660" s="17"/>
      <c r="I660" s="17"/>
      <c r="J660" s="17"/>
      <c r="K660" s="39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>
      <c r="A661" s="21"/>
      <c r="B661" s="17"/>
      <c r="C661" s="17"/>
      <c r="D661" s="17"/>
      <c r="E661" s="17"/>
      <c r="F661" s="17"/>
      <c r="G661" s="17"/>
      <c r="H661" s="17"/>
      <c r="I661" s="17"/>
      <c r="J661" s="17"/>
      <c r="K661" s="39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>
      <c r="A662" s="21"/>
      <c r="B662" s="17"/>
      <c r="C662" s="17"/>
      <c r="D662" s="17"/>
      <c r="E662" s="17"/>
      <c r="F662" s="17"/>
      <c r="G662" s="17"/>
      <c r="H662" s="17"/>
      <c r="I662" s="17"/>
      <c r="J662" s="17"/>
      <c r="K662" s="39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>
      <c r="A663" s="21"/>
      <c r="B663" s="17"/>
      <c r="C663" s="17"/>
      <c r="D663" s="17"/>
      <c r="E663" s="17"/>
      <c r="F663" s="17"/>
      <c r="G663" s="17"/>
      <c r="H663" s="17"/>
      <c r="I663" s="17"/>
      <c r="J663" s="17"/>
      <c r="K663" s="39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>
      <c r="A664" s="21"/>
      <c r="B664" s="17"/>
      <c r="C664" s="17"/>
      <c r="D664" s="17"/>
      <c r="E664" s="17"/>
      <c r="F664" s="17"/>
      <c r="G664" s="17"/>
      <c r="H664" s="17"/>
      <c r="I664" s="17"/>
      <c r="J664" s="17"/>
      <c r="K664" s="39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>
      <c r="A665" s="21"/>
      <c r="B665" s="17"/>
      <c r="C665" s="17"/>
      <c r="D665" s="17"/>
      <c r="E665" s="17"/>
      <c r="F665" s="17"/>
      <c r="G665" s="17"/>
      <c r="H665" s="17"/>
      <c r="I665" s="17"/>
      <c r="J665" s="17"/>
      <c r="K665" s="39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>
      <c r="A666" s="21"/>
      <c r="B666" s="17"/>
      <c r="C666" s="17"/>
      <c r="D666" s="17"/>
      <c r="E666" s="17"/>
      <c r="F666" s="17"/>
      <c r="G666" s="17"/>
      <c r="H666" s="17"/>
      <c r="I666" s="17"/>
      <c r="J666" s="17"/>
      <c r="K666" s="39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>
      <c r="A667" s="21"/>
      <c r="B667" s="17"/>
      <c r="C667" s="17"/>
      <c r="D667" s="17"/>
      <c r="E667" s="17"/>
      <c r="F667" s="17"/>
      <c r="G667" s="17"/>
      <c r="H667" s="17"/>
      <c r="I667" s="17"/>
      <c r="J667" s="17"/>
      <c r="K667" s="39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>
      <c r="A668" s="21"/>
      <c r="B668" s="17"/>
      <c r="C668" s="17"/>
      <c r="D668" s="17"/>
      <c r="E668" s="17"/>
      <c r="F668" s="17"/>
      <c r="G668" s="17"/>
      <c r="H668" s="17"/>
      <c r="I668" s="17"/>
      <c r="J668" s="17"/>
      <c r="K668" s="39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>
      <c r="A669" s="21"/>
      <c r="B669" s="17"/>
      <c r="C669" s="17"/>
      <c r="D669" s="17"/>
      <c r="E669" s="17"/>
      <c r="F669" s="17"/>
      <c r="G669" s="17"/>
      <c r="H669" s="17"/>
      <c r="I669" s="17"/>
      <c r="J669" s="17"/>
      <c r="K669" s="39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>
      <c r="A670" s="21"/>
      <c r="B670" s="17"/>
      <c r="C670" s="17"/>
      <c r="D670" s="17"/>
      <c r="E670" s="17"/>
      <c r="F670" s="17"/>
      <c r="G670" s="17"/>
      <c r="H670" s="17"/>
      <c r="I670" s="17"/>
      <c r="J670" s="17"/>
      <c r="K670" s="39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>
      <c r="A671" s="21"/>
      <c r="B671" s="17"/>
      <c r="C671" s="17"/>
      <c r="D671" s="17"/>
      <c r="E671" s="17"/>
      <c r="F671" s="17"/>
      <c r="G671" s="17"/>
      <c r="H671" s="17"/>
      <c r="I671" s="17"/>
      <c r="J671" s="17"/>
      <c r="K671" s="39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>
      <c r="A672" s="21"/>
      <c r="B672" s="17"/>
      <c r="C672" s="17"/>
      <c r="D672" s="17"/>
      <c r="E672" s="17"/>
      <c r="F672" s="17"/>
      <c r="G672" s="17"/>
      <c r="H672" s="17"/>
      <c r="I672" s="17"/>
      <c r="J672" s="17"/>
      <c r="K672" s="39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>
      <c r="A673" s="21"/>
      <c r="B673" s="17"/>
      <c r="C673" s="17"/>
      <c r="D673" s="17"/>
      <c r="E673" s="17"/>
      <c r="F673" s="17"/>
      <c r="G673" s="17"/>
      <c r="H673" s="17"/>
      <c r="I673" s="17"/>
      <c r="J673" s="17"/>
      <c r="K673" s="39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>
      <c r="A674" s="21"/>
      <c r="B674" s="17"/>
      <c r="C674" s="17"/>
      <c r="D674" s="17"/>
      <c r="E674" s="17"/>
      <c r="F674" s="17"/>
      <c r="G674" s="17"/>
      <c r="H674" s="17"/>
      <c r="I674" s="17"/>
      <c r="J674" s="17"/>
      <c r="K674" s="39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>
      <c r="A675" s="21"/>
      <c r="B675" s="17"/>
      <c r="C675" s="17"/>
      <c r="D675" s="17"/>
      <c r="E675" s="17"/>
      <c r="F675" s="17"/>
      <c r="G675" s="17"/>
      <c r="H675" s="17"/>
      <c r="I675" s="17"/>
      <c r="J675" s="17"/>
      <c r="K675" s="39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>
      <c r="A676" s="21"/>
      <c r="B676" s="17"/>
      <c r="C676" s="17"/>
      <c r="D676" s="17"/>
      <c r="E676" s="17"/>
      <c r="F676" s="17"/>
      <c r="G676" s="17"/>
      <c r="H676" s="17"/>
      <c r="I676" s="17"/>
      <c r="J676" s="17"/>
      <c r="K676" s="39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>
      <c r="A677" s="21"/>
      <c r="B677" s="17"/>
      <c r="C677" s="17"/>
      <c r="D677" s="17"/>
      <c r="E677" s="17"/>
      <c r="F677" s="17"/>
      <c r="G677" s="17"/>
      <c r="H677" s="17"/>
      <c r="I677" s="17"/>
      <c r="J677" s="17"/>
      <c r="K677" s="39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>
      <c r="A678" s="21"/>
      <c r="B678" s="17"/>
      <c r="C678" s="17"/>
      <c r="D678" s="17"/>
      <c r="E678" s="17"/>
      <c r="F678" s="17"/>
      <c r="G678" s="17"/>
      <c r="H678" s="17"/>
      <c r="I678" s="17"/>
      <c r="J678" s="17"/>
      <c r="K678" s="39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>
      <c r="A679" s="21"/>
      <c r="B679" s="17"/>
      <c r="C679" s="17"/>
      <c r="D679" s="17"/>
      <c r="E679" s="17"/>
      <c r="F679" s="17"/>
      <c r="G679" s="17"/>
      <c r="H679" s="17"/>
      <c r="I679" s="17"/>
      <c r="J679" s="17"/>
      <c r="K679" s="39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>
      <c r="A680" s="21"/>
      <c r="B680" s="17"/>
      <c r="C680" s="17"/>
      <c r="D680" s="17"/>
      <c r="E680" s="17"/>
      <c r="F680" s="17"/>
      <c r="G680" s="17"/>
      <c r="H680" s="17"/>
      <c r="I680" s="17"/>
      <c r="J680" s="17"/>
      <c r="K680" s="39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>
      <c r="A681" s="21"/>
      <c r="B681" s="17"/>
      <c r="C681" s="17"/>
      <c r="D681" s="17"/>
      <c r="E681" s="17"/>
      <c r="F681" s="17"/>
      <c r="G681" s="17"/>
      <c r="H681" s="17"/>
      <c r="I681" s="17"/>
      <c r="J681" s="17"/>
      <c r="K681" s="39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>
      <c r="A682" s="21"/>
      <c r="B682" s="17"/>
      <c r="C682" s="17"/>
      <c r="D682" s="17"/>
      <c r="E682" s="17"/>
      <c r="F682" s="17"/>
      <c r="G682" s="17"/>
      <c r="H682" s="17"/>
      <c r="I682" s="17"/>
      <c r="J682" s="17"/>
      <c r="K682" s="39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>
      <c r="A683" s="21"/>
      <c r="B683" s="17"/>
      <c r="C683" s="17"/>
      <c r="D683" s="17"/>
      <c r="E683" s="17"/>
      <c r="F683" s="17"/>
      <c r="G683" s="17"/>
      <c r="H683" s="17"/>
      <c r="I683" s="17"/>
      <c r="J683" s="17"/>
      <c r="K683" s="39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>
      <c r="A684" s="21"/>
      <c r="B684" s="17"/>
      <c r="C684" s="17"/>
      <c r="D684" s="17"/>
      <c r="E684" s="17"/>
      <c r="F684" s="17"/>
      <c r="G684" s="17"/>
      <c r="H684" s="17"/>
      <c r="I684" s="17"/>
      <c r="J684" s="17"/>
      <c r="K684" s="39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>
      <c r="A685" s="21"/>
      <c r="B685" s="17"/>
      <c r="C685" s="17"/>
      <c r="D685" s="17"/>
      <c r="E685" s="17"/>
      <c r="F685" s="17"/>
      <c r="G685" s="17"/>
      <c r="H685" s="17"/>
      <c r="I685" s="17"/>
      <c r="J685" s="17"/>
      <c r="K685" s="39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>
      <c r="A686" s="21"/>
      <c r="B686" s="17"/>
      <c r="C686" s="17"/>
      <c r="D686" s="17"/>
      <c r="E686" s="17"/>
      <c r="F686" s="17"/>
      <c r="G686" s="17"/>
      <c r="H686" s="17"/>
      <c r="I686" s="17"/>
      <c r="J686" s="17"/>
      <c r="K686" s="39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>
      <c r="A687" s="21"/>
      <c r="B687" s="17"/>
      <c r="C687" s="17"/>
      <c r="D687" s="17"/>
      <c r="E687" s="17"/>
      <c r="F687" s="17"/>
      <c r="G687" s="17"/>
      <c r="H687" s="17"/>
      <c r="I687" s="17"/>
      <c r="J687" s="17"/>
      <c r="K687" s="39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>
      <c r="A688" s="21"/>
      <c r="B688" s="17"/>
      <c r="C688" s="17"/>
      <c r="D688" s="17"/>
      <c r="E688" s="17"/>
      <c r="F688" s="17"/>
      <c r="G688" s="17"/>
      <c r="H688" s="17"/>
      <c r="I688" s="17"/>
      <c r="J688" s="17"/>
      <c r="K688" s="39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>
      <c r="A689" s="21"/>
      <c r="B689" s="17"/>
      <c r="C689" s="17"/>
      <c r="D689" s="17"/>
      <c r="E689" s="17"/>
      <c r="F689" s="17"/>
      <c r="G689" s="17"/>
      <c r="H689" s="17"/>
      <c r="I689" s="17"/>
      <c r="J689" s="17"/>
      <c r="K689" s="39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>
      <c r="A690" s="21"/>
      <c r="B690" s="17"/>
      <c r="C690" s="17"/>
      <c r="D690" s="17"/>
      <c r="E690" s="17"/>
      <c r="F690" s="17"/>
      <c r="G690" s="17"/>
      <c r="H690" s="17"/>
      <c r="I690" s="17"/>
      <c r="J690" s="17"/>
      <c r="K690" s="39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>
      <c r="A691" s="21"/>
      <c r="B691" s="17"/>
      <c r="C691" s="17"/>
      <c r="D691" s="17"/>
      <c r="E691" s="17"/>
      <c r="F691" s="17"/>
      <c r="G691" s="17"/>
      <c r="H691" s="17"/>
      <c r="I691" s="17"/>
      <c r="J691" s="17"/>
      <c r="K691" s="39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>
      <c r="A692" s="21"/>
      <c r="B692" s="17"/>
      <c r="C692" s="17"/>
      <c r="D692" s="17"/>
      <c r="E692" s="17"/>
      <c r="F692" s="17"/>
      <c r="G692" s="17"/>
      <c r="H692" s="17"/>
      <c r="I692" s="17"/>
      <c r="J692" s="17"/>
      <c r="K692" s="39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>
      <c r="A693" s="21"/>
      <c r="B693" s="17"/>
      <c r="C693" s="17"/>
      <c r="D693" s="17"/>
      <c r="E693" s="17"/>
      <c r="F693" s="17"/>
      <c r="G693" s="17"/>
      <c r="H693" s="17"/>
      <c r="I693" s="17"/>
      <c r="J693" s="17"/>
      <c r="K693" s="39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>
      <c r="A694" s="21"/>
      <c r="B694" s="17"/>
      <c r="C694" s="17"/>
      <c r="D694" s="17"/>
      <c r="E694" s="17"/>
      <c r="F694" s="17"/>
      <c r="G694" s="17"/>
      <c r="H694" s="17"/>
      <c r="I694" s="17"/>
      <c r="J694" s="17"/>
      <c r="K694" s="39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>
      <c r="A695" s="21"/>
      <c r="B695" s="17"/>
      <c r="C695" s="17"/>
      <c r="D695" s="17"/>
      <c r="E695" s="17"/>
      <c r="F695" s="17"/>
      <c r="G695" s="17"/>
      <c r="H695" s="17"/>
      <c r="I695" s="17"/>
      <c r="J695" s="17"/>
      <c r="K695" s="39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>
      <c r="A696" s="21"/>
      <c r="B696" s="17"/>
      <c r="C696" s="17"/>
      <c r="D696" s="17"/>
      <c r="E696" s="17"/>
      <c r="F696" s="17"/>
      <c r="G696" s="17"/>
      <c r="H696" s="17"/>
      <c r="I696" s="17"/>
      <c r="J696" s="17"/>
      <c r="K696" s="39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>
      <c r="A697" s="21"/>
      <c r="B697" s="17"/>
      <c r="C697" s="17"/>
      <c r="D697" s="17"/>
      <c r="E697" s="17"/>
      <c r="F697" s="17"/>
      <c r="G697" s="17"/>
      <c r="H697" s="17"/>
      <c r="I697" s="17"/>
      <c r="J697" s="17"/>
      <c r="K697" s="39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>
      <c r="A698" s="21"/>
      <c r="B698" s="17"/>
      <c r="C698" s="17"/>
      <c r="D698" s="17"/>
      <c r="E698" s="17"/>
      <c r="F698" s="17"/>
      <c r="G698" s="17"/>
      <c r="H698" s="17"/>
      <c r="I698" s="17"/>
      <c r="J698" s="17"/>
      <c r="K698" s="39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>
      <c r="A699" s="21"/>
      <c r="B699" s="17"/>
      <c r="C699" s="17"/>
      <c r="D699" s="17"/>
      <c r="E699" s="17"/>
      <c r="F699" s="17"/>
      <c r="G699" s="17"/>
      <c r="H699" s="17"/>
      <c r="I699" s="17"/>
      <c r="J699" s="17"/>
      <c r="K699" s="39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>
      <c r="A700" s="21"/>
      <c r="B700" s="17"/>
      <c r="C700" s="17"/>
      <c r="D700" s="17"/>
      <c r="E700" s="17"/>
      <c r="F700" s="17"/>
      <c r="G700" s="17"/>
      <c r="H700" s="17"/>
      <c r="I700" s="17"/>
      <c r="J700" s="17"/>
      <c r="K700" s="39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>
      <c r="A701" s="21"/>
      <c r="B701" s="17"/>
      <c r="C701" s="17"/>
      <c r="D701" s="17"/>
      <c r="E701" s="17"/>
      <c r="F701" s="17"/>
      <c r="G701" s="17"/>
      <c r="H701" s="17"/>
      <c r="I701" s="17"/>
      <c r="J701" s="17"/>
      <c r="K701" s="39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>
      <c r="A702" s="21"/>
      <c r="B702" s="17"/>
      <c r="C702" s="17"/>
      <c r="D702" s="17"/>
      <c r="E702" s="17"/>
      <c r="F702" s="17"/>
      <c r="G702" s="17"/>
      <c r="H702" s="17"/>
      <c r="I702" s="17"/>
      <c r="J702" s="17"/>
      <c r="K702" s="39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>
      <c r="A703" s="21"/>
      <c r="B703" s="17"/>
      <c r="C703" s="17"/>
      <c r="D703" s="17"/>
      <c r="E703" s="17"/>
      <c r="F703" s="17"/>
      <c r="G703" s="17"/>
      <c r="H703" s="17"/>
      <c r="I703" s="17"/>
      <c r="J703" s="17"/>
      <c r="K703" s="39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>
      <c r="A704" s="21"/>
      <c r="B704" s="17"/>
      <c r="C704" s="17"/>
      <c r="D704" s="17"/>
      <c r="E704" s="17"/>
      <c r="F704" s="17"/>
      <c r="G704" s="17"/>
      <c r="H704" s="17"/>
      <c r="I704" s="17"/>
      <c r="J704" s="17"/>
      <c r="K704" s="39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>
      <c r="A705" s="21"/>
      <c r="B705" s="17"/>
      <c r="C705" s="17"/>
      <c r="D705" s="17"/>
      <c r="E705" s="17"/>
      <c r="F705" s="17"/>
      <c r="G705" s="17"/>
      <c r="H705" s="17"/>
      <c r="I705" s="17"/>
      <c r="J705" s="17"/>
      <c r="K705" s="39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>
      <c r="A706" s="21"/>
      <c r="B706" s="17"/>
      <c r="C706" s="17"/>
      <c r="D706" s="17"/>
      <c r="E706" s="17"/>
      <c r="F706" s="17"/>
      <c r="G706" s="17"/>
      <c r="H706" s="17"/>
      <c r="I706" s="17"/>
      <c r="J706" s="17"/>
      <c r="K706" s="39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>
      <c r="A707" s="21"/>
      <c r="B707" s="17"/>
      <c r="C707" s="17"/>
      <c r="D707" s="17"/>
      <c r="E707" s="17"/>
      <c r="F707" s="17"/>
      <c r="G707" s="17"/>
      <c r="H707" s="17"/>
      <c r="I707" s="17"/>
      <c r="J707" s="17"/>
      <c r="K707" s="39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>
      <c r="A708" s="21"/>
      <c r="B708" s="17"/>
      <c r="C708" s="17"/>
      <c r="D708" s="17"/>
      <c r="E708" s="17"/>
      <c r="F708" s="17"/>
      <c r="G708" s="17"/>
      <c r="H708" s="17"/>
      <c r="I708" s="17"/>
      <c r="J708" s="17"/>
      <c r="K708" s="39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>
      <c r="A709" s="21"/>
      <c r="B709" s="17"/>
      <c r="C709" s="17"/>
      <c r="D709" s="17"/>
      <c r="E709" s="17"/>
      <c r="F709" s="17"/>
      <c r="G709" s="17"/>
      <c r="H709" s="17"/>
      <c r="I709" s="17"/>
      <c r="J709" s="17"/>
      <c r="K709" s="39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>
      <c r="A710" s="21"/>
      <c r="B710" s="17"/>
      <c r="C710" s="17"/>
      <c r="D710" s="17"/>
      <c r="E710" s="17"/>
      <c r="F710" s="17"/>
      <c r="G710" s="17"/>
      <c r="H710" s="17"/>
      <c r="I710" s="17"/>
      <c r="J710" s="17"/>
      <c r="K710" s="39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39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>
      <c r="A712" s="21"/>
      <c r="B712" s="17"/>
      <c r="C712" s="17"/>
      <c r="D712" s="17"/>
      <c r="E712" s="17"/>
      <c r="F712" s="17"/>
      <c r="G712" s="17"/>
      <c r="H712" s="17"/>
      <c r="I712" s="17"/>
      <c r="J712" s="17"/>
      <c r="K712" s="39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>
      <c r="A713" s="21"/>
      <c r="B713" s="17"/>
      <c r="C713" s="17"/>
      <c r="D713" s="17"/>
      <c r="E713" s="17"/>
      <c r="F713" s="17"/>
      <c r="G713" s="17"/>
      <c r="H713" s="17"/>
      <c r="I713" s="17"/>
      <c r="J713" s="17"/>
      <c r="K713" s="39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>
      <c r="A714" s="21"/>
      <c r="B714" s="17"/>
      <c r="C714" s="17"/>
      <c r="D714" s="17"/>
      <c r="E714" s="17"/>
      <c r="F714" s="17"/>
      <c r="G714" s="17"/>
      <c r="H714" s="17"/>
      <c r="I714" s="17"/>
      <c r="J714" s="17"/>
      <c r="K714" s="39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>
      <c r="A715" s="21"/>
      <c r="B715" s="17"/>
      <c r="C715" s="17"/>
      <c r="D715" s="17"/>
      <c r="E715" s="17"/>
      <c r="F715" s="17"/>
      <c r="G715" s="17"/>
      <c r="H715" s="17"/>
      <c r="I715" s="17"/>
      <c r="J715" s="17"/>
      <c r="K715" s="39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>
      <c r="A716" s="21"/>
      <c r="B716" s="17"/>
      <c r="C716" s="17"/>
      <c r="D716" s="17"/>
      <c r="E716" s="17"/>
      <c r="F716" s="17"/>
      <c r="G716" s="17"/>
      <c r="H716" s="17"/>
      <c r="I716" s="17"/>
      <c r="J716" s="17"/>
      <c r="K716" s="39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>
      <c r="A717" s="21"/>
      <c r="B717" s="17"/>
      <c r="C717" s="17"/>
      <c r="D717" s="17"/>
      <c r="E717" s="17"/>
      <c r="F717" s="17"/>
      <c r="G717" s="17"/>
      <c r="H717" s="17"/>
      <c r="I717" s="17"/>
      <c r="J717" s="17"/>
      <c r="K717" s="39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39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>
      <c r="A719" s="21"/>
      <c r="B719" s="17"/>
      <c r="C719" s="17"/>
      <c r="D719" s="17"/>
      <c r="E719" s="17"/>
      <c r="F719" s="17"/>
      <c r="G719" s="17"/>
      <c r="H719" s="17"/>
      <c r="I719" s="17"/>
      <c r="J719" s="17"/>
      <c r="K719" s="39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>
      <c r="A720" s="21"/>
      <c r="B720" s="17"/>
      <c r="C720" s="17"/>
      <c r="D720" s="17"/>
      <c r="E720" s="17"/>
      <c r="F720" s="17"/>
      <c r="G720" s="17"/>
      <c r="H720" s="17"/>
      <c r="I720" s="17"/>
      <c r="J720" s="17"/>
      <c r="K720" s="39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>
      <c r="A721" s="21"/>
      <c r="B721" s="17"/>
      <c r="C721" s="17"/>
      <c r="D721" s="17"/>
      <c r="E721" s="17"/>
      <c r="F721" s="17"/>
      <c r="G721" s="17"/>
      <c r="H721" s="17"/>
      <c r="I721" s="17"/>
      <c r="J721" s="17"/>
      <c r="K721" s="39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>
      <c r="A722" s="21"/>
      <c r="B722" s="17"/>
      <c r="C722" s="17"/>
      <c r="D722" s="17"/>
      <c r="E722" s="17"/>
      <c r="F722" s="17"/>
      <c r="G722" s="17"/>
      <c r="H722" s="17"/>
      <c r="I722" s="17"/>
      <c r="J722" s="17"/>
      <c r="K722" s="39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>
      <c r="A723" s="21"/>
      <c r="B723" s="17"/>
      <c r="C723" s="17"/>
      <c r="D723" s="17"/>
      <c r="E723" s="17"/>
      <c r="F723" s="17"/>
      <c r="G723" s="17"/>
      <c r="H723" s="17"/>
      <c r="I723" s="17"/>
      <c r="J723" s="17"/>
      <c r="K723" s="39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>
      <c r="A724" s="21"/>
      <c r="B724" s="17"/>
      <c r="C724" s="17"/>
      <c r="D724" s="17"/>
      <c r="E724" s="17"/>
      <c r="F724" s="17"/>
      <c r="G724" s="17"/>
      <c r="H724" s="17"/>
      <c r="I724" s="17"/>
      <c r="J724" s="17"/>
      <c r="K724" s="39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39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>
      <c r="A726" s="21"/>
      <c r="B726" s="17"/>
      <c r="C726" s="17"/>
      <c r="D726" s="17"/>
      <c r="E726" s="17"/>
      <c r="F726" s="17"/>
      <c r="G726" s="17"/>
      <c r="H726" s="17"/>
      <c r="I726" s="17"/>
      <c r="J726" s="17"/>
      <c r="K726" s="39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39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>
      <c r="A728" s="21"/>
      <c r="B728" s="17"/>
      <c r="C728" s="17"/>
      <c r="D728" s="17"/>
      <c r="E728" s="17"/>
      <c r="F728" s="17"/>
      <c r="G728" s="17"/>
      <c r="H728" s="17"/>
      <c r="I728" s="17"/>
      <c r="J728" s="17"/>
      <c r="K728" s="39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>
      <c r="A729" s="21"/>
      <c r="B729" s="17"/>
      <c r="C729" s="17"/>
      <c r="D729" s="17"/>
      <c r="E729" s="17"/>
      <c r="F729" s="17"/>
      <c r="G729" s="17"/>
      <c r="H729" s="17"/>
      <c r="I729" s="17"/>
      <c r="J729" s="17"/>
      <c r="K729" s="39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>
      <c r="A730" s="21"/>
      <c r="B730" s="17"/>
      <c r="C730" s="17"/>
      <c r="D730" s="17"/>
      <c r="E730" s="17"/>
      <c r="F730" s="17"/>
      <c r="G730" s="17"/>
      <c r="H730" s="17"/>
      <c r="I730" s="17"/>
      <c r="J730" s="17"/>
      <c r="K730" s="39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>
      <c r="A731" s="21"/>
      <c r="B731" s="17"/>
      <c r="C731" s="17"/>
      <c r="D731" s="17"/>
      <c r="E731" s="17"/>
      <c r="F731" s="17"/>
      <c r="G731" s="17"/>
      <c r="H731" s="17"/>
      <c r="I731" s="17"/>
      <c r="J731" s="17"/>
      <c r="K731" s="39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>
      <c r="A732" s="21"/>
      <c r="B732" s="17"/>
      <c r="C732" s="17"/>
      <c r="D732" s="17"/>
      <c r="E732" s="17"/>
      <c r="F732" s="17"/>
      <c r="G732" s="17"/>
      <c r="H732" s="17"/>
      <c r="I732" s="17"/>
      <c r="J732" s="17"/>
      <c r="K732" s="39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>
      <c r="A733" s="21"/>
      <c r="B733" s="17"/>
      <c r="C733" s="17"/>
      <c r="D733" s="17"/>
      <c r="E733" s="17"/>
      <c r="F733" s="17"/>
      <c r="G733" s="17"/>
      <c r="H733" s="17"/>
      <c r="I733" s="17"/>
      <c r="J733" s="17"/>
      <c r="K733" s="39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>
      <c r="A734" s="21"/>
      <c r="B734" s="17"/>
      <c r="C734" s="17"/>
      <c r="D734" s="17"/>
      <c r="E734" s="17"/>
      <c r="F734" s="17"/>
      <c r="G734" s="17"/>
      <c r="H734" s="17"/>
      <c r="I734" s="17"/>
      <c r="J734" s="17"/>
      <c r="K734" s="39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39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>
      <c r="A736" s="21"/>
      <c r="B736" s="17"/>
      <c r="C736" s="17"/>
      <c r="D736" s="17"/>
      <c r="E736" s="17"/>
      <c r="F736" s="17"/>
      <c r="G736" s="17"/>
      <c r="H736" s="17"/>
      <c r="I736" s="17"/>
      <c r="J736" s="17"/>
      <c r="K736" s="39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39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>
      <c r="A738" s="21"/>
      <c r="B738" s="17"/>
      <c r="C738" s="17"/>
      <c r="D738" s="17"/>
      <c r="E738" s="17"/>
      <c r="F738" s="17"/>
      <c r="G738" s="17"/>
      <c r="H738" s="17"/>
      <c r="I738" s="17"/>
      <c r="J738" s="17"/>
      <c r="K738" s="39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>
      <c r="A739" s="21"/>
      <c r="B739" s="17"/>
      <c r="C739" s="17"/>
      <c r="D739" s="17"/>
      <c r="E739" s="17"/>
      <c r="F739" s="17"/>
      <c r="G739" s="17"/>
      <c r="H739" s="17"/>
      <c r="I739" s="17"/>
      <c r="J739" s="17"/>
      <c r="K739" s="39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>
      <c r="A740" s="21"/>
      <c r="B740" s="17"/>
      <c r="C740" s="17"/>
      <c r="D740" s="17"/>
      <c r="E740" s="17"/>
      <c r="F740" s="17"/>
      <c r="G740" s="17"/>
      <c r="H740" s="17"/>
      <c r="I740" s="17"/>
      <c r="J740" s="17"/>
      <c r="K740" s="39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39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>
      <c r="A742" s="21"/>
      <c r="B742" s="17"/>
      <c r="C742" s="17"/>
      <c r="D742" s="17"/>
      <c r="E742" s="17"/>
      <c r="F742" s="17"/>
      <c r="G742" s="17"/>
      <c r="H742" s="17"/>
      <c r="I742" s="17"/>
      <c r="J742" s="17"/>
      <c r="K742" s="39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>
      <c r="A743" s="21"/>
      <c r="B743" s="17"/>
      <c r="C743" s="17"/>
      <c r="D743" s="17"/>
      <c r="E743" s="17"/>
      <c r="F743" s="17"/>
      <c r="G743" s="17"/>
      <c r="H743" s="17"/>
      <c r="I743" s="17"/>
      <c r="J743" s="17"/>
      <c r="K743" s="39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>
      <c r="A744" s="21"/>
      <c r="B744" s="17"/>
      <c r="C744" s="17"/>
      <c r="D744" s="17"/>
      <c r="E744" s="17"/>
      <c r="F744" s="17"/>
      <c r="G744" s="17"/>
      <c r="H744" s="17"/>
      <c r="I744" s="17"/>
      <c r="J744" s="17"/>
      <c r="K744" s="39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39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>
      <c r="A746" s="21"/>
      <c r="B746" s="17"/>
      <c r="C746" s="17"/>
      <c r="D746" s="17"/>
      <c r="E746" s="17"/>
      <c r="F746" s="17"/>
      <c r="G746" s="17"/>
      <c r="H746" s="17"/>
      <c r="I746" s="17"/>
      <c r="J746" s="17"/>
      <c r="K746" s="39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>
      <c r="A747" s="21"/>
      <c r="B747" s="17"/>
      <c r="C747" s="17"/>
      <c r="D747" s="17"/>
      <c r="E747" s="17"/>
      <c r="F747" s="17"/>
      <c r="G747" s="17"/>
      <c r="H747" s="17"/>
      <c r="I747" s="17"/>
      <c r="J747" s="17"/>
      <c r="K747" s="39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>
      <c r="A748" s="21"/>
      <c r="B748" s="17"/>
      <c r="C748" s="17"/>
      <c r="D748" s="17"/>
      <c r="E748" s="17"/>
      <c r="F748" s="17"/>
      <c r="G748" s="17"/>
      <c r="H748" s="17"/>
      <c r="I748" s="17"/>
      <c r="J748" s="17"/>
      <c r="K748" s="39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39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>
      <c r="A750" s="21"/>
      <c r="B750" s="17"/>
      <c r="C750" s="17"/>
      <c r="D750" s="17"/>
      <c r="E750" s="17"/>
      <c r="F750" s="17"/>
      <c r="G750" s="17"/>
      <c r="H750" s="17"/>
      <c r="I750" s="17"/>
      <c r="J750" s="17"/>
      <c r="K750" s="39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>
      <c r="A751" s="21"/>
      <c r="B751" s="17"/>
      <c r="C751" s="17"/>
      <c r="D751" s="17"/>
      <c r="E751" s="17"/>
      <c r="F751" s="17"/>
      <c r="G751" s="17"/>
      <c r="H751" s="17"/>
      <c r="I751" s="17"/>
      <c r="J751" s="17"/>
      <c r="K751" s="39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>
      <c r="A752" s="21"/>
      <c r="B752" s="17"/>
      <c r="C752" s="17"/>
      <c r="D752" s="17"/>
      <c r="E752" s="17"/>
      <c r="F752" s="17"/>
      <c r="G752" s="17"/>
      <c r="H752" s="17"/>
      <c r="I752" s="17"/>
      <c r="J752" s="17"/>
      <c r="K752" s="39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39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>
      <c r="A754" s="21"/>
      <c r="B754" s="17"/>
      <c r="C754" s="17"/>
      <c r="D754" s="17"/>
      <c r="E754" s="17"/>
      <c r="F754" s="17"/>
      <c r="G754" s="17"/>
      <c r="H754" s="17"/>
      <c r="I754" s="17"/>
      <c r="J754" s="17"/>
      <c r="K754" s="39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>
      <c r="A755" s="21"/>
      <c r="B755" s="17"/>
      <c r="C755" s="17"/>
      <c r="D755" s="17"/>
      <c r="E755" s="17"/>
      <c r="F755" s="17"/>
      <c r="G755" s="17"/>
      <c r="H755" s="17"/>
      <c r="I755" s="17"/>
      <c r="J755" s="17"/>
      <c r="K755" s="39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>
      <c r="A756" s="21"/>
      <c r="B756" s="17"/>
      <c r="C756" s="17"/>
      <c r="D756" s="17"/>
      <c r="E756" s="17"/>
      <c r="F756" s="17"/>
      <c r="G756" s="17"/>
      <c r="H756" s="17"/>
      <c r="I756" s="17"/>
      <c r="J756" s="17"/>
      <c r="K756" s="39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>
      <c r="A757" s="21"/>
      <c r="B757" s="17"/>
      <c r="C757" s="17"/>
      <c r="D757" s="17"/>
      <c r="E757" s="17"/>
      <c r="F757" s="17"/>
      <c r="G757" s="17"/>
      <c r="H757" s="17"/>
      <c r="I757" s="17"/>
      <c r="J757" s="17"/>
      <c r="K757" s="39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>
      <c r="A758" s="21"/>
      <c r="B758" s="17"/>
      <c r="C758" s="17"/>
      <c r="D758" s="17"/>
      <c r="E758" s="17"/>
      <c r="F758" s="17"/>
      <c r="G758" s="17"/>
      <c r="H758" s="17"/>
      <c r="I758" s="17"/>
      <c r="J758" s="17"/>
      <c r="K758" s="39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39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>
      <c r="A760" s="21"/>
      <c r="B760" s="17"/>
      <c r="C760" s="17"/>
      <c r="D760" s="17"/>
      <c r="E760" s="17"/>
      <c r="F760" s="17"/>
      <c r="G760" s="17"/>
      <c r="H760" s="17"/>
      <c r="I760" s="17"/>
      <c r="J760" s="17"/>
      <c r="K760" s="39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>
      <c r="A761" s="21"/>
      <c r="B761" s="17"/>
      <c r="C761" s="17"/>
      <c r="D761" s="17"/>
      <c r="E761" s="17"/>
      <c r="F761" s="17"/>
      <c r="G761" s="17"/>
      <c r="H761" s="17"/>
      <c r="I761" s="17"/>
      <c r="J761" s="17"/>
      <c r="K761" s="39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>
      <c r="A762" s="21"/>
      <c r="B762" s="17"/>
      <c r="C762" s="17"/>
      <c r="D762" s="17"/>
      <c r="E762" s="17"/>
      <c r="F762" s="17"/>
      <c r="G762" s="17"/>
      <c r="H762" s="17"/>
      <c r="I762" s="17"/>
      <c r="J762" s="17"/>
      <c r="K762" s="39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>
      <c r="A763" s="21"/>
      <c r="B763" s="17"/>
      <c r="C763" s="17"/>
      <c r="D763" s="17"/>
      <c r="E763" s="17"/>
      <c r="F763" s="17"/>
      <c r="G763" s="17"/>
      <c r="H763" s="17"/>
      <c r="I763" s="17"/>
      <c r="J763" s="17"/>
      <c r="K763" s="39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>
      <c r="A764" s="21"/>
      <c r="B764" s="17"/>
      <c r="C764" s="17"/>
      <c r="D764" s="17"/>
      <c r="E764" s="17"/>
      <c r="F764" s="17"/>
      <c r="G764" s="17"/>
      <c r="H764" s="17"/>
      <c r="I764" s="17"/>
      <c r="J764" s="17"/>
      <c r="K764" s="39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>
      <c r="A765" s="21"/>
      <c r="B765" s="17"/>
      <c r="C765" s="17"/>
      <c r="D765" s="17"/>
      <c r="E765" s="17"/>
      <c r="F765" s="17"/>
      <c r="G765" s="17"/>
      <c r="H765" s="17"/>
      <c r="I765" s="17"/>
      <c r="J765" s="17"/>
      <c r="K765" s="39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>
      <c r="A766" s="21"/>
      <c r="B766" s="17"/>
      <c r="C766" s="17"/>
      <c r="D766" s="17"/>
      <c r="E766" s="17"/>
      <c r="F766" s="17"/>
      <c r="G766" s="17"/>
      <c r="H766" s="17"/>
      <c r="I766" s="17"/>
      <c r="J766" s="17"/>
      <c r="K766" s="39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>
      <c r="A767" s="21"/>
      <c r="B767" s="17"/>
      <c r="C767" s="17"/>
      <c r="D767" s="17"/>
      <c r="E767" s="17"/>
      <c r="F767" s="17"/>
      <c r="G767" s="17"/>
      <c r="H767" s="17"/>
      <c r="I767" s="17"/>
      <c r="J767" s="17"/>
      <c r="K767" s="39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>
      <c r="A768" s="21"/>
      <c r="B768" s="17"/>
      <c r="C768" s="17"/>
      <c r="D768" s="17"/>
      <c r="E768" s="17"/>
      <c r="F768" s="17"/>
      <c r="G768" s="17"/>
      <c r="H768" s="17"/>
      <c r="I768" s="17"/>
      <c r="J768" s="17"/>
      <c r="K768" s="39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>
      <c r="A769" s="21"/>
      <c r="B769" s="17"/>
      <c r="C769" s="17"/>
      <c r="D769" s="17"/>
      <c r="E769" s="17"/>
      <c r="F769" s="17"/>
      <c r="G769" s="17"/>
      <c r="H769" s="17"/>
      <c r="I769" s="17"/>
      <c r="J769" s="17"/>
      <c r="K769" s="39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>
      <c r="A770" s="21"/>
      <c r="B770" s="17"/>
      <c r="C770" s="17"/>
      <c r="D770" s="17"/>
      <c r="E770" s="17"/>
      <c r="F770" s="17"/>
      <c r="G770" s="17"/>
      <c r="H770" s="17"/>
      <c r="I770" s="17"/>
      <c r="J770" s="17"/>
      <c r="K770" s="39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>
      <c r="A771" s="21"/>
      <c r="B771" s="17"/>
      <c r="C771" s="17"/>
      <c r="D771" s="17"/>
      <c r="E771" s="17"/>
      <c r="F771" s="17"/>
      <c r="G771" s="17"/>
      <c r="H771" s="17"/>
      <c r="I771" s="17"/>
      <c r="J771" s="17"/>
      <c r="K771" s="39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>
      <c r="A772" s="21"/>
      <c r="B772" s="17"/>
      <c r="C772" s="17"/>
      <c r="D772" s="17"/>
      <c r="E772" s="17"/>
      <c r="F772" s="17"/>
      <c r="G772" s="17"/>
      <c r="H772" s="17"/>
      <c r="I772" s="17"/>
      <c r="J772" s="17"/>
      <c r="K772" s="39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>
      <c r="A773" s="21"/>
      <c r="B773" s="17"/>
      <c r="C773" s="17"/>
      <c r="D773" s="17"/>
      <c r="E773" s="17"/>
      <c r="F773" s="17"/>
      <c r="G773" s="17"/>
      <c r="H773" s="17"/>
      <c r="I773" s="17"/>
      <c r="J773" s="17"/>
      <c r="K773" s="39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>
      <c r="A774" s="21"/>
      <c r="B774" s="17"/>
      <c r="C774" s="17"/>
      <c r="D774" s="17"/>
      <c r="E774" s="17"/>
      <c r="F774" s="17"/>
      <c r="G774" s="17"/>
      <c r="H774" s="17"/>
      <c r="I774" s="17"/>
      <c r="J774" s="17"/>
      <c r="K774" s="39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>
      <c r="A775" s="21"/>
      <c r="B775" s="17"/>
      <c r="C775" s="17"/>
      <c r="D775" s="17"/>
      <c r="E775" s="17"/>
      <c r="F775" s="17"/>
      <c r="G775" s="17"/>
      <c r="H775" s="17"/>
      <c r="I775" s="17"/>
      <c r="J775" s="17"/>
      <c r="K775" s="39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>
      <c r="A776" s="21"/>
      <c r="B776" s="17"/>
      <c r="C776" s="17"/>
      <c r="D776" s="17"/>
      <c r="E776" s="17"/>
      <c r="F776" s="17"/>
      <c r="G776" s="17"/>
      <c r="H776" s="17"/>
      <c r="I776" s="17"/>
      <c r="J776" s="17"/>
      <c r="K776" s="39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>
      <c r="A777" s="21"/>
      <c r="B777" s="17"/>
      <c r="C777" s="17"/>
      <c r="D777" s="17"/>
      <c r="E777" s="17"/>
      <c r="F777" s="17"/>
      <c r="G777" s="17"/>
      <c r="H777" s="17"/>
      <c r="I777" s="17"/>
      <c r="J777" s="17"/>
      <c r="K777" s="39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>
      <c r="A778" s="21"/>
      <c r="B778" s="17"/>
      <c r="C778" s="17"/>
      <c r="D778" s="17"/>
      <c r="E778" s="17"/>
      <c r="F778" s="17"/>
      <c r="G778" s="17"/>
      <c r="H778" s="17"/>
      <c r="I778" s="17"/>
      <c r="J778" s="17"/>
      <c r="K778" s="39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>
      <c r="A779" s="21"/>
      <c r="B779" s="17"/>
      <c r="C779" s="17"/>
      <c r="D779" s="17"/>
      <c r="E779" s="17"/>
      <c r="F779" s="17"/>
      <c r="G779" s="17"/>
      <c r="H779" s="17"/>
      <c r="I779" s="17"/>
      <c r="J779" s="17"/>
      <c r="K779" s="39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>
      <c r="A780" s="21"/>
      <c r="B780" s="17"/>
      <c r="C780" s="17"/>
      <c r="D780" s="17"/>
      <c r="E780" s="17"/>
      <c r="F780" s="17"/>
      <c r="G780" s="17"/>
      <c r="H780" s="17"/>
      <c r="I780" s="17"/>
      <c r="J780" s="17"/>
      <c r="K780" s="39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>
      <c r="A781" s="21"/>
      <c r="B781" s="17"/>
      <c r="C781" s="17"/>
      <c r="D781" s="17"/>
      <c r="E781" s="17"/>
      <c r="F781" s="17"/>
      <c r="G781" s="17"/>
      <c r="H781" s="17"/>
      <c r="I781" s="17"/>
      <c r="J781" s="17"/>
      <c r="K781" s="39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>
      <c r="A782" s="21"/>
      <c r="B782" s="17"/>
      <c r="C782" s="17"/>
      <c r="D782" s="17"/>
      <c r="E782" s="17"/>
      <c r="F782" s="17"/>
      <c r="G782" s="17"/>
      <c r="H782" s="17"/>
      <c r="I782" s="17"/>
      <c r="J782" s="17"/>
      <c r="K782" s="39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>
      <c r="A783" s="21"/>
      <c r="B783" s="17"/>
      <c r="C783" s="17"/>
      <c r="D783" s="17"/>
      <c r="E783" s="17"/>
      <c r="F783" s="17"/>
      <c r="G783" s="17"/>
      <c r="H783" s="17"/>
      <c r="I783" s="17"/>
      <c r="J783" s="17"/>
      <c r="K783" s="39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>
      <c r="A784" s="21"/>
      <c r="B784" s="17"/>
      <c r="C784" s="17"/>
      <c r="D784" s="17"/>
      <c r="E784" s="17"/>
      <c r="F784" s="17"/>
      <c r="G784" s="17"/>
      <c r="H784" s="17"/>
      <c r="I784" s="17"/>
      <c r="J784" s="17"/>
      <c r="K784" s="39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>
      <c r="A785" s="21"/>
      <c r="B785" s="17"/>
      <c r="C785" s="17"/>
      <c r="D785" s="17"/>
      <c r="E785" s="17"/>
      <c r="F785" s="17"/>
      <c r="G785" s="17"/>
      <c r="H785" s="17"/>
      <c r="I785" s="17"/>
      <c r="J785" s="17"/>
      <c r="K785" s="39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>
      <c r="A786" s="21"/>
      <c r="B786" s="17"/>
      <c r="C786" s="17"/>
      <c r="D786" s="17"/>
      <c r="E786" s="17"/>
      <c r="F786" s="17"/>
      <c r="G786" s="17"/>
      <c r="H786" s="17"/>
      <c r="I786" s="17"/>
      <c r="J786" s="17"/>
      <c r="K786" s="39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>
      <c r="A787" s="21"/>
      <c r="B787" s="17"/>
      <c r="C787" s="17"/>
      <c r="D787" s="17"/>
      <c r="E787" s="17"/>
      <c r="F787" s="17"/>
      <c r="G787" s="17"/>
      <c r="H787" s="17"/>
      <c r="I787" s="17"/>
      <c r="J787" s="17"/>
      <c r="K787" s="39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>
      <c r="A788" s="21"/>
      <c r="B788" s="17"/>
      <c r="C788" s="17"/>
      <c r="D788" s="17"/>
      <c r="E788" s="17"/>
      <c r="F788" s="17"/>
      <c r="G788" s="17"/>
      <c r="H788" s="17"/>
      <c r="I788" s="17"/>
      <c r="J788" s="17"/>
      <c r="K788" s="39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>
      <c r="A789" s="21"/>
      <c r="B789" s="17"/>
      <c r="C789" s="17"/>
      <c r="D789" s="17"/>
      <c r="E789" s="17"/>
      <c r="F789" s="17"/>
      <c r="G789" s="17"/>
      <c r="H789" s="17"/>
      <c r="I789" s="17"/>
      <c r="J789" s="17"/>
      <c r="K789" s="39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>
      <c r="A790" s="21"/>
      <c r="B790" s="17"/>
      <c r="C790" s="17"/>
      <c r="D790" s="17"/>
      <c r="E790" s="17"/>
      <c r="F790" s="17"/>
      <c r="G790" s="17"/>
      <c r="H790" s="17"/>
      <c r="I790" s="17"/>
      <c r="J790" s="17"/>
      <c r="K790" s="39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>
      <c r="A791" s="21"/>
      <c r="B791" s="17"/>
      <c r="C791" s="17"/>
      <c r="D791" s="17"/>
      <c r="E791" s="17"/>
      <c r="F791" s="17"/>
      <c r="G791" s="17"/>
      <c r="H791" s="17"/>
      <c r="I791" s="17"/>
      <c r="J791" s="17"/>
      <c r="K791" s="39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>
      <c r="A792" s="21"/>
      <c r="B792" s="17"/>
      <c r="C792" s="17"/>
      <c r="D792" s="17"/>
      <c r="E792" s="17"/>
      <c r="F792" s="17"/>
      <c r="G792" s="17"/>
      <c r="H792" s="17"/>
      <c r="I792" s="17"/>
      <c r="J792" s="17"/>
      <c r="K792" s="39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>
      <c r="A793" s="21"/>
      <c r="B793" s="17"/>
      <c r="C793" s="17"/>
      <c r="D793" s="17"/>
      <c r="E793" s="17"/>
      <c r="F793" s="17"/>
      <c r="G793" s="17"/>
      <c r="H793" s="17"/>
      <c r="I793" s="17"/>
      <c r="J793" s="17"/>
      <c r="K793" s="39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>
      <c r="A794" s="21"/>
      <c r="B794" s="17"/>
      <c r="C794" s="17"/>
      <c r="D794" s="17"/>
      <c r="E794" s="17"/>
      <c r="F794" s="17"/>
      <c r="G794" s="17"/>
      <c r="H794" s="17"/>
      <c r="I794" s="17"/>
      <c r="J794" s="17"/>
      <c r="K794" s="39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>
      <c r="A795" s="21"/>
      <c r="B795" s="17"/>
      <c r="C795" s="17"/>
      <c r="D795" s="17"/>
      <c r="E795" s="17"/>
      <c r="F795" s="17"/>
      <c r="G795" s="17"/>
      <c r="H795" s="17"/>
      <c r="I795" s="17"/>
      <c r="J795" s="17"/>
      <c r="K795" s="39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>
      <c r="A796" s="21"/>
      <c r="B796" s="17"/>
      <c r="C796" s="17"/>
      <c r="D796" s="17"/>
      <c r="E796" s="17"/>
      <c r="F796" s="17"/>
      <c r="G796" s="17"/>
      <c r="H796" s="17"/>
      <c r="I796" s="17"/>
      <c r="J796" s="17"/>
      <c r="K796" s="39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>
      <c r="A797" s="21"/>
      <c r="B797" s="17"/>
      <c r="C797" s="17"/>
      <c r="D797" s="17"/>
      <c r="E797" s="17"/>
      <c r="F797" s="17"/>
      <c r="G797" s="17"/>
      <c r="H797" s="17"/>
      <c r="I797" s="17"/>
      <c r="J797" s="17"/>
      <c r="K797" s="39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>
      <c r="A798" s="21"/>
      <c r="B798" s="17"/>
      <c r="C798" s="17"/>
      <c r="D798" s="17"/>
      <c r="E798" s="17"/>
      <c r="F798" s="17"/>
      <c r="G798" s="17"/>
      <c r="H798" s="17"/>
      <c r="I798" s="17"/>
      <c r="J798" s="17"/>
      <c r="K798" s="39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>
      <c r="A799" s="21"/>
      <c r="B799" s="17"/>
      <c r="C799" s="17"/>
      <c r="D799" s="17"/>
      <c r="E799" s="17"/>
      <c r="F799" s="17"/>
      <c r="G799" s="17"/>
      <c r="H799" s="17"/>
      <c r="I799" s="17"/>
      <c r="J799" s="17"/>
      <c r="K799" s="39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>
      <c r="A800" s="21"/>
      <c r="B800" s="17"/>
      <c r="C800" s="17"/>
      <c r="D800" s="17"/>
      <c r="E800" s="17"/>
      <c r="F800" s="17"/>
      <c r="G800" s="17"/>
      <c r="H800" s="17"/>
      <c r="I800" s="17"/>
      <c r="J800" s="17"/>
      <c r="K800" s="39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>
      <c r="A801" s="21"/>
      <c r="B801" s="17"/>
      <c r="C801" s="17"/>
      <c r="D801" s="17"/>
      <c r="E801" s="17"/>
      <c r="F801" s="17"/>
      <c r="G801" s="17"/>
      <c r="H801" s="17"/>
      <c r="I801" s="17"/>
      <c r="J801" s="17"/>
      <c r="K801" s="39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>
      <c r="A802" s="21"/>
      <c r="B802" s="17"/>
      <c r="C802" s="17"/>
      <c r="D802" s="17"/>
      <c r="E802" s="17"/>
      <c r="F802" s="17"/>
      <c r="G802" s="17"/>
      <c r="H802" s="17"/>
      <c r="I802" s="17"/>
      <c r="J802" s="17"/>
      <c r="K802" s="39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>
      <c r="A803" s="21"/>
      <c r="B803" s="17"/>
      <c r="C803" s="17"/>
      <c r="D803" s="17"/>
      <c r="E803" s="17"/>
      <c r="F803" s="17"/>
      <c r="G803" s="17"/>
      <c r="H803" s="17"/>
      <c r="I803" s="17"/>
      <c r="J803" s="17"/>
      <c r="K803" s="39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>
      <c r="A804" s="21"/>
      <c r="B804" s="17"/>
      <c r="C804" s="17"/>
      <c r="D804" s="17"/>
      <c r="E804" s="17"/>
      <c r="F804" s="17"/>
      <c r="G804" s="17"/>
      <c r="H804" s="17"/>
      <c r="I804" s="17"/>
      <c r="J804" s="17"/>
      <c r="K804" s="39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>
      <c r="A805" s="21"/>
      <c r="B805" s="17"/>
      <c r="C805" s="17"/>
      <c r="D805" s="17"/>
      <c r="E805" s="17"/>
      <c r="F805" s="17"/>
      <c r="G805" s="17"/>
      <c r="H805" s="17"/>
      <c r="I805" s="17"/>
      <c r="J805" s="17"/>
      <c r="K805" s="39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>
      <c r="A806" s="21"/>
      <c r="B806" s="17"/>
      <c r="C806" s="17"/>
      <c r="D806" s="17"/>
      <c r="E806" s="17"/>
      <c r="F806" s="17"/>
      <c r="G806" s="17"/>
      <c r="H806" s="17"/>
      <c r="I806" s="17"/>
      <c r="J806" s="17"/>
      <c r="K806" s="39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>
      <c r="A807" s="21"/>
      <c r="B807" s="17"/>
      <c r="C807" s="17"/>
      <c r="D807" s="17"/>
      <c r="E807" s="17"/>
      <c r="F807" s="17"/>
      <c r="G807" s="17"/>
      <c r="H807" s="17"/>
      <c r="I807" s="17"/>
      <c r="J807" s="17"/>
      <c r="K807" s="39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>
      <c r="A808" s="21"/>
      <c r="B808" s="17"/>
      <c r="C808" s="17"/>
      <c r="D808" s="17"/>
      <c r="E808" s="17"/>
      <c r="F808" s="17"/>
      <c r="G808" s="17"/>
      <c r="H808" s="17"/>
      <c r="I808" s="17"/>
      <c r="J808" s="17"/>
      <c r="K808" s="39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>
      <c r="A809" s="21"/>
      <c r="B809" s="17"/>
      <c r="C809" s="17"/>
      <c r="D809" s="17"/>
      <c r="E809" s="17"/>
      <c r="F809" s="17"/>
      <c r="G809" s="17"/>
      <c r="H809" s="17"/>
      <c r="I809" s="17"/>
      <c r="J809" s="17"/>
      <c r="K809" s="39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>
      <c r="A810" s="21"/>
      <c r="B810" s="17"/>
      <c r="C810" s="17"/>
      <c r="D810" s="17"/>
      <c r="E810" s="17"/>
      <c r="F810" s="17"/>
      <c r="G810" s="17"/>
      <c r="H810" s="17"/>
      <c r="I810" s="17"/>
      <c r="J810" s="17"/>
      <c r="K810" s="39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>
      <c r="A811" s="21"/>
      <c r="B811" s="17"/>
      <c r="C811" s="17"/>
      <c r="D811" s="17"/>
      <c r="E811" s="17"/>
      <c r="F811" s="17"/>
      <c r="G811" s="17"/>
      <c r="H811" s="17"/>
      <c r="I811" s="17"/>
      <c r="J811" s="17"/>
      <c r="K811" s="39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>
      <c r="A812" s="21"/>
      <c r="B812" s="17"/>
      <c r="C812" s="17"/>
      <c r="D812" s="17"/>
      <c r="E812" s="17"/>
      <c r="F812" s="17"/>
      <c r="G812" s="17"/>
      <c r="H812" s="17"/>
      <c r="I812" s="17"/>
      <c r="J812" s="17"/>
      <c r="K812" s="39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>
      <c r="A813" s="21"/>
      <c r="B813" s="17"/>
      <c r="C813" s="17"/>
      <c r="D813" s="17"/>
      <c r="E813" s="17"/>
      <c r="F813" s="17"/>
      <c r="G813" s="17"/>
      <c r="H813" s="17"/>
      <c r="I813" s="17"/>
      <c r="J813" s="17"/>
      <c r="K813" s="39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>
      <c r="A814" s="21"/>
      <c r="B814" s="17"/>
      <c r="C814" s="17"/>
      <c r="D814" s="17"/>
      <c r="E814" s="17"/>
      <c r="F814" s="17"/>
      <c r="G814" s="17"/>
      <c r="H814" s="17"/>
      <c r="I814" s="17"/>
      <c r="J814" s="17"/>
      <c r="K814" s="39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>
      <c r="A815" s="21"/>
      <c r="B815" s="17"/>
      <c r="C815" s="17"/>
      <c r="D815" s="17"/>
      <c r="E815" s="17"/>
      <c r="F815" s="17"/>
      <c r="G815" s="17"/>
      <c r="H815" s="17"/>
      <c r="I815" s="17"/>
      <c r="J815" s="17"/>
      <c r="K815" s="39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>
      <c r="A816" s="21"/>
      <c r="B816" s="17"/>
      <c r="C816" s="17"/>
      <c r="D816" s="17"/>
      <c r="E816" s="17"/>
      <c r="F816" s="17"/>
      <c r="G816" s="17"/>
      <c r="H816" s="17"/>
      <c r="I816" s="17"/>
      <c r="J816" s="17"/>
      <c r="K816" s="39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>
      <c r="A817" s="21"/>
      <c r="B817" s="17"/>
      <c r="C817" s="17"/>
      <c r="D817" s="17"/>
      <c r="E817" s="17"/>
      <c r="F817" s="17"/>
      <c r="G817" s="17"/>
      <c r="H817" s="17"/>
      <c r="I817" s="17"/>
      <c r="J817" s="17"/>
      <c r="K817" s="39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>
      <c r="A818" s="21"/>
      <c r="B818" s="17"/>
      <c r="C818" s="17"/>
      <c r="D818" s="17"/>
      <c r="E818" s="17"/>
      <c r="F818" s="17"/>
      <c r="G818" s="17"/>
      <c r="H818" s="17"/>
      <c r="I818" s="17"/>
      <c r="J818" s="17"/>
      <c r="K818" s="39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>
      <c r="A819" s="21"/>
      <c r="B819" s="17"/>
      <c r="C819" s="17"/>
      <c r="D819" s="17"/>
      <c r="E819" s="17"/>
      <c r="F819" s="17"/>
      <c r="G819" s="17"/>
      <c r="H819" s="17"/>
      <c r="I819" s="17"/>
      <c r="J819" s="17"/>
      <c r="K819" s="39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>
      <c r="A820" s="21"/>
      <c r="B820" s="17"/>
      <c r="C820" s="17"/>
      <c r="D820" s="17"/>
      <c r="E820" s="17"/>
      <c r="F820" s="17"/>
      <c r="G820" s="17"/>
      <c r="H820" s="17"/>
      <c r="I820" s="17"/>
      <c r="J820" s="17"/>
      <c r="K820" s="39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>
      <c r="A821" s="21"/>
      <c r="B821" s="17"/>
      <c r="C821" s="17"/>
      <c r="D821" s="17"/>
      <c r="E821" s="17"/>
      <c r="F821" s="17"/>
      <c r="G821" s="17"/>
      <c r="H821" s="17"/>
      <c r="I821" s="17"/>
      <c r="J821" s="17"/>
      <c r="K821" s="39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>
      <c r="A822" s="21"/>
      <c r="B822" s="17"/>
      <c r="C822" s="17"/>
      <c r="D822" s="17"/>
      <c r="E822" s="17"/>
      <c r="F822" s="17"/>
      <c r="G822" s="17"/>
      <c r="H822" s="17"/>
      <c r="I822" s="17"/>
      <c r="J822" s="17"/>
      <c r="K822" s="39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>
      <c r="A823" s="21"/>
      <c r="B823" s="17"/>
      <c r="C823" s="17"/>
      <c r="D823" s="17"/>
      <c r="E823" s="17"/>
      <c r="F823" s="17"/>
      <c r="G823" s="17"/>
      <c r="H823" s="17"/>
      <c r="I823" s="17"/>
      <c r="J823" s="17"/>
      <c r="K823" s="39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>
      <c r="A824" s="21"/>
      <c r="B824" s="17"/>
      <c r="C824" s="17"/>
      <c r="D824" s="17"/>
      <c r="E824" s="17"/>
      <c r="F824" s="17"/>
      <c r="G824" s="17"/>
      <c r="H824" s="17"/>
      <c r="I824" s="17"/>
      <c r="J824" s="17"/>
      <c r="K824" s="39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>
      <c r="A825" s="21"/>
      <c r="B825" s="17"/>
      <c r="C825" s="17"/>
      <c r="D825" s="17"/>
      <c r="E825" s="17"/>
      <c r="F825" s="17"/>
      <c r="G825" s="17"/>
      <c r="H825" s="17"/>
      <c r="I825" s="17"/>
      <c r="J825" s="17"/>
      <c r="K825" s="39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>
      <c r="A826" s="21"/>
      <c r="B826" s="17"/>
      <c r="C826" s="17"/>
      <c r="D826" s="17"/>
      <c r="E826" s="17"/>
      <c r="F826" s="17"/>
      <c r="G826" s="17"/>
      <c r="H826" s="17"/>
      <c r="I826" s="17"/>
      <c r="J826" s="17"/>
      <c r="K826" s="39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>
      <c r="A827" s="21"/>
      <c r="B827" s="17"/>
      <c r="C827" s="17"/>
      <c r="D827" s="17"/>
      <c r="E827" s="17"/>
      <c r="F827" s="17"/>
      <c r="G827" s="17"/>
      <c r="H827" s="17"/>
      <c r="I827" s="17"/>
      <c r="J827" s="17"/>
      <c r="K827" s="39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>
      <c r="A828" s="21"/>
      <c r="B828" s="17"/>
      <c r="C828" s="17"/>
      <c r="D828" s="17"/>
      <c r="E828" s="17"/>
      <c r="F828" s="17"/>
      <c r="G828" s="17"/>
      <c r="H828" s="17"/>
      <c r="I828" s="17"/>
      <c r="J828" s="17"/>
      <c r="K828" s="39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>
      <c r="A829" s="21"/>
      <c r="B829" s="17"/>
      <c r="C829" s="17"/>
      <c r="D829" s="17"/>
      <c r="E829" s="17"/>
      <c r="F829" s="17"/>
      <c r="G829" s="17"/>
      <c r="H829" s="17"/>
      <c r="I829" s="17"/>
      <c r="J829" s="17"/>
      <c r="K829" s="39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>
      <c r="A830" s="21"/>
      <c r="B830" s="17"/>
      <c r="C830" s="17"/>
      <c r="D830" s="17"/>
      <c r="E830" s="17"/>
      <c r="F830" s="17"/>
      <c r="G830" s="17"/>
      <c r="H830" s="17"/>
      <c r="I830" s="17"/>
      <c r="J830" s="17"/>
      <c r="K830" s="39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>
      <c r="A831" s="21"/>
      <c r="B831" s="17"/>
      <c r="C831" s="17"/>
      <c r="D831" s="17"/>
      <c r="E831" s="17"/>
      <c r="F831" s="17"/>
      <c r="G831" s="17"/>
      <c r="H831" s="17"/>
      <c r="I831" s="17"/>
      <c r="J831" s="17"/>
      <c r="K831" s="39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>
      <c r="A832" s="21"/>
      <c r="B832" s="17"/>
      <c r="C832" s="17"/>
      <c r="D832" s="17"/>
      <c r="E832" s="17"/>
      <c r="F832" s="17"/>
      <c r="G832" s="17"/>
      <c r="H832" s="17"/>
      <c r="I832" s="17"/>
      <c r="J832" s="17"/>
      <c r="K832" s="39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>
      <c r="A833" s="21"/>
      <c r="B833" s="17"/>
      <c r="C833" s="17"/>
      <c r="D833" s="17"/>
      <c r="E833" s="17"/>
      <c r="F833" s="17"/>
      <c r="G833" s="17"/>
      <c r="H833" s="17"/>
      <c r="I833" s="17"/>
      <c r="J833" s="17"/>
      <c r="K833" s="39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>
      <c r="A834" s="21"/>
      <c r="B834" s="17"/>
      <c r="C834" s="17"/>
      <c r="D834" s="17"/>
      <c r="E834" s="17"/>
      <c r="F834" s="17"/>
      <c r="G834" s="17"/>
      <c r="H834" s="17"/>
      <c r="I834" s="17"/>
      <c r="J834" s="17"/>
      <c r="K834" s="39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>
      <c r="A835" s="21"/>
      <c r="B835" s="17"/>
      <c r="C835" s="17"/>
      <c r="D835" s="17"/>
      <c r="E835" s="17"/>
      <c r="F835" s="17"/>
      <c r="G835" s="17"/>
      <c r="H835" s="17"/>
      <c r="I835" s="17"/>
      <c r="J835" s="17"/>
      <c r="K835" s="39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>
      <c r="A836" s="21"/>
      <c r="B836" s="17"/>
      <c r="C836" s="17"/>
      <c r="D836" s="17"/>
      <c r="E836" s="17"/>
      <c r="F836" s="17"/>
      <c r="G836" s="17"/>
      <c r="H836" s="17"/>
      <c r="I836" s="17"/>
      <c r="J836" s="17"/>
      <c r="K836" s="39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>
      <c r="A837" s="21"/>
      <c r="B837" s="17"/>
      <c r="C837" s="17"/>
      <c r="D837" s="17"/>
      <c r="E837" s="17"/>
      <c r="F837" s="17"/>
      <c r="G837" s="17"/>
      <c r="H837" s="17"/>
      <c r="I837" s="17"/>
      <c r="J837" s="17"/>
      <c r="K837" s="39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>
      <c r="A838" s="21"/>
      <c r="B838" s="17"/>
      <c r="C838" s="17"/>
      <c r="D838" s="17"/>
      <c r="E838" s="17"/>
      <c r="F838" s="17"/>
      <c r="G838" s="17"/>
      <c r="H838" s="17"/>
      <c r="I838" s="17"/>
      <c r="J838" s="17"/>
      <c r="K838" s="39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>
      <c r="A839" s="21"/>
      <c r="B839" s="17"/>
      <c r="C839" s="17"/>
      <c r="D839" s="17"/>
      <c r="E839" s="17"/>
      <c r="F839" s="17"/>
      <c r="G839" s="17"/>
      <c r="H839" s="17"/>
      <c r="I839" s="17"/>
      <c r="J839" s="17"/>
      <c r="K839" s="39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>
      <c r="A840" s="21"/>
      <c r="B840" s="17"/>
      <c r="C840" s="17"/>
      <c r="D840" s="17"/>
      <c r="E840" s="17"/>
      <c r="F840" s="17"/>
      <c r="G840" s="17"/>
      <c r="H840" s="17"/>
      <c r="I840" s="17"/>
      <c r="J840" s="17"/>
      <c r="K840" s="39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>
      <c r="A841" s="21"/>
      <c r="B841" s="17"/>
      <c r="C841" s="17"/>
      <c r="D841" s="17"/>
      <c r="E841" s="17"/>
      <c r="F841" s="17"/>
      <c r="G841" s="17"/>
      <c r="H841" s="17"/>
      <c r="I841" s="17"/>
      <c r="J841" s="17"/>
      <c r="K841" s="39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>
      <c r="A842" s="21"/>
      <c r="B842" s="17"/>
      <c r="C842" s="17"/>
      <c r="D842" s="17"/>
      <c r="E842" s="17"/>
      <c r="F842" s="17"/>
      <c r="G842" s="17"/>
      <c r="H842" s="17"/>
      <c r="I842" s="17"/>
      <c r="J842" s="17"/>
      <c r="K842" s="39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>
      <c r="A843" s="21"/>
      <c r="B843" s="17"/>
      <c r="C843" s="17"/>
      <c r="D843" s="17"/>
      <c r="E843" s="17"/>
      <c r="F843" s="17"/>
      <c r="G843" s="17"/>
      <c r="H843" s="17"/>
      <c r="I843" s="17"/>
      <c r="J843" s="17"/>
      <c r="K843" s="39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>
      <c r="A844" s="21"/>
      <c r="B844" s="17"/>
      <c r="C844" s="17"/>
      <c r="D844" s="17"/>
      <c r="E844" s="17"/>
      <c r="F844" s="17"/>
      <c r="G844" s="17"/>
      <c r="H844" s="17"/>
      <c r="I844" s="17"/>
      <c r="J844" s="17"/>
      <c r="K844" s="39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>
      <c r="A845" s="21"/>
      <c r="B845" s="17"/>
      <c r="C845" s="17"/>
      <c r="D845" s="17"/>
      <c r="E845" s="17"/>
      <c r="F845" s="17"/>
      <c r="G845" s="17"/>
      <c r="H845" s="17"/>
      <c r="I845" s="17"/>
      <c r="J845" s="17"/>
      <c r="K845" s="39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>
      <c r="A846" s="21"/>
      <c r="B846" s="17"/>
      <c r="C846" s="17"/>
      <c r="D846" s="17"/>
      <c r="E846" s="17"/>
      <c r="F846" s="17"/>
      <c r="G846" s="17"/>
      <c r="H846" s="17"/>
      <c r="I846" s="17"/>
      <c r="J846" s="17"/>
      <c r="K846" s="39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>
      <c r="A847" s="21"/>
      <c r="B847" s="17"/>
      <c r="C847" s="17"/>
      <c r="D847" s="17"/>
      <c r="E847" s="17"/>
      <c r="F847" s="17"/>
      <c r="G847" s="17"/>
      <c r="H847" s="17"/>
      <c r="I847" s="17"/>
      <c r="J847" s="17"/>
      <c r="K847" s="39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>
      <c r="A848" s="21"/>
      <c r="B848" s="17"/>
      <c r="C848" s="17"/>
      <c r="D848" s="17"/>
      <c r="E848" s="17"/>
      <c r="F848" s="17"/>
      <c r="G848" s="17"/>
      <c r="H848" s="17"/>
      <c r="I848" s="17"/>
      <c r="J848" s="17"/>
      <c r="K848" s="39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>
      <c r="A849" s="21"/>
      <c r="B849" s="17"/>
      <c r="C849" s="17"/>
      <c r="D849" s="17"/>
      <c r="E849" s="17"/>
      <c r="F849" s="17"/>
      <c r="G849" s="17"/>
      <c r="H849" s="17"/>
      <c r="I849" s="17"/>
      <c r="J849" s="17"/>
      <c r="K849" s="39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>
      <c r="A850" s="21"/>
      <c r="B850" s="17"/>
      <c r="C850" s="17"/>
      <c r="D850" s="17"/>
      <c r="E850" s="17"/>
      <c r="F850" s="17"/>
      <c r="G850" s="17"/>
      <c r="H850" s="17"/>
      <c r="I850" s="17"/>
      <c r="J850" s="17"/>
      <c r="K850" s="39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>
      <c r="A851" s="21"/>
      <c r="B851" s="17"/>
      <c r="C851" s="17"/>
      <c r="D851" s="17"/>
      <c r="E851" s="17"/>
      <c r="F851" s="17"/>
      <c r="G851" s="17"/>
      <c r="H851" s="17"/>
      <c r="I851" s="17"/>
      <c r="J851" s="17"/>
      <c r="K851" s="39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>
      <c r="A852" s="21"/>
      <c r="B852" s="17"/>
      <c r="C852" s="17"/>
      <c r="D852" s="17"/>
      <c r="E852" s="17"/>
      <c r="F852" s="17"/>
      <c r="G852" s="17"/>
      <c r="H852" s="17"/>
      <c r="I852" s="17"/>
      <c r="J852" s="17"/>
      <c r="K852" s="39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>
      <c r="A853" s="21"/>
      <c r="B853" s="17"/>
      <c r="C853" s="17"/>
      <c r="D853" s="17"/>
      <c r="E853" s="17"/>
      <c r="F853" s="17"/>
      <c r="G853" s="17"/>
      <c r="H853" s="17"/>
      <c r="I853" s="17"/>
      <c r="J853" s="17"/>
      <c r="K853" s="39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>
      <c r="A854" s="21"/>
      <c r="B854" s="17"/>
      <c r="C854" s="17"/>
      <c r="D854" s="17"/>
      <c r="E854" s="17"/>
      <c r="F854" s="17"/>
      <c r="G854" s="17"/>
      <c r="H854" s="17"/>
      <c r="I854" s="17"/>
      <c r="J854" s="17"/>
      <c r="K854" s="39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>
      <c r="A855" s="21"/>
      <c r="B855" s="17"/>
      <c r="C855" s="17"/>
      <c r="D855" s="17"/>
      <c r="E855" s="17"/>
      <c r="F855" s="17"/>
      <c r="G855" s="17"/>
      <c r="H855" s="17"/>
      <c r="I855" s="17"/>
      <c r="J855" s="17"/>
      <c r="K855" s="39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>
      <c r="A856" s="21"/>
      <c r="B856" s="17"/>
      <c r="C856" s="17"/>
      <c r="D856" s="17"/>
      <c r="E856" s="17"/>
      <c r="F856" s="17"/>
      <c r="G856" s="17"/>
      <c r="H856" s="17"/>
      <c r="I856" s="17"/>
      <c r="J856" s="17"/>
      <c r="K856" s="39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>
      <c r="A857" s="21"/>
      <c r="B857" s="17"/>
      <c r="C857" s="17"/>
      <c r="D857" s="17"/>
      <c r="E857" s="17"/>
      <c r="F857" s="17"/>
      <c r="G857" s="17"/>
      <c r="H857" s="17"/>
      <c r="I857" s="17"/>
      <c r="J857" s="17"/>
      <c r="K857" s="39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>
      <c r="A858" s="21"/>
      <c r="B858" s="17"/>
      <c r="C858" s="17"/>
      <c r="D858" s="17"/>
      <c r="E858" s="17"/>
      <c r="F858" s="17"/>
      <c r="G858" s="17"/>
      <c r="H858" s="17"/>
      <c r="I858" s="17"/>
      <c r="J858" s="17"/>
      <c r="K858" s="39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>
      <c r="A859" s="21"/>
      <c r="B859" s="17"/>
      <c r="C859" s="17"/>
      <c r="D859" s="17"/>
      <c r="E859" s="17"/>
      <c r="F859" s="17"/>
      <c r="G859" s="17"/>
      <c r="H859" s="17"/>
      <c r="I859" s="17"/>
      <c r="J859" s="17"/>
      <c r="K859" s="39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>
      <c r="A860" s="21"/>
      <c r="B860" s="17"/>
      <c r="C860" s="17"/>
      <c r="D860" s="17"/>
      <c r="E860" s="17"/>
      <c r="F860" s="17"/>
      <c r="G860" s="17"/>
      <c r="H860" s="17"/>
      <c r="I860" s="17"/>
      <c r="J860" s="17"/>
      <c r="K860" s="39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>
      <c r="A861" s="21"/>
      <c r="B861" s="17"/>
      <c r="C861" s="17"/>
      <c r="D861" s="17"/>
      <c r="E861" s="17"/>
      <c r="F861" s="17"/>
      <c r="G861" s="17"/>
      <c r="H861" s="17"/>
      <c r="I861" s="17"/>
      <c r="J861" s="17"/>
      <c r="K861" s="39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>
      <c r="A862" s="21"/>
      <c r="B862" s="17"/>
      <c r="C862" s="17"/>
      <c r="D862" s="17"/>
      <c r="E862" s="17"/>
      <c r="F862" s="17"/>
      <c r="G862" s="17"/>
      <c r="H862" s="17"/>
      <c r="I862" s="17"/>
      <c r="J862" s="17"/>
      <c r="K862" s="39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>
      <c r="A863" s="21"/>
      <c r="B863" s="17"/>
      <c r="C863" s="17"/>
      <c r="D863" s="17"/>
      <c r="E863" s="17"/>
      <c r="F863" s="17"/>
      <c r="G863" s="17"/>
      <c r="H863" s="17"/>
      <c r="I863" s="17"/>
      <c r="J863" s="17"/>
      <c r="K863" s="39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>
      <c r="A864" s="21"/>
      <c r="B864" s="17"/>
      <c r="C864" s="17"/>
      <c r="D864" s="17"/>
      <c r="E864" s="17"/>
      <c r="F864" s="17"/>
      <c r="G864" s="17"/>
      <c r="H864" s="17"/>
      <c r="I864" s="17"/>
      <c r="J864" s="17"/>
      <c r="K864" s="39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>
      <c r="A865" s="21"/>
      <c r="B865" s="17"/>
      <c r="C865" s="17"/>
      <c r="D865" s="17"/>
      <c r="E865" s="17"/>
      <c r="F865" s="17"/>
      <c r="G865" s="17"/>
      <c r="H865" s="17"/>
      <c r="I865" s="17"/>
      <c r="J865" s="17"/>
      <c r="K865" s="39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>
      <c r="A866" s="21"/>
      <c r="B866" s="17"/>
      <c r="C866" s="17"/>
      <c r="D866" s="17"/>
      <c r="E866" s="17"/>
      <c r="F866" s="17"/>
      <c r="G866" s="17"/>
      <c r="H866" s="17"/>
      <c r="I866" s="17"/>
      <c r="J866" s="17"/>
      <c r="K866" s="39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>
      <c r="A867" s="21"/>
      <c r="B867" s="17"/>
      <c r="C867" s="17"/>
      <c r="D867" s="17"/>
      <c r="E867" s="17"/>
      <c r="F867" s="17"/>
      <c r="G867" s="17"/>
      <c r="H867" s="17"/>
      <c r="I867" s="17"/>
      <c r="J867" s="17"/>
      <c r="K867" s="39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>
      <c r="A868" s="21"/>
      <c r="B868" s="17"/>
      <c r="C868" s="17"/>
      <c r="D868" s="17"/>
      <c r="E868" s="17"/>
      <c r="F868" s="17"/>
      <c r="G868" s="17"/>
      <c r="H868" s="17"/>
      <c r="I868" s="17"/>
      <c r="J868" s="17"/>
      <c r="K868" s="39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>
      <c r="A869" s="21"/>
      <c r="B869" s="17"/>
      <c r="C869" s="17"/>
      <c r="D869" s="17"/>
      <c r="E869" s="17"/>
      <c r="F869" s="17"/>
      <c r="G869" s="17"/>
      <c r="H869" s="17"/>
      <c r="I869" s="17"/>
      <c r="J869" s="17"/>
      <c r="K869" s="39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>
      <c r="A870" s="21"/>
      <c r="B870" s="17"/>
      <c r="C870" s="17"/>
      <c r="D870" s="17"/>
      <c r="E870" s="17"/>
      <c r="F870" s="17"/>
      <c r="G870" s="17"/>
      <c r="H870" s="17"/>
      <c r="I870" s="17"/>
      <c r="J870" s="17"/>
      <c r="K870" s="39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>
      <c r="A871" s="21"/>
      <c r="B871" s="17"/>
      <c r="C871" s="17"/>
      <c r="D871" s="17"/>
      <c r="E871" s="17"/>
      <c r="F871" s="17"/>
      <c r="G871" s="17"/>
      <c r="H871" s="17"/>
      <c r="I871" s="17"/>
      <c r="J871" s="17"/>
      <c r="K871" s="39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>
      <c r="A872" s="21"/>
      <c r="B872" s="17"/>
      <c r="C872" s="17"/>
      <c r="D872" s="17"/>
      <c r="E872" s="17"/>
      <c r="F872" s="17"/>
      <c r="G872" s="17"/>
      <c r="H872" s="17"/>
      <c r="I872" s="17"/>
      <c r="J872" s="17"/>
      <c r="K872" s="39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>
      <c r="A873" s="21"/>
      <c r="B873" s="17"/>
      <c r="C873" s="17"/>
      <c r="D873" s="17"/>
      <c r="E873" s="17"/>
      <c r="F873" s="17"/>
      <c r="G873" s="17"/>
      <c r="H873" s="17"/>
      <c r="I873" s="17"/>
      <c r="J873" s="17"/>
      <c r="K873" s="39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>
      <c r="A874" s="21"/>
      <c r="B874" s="17"/>
      <c r="C874" s="17"/>
      <c r="D874" s="17"/>
      <c r="E874" s="17"/>
      <c r="F874" s="17"/>
      <c r="G874" s="17"/>
      <c r="H874" s="17"/>
      <c r="I874" s="17"/>
      <c r="J874" s="17"/>
      <c r="K874" s="39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>
      <c r="A875" s="21"/>
      <c r="B875" s="17"/>
      <c r="C875" s="17"/>
      <c r="D875" s="17"/>
      <c r="E875" s="17"/>
      <c r="F875" s="17"/>
      <c r="G875" s="17"/>
      <c r="H875" s="17"/>
      <c r="I875" s="17"/>
      <c r="J875" s="17"/>
      <c r="K875" s="39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>
      <c r="A876" s="21"/>
      <c r="B876" s="17"/>
      <c r="C876" s="17"/>
      <c r="D876" s="17"/>
      <c r="E876" s="17"/>
      <c r="F876" s="17"/>
      <c r="G876" s="17"/>
      <c r="H876" s="17"/>
      <c r="I876" s="17"/>
      <c r="J876" s="17"/>
      <c r="K876" s="39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>
      <c r="A877" s="21"/>
      <c r="B877" s="17"/>
      <c r="C877" s="17"/>
      <c r="D877" s="17"/>
      <c r="E877" s="17"/>
      <c r="F877" s="17"/>
      <c r="G877" s="17"/>
      <c r="H877" s="17"/>
      <c r="I877" s="17"/>
      <c r="J877" s="17"/>
      <c r="K877" s="39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>
      <c r="A878" s="21"/>
      <c r="B878" s="17"/>
      <c r="C878" s="17"/>
      <c r="D878" s="17"/>
      <c r="E878" s="17"/>
      <c r="F878" s="17"/>
      <c r="G878" s="17"/>
      <c r="H878" s="17"/>
      <c r="I878" s="17"/>
      <c r="J878" s="17"/>
      <c r="K878" s="39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>
      <c r="A879" s="21"/>
      <c r="B879" s="17"/>
      <c r="C879" s="17"/>
      <c r="D879" s="17"/>
      <c r="E879" s="17"/>
      <c r="F879" s="17"/>
      <c r="G879" s="17"/>
      <c r="H879" s="17"/>
      <c r="I879" s="17"/>
      <c r="J879" s="17"/>
      <c r="K879" s="39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>
      <c r="A880" s="21"/>
      <c r="B880" s="17"/>
      <c r="C880" s="17"/>
      <c r="D880" s="17"/>
      <c r="E880" s="17"/>
      <c r="F880" s="17"/>
      <c r="G880" s="17"/>
      <c r="H880" s="17"/>
      <c r="I880" s="17"/>
      <c r="J880" s="17"/>
      <c r="K880" s="39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>
      <c r="A881" s="21"/>
      <c r="B881" s="17"/>
      <c r="C881" s="17"/>
      <c r="D881" s="17"/>
      <c r="E881" s="17"/>
      <c r="F881" s="17"/>
      <c r="G881" s="17"/>
      <c r="H881" s="17"/>
      <c r="I881" s="17"/>
      <c r="J881" s="17"/>
      <c r="K881" s="39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>
      <c r="A882" s="21"/>
      <c r="B882" s="17"/>
      <c r="C882" s="17"/>
      <c r="D882" s="17"/>
      <c r="E882" s="17"/>
      <c r="F882" s="17"/>
      <c r="G882" s="17"/>
      <c r="H882" s="17"/>
      <c r="I882" s="17"/>
      <c r="J882" s="17"/>
      <c r="K882" s="39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>
      <c r="A883" s="21"/>
      <c r="B883" s="17"/>
      <c r="C883" s="17"/>
      <c r="D883" s="17"/>
      <c r="E883" s="17"/>
      <c r="F883" s="17"/>
      <c r="G883" s="17"/>
      <c r="H883" s="17"/>
      <c r="I883" s="17"/>
      <c r="J883" s="17"/>
      <c r="K883" s="39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>
      <c r="A884" s="21"/>
      <c r="B884" s="17"/>
      <c r="C884" s="17"/>
      <c r="D884" s="17"/>
      <c r="E884" s="17"/>
      <c r="F884" s="17"/>
      <c r="G884" s="17"/>
      <c r="H884" s="17"/>
      <c r="I884" s="17"/>
      <c r="J884" s="17"/>
      <c r="K884" s="39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>
      <c r="A885" s="21"/>
      <c r="B885" s="17"/>
      <c r="C885" s="17"/>
      <c r="D885" s="17"/>
      <c r="E885" s="17"/>
      <c r="F885" s="17"/>
      <c r="G885" s="17"/>
      <c r="H885" s="17"/>
      <c r="I885" s="17"/>
      <c r="J885" s="17"/>
      <c r="K885" s="39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>
      <c r="A886" s="21"/>
      <c r="B886" s="17"/>
      <c r="C886" s="17"/>
      <c r="D886" s="17"/>
      <c r="E886" s="17"/>
      <c r="F886" s="17"/>
      <c r="G886" s="17"/>
      <c r="H886" s="17"/>
      <c r="I886" s="17"/>
      <c r="J886" s="17"/>
      <c r="K886" s="39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>
      <c r="A887" s="21"/>
      <c r="B887" s="17"/>
      <c r="C887" s="17"/>
      <c r="D887" s="17"/>
      <c r="E887" s="17"/>
      <c r="F887" s="17"/>
      <c r="G887" s="17"/>
      <c r="H887" s="17"/>
      <c r="I887" s="17"/>
      <c r="J887" s="17"/>
      <c r="K887" s="39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>
      <c r="A888" s="21"/>
      <c r="B888" s="17"/>
      <c r="C888" s="17"/>
      <c r="D888" s="17"/>
      <c r="E888" s="17"/>
      <c r="F888" s="17"/>
      <c r="G888" s="17"/>
      <c r="H888" s="17"/>
      <c r="I888" s="17"/>
      <c r="J888" s="17"/>
      <c r="K888" s="39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>
      <c r="A889" s="21"/>
      <c r="B889" s="17"/>
      <c r="C889" s="17"/>
      <c r="D889" s="17"/>
      <c r="E889" s="17"/>
      <c r="F889" s="17"/>
      <c r="G889" s="17"/>
      <c r="H889" s="17"/>
      <c r="I889" s="17"/>
      <c r="J889" s="17"/>
      <c r="K889" s="39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>
      <c r="A890" s="21"/>
      <c r="B890" s="17"/>
      <c r="C890" s="17"/>
      <c r="D890" s="17"/>
      <c r="E890" s="17"/>
      <c r="F890" s="17"/>
      <c r="G890" s="17"/>
      <c r="H890" s="17"/>
      <c r="I890" s="17"/>
      <c r="J890" s="17"/>
      <c r="K890" s="39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>
      <c r="A891" s="21"/>
      <c r="B891" s="17"/>
      <c r="C891" s="17"/>
      <c r="D891" s="17"/>
      <c r="E891" s="17"/>
      <c r="F891" s="17"/>
      <c r="G891" s="17"/>
      <c r="H891" s="17"/>
      <c r="I891" s="17"/>
      <c r="J891" s="17"/>
      <c r="K891" s="39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>
      <c r="A892" s="21"/>
      <c r="B892" s="17"/>
      <c r="C892" s="17"/>
      <c r="D892" s="17"/>
      <c r="E892" s="17"/>
      <c r="F892" s="17"/>
      <c r="G892" s="17"/>
      <c r="H892" s="17"/>
      <c r="I892" s="17"/>
      <c r="J892" s="17"/>
      <c r="K892" s="39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>
      <c r="A893" s="21"/>
      <c r="B893" s="17"/>
      <c r="C893" s="17"/>
      <c r="D893" s="17"/>
      <c r="E893" s="17"/>
      <c r="F893" s="17"/>
      <c r="G893" s="17"/>
      <c r="H893" s="17"/>
      <c r="I893" s="17"/>
      <c r="J893" s="17"/>
      <c r="K893" s="39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>
      <c r="A894" s="21"/>
      <c r="B894" s="17"/>
      <c r="C894" s="17"/>
      <c r="D894" s="17"/>
      <c r="E894" s="17"/>
      <c r="F894" s="17"/>
      <c r="G894" s="17"/>
      <c r="H894" s="17"/>
      <c r="I894" s="17"/>
      <c r="J894" s="17"/>
      <c r="K894" s="39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>
      <c r="A895" s="21"/>
      <c r="B895" s="17"/>
      <c r="C895" s="17"/>
      <c r="D895" s="17"/>
      <c r="E895" s="17"/>
      <c r="F895" s="17"/>
      <c r="G895" s="17"/>
      <c r="H895" s="17"/>
      <c r="I895" s="17"/>
      <c r="J895" s="17"/>
      <c r="K895" s="39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>
      <c r="A896" s="21"/>
      <c r="B896" s="17"/>
      <c r="C896" s="17"/>
      <c r="D896" s="17"/>
      <c r="E896" s="17"/>
      <c r="F896" s="17"/>
      <c r="G896" s="17"/>
      <c r="H896" s="17"/>
      <c r="I896" s="17"/>
      <c r="J896" s="17"/>
      <c r="K896" s="39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>
      <c r="A897" s="21"/>
      <c r="B897" s="17"/>
      <c r="C897" s="17"/>
      <c r="D897" s="17"/>
      <c r="E897" s="17"/>
      <c r="F897" s="17"/>
      <c r="G897" s="17"/>
      <c r="H897" s="17"/>
      <c r="I897" s="17"/>
      <c r="J897" s="17"/>
      <c r="K897" s="39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>
      <c r="A898" s="21"/>
      <c r="B898" s="17"/>
      <c r="C898" s="17"/>
      <c r="D898" s="17"/>
      <c r="E898" s="17"/>
      <c r="F898" s="17"/>
      <c r="G898" s="17"/>
      <c r="H898" s="17"/>
      <c r="I898" s="17"/>
      <c r="J898" s="17"/>
      <c r="K898" s="39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>
      <c r="A899" s="21"/>
      <c r="B899" s="17"/>
      <c r="C899" s="17"/>
      <c r="D899" s="17"/>
      <c r="E899" s="17"/>
      <c r="F899" s="17"/>
      <c r="G899" s="17"/>
      <c r="H899" s="17"/>
      <c r="I899" s="17"/>
      <c r="J899" s="17"/>
      <c r="K899" s="39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>
      <c r="A900" s="21"/>
      <c r="B900" s="17"/>
      <c r="C900" s="17"/>
      <c r="D900" s="17"/>
      <c r="E900" s="17"/>
      <c r="F900" s="17"/>
      <c r="G900" s="17"/>
      <c r="H900" s="17"/>
      <c r="I900" s="17"/>
      <c r="J900" s="17"/>
      <c r="K900" s="39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>
      <c r="A901" s="21"/>
      <c r="B901" s="17"/>
      <c r="C901" s="17"/>
      <c r="D901" s="17"/>
      <c r="E901" s="17"/>
      <c r="F901" s="17"/>
      <c r="G901" s="17"/>
      <c r="H901" s="17"/>
      <c r="I901" s="17"/>
      <c r="J901" s="17"/>
      <c r="K901" s="39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>
      <c r="A902" s="21"/>
      <c r="B902" s="17"/>
      <c r="C902" s="17"/>
      <c r="D902" s="17"/>
      <c r="E902" s="17"/>
      <c r="F902" s="17"/>
      <c r="G902" s="17"/>
      <c r="H902" s="17"/>
      <c r="I902" s="17"/>
      <c r="J902" s="17"/>
      <c r="K902" s="39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>
      <c r="A903" s="21"/>
      <c r="B903" s="17"/>
      <c r="C903" s="17"/>
      <c r="D903" s="17"/>
      <c r="E903" s="17"/>
      <c r="F903" s="17"/>
      <c r="G903" s="17"/>
      <c r="H903" s="17"/>
      <c r="I903" s="17"/>
      <c r="J903" s="17"/>
      <c r="K903" s="39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>
      <c r="A904" s="21"/>
      <c r="B904" s="17"/>
      <c r="C904" s="17"/>
      <c r="D904" s="17"/>
      <c r="E904" s="17"/>
      <c r="F904" s="17"/>
      <c r="G904" s="17"/>
      <c r="H904" s="17"/>
      <c r="I904" s="17"/>
      <c r="J904" s="17"/>
      <c r="K904" s="39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>
      <c r="A905" s="21"/>
      <c r="B905" s="17"/>
      <c r="C905" s="17"/>
      <c r="D905" s="17"/>
      <c r="E905" s="17"/>
      <c r="F905" s="17"/>
      <c r="G905" s="17"/>
      <c r="H905" s="17"/>
      <c r="I905" s="17"/>
      <c r="J905" s="17"/>
      <c r="K905" s="39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>
      <c r="A906" s="21"/>
      <c r="B906" s="17"/>
      <c r="C906" s="17"/>
      <c r="D906" s="17"/>
      <c r="E906" s="17"/>
      <c r="F906" s="17"/>
      <c r="G906" s="17"/>
      <c r="H906" s="17"/>
      <c r="I906" s="17"/>
      <c r="J906" s="17"/>
      <c r="K906" s="39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>
      <c r="A907" s="21"/>
      <c r="B907" s="17"/>
      <c r="C907" s="17"/>
      <c r="D907" s="17"/>
      <c r="E907" s="17"/>
      <c r="F907" s="17"/>
      <c r="G907" s="17"/>
      <c r="H907" s="17"/>
      <c r="I907" s="17"/>
      <c r="J907" s="17"/>
      <c r="K907" s="39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>
      <c r="A908" s="21"/>
      <c r="B908" s="17"/>
      <c r="C908" s="17"/>
      <c r="D908" s="17"/>
      <c r="E908" s="17"/>
      <c r="F908" s="17"/>
      <c r="G908" s="17"/>
      <c r="H908" s="17"/>
      <c r="I908" s="17"/>
      <c r="J908" s="17"/>
      <c r="K908" s="39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>
      <c r="A909" s="21"/>
      <c r="B909" s="17"/>
      <c r="C909" s="17"/>
      <c r="D909" s="17"/>
      <c r="E909" s="17"/>
      <c r="F909" s="17"/>
      <c r="G909" s="17"/>
      <c r="H909" s="17"/>
      <c r="I909" s="17"/>
      <c r="J909" s="17"/>
      <c r="K909" s="39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>
      <c r="A910" s="21"/>
      <c r="B910" s="17"/>
      <c r="C910" s="17"/>
      <c r="D910" s="17"/>
      <c r="E910" s="17"/>
      <c r="F910" s="17"/>
      <c r="G910" s="17"/>
      <c r="H910" s="17"/>
      <c r="I910" s="17"/>
      <c r="J910" s="17"/>
      <c r="K910" s="39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>
      <c r="A911" s="21"/>
      <c r="B911" s="17"/>
      <c r="C911" s="17"/>
      <c r="D911" s="17"/>
      <c r="E911" s="17"/>
      <c r="F911" s="17"/>
      <c r="G911" s="17"/>
      <c r="H911" s="17"/>
      <c r="I911" s="17"/>
      <c r="J911" s="17"/>
      <c r="K911" s="39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>
      <c r="A912" s="21"/>
      <c r="B912" s="17"/>
      <c r="C912" s="17"/>
      <c r="D912" s="17"/>
      <c r="E912" s="17"/>
      <c r="F912" s="17"/>
      <c r="G912" s="17"/>
      <c r="H912" s="17"/>
      <c r="I912" s="17"/>
      <c r="J912" s="17"/>
      <c r="K912" s="39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>
      <c r="A913" s="21"/>
      <c r="B913" s="17"/>
      <c r="C913" s="17"/>
      <c r="D913" s="17"/>
      <c r="E913" s="17"/>
      <c r="F913" s="17"/>
      <c r="G913" s="17"/>
      <c r="H913" s="17"/>
      <c r="I913" s="17"/>
      <c r="J913" s="17"/>
      <c r="K913" s="39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>
      <c r="A914" s="21"/>
      <c r="B914" s="17"/>
      <c r="C914" s="17"/>
      <c r="D914" s="17"/>
      <c r="E914" s="17"/>
      <c r="F914" s="17"/>
      <c r="G914" s="17"/>
      <c r="H914" s="17"/>
      <c r="I914" s="17"/>
      <c r="J914" s="17"/>
      <c r="K914" s="39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>
      <c r="A915" s="21"/>
      <c r="B915" s="17"/>
      <c r="C915" s="17"/>
      <c r="D915" s="17"/>
      <c r="E915" s="17"/>
      <c r="F915" s="17"/>
      <c r="G915" s="17"/>
      <c r="H915" s="17"/>
      <c r="I915" s="17"/>
      <c r="J915" s="17"/>
      <c r="K915" s="39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>
      <c r="A916" s="21"/>
      <c r="B916" s="17"/>
      <c r="C916" s="17"/>
      <c r="D916" s="17"/>
      <c r="E916" s="17"/>
      <c r="F916" s="17"/>
      <c r="G916" s="17"/>
      <c r="H916" s="17"/>
      <c r="I916" s="17"/>
      <c r="J916" s="17"/>
      <c r="K916" s="39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>
      <c r="A917" s="21"/>
      <c r="B917" s="17"/>
      <c r="C917" s="17"/>
      <c r="D917" s="17"/>
      <c r="E917" s="17"/>
      <c r="F917" s="17"/>
      <c r="G917" s="17"/>
      <c r="H917" s="17"/>
      <c r="I917" s="17"/>
      <c r="J917" s="17"/>
      <c r="K917" s="39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>
      <c r="A918" s="21"/>
      <c r="B918" s="17"/>
      <c r="C918" s="17"/>
      <c r="D918" s="17"/>
      <c r="E918" s="17"/>
      <c r="F918" s="17"/>
      <c r="G918" s="17"/>
      <c r="H918" s="17"/>
      <c r="I918" s="17"/>
      <c r="J918" s="17"/>
      <c r="K918" s="39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>
      <c r="A919" s="21"/>
      <c r="B919" s="17"/>
      <c r="C919" s="17"/>
      <c r="D919" s="17"/>
      <c r="E919" s="17"/>
      <c r="F919" s="17"/>
      <c r="G919" s="17"/>
      <c r="H919" s="17"/>
      <c r="I919" s="17"/>
      <c r="J919" s="17"/>
      <c r="K919" s="39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>
      <c r="A920" s="21"/>
      <c r="B920" s="17"/>
      <c r="C920" s="17"/>
      <c r="D920" s="17"/>
      <c r="E920" s="17"/>
      <c r="F920" s="17"/>
      <c r="G920" s="17"/>
      <c r="H920" s="17"/>
      <c r="I920" s="17"/>
      <c r="J920" s="17"/>
      <c r="K920" s="39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>
      <c r="A921" s="21"/>
      <c r="B921" s="17"/>
      <c r="C921" s="17"/>
      <c r="D921" s="17"/>
      <c r="E921" s="17"/>
      <c r="F921" s="17"/>
      <c r="G921" s="17"/>
      <c r="H921" s="17"/>
      <c r="I921" s="17"/>
      <c r="J921" s="17"/>
      <c r="K921" s="39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>
      <c r="A922" s="21"/>
      <c r="B922" s="17"/>
      <c r="C922" s="17"/>
      <c r="D922" s="17"/>
      <c r="E922" s="17"/>
      <c r="F922" s="17"/>
      <c r="G922" s="17"/>
      <c r="H922" s="17"/>
      <c r="I922" s="17"/>
      <c r="J922" s="17"/>
      <c r="K922" s="39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>
      <c r="A923" s="21"/>
      <c r="B923" s="17"/>
      <c r="C923" s="17"/>
      <c r="D923" s="17"/>
      <c r="E923" s="17"/>
      <c r="F923" s="17"/>
      <c r="G923" s="17"/>
      <c r="H923" s="17"/>
      <c r="I923" s="17"/>
      <c r="J923" s="17"/>
      <c r="K923" s="39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>
      <c r="A924" s="21"/>
      <c r="B924" s="17"/>
      <c r="C924" s="17"/>
      <c r="D924" s="17"/>
      <c r="E924" s="17"/>
      <c r="F924" s="17"/>
      <c r="G924" s="17"/>
      <c r="H924" s="17"/>
      <c r="I924" s="17"/>
      <c r="J924" s="17"/>
      <c r="K924" s="39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>
      <c r="A925" s="21"/>
      <c r="B925" s="17"/>
      <c r="C925" s="17"/>
      <c r="D925" s="17"/>
      <c r="E925" s="17"/>
      <c r="F925" s="17"/>
      <c r="G925" s="17"/>
      <c r="H925" s="17"/>
      <c r="I925" s="17"/>
      <c r="J925" s="17"/>
      <c r="K925" s="39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>
      <c r="A926" s="21"/>
      <c r="B926" s="17"/>
      <c r="C926" s="17"/>
      <c r="D926" s="17"/>
      <c r="E926" s="17"/>
      <c r="F926" s="17"/>
      <c r="G926" s="17"/>
      <c r="H926" s="17"/>
      <c r="I926" s="17"/>
      <c r="J926" s="17"/>
      <c r="K926" s="39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>
      <c r="A927" s="21"/>
      <c r="B927" s="17"/>
      <c r="C927" s="17"/>
      <c r="D927" s="17"/>
      <c r="E927" s="17"/>
      <c r="F927" s="17"/>
      <c r="G927" s="17"/>
      <c r="H927" s="17"/>
      <c r="I927" s="17"/>
      <c r="J927" s="17"/>
      <c r="K927" s="39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>
      <c r="A928" s="21"/>
      <c r="B928" s="17"/>
      <c r="C928" s="17"/>
      <c r="D928" s="17"/>
      <c r="E928" s="17"/>
      <c r="F928" s="17"/>
      <c r="G928" s="17"/>
      <c r="H928" s="17"/>
      <c r="I928" s="17"/>
      <c r="J928" s="17"/>
      <c r="K928" s="39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>
      <c r="A929" s="21"/>
      <c r="B929" s="17"/>
      <c r="C929" s="17"/>
      <c r="D929" s="17"/>
      <c r="E929" s="17"/>
      <c r="F929" s="17"/>
      <c r="G929" s="17"/>
      <c r="H929" s="17"/>
      <c r="I929" s="17"/>
      <c r="J929" s="17"/>
      <c r="K929" s="39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>
      <c r="A930" s="21"/>
      <c r="B930" s="17"/>
      <c r="C930" s="17"/>
      <c r="D930" s="17"/>
      <c r="E930" s="17"/>
      <c r="F930" s="17"/>
      <c r="G930" s="17"/>
      <c r="H930" s="17"/>
      <c r="I930" s="17"/>
      <c r="J930" s="17"/>
      <c r="K930" s="39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>
      <c r="A931" s="21"/>
      <c r="B931" s="17"/>
      <c r="C931" s="17"/>
      <c r="D931" s="17"/>
      <c r="E931" s="17"/>
      <c r="F931" s="17"/>
      <c r="G931" s="17"/>
      <c r="H931" s="17"/>
      <c r="I931" s="17"/>
      <c r="J931" s="17"/>
      <c r="K931" s="39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>
      <c r="A932" s="21"/>
      <c r="B932" s="17"/>
      <c r="C932" s="17"/>
      <c r="D932" s="17"/>
      <c r="E932" s="17"/>
      <c r="F932" s="17"/>
      <c r="G932" s="17"/>
      <c r="H932" s="17"/>
      <c r="I932" s="17"/>
      <c r="J932" s="17"/>
      <c r="K932" s="39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>
      <c r="A933" s="21"/>
      <c r="B933" s="17"/>
      <c r="C933" s="17"/>
      <c r="D933" s="17"/>
      <c r="E933" s="17"/>
      <c r="F933" s="17"/>
      <c r="G933" s="17"/>
      <c r="H933" s="17"/>
      <c r="I933" s="17"/>
      <c r="J933" s="17"/>
      <c r="K933" s="39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>
      <c r="A934" s="21"/>
      <c r="B934" s="17"/>
      <c r="C934" s="17"/>
      <c r="D934" s="17"/>
      <c r="E934" s="17"/>
      <c r="F934" s="17"/>
      <c r="G934" s="17"/>
      <c r="H934" s="17"/>
      <c r="I934" s="17"/>
      <c r="J934" s="17"/>
      <c r="K934" s="39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>
      <c r="A935" s="21"/>
      <c r="B935" s="17"/>
      <c r="C935" s="17"/>
      <c r="D935" s="17"/>
      <c r="E935" s="17"/>
      <c r="F935" s="17"/>
      <c r="G935" s="17"/>
      <c r="H935" s="17"/>
      <c r="I935" s="17"/>
      <c r="J935" s="17"/>
      <c r="K935" s="39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>
      <c r="A936" s="21"/>
      <c r="B936" s="17"/>
      <c r="C936" s="17"/>
      <c r="D936" s="17"/>
      <c r="E936" s="17"/>
      <c r="F936" s="17"/>
      <c r="G936" s="17"/>
      <c r="H936" s="17"/>
      <c r="I936" s="17"/>
      <c r="J936" s="17"/>
      <c r="K936" s="39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>
      <c r="A937" s="21"/>
      <c r="B937" s="17"/>
      <c r="C937" s="17"/>
      <c r="D937" s="17"/>
      <c r="E937" s="17"/>
      <c r="F937" s="17"/>
      <c r="G937" s="17"/>
      <c r="H937" s="17"/>
      <c r="I937" s="17"/>
      <c r="J937" s="17"/>
      <c r="K937" s="39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>
      <c r="A938" s="21"/>
      <c r="B938" s="17"/>
      <c r="C938" s="17"/>
      <c r="D938" s="17"/>
      <c r="E938" s="17"/>
      <c r="F938" s="17"/>
      <c r="G938" s="17"/>
      <c r="H938" s="17"/>
      <c r="I938" s="17"/>
      <c r="J938" s="17"/>
      <c r="K938" s="39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>
      <c r="A939" s="21"/>
      <c r="B939" s="17"/>
      <c r="C939" s="17"/>
      <c r="D939" s="17"/>
      <c r="E939" s="17"/>
      <c r="F939" s="17"/>
      <c r="G939" s="17"/>
      <c r="H939" s="17"/>
      <c r="I939" s="17"/>
      <c r="J939" s="17"/>
      <c r="K939" s="39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>
      <c r="A940" s="21"/>
      <c r="B940" s="17"/>
      <c r="C940" s="17"/>
      <c r="D940" s="17"/>
      <c r="E940" s="17"/>
      <c r="F940" s="17"/>
      <c r="G940" s="17"/>
      <c r="H940" s="17"/>
      <c r="I940" s="17"/>
      <c r="J940" s="17"/>
      <c r="K940" s="39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>
      <c r="A941" s="21"/>
      <c r="B941" s="17"/>
      <c r="C941" s="17"/>
      <c r="D941" s="17"/>
      <c r="E941" s="17"/>
      <c r="F941" s="17"/>
      <c r="G941" s="17"/>
      <c r="H941" s="17"/>
      <c r="I941" s="17"/>
      <c r="J941" s="17"/>
      <c r="K941" s="39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>
      <c r="A942" s="21"/>
      <c r="B942" s="17"/>
      <c r="C942" s="17"/>
      <c r="D942" s="17"/>
      <c r="E942" s="17"/>
      <c r="F942" s="17"/>
      <c r="G942" s="17"/>
      <c r="H942" s="17"/>
      <c r="I942" s="17"/>
      <c r="J942" s="17"/>
      <c r="K942" s="39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>
      <c r="A943" s="21"/>
      <c r="B943" s="17"/>
      <c r="C943" s="17"/>
      <c r="D943" s="17"/>
      <c r="E943" s="17"/>
      <c r="F943" s="17"/>
      <c r="G943" s="17"/>
      <c r="H943" s="17"/>
      <c r="I943" s="17"/>
      <c r="J943" s="17"/>
      <c r="K943" s="39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>
      <c r="A944" s="21"/>
      <c r="B944" s="17"/>
      <c r="C944" s="17"/>
      <c r="D944" s="17"/>
      <c r="E944" s="17"/>
      <c r="F944" s="17"/>
      <c r="G944" s="17"/>
      <c r="H944" s="17"/>
      <c r="I944" s="17"/>
      <c r="J944" s="17"/>
      <c r="K944" s="39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>
      <c r="A945" s="21"/>
      <c r="B945" s="17"/>
      <c r="C945" s="17"/>
      <c r="D945" s="17"/>
      <c r="E945" s="17"/>
      <c r="F945" s="17"/>
      <c r="G945" s="17"/>
      <c r="H945" s="17"/>
      <c r="I945" s="17"/>
      <c r="J945" s="17"/>
      <c r="K945" s="39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>
      <c r="A946" s="21"/>
      <c r="B946" s="17"/>
      <c r="C946" s="17"/>
      <c r="D946" s="17"/>
      <c r="E946" s="17"/>
      <c r="F946" s="17"/>
      <c r="G946" s="17"/>
      <c r="H946" s="17"/>
      <c r="I946" s="17"/>
      <c r="J946" s="17"/>
      <c r="K946" s="39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>
      <c r="A947" s="21"/>
      <c r="B947" s="17"/>
      <c r="C947" s="17"/>
      <c r="D947" s="17"/>
      <c r="E947" s="17"/>
      <c r="F947" s="17"/>
      <c r="G947" s="17"/>
      <c r="H947" s="17"/>
      <c r="I947" s="17"/>
      <c r="J947" s="17"/>
      <c r="K947" s="39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>
      <c r="A948" s="21"/>
      <c r="B948" s="17"/>
      <c r="C948" s="17"/>
      <c r="D948" s="17"/>
      <c r="E948" s="17"/>
      <c r="F948" s="17"/>
      <c r="G948" s="17"/>
      <c r="H948" s="17"/>
      <c r="I948" s="17"/>
      <c r="J948" s="17"/>
      <c r="K948" s="39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>
      <c r="A949" s="21"/>
      <c r="B949" s="17"/>
      <c r="C949" s="17"/>
      <c r="D949" s="17"/>
      <c r="E949" s="17"/>
      <c r="F949" s="17"/>
      <c r="G949" s="17"/>
      <c r="H949" s="17"/>
      <c r="I949" s="17"/>
      <c r="J949" s="17"/>
      <c r="K949" s="39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>
      <c r="A950" s="21"/>
      <c r="B950" s="17"/>
      <c r="C950" s="17"/>
      <c r="D950" s="17"/>
      <c r="E950" s="17"/>
      <c r="F950" s="17"/>
      <c r="G950" s="17"/>
      <c r="H950" s="17"/>
      <c r="I950" s="17"/>
      <c r="J950" s="17"/>
      <c r="K950" s="39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>
      <c r="A951" s="21"/>
      <c r="B951" s="17"/>
      <c r="C951" s="17"/>
      <c r="D951" s="17"/>
      <c r="E951" s="17"/>
      <c r="F951" s="17"/>
      <c r="G951" s="17"/>
      <c r="H951" s="17"/>
      <c r="I951" s="17"/>
      <c r="J951" s="17"/>
      <c r="K951" s="39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>
      <c r="A952" s="21"/>
      <c r="B952" s="17"/>
      <c r="C952" s="17"/>
      <c r="D952" s="17"/>
      <c r="E952" s="17"/>
      <c r="F952" s="17"/>
      <c r="G952" s="17"/>
      <c r="H952" s="17"/>
      <c r="I952" s="17"/>
      <c r="J952" s="17"/>
      <c r="K952" s="39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>
      <c r="A953" s="21"/>
      <c r="B953" s="17"/>
      <c r="C953" s="17"/>
      <c r="D953" s="17"/>
      <c r="E953" s="17"/>
      <c r="F953" s="17"/>
      <c r="G953" s="17"/>
      <c r="H953" s="17"/>
      <c r="I953" s="17"/>
      <c r="J953" s="17"/>
      <c r="K953" s="39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>
      <c r="A954" s="21"/>
      <c r="B954" s="17"/>
      <c r="C954" s="17"/>
      <c r="D954" s="17"/>
      <c r="E954" s="17"/>
      <c r="F954" s="17"/>
      <c r="G954" s="17"/>
      <c r="H954" s="17"/>
      <c r="I954" s="17"/>
      <c r="J954" s="17"/>
      <c r="K954" s="39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>
      <c r="A955" s="21"/>
      <c r="B955" s="17"/>
      <c r="C955" s="17"/>
      <c r="D955" s="17"/>
      <c r="E955" s="17"/>
      <c r="F955" s="17"/>
      <c r="G955" s="17"/>
      <c r="H955" s="17"/>
      <c r="I955" s="17"/>
      <c r="J955" s="17"/>
      <c r="K955" s="39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>
      <c r="A956" s="21"/>
      <c r="B956" s="17"/>
      <c r="C956" s="17"/>
      <c r="D956" s="17"/>
      <c r="E956" s="17"/>
      <c r="F956" s="17"/>
      <c r="G956" s="17"/>
      <c r="H956" s="17"/>
      <c r="I956" s="17"/>
      <c r="J956" s="17"/>
      <c r="K956" s="39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>
      <c r="A957" s="21"/>
      <c r="B957" s="17"/>
      <c r="C957" s="17"/>
      <c r="D957" s="17"/>
      <c r="E957" s="17"/>
      <c r="F957" s="17"/>
      <c r="G957" s="17"/>
      <c r="H957" s="17"/>
      <c r="I957" s="17"/>
      <c r="J957" s="17"/>
      <c r="K957" s="39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>
      <c r="A958" s="21"/>
      <c r="B958" s="17"/>
      <c r="C958" s="17"/>
      <c r="D958" s="17"/>
      <c r="E958" s="17"/>
      <c r="F958" s="17"/>
      <c r="G958" s="17"/>
      <c r="H958" s="17"/>
      <c r="I958" s="17"/>
      <c r="J958" s="17"/>
      <c r="K958" s="39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>
      <c r="A959" s="21"/>
      <c r="B959" s="17"/>
      <c r="C959" s="17"/>
      <c r="D959" s="17"/>
      <c r="E959" s="17"/>
      <c r="F959" s="17"/>
      <c r="G959" s="17"/>
      <c r="H959" s="17"/>
      <c r="I959" s="17"/>
      <c r="J959" s="17"/>
      <c r="K959" s="39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>
      <c r="A960" s="21"/>
      <c r="B960" s="17"/>
      <c r="C960" s="17"/>
      <c r="D960" s="17"/>
      <c r="E960" s="17"/>
      <c r="F960" s="17"/>
      <c r="G960" s="17"/>
      <c r="H960" s="17"/>
      <c r="I960" s="17"/>
      <c r="J960" s="17"/>
      <c r="K960" s="39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>
      <c r="A961" s="21"/>
      <c r="B961" s="17"/>
      <c r="C961" s="17"/>
      <c r="D961" s="17"/>
      <c r="E961" s="17"/>
      <c r="F961" s="17"/>
      <c r="G961" s="17"/>
      <c r="H961" s="17"/>
      <c r="I961" s="17"/>
      <c r="J961" s="17"/>
      <c r="K961" s="39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>
      <c r="A962" s="21"/>
      <c r="B962" s="17"/>
      <c r="C962" s="17"/>
      <c r="D962" s="17"/>
      <c r="E962" s="17"/>
      <c r="F962" s="17"/>
      <c r="G962" s="17"/>
      <c r="H962" s="17"/>
      <c r="I962" s="17"/>
      <c r="J962" s="17"/>
      <c r="K962" s="39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>
      <c r="A963" s="21"/>
      <c r="B963" s="17"/>
      <c r="C963" s="17"/>
      <c r="D963" s="17"/>
      <c r="E963" s="17"/>
      <c r="F963" s="17"/>
      <c r="G963" s="17"/>
      <c r="H963" s="17"/>
      <c r="I963" s="17"/>
      <c r="J963" s="17"/>
      <c r="K963" s="39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>
      <c r="A964" s="21"/>
      <c r="B964" s="17"/>
      <c r="C964" s="17"/>
      <c r="D964" s="17"/>
      <c r="E964" s="17"/>
      <c r="F964" s="17"/>
      <c r="G964" s="17"/>
      <c r="H964" s="17"/>
      <c r="I964" s="17"/>
      <c r="J964" s="17"/>
      <c r="K964" s="39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>
      <c r="A965" s="21"/>
      <c r="B965" s="17"/>
      <c r="C965" s="17"/>
      <c r="D965" s="17"/>
      <c r="E965" s="17"/>
      <c r="F965" s="17"/>
      <c r="G965" s="17"/>
      <c r="H965" s="17"/>
      <c r="I965" s="17"/>
      <c r="J965" s="17"/>
      <c r="K965" s="39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>
      <c r="A966" s="21"/>
      <c r="B966" s="17"/>
      <c r="C966" s="17"/>
      <c r="D966" s="17"/>
      <c r="E966" s="17"/>
      <c r="F966" s="17"/>
      <c r="G966" s="17"/>
      <c r="H966" s="17"/>
      <c r="I966" s="17"/>
      <c r="J966" s="17"/>
      <c r="K966" s="39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>
      <c r="A967" s="21"/>
      <c r="B967" s="17"/>
      <c r="C967" s="17"/>
      <c r="D967" s="17"/>
      <c r="E967" s="17"/>
      <c r="F967" s="17"/>
      <c r="G967" s="17"/>
      <c r="H967" s="17"/>
      <c r="I967" s="17"/>
      <c r="J967" s="17"/>
      <c r="K967" s="39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>
      <c r="A968" s="21"/>
      <c r="B968" s="17"/>
      <c r="C968" s="17"/>
      <c r="D968" s="17"/>
      <c r="E968" s="17"/>
      <c r="F968" s="17"/>
      <c r="G968" s="17"/>
      <c r="H968" s="17"/>
      <c r="I968" s="17"/>
      <c r="J968" s="17"/>
      <c r="K968" s="39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>
      <c r="A969" s="21"/>
      <c r="B969" s="17"/>
      <c r="C969" s="17"/>
      <c r="D969" s="17"/>
      <c r="E969" s="17"/>
      <c r="F969" s="17"/>
      <c r="G969" s="17"/>
      <c r="H969" s="17"/>
      <c r="I969" s="17"/>
      <c r="J969" s="17"/>
      <c r="K969" s="39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>
      <c r="A970" s="21"/>
      <c r="B970" s="17"/>
      <c r="C970" s="17"/>
      <c r="D970" s="17"/>
      <c r="E970" s="17"/>
      <c r="F970" s="17"/>
      <c r="G970" s="17"/>
      <c r="H970" s="17"/>
      <c r="I970" s="17"/>
      <c r="J970" s="17"/>
      <c r="K970" s="39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>
      <c r="A971" s="21"/>
      <c r="B971" s="17"/>
      <c r="C971" s="17"/>
      <c r="D971" s="17"/>
      <c r="E971" s="17"/>
      <c r="F971" s="17"/>
      <c r="G971" s="17"/>
      <c r="H971" s="17"/>
      <c r="I971" s="17"/>
      <c r="J971" s="17"/>
      <c r="K971" s="39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>
      <c r="A972" s="21"/>
      <c r="B972" s="17"/>
      <c r="C972" s="17"/>
      <c r="D972" s="17"/>
      <c r="E972" s="17"/>
      <c r="F972" s="17"/>
      <c r="G972" s="17"/>
      <c r="H972" s="17"/>
      <c r="I972" s="17"/>
      <c r="J972" s="17"/>
      <c r="K972" s="39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>
      <c r="A973" s="21"/>
      <c r="B973" s="17"/>
      <c r="C973" s="17"/>
      <c r="D973" s="17"/>
      <c r="E973" s="17"/>
      <c r="F973" s="17"/>
      <c r="G973" s="17"/>
      <c r="H973" s="17"/>
      <c r="I973" s="17"/>
      <c r="J973" s="17"/>
      <c r="K973" s="39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>
      <c r="A974" s="21"/>
      <c r="B974" s="17"/>
      <c r="C974" s="17"/>
      <c r="D974" s="17"/>
      <c r="E974" s="17"/>
      <c r="F974" s="17"/>
      <c r="G974" s="17"/>
      <c r="H974" s="17"/>
      <c r="I974" s="17"/>
      <c r="J974" s="17"/>
      <c r="K974" s="39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>
      <c r="A975" s="21"/>
      <c r="B975" s="17"/>
      <c r="C975" s="17"/>
      <c r="D975" s="17"/>
      <c r="E975" s="17"/>
      <c r="F975" s="17"/>
      <c r="G975" s="17"/>
      <c r="H975" s="17"/>
      <c r="I975" s="17"/>
      <c r="J975" s="17"/>
      <c r="K975" s="39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>
      <c r="A976" s="21"/>
      <c r="B976" s="17"/>
      <c r="C976" s="17"/>
      <c r="D976" s="17"/>
      <c r="E976" s="17"/>
      <c r="F976" s="17"/>
      <c r="G976" s="17"/>
      <c r="H976" s="17"/>
      <c r="I976" s="17"/>
      <c r="J976" s="17"/>
      <c r="K976" s="39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>
      <c r="A977" s="21"/>
      <c r="B977" s="17"/>
      <c r="C977" s="17"/>
      <c r="D977" s="17"/>
      <c r="E977" s="17"/>
      <c r="F977" s="17"/>
      <c r="G977" s="17"/>
      <c r="H977" s="17"/>
      <c r="I977" s="17"/>
      <c r="J977" s="17"/>
      <c r="K977" s="39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</sheetData>
  <mergeCells count="8">
    <mergeCell ref="A2:E2"/>
    <mergeCell ref="A9:E9"/>
    <mergeCell ref="A15:E15"/>
    <mergeCell ref="A23:E23"/>
    <mergeCell ref="A28:E28"/>
    <mergeCell ref="A35:E35"/>
    <mergeCell ref="A41:E41"/>
    <mergeCell ref="A55:B55"/>
  </mergeCells>
  <conditionalFormatting sqref="A16:T17 A30:H70 A88:H121">
    <cfRule type="expression" dxfId="4" priority="1">
      <formula>$F16=TRUE</formula>
    </cfRule>
  </conditionalFormatting>
  <conditionalFormatting sqref="A1:Y86 A88:H121">
    <cfRule type="expression" dxfId="5" priority="2">
      <formula>($G1=TRUE)+($F1=TRUE)=2</formula>
    </cfRule>
  </conditionalFormatting>
  <conditionalFormatting sqref="A1:A35 B1:E40 F1:G44 H1:Y29 B42:B54 B56:B65 A71:Y86">
    <cfRule type="expression" dxfId="4" priority="3">
      <formula>($F1=TRUE)</formula>
    </cfRule>
  </conditionalFormatting>
  <hyperlinks>
    <hyperlink r:id="rId1" ref="D3"/>
    <hyperlink r:id="rId2" ref="D4"/>
    <hyperlink r:id="rId3" ref="D5"/>
    <hyperlink r:id="rId4" ref="D6"/>
    <hyperlink r:id="rId5" ref="D7"/>
    <hyperlink r:id="rId6" ref="D8"/>
    <hyperlink r:id="rId7" ref="D10"/>
    <hyperlink r:id="rId8" ref="D11"/>
    <hyperlink r:id="rId9" ref="D12"/>
    <hyperlink r:id="rId10" ref="D13"/>
    <hyperlink r:id="rId11" ref="D14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4"/>
    <hyperlink r:id="rId20" ref="D25"/>
    <hyperlink r:id="rId21" ref="D26"/>
    <hyperlink r:id="rId22" ref="D27"/>
    <hyperlink r:id="rId23" ref="D29"/>
    <hyperlink r:id="rId24" ref="D30"/>
    <hyperlink r:id="rId25" ref="D31"/>
    <hyperlink r:id="rId26" ref="D32"/>
    <hyperlink r:id="rId27" ref="D33"/>
    <hyperlink r:id="rId28" ref="D34"/>
    <hyperlink r:id="rId29" ref="D36"/>
    <hyperlink r:id="rId30" ref="D37"/>
    <hyperlink r:id="rId31" ref="D38"/>
    <hyperlink r:id="rId32" ref="D39"/>
    <hyperlink r:id="rId33" ref="D40"/>
    <hyperlink r:id="rId34" ref="D42"/>
    <hyperlink r:id="rId35" ref="D43"/>
    <hyperlink r:id="rId36" ref="D44"/>
  </hyperlinks>
  <drawing r:id="rId3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63"/>
    <col customWidth="1" min="2" max="2" width="21.5"/>
    <col customWidth="1" hidden="1" min="3" max="3" width="27.13"/>
    <col customWidth="1" hidden="1" min="4" max="4" width="18.25"/>
    <col customWidth="1" hidden="1" min="5" max="5" width="5.5"/>
    <col customWidth="1" min="6" max="7" width="12.63"/>
    <col customWidth="1" min="8" max="9" width="31.38"/>
  </cols>
  <sheetData>
    <row r="1" ht="37.5" customHeight="1">
      <c r="A1" s="3" t="s">
        <v>0</v>
      </c>
      <c r="B1" s="3" t="s">
        <v>106</v>
      </c>
      <c r="C1" s="3" t="s">
        <v>36</v>
      </c>
      <c r="D1" s="3" t="s">
        <v>107</v>
      </c>
      <c r="E1" s="3"/>
      <c r="F1" s="3" t="s">
        <v>38</v>
      </c>
      <c r="G1" s="3" t="s">
        <v>39</v>
      </c>
      <c r="H1" s="3" t="s">
        <v>108</v>
      </c>
      <c r="I1" s="3"/>
      <c r="J1" s="4"/>
      <c r="K1" s="30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2.5" customHeight="1">
      <c r="A2" s="31" t="s">
        <v>6</v>
      </c>
      <c r="F2" s="32"/>
      <c r="G2" s="32"/>
      <c r="H2" s="32"/>
      <c r="I2" s="32"/>
      <c r="J2" s="32"/>
      <c r="K2" s="33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>
      <c r="A3" s="34" t="s">
        <v>40</v>
      </c>
      <c r="B3" s="35" t="str">
        <f t="shared" ref="B3:B8" si="1">HYPERLINK(CONCATENATE(VLOOKUP(C3,'Project 1 - Ecommerce App'!C3:D3,2,FALSE)),C3)</f>
        <v>Preferred Resource</v>
      </c>
      <c r="C3" s="36" t="s">
        <v>41</v>
      </c>
      <c r="D3" s="37" t="s">
        <v>42</v>
      </c>
      <c r="E3" s="37"/>
      <c r="F3" s="18" t="b">
        <v>0</v>
      </c>
      <c r="G3" s="18" t="b">
        <v>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38" t="s">
        <v>43</v>
      </c>
      <c r="B4" s="35" t="str">
        <f t="shared" si="1"/>
        <v>Preferred Resource</v>
      </c>
      <c r="C4" s="36" t="s">
        <v>41</v>
      </c>
      <c r="D4" s="37" t="s">
        <v>44</v>
      </c>
      <c r="E4" s="37"/>
      <c r="F4" s="18" t="b">
        <v>0</v>
      </c>
      <c r="G4" s="18" t="b">
        <v>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38" t="s">
        <v>45</v>
      </c>
      <c r="B5" s="35" t="str">
        <f t="shared" si="1"/>
        <v>Preferred Resource</v>
      </c>
      <c r="C5" s="36" t="s">
        <v>41</v>
      </c>
      <c r="D5" s="37" t="s">
        <v>44</v>
      </c>
      <c r="E5" s="37"/>
      <c r="F5" s="18" t="b">
        <v>0</v>
      </c>
      <c r="G5" s="18" t="b">
        <v>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38" t="s">
        <v>46</v>
      </c>
      <c r="B6" s="35" t="str">
        <f t="shared" si="1"/>
        <v>Preferred Resource</v>
      </c>
      <c r="C6" s="36" t="s">
        <v>41</v>
      </c>
      <c r="D6" s="37" t="s">
        <v>47</v>
      </c>
      <c r="E6" s="37"/>
      <c r="F6" s="18" t="b">
        <v>0</v>
      </c>
      <c r="G6" s="18" t="b">
        <v>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38" t="s">
        <v>48</v>
      </c>
      <c r="B7" s="35" t="str">
        <f t="shared" si="1"/>
        <v>Preferred Resource</v>
      </c>
      <c r="C7" s="36" t="s">
        <v>41</v>
      </c>
      <c r="D7" s="37" t="s">
        <v>49</v>
      </c>
      <c r="E7" s="37"/>
      <c r="F7" s="18" t="b">
        <v>0</v>
      </c>
      <c r="G7" s="18" t="b">
        <v>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34" t="s">
        <v>50</v>
      </c>
      <c r="B8" s="35" t="str">
        <f t="shared" si="1"/>
        <v>Preferred Resource</v>
      </c>
      <c r="C8" s="36" t="s">
        <v>41</v>
      </c>
      <c r="D8" s="37" t="s">
        <v>51</v>
      </c>
      <c r="E8" s="37"/>
      <c r="F8" s="17" t="b">
        <v>0</v>
      </c>
      <c r="G8" s="17" t="b">
        <v>0</v>
      </c>
      <c r="H8" s="17"/>
      <c r="I8" s="17"/>
      <c r="J8" s="17"/>
      <c r="K8" s="39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40" t="s">
        <v>7</v>
      </c>
      <c r="F9" s="41"/>
      <c r="G9" s="41"/>
      <c r="H9" s="32"/>
      <c r="I9" s="32"/>
      <c r="J9" s="32"/>
      <c r="K9" s="33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>
      <c r="A10" s="34" t="s">
        <v>52</v>
      </c>
      <c r="B10" s="35" t="str">
        <f t="shared" ref="B10:B14" si="2">HYPERLINK(CONCATENATE(VLOOKUP(C10,'Project 1 - Ecommerce App'!C10:D10,2,FALSE)),C10)</f>
        <v>Preferred Resource</v>
      </c>
      <c r="C10" s="36" t="s">
        <v>41</v>
      </c>
      <c r="D10" s="37" t="s">
        <v>53</v>
      </c>
      <c r="E10" s="37"/>
      <c r="F10" s="17" t="b">
        <v>0</v>
      </c>
      <c r="G10" s="17" t="b">
        <v>0</v>
      </c>
      <c r="H10" s="17"/>
      <c r="I10" s="17"/>
      <c r="J10" s="17"/>
      <c r="K10" s="39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34" t="s">
        <v>54</v>
      </c>
      <c r="B11" s="35" t="str">
        <f t="shared" si="2"/>
        <v>Preferred Resource</v>
      </c>
      <c r="C11" s="36" t="s">
        <v>41</v>
      </c>
      <c r="D11" s="37" t="s">
        <v>55</v>
      </c>
      <c r="E11" s="37"/>
      <c r="F11" s="17" t="b">
        <v>0</v>
      </c>
      <c r="G11" s="17" t="b">
        <v>0</v>
      </c>
      <c r="H11" s="17"/>
      <c r="I11" s="17"/>
      <c r="J11" s="17"/>
      <c r="K11" s="39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34" t="s">
        <v>56</v>
      </c>
      <c r="B12" s="35" t="str">
        <f t="shared" si="2"/>
        <v>Preferred Resource</v>
      </c>
      <c r="C12" s="36" t="s">
        <v>41</v>
      </c>
      <c r="D12" s="37" t="s">
        <v>57</v>
      </c>
      <c r="E12" s="37"/>
      <c r="F12" s="17" t="b">
        <v>0</v>
      </c>
      <c r="G12" s="17" t="b">
        <v>0</v>
      </c>
      <c r="H12" s="17"/>
      <c r="I12" s="17"/>
      <c r="J12" s="17"/>
      <c r="K12" s="39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34" t="s">
        <v>58</v>
      </c>
      <c r="B13" s="35" t="str">
        <f t="shared" si="2"/>
        <v>Preferred Resource</v>
      </c>
      <c r="C13" s="36" t="s">
        <v>41</v>
      </c>
      <c r="D13" s="37" t="s">
        <v>59</v>
      </c>
      <c r="E13" s="37"/>
      <c r="F13" s="17" t="b">
        <v>0</v>
      </c>
      <c r="G13" s="17" t="b">
        <v>0</v>
      </c>
      <c r="H13" s="17"/>
      <c r="I13" s="17"/>
      <c r="J13" s="17"/>
      <c r="K13" s="3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34" t="s">
        <v>60</v>
      </c>
      <c r="B14" s="35" t="str">
        <f t="shared" si="2"/>
        <v>Preferred Resource</v>
      </c>
      <c r="C14" s="36" t="s">
        <v>41</v>
      </c>
      <c r="D14" s="37" t="s">
        <v>61</v>
      </c>
      <c r="E14" s="37"/>
      <c r="F14" s="17" t="b">
        <v>0</v>
      </c>
      <c r="G14" s="17" t="b">
        <v>0</v>
      </c>
      <c r="H14" s="17"/>
      <c r="I14" s="17"/>
      <c r="J14" s="17"/>
      <c r="K14" s="39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40" t="s">
        <v>8</v>
      </c>
      <c r="F15" s="41"/>
      <c r="G15" s="32"/>
      <c r="H15" s="32"/>
      <c r="I15" s="32"/>
      <c r="J15" s="32"/>
      <c r="K15" s="33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>
      <c r="A16" s="34" t="s">
        <v>62</v>
      </c>
      <c r="B16" s="35" t="str">
        <f t="shared" ref="B16:B22" si="3">HYPERLINK(CONCATENATE(VLOOKUP(C16,'Project 1 - Ecommerce App'!C16:D16,2,FALSE)),C16)</f>
        <v>Preferred Resource</v>
      </c>
      <c r="C16" s="42" t="s">
        <v>41</v>
      </c>
      <c r="D16" s="37" t="s">
        <v>63</v>
      </c>
      <c r="E16" s="37"/>
      <c r="F16" s="43" t="b">
        <v>0</v>
      </c>
      <c r="G16" s="43" t="b">
        <v>0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</row>
    <row r="17">
      <c r="A17" s="34" t="s">
        <v>64</v>
      </c>
      <c r="B17" s="35" t="str">
        <f t="shared" si="3"/>
        <v>Preferred Resource</v>
      </c>
      <c r="C17" s="36" t="s">
        <v>41</v>
      </c>
      <c r="D17" s="37" t="s">
        <v>65</v>
      </c>
      <c r="E17" s="37"/>
      <c r="F17" s="43" t="b">
        <v>0</v>
      </c>
      <c r="G17" s="43" t="b">
        <v>0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>
      <c r="A18" s="34" t="s">
        <v>66</v>
      </c>
      <c r="B18" s="35" t="str">
        <f t="shared" si="3"/>
        <v>Preferred Resource</v>
      </c>
      <c r="C18" s="36" t="s">
        <v>41</v>
      </c>
      <c r="D18" s="37" t="s">
        <v>67</v>
      </c>
      <c r="E18" s="37"/>
      <c r="F18" s="17" t="b">
        <v>0</v>
      </c>
      <c r="G18" s="17" t="b">
        <v>0</v>
      </c>
      <c r="H18" s="17"/>
      <c r="I18" s="17"/>
      <c r="J18" s="17"/>
      <c r="K18" s="39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>
      <c r="A19" s="34" t="s">
        <v>68</v>
      </c>
      <c r="B19" s="35" t="str">
        <f t="shared" si="3"/>
        <v>Preferred Resource</v>
      </c>
      <c r="C19" s="36" t="s">
        <v>41</v>
      </c>
      <c r="D19" s="37" t="s">
        <v>69</v>
      </c>
      <c r="E19" s="37"/>
      <c r="F19" s="17" t="b">
        <v>0</v>
      </c>
      <c r="G19" s="17" t="b">
        <v>0</v>
      </c>
      <c r="H19" s="17"/>
      <c r="I19" s="17"/>
      <c r="J19" s="17"/>
      <c r="K19" s="39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>
      <c r="A20" s="34" t="s">
        <v>70</v>
      </c>
      <c r="B20" s="35" t="str">
        <f t="shared" si="3"/>
        <v>Preferred Resource</v>
      </c>
      <c r="C20" s="36" t="s">
        <v>41</v>
      </c>
      <c r="D20" s="37" t="s">
        <v>71</v>
      </c>
      <c r="E20" s="37"/>
      <c r="F20" s="18" t="b">
        <v>0</v>
      </c>
      <c r="G20" s="18" t="b">
        <v>0</v>
      </c>
      <c r="H20" s="17"/>
      <c r="I20" s="17"/>
      <c r="J20" s="17"/>
      <c r="K20" s="39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>
      <c r="A21" s="34" t="s">
        <v>72</v>
      </c>
      <c r="B21" s="35" t="str">
        <f t="shared" si="3"/>
        <v>Preferred Resource</v>
      </c>
      <c r="C21" s="36" t="s">
        <v>41</v>
      </c>
      <c r="D21" s="37" t="s">
        <v>73</v>
      </c>
      <c r="E21" s="37"/>
      <c r="F21" s="17" t="b">
        <v>0</v>
      </c>
      <c r="G21" s="18" t="b">
        <v>0</v>
      </c>
      <c r="H21" s="17"/>
      <c r="I21" s="17"/>
      <c r="J21" s="17"/>
      <c r="K21" s="39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>
      <c r="A22" s="34" t="s">
        <v>74</v>
      </c>
      <c r="B22" s="35" t="str">
        <f t="shared" si="3"/>
        <v>Preferred Resource</v>
      </c>
      <c r="C22" s="36" t="s">
        <v>41</v>
      </c>
      <c r="D22" s="37" t="s">
        <v>75</v>
      </c>
      <c r="E22" s="37"/>
      <c r="F22" s="17" t="b">
        <v>0</v>
      </c>
      <c r="G22" s="18" t="b">
        <v>0</v>
      </c>
      <c r="H22" s="17"/>
      <c r="I22" s="17"/>
      <c r="J22" s="17"/>
      <c r="K22" s="39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30.0" customHeight="1">
      <c r="A23" s="6" t="s">
        <v>9</v>
      </c>
      <c r="F23" s="41"/>
      <c r="G23" s="41"/>
      <c r="H23" s="32"/>
      <c r="I23" s="32"/>
      <c r="J23" s="32"/>
      <c r="K23" s="33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>
      <c r="A24" s="48" t="s">
        <v>76</v>
      </c>
      <c r="B24" s="35" t="str">
        <f>HYPERLINK(CONCATENATE(VLOOKUP(C24,'Initial Startups'!C23:D23,2,FALSE)),C24)</f>
        <v>Preferred Resource</v>
      </c>
      <c r="C24" s="36" t="s">
        <v>41</v>
      </c>
      <c r="D24" s="56" t="s">
        <v>77</v>
      </c>
      <c r="E24" s="37"/>
      <c r="F24" s="18" t="b">
        <v>0</v>
      </c>
      <c r="G24" s="18" t="b">
        <v>0</v>
      </c>
      <c r="H24" s="17"/>
      <c r="I24" s="17"/>
      <c r="J24" s="17"/>
      <c r="K24" s="39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>
      <c r="A25" s="48" t="s">
        <v>78</v>
      </c>
      <c r="B25" s="35" t="str">
        <f>HYPERLINK(CONCATENATE(VLOOKUP(C25,'Initial Startups'!C24:D24,2,FALSE)),C25)</f>
        <v>Preferred Resource</v>
      </c>
      <c r="C25" s="36" t="s">
        <v>41</v>
      </c>
      <c r="D25" s="56" t="s">
        <v>79</v>
      </c>
      <c r="E25" s="37"/>
      <c r="F25" s="18" t="b">
        <v>0</v>
      </c>
      <c r="G25" s="18" t="b">
        <v>0</v>
      </c>
      <c r="H25" s="17"/>
      <c r="I25" s="17"/>
      <c r="J25" s="17"/>
      <c r="K25" s="39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>
      <c r="A26" s="48" t="s">
        <v>80</v>
      </c>
      <c r="B26" s="35" t="str">
        <f>HYPERLINK(CONCATENATE(VLOOKUP(C26,'Initial Startups'!C25:D25,2,FALSE)),C26)</f>
        <v>Preferred Resource</v>
      </c>
      <c r="C26" s="36" t="s">
        <v>41</v>
      </c>
      <c r="D26" s="56" t="s">
        <v>81</v>
      </c>
      <c r="E26" s="37"/>
      <c r="F26" s="18" t="b">
        <v>0</v>
      </c>
      <c r="G26" s="18" t="b">
        <v>0</v>
      </c>
      <c r="H26" s="17"/>
      <c r="I26" s="17"/>
      <c r="J26" s="17"/>
      <c r="K26" s="39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>
      <c r="A27" s="50" t="s">
        <v>82</v>
      </c>
      <c r="B27" s="35" t="str">
        <f>HYPERLINK(CONCATENATE(VLOOKUP(C27,'Initial Startups'!C26:D26,2,FALSE)),C27)</f>
        <v>Preferred Resource</v>
      </c>
      <c r="C27" s="36" t="s">
        <v>41</v>
      </c>
      <c r="D27" s="56" t="s">
        <v>83</v>
      </c>
      <c r="E27" s="37"/>
      <c r="F27" s="18" t="b">
        <v>0</v>
      </c>
      <c r="G27" s="18" t="b">
        <v>0</v>
      </c>
      <c r="H27" s="17"/>
      <c r="I27" s="17"/>
      <c r="J27" s="17"/>
      <c r="K27" s="39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36.75" customHeight="1">
      <c r="A28" s="6" t="s">
        <v>10</v>
      </c>
      <c r="F28" s="41"/>
      <c r="G28" s="41"/>
      <c r="H28" s="32"/>
      <c r="I28" s="32"/>
      <c r="J28" s="32"/>
      <c r="K28" s="33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>
      <c r="A29" s="50" t="s">
        <v>84</v>
      </c>
      <c r="B29" s="35" t="str">
        <f>HYPERLINK(CONCATENATE(VLOOKUP(C29,'Initial Startups'!C28:D28,2,FALSE)),C29)</f>
        <v>Preferred Resource</v>
      </c>
      <c r="C29" s="36" t="s">
        <v>41</v>
      </c>
      <c r="D29" s="56" t="s">
        <v>85</v>
      </c>
      <c r="E29" s="37"/>
      <c r="F29" s="18" t="b">
        <v>0</v>
      </c>
      <c r="G29" s="18" t="b">
        <v>0</v>
      </c>
      <c r="H29" s="17"/>
      <c r="I29" s="17"/>
      <c r="J29" s="17"/>
      <c r="K29" s="39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>
      <c r="A30" s="50" t="s">
        <v>86</v>
      </c>
      <c r="B30" s="35" t="str">
        <f>HYPERLINK(CONCATENATE(VLOOKUP(C30,'Initial Startups'!C29:D29,2,FALSE)),C30)</f>
        <v>Preferred Resource</v>
      </c>
      <c r="C30" s="36" t="s">
        <v>41</v>
      </c>
      <c r="D30" s="56" t="s">
        <v>87</v>
      </c>
      <c r="E30" s="37"/>
      <c r="F30" s="18" t="b">
        <v>0</v>
      </c>
      <c r="G30" s="18" t="b">
        <v>0</v>
      </c>
      <c r="H30" s="17"/>
      <c r="I30" s="17"/>
      <c r="J30" s="17"/>
      <c r="K30" s="39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>
      <c r="A31" s="50" t="s">
        <v>88</v>
      </c>
      <c r="B31" s="35" t="str">
        <f>HYPERLINK(CONCATENATE(VLOOKUP(C31,'Initial Startups'!C30:D30,2,FALSE)),C31)</f>
        <v>Preferred Resource</v>
      </c>
      <c r="C31" s="36" t="s">
        <v>41</v>
      </c>
      <c r="D31" s="56" t="s">
        <v>89</v>
      </c>
      <c r="E31" s="37"/>
      <c r="F31" s="18" t="b">
        <v>0</v>
      </c>
      <c r="G31" s="18" t="b">
        <v>0</v>
      </c>
      <c r="H31" s="57"/>
      <c r="I31" s="17"/>
      <c r="J31" s="17"/>
      <c r="K31" s="39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>
      <c r="A32" s="50" t="s">
        <v>90</v>
      </c>
      <c r="B32" s="35" t="str">
        <f>HYPERLINK(CONCATENATE(VLOOKUP(C32,'Initial Startups'!C31:D31,2,FALSE)),C32)</f>
        <v>Preferred Resource</v>
      </c>
      <c r="C32" s="36" t="s">
        <v>41</v>
      </c>
      <c r="D32" s="56" t="s">
        <v>91</v>
      </c>
      <c r="E32" s="37"/>
      <c r="F32" s="18" t="b">
        <v>0</v>
      </c>
      <c r="G32" s="18" t="b">
        <v>0</v>
      </c>
      <c r="H32" s="44"/>
      <c r="I32" s="17"/>
      <c r="J32" s="17"/>
      <c r="K32" s="39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>
      <c r="A33" s="50" t="s">
        <v>92</v>
      </c>
      <c r="B33" s="35" t="str">
        <f>HYPERLINK(CONCATENATE(VLOOKUP(C33,'Initial Startups'!C32:D32,2,FALSE)),C33)</f>
        <v>Preferred Resource</v>
      </c>
      <c r="C33" s="36" t="s">
        <v>41</v>
      </c>
      <c r="D33" s="56" t="s">
        <v>93</v>
      </c>
      <c r="E33" s="37"/>
      <c r="F33" s="18" t="b">
        <v>0</v>
      </c>
      <c r="G33" s="18" t="b">
        <v>0</v>
      </c>
      <c r="H33" s="44"/>
      <c r="I33" s="17"/>
      <c r="J33" s="17"/>
      <c r="K33" s="39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>
      <c r="A34" s="50" t="s">
        <v>109</v>
      </c>
      <c r="B34" s="35" t="str">
        <f>HYPERLINK(CONCATENATE(VLOOKUP(C34,'Initial Startups'!C33:D33,2,FALSE)),C34)</f>
        <v>Preferred Resource</v>
      </c>
      <c r="C34" s="36" t="s">
        <v>41</v>
      </c>
      <c r="D34" s="56" t="s">
        <v>95</v>
      </c>
      <c r="E34" s="37"/>
      <c r="F34" s="18" t="b">
        <v>0</v>
      </c>
      <c r="G34" s="18" t="b">
        <v>0</v>
      </c>
      <c r="H34" s="44"/>
      <c r="I34" s="17"/>
      <c r="J34" s="17"/>
      <c r="K34" s="39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39.0" customHeight="1">
      <c r="A35" s="6" t="s">
        <v>11</v>
      </c>
      <c r="F35" s="41"/>
      <c r="G35" s="41"/>
      <c r="H35" s="58"/>
      <c r="I35" s="32"/>
      <c r="J35" s="32"/>
      <c r="K35" s="33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>
      <c r="A36" s="50" t="s">
        <v>96</v>
      </c>
      <c r="B36" s="35" t="str">
        <f>HYPERLINK(CONCATENATE(VLOOKUP(C36,'Initial Startups'!C35:D35,2,FALSE)),C36)</f>
        <v>Preferred Resource</v>
      </c>
      <c r="C36" s="36" t="s">
        <v>41</v>
      </c>
      <c r="D36" s="56" t="s">
        <v>97</v>
      </c>
      <c r="E36" s="37"/>
      <c r="F36" s="18" t="b">
        <v>0</v>
      </c>
      <c r="G36" s="18" t="b">
        <v>0</v>
      </c>
      <c r="H36" s="57"/>
      <c r="I36" s="17"/>
      <c r="J36" s="17"/>
      <c r="K36" s="39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>
      <c r="A37" s="50" t="s">
        <v>98</v>
      </c>
      <c r="B37" s="35" t="str">
        <f>HYPERLINK(CONCATENATE(VLOOKUP(C37,'Initial Startups'!C36:D36,2,FALSE)),C37)</f>
        <v>Preferred Resource</v>
      </c>
      <c r="C37" s="36" t="s">
        <v>41</v>
      </c>
      <c r="D37" s="56" t="s">
        <v>99</v>
      </c>
      <c r="E37" s="37"/>
      <c r="F37" s="18" t="b">
        <v>0</v>
      </c>
      <c r="G37" s="18" t="b">
        <v>0</v>
      </c>
      <c r="H37" s="44"/>
      <c r="I37" s="17"/>
      <c r="J37" s="17"/>
      <c r="K37" s="39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>
      <c r="A38" s="50" t="s">
        <v>100</v>
      </c>
      <c r="B38" s="35" t="str">
        <f>HYPERLINK(CONCATENATE(VLOOKUP(C38,'Initial Startups'!C37:D37,2,FALSE)),C38)</f>
        <v>Preferred Resource</v>
      </c>
      <c r="C38" s="36" t="s">
        <v>41</v>
      </c>
      <c r="D38" s="56" t="s">
        <v>101</v>
      </c>
      <c r="E38" s="37"/>
      <c r="F38" s="18" t="b">
        <v>0</v>
      </c>
      <c r="G38" s="18" t="b">
        <v>0</v>
      </c>
      <c r="H38" s="44"/>
      <c r="I38" s="17"/>
      <c r="J38" s="17"/>
      <c r="K38" s="39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>
      <c r="A39" s="50" t="s">
        <v>102</v>
      </c>
      <c r="B39" s="35" t="str">
        <f>HYPERLINK(CONCATENATE(VLOOKUP(C39,'Initial Startups'!C38:D38,2,FALSE)),C39)</f>
        <v>Preferred Resource</v>
      </c>
      <c r="C39" s="36" t="s">
        <v>41</v>
      </c>
      <c r="D39" s="56" t="s">
        <v>103</v>
      </c>
      <c r="E39" s="37"/>
      <c r="F39" s="18" t="b">
        <v>0</v>
      </c>
      <c r="G39" s="18" t="b">
        <v>0</v>
      </c>
      <c r="H39" s="44"/>
      <c r="I39" s="17"/>
      <c r="J39" s="17"/>
      <c r="K39" s="39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>
      <c r="A40" s="50" t="s">
        <v>104</v>
      </c>
      <c r="B40" s="35" t="str">
        <f>HYPERLINK(CONCATENATE(VLOOKUP(C40,'Initial Startups'!C39:D39,2,FALSE)),C40)</f>
        <v>Preferred Resource</v>
      </c>
      <c r="C40" s="36" t="s">
        <v>41</v>
      </c>
      <c r="D40" s="56" t="s">
        <v>105</v>
      </c>
      <c r="E40" s="37"/>
      <c r="F40" s="18" t="b">
        <v>0</v>
      </c>
      <c r="G40" s="18" t="b">
        <v>0</v>
      </c>
      <c r="H40" s="44"/>
      <c r="I40" s="17"/>
      <c r="J40" s="17"/>
      <c r="K40" s="39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38.25" customHeight="1">
      <c r="A41" s="67" t="s">
        <v>19</v>
      </c>
      <c r="F41" s="41"/>
      <c r="G41" s="41"/>
      <c r="H41" s="58"/>
      <c r="I41" s="32"/>
      <c r="J41" s="32"/>
      <c r="K41" s="33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>
      <c r="A42" s="68" t="s">
        <v>120</v>
      </c>
      <c r="B42" s="35" t="str">
        <f>HYPERLINK(CONCATENATE(VLOOKUP(C42,'Initial Startups'!C41:D41,2,FALSE)),C42)</f>
        <v>Preferred Resource</v>
      </c>
      <c r="C42" s="36" t="s">
        <v>41</v>
      </c>
      <c r="D42" s="69" t="s">
        <v>121</v>
      </c>
      <c r="E42" s="37"/>
      <c r="F42" s="18" t="b">
        <v>0</v>
      </c>
      <c r="G42" s="18" t="b">
        <v>0</v>
      </c>
      <c r="H42" s="44"/>
      <c r="I42" s="17"/>
      <c r="J42" s="17"/>
      <c r="K42" s="39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>
      <c r="A43" s="68" t="s">
        <v>122</v>
      </c>
      <c r="B43" s="35" t="str">
        <f>HYPERLINK(CONCATENATE(VLOOKUP(C43,'Initial Startups'!C42:D42,2,FALSE)),C43)</f>
        <v>Preferred Resource</v>
      </c>
      <c r="C43" s="36" t="s">
        <v>41</v>
      </c>
      <c r="D43" s="69" t="s">
        <v>123</v>
      </c>
      <c r="E43" s="37"/>
      <c r="F43" s="18" t="b">
        <v>0</v>
      </c>
      <c r="G43" s="18" t="b">
        <v>0</v>
      </c>
      <c r="H43" s="44"/>
      <c r="I43" s="17"/>
      <c r="J43" s="17"/>
      <c r="K43" s="39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>
      <c r="A44" s="68" t="s">
        <v>124</v>
      </c>
      <c r="B44" s="35" t="str">
        <f>HYPERLINK(CONCATENATE(VLOOKUP(C44,'Initial Startups'!C43:D43,2,FALSE)),C44)</f>
        <v>Preferred Resource</v>
      </c>
      <c r="C44" s="36" t="s">
        <v>41</v>
      </c>
      <c r="D44" s="69" t="s">
        <v>125</v>
      </c>
      <c r="E44" s="37"/>
      <c r="F44" s="18" t="b">
        <v>0</v>
      </c>
      <c r="G44" s="18" t="b">
        <v>0</v>
      </c>
      <c r="H44" s="44"/>
      <c r="I44" s="17"/>
      <c r="J44" s="17"/>
      <c r="K44" s="39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>
      <c r="A45" s="68" t="s">
        <v>126</v>
      </c>
      <c r="B45" s="35" t="str">
        <f>HYPERLINK(CONCATENATE(VLOOKUP(C45,'Initial Startups'!C44:D44,2,FALSE)),C45)</f>
        <v>Preferred Resource</v>
      </c>
      <c r="C45" s="36" t="s">
        <v>41</v>
      </c>
      <c r="D45" s="69" t="s">
        <v>127</v>
      </c>
      <c r="E45" s="37"/>
      <c r="F45" s="18" t="b">
        <v>0</v>
      </c>
      <c r="G45" s="18" t="b">
        <v>0</v>
      </c>
      <c r="H45" s="44"/>
      <c r="I45" s="17"/>
      <c r="J45" s="17"/>
      <c r="K45" s="39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30.0" customHeight="1">
      <c r="A46" s="70" t="s">
        <v>20</v>
      </c>
      <c r="F46" s="41"/>
      <c r="G46" s="41"/>
      <c r="H46" s="58"/>
      <c r="I46" s="32"/>
      <c r="J46" s="32"/>
      <c r="K46" s="33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>
      <c r="A47" s="68" t="s">
        <v>128</v>
      </c>
      <c r="B47" s="35" t="str">
        <f>HYPERLINK(CONCATENATE(VLOOKUP(C47,'Initial Startups'!C48:D48,2,FALSE)),C47)</f>
        <v>Preferred Resource</v>
      </c>
      <c r="C47" s="36" t="s">
        <v>41</v>
      </c>
      <c r="D47" s="49" t="s">
        <v>129</v>
      </c>
      <c r="E47" s="37"/>
      <c r="F47" s="18" t="b">
        <v>0</v>
      </c>
      <c r="G47" s="18" t="b">
        <v>0</v>
      </c>
      <c r="H47" s="44"/>
      <c r="I47" s="17"/>
      <c r="J47" s="17"/>
      <c r="K47" s="39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>
      <c r="A48" s="68" t="s">
        <v>130</v>
      </c>
      <c r="B48" s="35" t="str">
        <f>HYPERLINK(CONCATENATE(VLOOKUP(C48,'Initial Startups'!C49:D49,2,FALSE)),C48)</f>
        <v>Preferred Resource</v>
      </c>
      <c r="C48" s="36" t="s">
        <v>41</v>
      </c>
      <c r="D48" s="49" t="s">
        <v>131</v>
      </c>
      <c r="E48" s="37"/>
      <c r="F48" s="18" t="b">
        <v>0</v>
      </c>
      <c r="G48" s="18" t="b">
        <v>0</v>
      </c>
      <c r="H48" s="44"/>
      <c r="I48" s="17"/>
      <c r="J48" s="17"/>
      <c r="K48" s="3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>
      <c r="A49" s="68" t="s">
        <v>132</v>
      </c>
      <c r="B49" s="35" t="str">
        <f>HYPERLINK(CONCATENATE(VLOOKUP(C49,'Initial Startups'!C50:D50,2,FALSE)),C49)</f>
        <v>Preferred Resource</v>
      </c>
      <c r="C49" s="36" t="s">
        <v>41</v>
      </c>
      <c r="D49" s="37" t="s">
        <v>133</v>
      </c>
      <c r="E49" s="37"/>
      <c r="F49" s="18" t="b">
        <v>0</v>
      </c>
      <c r="G49" s="18" t="b">
        <v>0</v>
      </c>
      <c r="H49" s="44"/>
      <c r="I49" s="17"/>
      <c r="J49" s="17"/>
      <c r="K49" s="39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>
      <c r="A50" s="68" t="s">
        <v>134</v>
      </c>
      <c r="B50" s="35" t="str">
        <f>HYPERLINK(CONCATENATE(VLOOKUP(C50,'Initial Startups'!C51:D51,2,FALSE)),C50)</f>
        <v>Preferred Resource</v>
      </c>
      <c r="C50" s="36" t="s">
        <v>41</v>
      </c>
      <c r="D50" s="49" t="s">
        <v>135</v>
      </c>
      <c r="E50" s="37"/>
      <c r="F50" s="18" t="b">
        <v>0</v>
      </c>
      <c r="G50" s="18" t="b">
        <v>0</v>
      </c>
      <c r="H50" s="44"/>
      <c r="I50" s="17"/>
      <c r="J50" s="17"/>
      <c r="K50" s="39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>
      <c r="A51" s="67" t="s">
        <v>136</v>
      </c>
      <c r="B51" s="71" t="str">
        <f>HYPERLINK(CONCATENATE(VLOOKUP(C51,'Initial Startups'!C52:D52,2,FALSE)),C51)</f>
        <v>Preferred Resource</v>
      </c>
      <c r="C51" s="72" t="s">
        <v>41</v>
      </c>
      <c r="D51" s="73" t="s">
        <v>137</v>
      </c>
      <c r="E51" s="74"/>
      <c r="F51" s="41" t="b">
        <v>0</v>
      </c>
      <c r="G51" s="41" t="b">
        <v>0</v>
      </c>
      <c r="H51" s="58"/>
      <c r="I51" s="32"/>
      <c r="J51" s="32"/>
      <c r="K51" s="33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>
      <c r="A52" s="64"/>
      <c r="B52" s="17"/>
      <c r="C52" s="44"/>
      <c r="D52" s="65"/>
      <c r="E52" s="65"/>
      <c r="F52" s="44"/>
      <c r="G52" s="44"/>
      <c r="H52" s="44"/>
      <c r="I52" s="17"/>
      <c r="J52" s="17"/>
      <c r="K52" s="39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>
      <c r="A53" s="64"/>
      <c r="B53" s="17"/>
      <c r="C53" s="43"/>
      <c r="D53" s="65"/>
      <c r="E53" s="65"/>
      <c r="F53" s="44"/>
      <c r="G53" s="44"/>
      <c r="H53" s="44"/>
      <c r="I53" s="17"/>
      <c r="J53" s="17"/>
      <c r="K53" s="39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>
      <c r="A54" s="64"/>
      <c r="B54" s="17"/>
      <c r="C54" s="44"/>
      <c r="D54" s="65"/>
      <c r="E54" s="65"/>
      <c r="F54" s="44"/>
      <c r="G54" s="44"/>
      <c r="H54" s="44"/>
      <c r="I54" s="17"/>
      <c r="J54" s="17"/>
      <c r="K54" s="39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>
      <c r="A55" s="64"/>
      <c r="B55" s="17"/>
      <c r="C55" s="44"/>
      <c r="D55" s="65"/>
      <c r="E55" s="65"/>
      <c r="F55" s="44"/>
      <c r="G55" s="44"/>
      <c r="H55" s="44"/>
      <c r="I55" s="17"/>
      <c r="J55" s="17"/>
      <c r="K55" s="39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>
      <c r="A56" s="64"/>
      <c r="B56" s="17"/>
      <c r="C56" s="44"/>
      <c r="D56" s="65"/>
      <c r="E56" s="65"/>
      <c r="F56" s="44"/>
      <c r="G56" s="44"/>
      <c r="H56" s="44"/>
      <c r="I56" s="17"/>
      <c r="J56" s="17"/>
      <c r="K56" s="39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>
      <c r="A57" s="64"/>
      <c r="B57" s="17"/>
      <c r="C57" s="44"/>
      <c r="D57" s="65"/>
      <c r="E57" s="65"/>
      <c r="F57" s="44"/>
      <c r="G57" s="44"/>
      <c r="H57" s="44"/>
      <c r="I57" s="17"/>
      <c r="J57" s="17"/>
      <c r="K57" s="39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>
      <c r="A58" s="64"/>
      <c r="B58" s="17"/>
      <c r="C58" s="44"/>
      <c r="D58" s="65"/>
      <c r="E58" s="65"/>
      <c r="F58" s="44"/>
      <c r="G58" s="44"/>
      <c r="H58" s="44"/>
      <c r="I58" s="17"/>
      <c r="J58" s="17"/>
      <c r="K58" s="39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>
      <c r="A59" s="64"/>
      <c r="B59" s="17"/>
      <c r="C59" s="43"/>
      <c r="D59" s="65"/>
      <c r="E59" s="65"/>
      <c r="F59" s="44"/>
      <c r="G59" s="44"/>
      <c r="H59" s="44"/>
      <c r="I59" s="17"/>
      <c r="J59" s="17"/>
      <c r="K59" s="39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>
      <c r="A60" s="64"/>
      <c r="B60" s="17"/>
      <c r="C60" s="43"/>
      <c r="D60" s="65"/>
      <c r="E60" s="65"/>
      <c r="F60" s="44"/>
      <c r="G60" s="44"/>
      <c r="H60" s="44"/>
      <c r="I60" s="17"/>
      <c r="J60" s="17"/>
      <c r="K60" s="39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>
      <c r="A61" s="66"/>
      <c r="C61" s="57"/>
      <c r="D61" s="57"/>
      <c r="E61" s="57"/>
      <c r="F61" s="57"/>
      <c r="G61" s="57"/>
      <c r="H61" s="57"/>
      <c r="I61" s="45"/>
      <c r="J61" s="45"/>
      <c r="K61" s="46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</row>
    <row r="62">
      <c r="A62" s="64"/>
      <c r="B62" s="17"/>
      <c r="C62" s="44"/>
      <c r="D62" s="65"/>
      <c r="E62" s="65"/>
      <c r="F62" s="44"/>
      <c r="G62" s="44"/>
      <c r="H62" s="44"/>
      <c r="I62" s="17"/>
      <c r="J62" s="17"/>
      <c r="K62" s="39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>
      <c r="A63" s="64"/>
      <c r="B63" s="17"/>
      <c r="C63" s="44"/>
      <c r="D63" s="65"/>
      <c r="E63" s="65"/>
      <c r="F63" s="44"/>
      <c r="G63" s="44"/>
      <c r="H63" s="44"/>
      <c r="I63" s="17"/>
      <c r="J63" s="17"/>
      <c r="K63" s="39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>
      <c r="A64" s="64"/>
      <c r="B64" s="17"/>
      <c r="C64" s="44"/>
      <c r="D64" s="65"/>
      <c r="E64" s="65"/>
      <c r="F64" s="44"/>
      <c r="G64" s="44"/>
      <c r="H64" s="44"/>
      <c r="I64" s="17"/>
      <c r="J64" s="17"/>
      <c r="K64" s="39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>
      <c r="A65" s="64"/>
      <c r="B65" s="17"/>
      <c r="C65" s="44"/>
      <c r="D65" s="65"/>
      <c r="E65" s="65"/>
      <c r="F65" s="44"/>
      <c r="G65" s="44"/>
      <c r="H65" s="44"/>
      <c r="I65" s="17"/>
      <c r="J65" s="17"/>
      <c r="K65" s="39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>
      <c r="A66" s="64"/>
      <c r="B66" s="17"/>
      <c r="C66" s="44"/>
      <c r="D66" s="65"/>
      <c r="E66" s="65"/>
      <c r="F66" s="44"/>
      <c r="G66" s="44"/>
      <c r="H66" s="44"/>
      <c r="I66" s="17"/>
      <c r="J66" s="17"/>
      <c r="K66" s="39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>
      <c r="A67" s="64"/>
      <c r="B67" s="17"/>
      <c r="C67" s="44"/>
      <c r="D67" s="65"/>
      <c r="E67" s="65"/>
      <c r="F67" s="44"/>
      <c r="G67" s="44"/>
      <c r="H67" s="44"/>
      <c r="I67" s="17"/>
      <c r="J67" s="17"/>
      <c r="K67" s="39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>
      <c r="A68" s="64"/>
      <c r="B68" s="17"/>
      <c r="C68" s="44"/>
      <c r="D68" s="65"/>
      <c r="E68" s="65"/>
      <c r="F68" s="44"/>
      <c r="G68" s="44"/>
      <c r="H68" s="44"/>
      <c r="I68" s="17"/>
      <c r="J68" s="17"/>
      <c r="K68" s="39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>
      <c r="A69" s="64"/>
      <c r="B69" s="17"/>
      <c r="C69" s="44"/>
      <c r="D69" s="65"/>
      <c r="E69" s="65"/>
      <c r="F69" s="44"/>
      <c r="G69" s="44"/>
      <c r="H69" s="44"/>
      <c r="I69" s="17"/>
      <c r="J69" s="17"/>
      <c r="K69" s="39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>
      <c r="A70" s="64"/>
      <c r="B70" s="17"/>
      <c r="C70" s="44"/>
      <c r="D70" s="65"/>
      <c r="E70" s="65"/>
      <c r="F70" s="44"/>
      <c r="G70" s="44"/>
      <c r="H70" s="44"/>
      <c r="I70" s="17"/>
      <c r="J70" s="17"/>
      <c r="K70" s="39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>
      <c r="A71" s="64"/>
      <c r="B71" s="17"/>
      <c r="C71" s="44"/>
      <c r="D71" s="65"/>
      <c r="E71" s="65"/>
      <c r="F71" s="44"/>
      <c r="G71" s="44"/>
      <c r="H71" s="44"/>
      <c r="I71" s="17"/>
      <c r="J71" s="17"/>
      <c r="K71" s="39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>
      <c r="A72" s="64"/>
      <c r="B72" s="44"/>
      <c r="C72" s="43"/>
      <c r="D72" s="65"/>
      <c r="E72" s="65"/>
      <c r="F72" s="44"/>
      <c r="G72" s="44"/>
      <c r="H72" s="44"/>
      <c r="I72" s="17"/>
      <c r="J72" s="17"/>
      <c r="K72" s="39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>
      <c r="A73" s="64"/>
      <c r="B73" s="44"/>
      <c r="C73" s="44"/>
      <c r="D73" s="65"/>
      <c r="E73" s="65"/>
      <c r="F73" s="44"/>
      <c r="G73" s="44"/>
      <c r="H73" s="44"/>
      <c r="I73" s="17"/>
      <c r="J73" s="17"/>
      <c r="K73" s="39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>
      <c r="A74" s="64"/>
      <c r="B74" s="44"/>
      <c r="C74" s="44"/>
      <c r="D74" s="65"/>
      <c r="E74" s="65"/>
      <c r="F74" s="44"/>
      <c r="G74" s="44"/>
      <c r="H74" s="44"/>
      <c r="I74" s="17"/>
      <c r="J74" s="17"/>
      <c r="K74" s="39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>
      <c r="A75" s="64"/>
      <c r="B75" s="44"/>
      <c r="C75" s="43"/>
      <c r="D75" s="65"/>
      <c r="E75" s="65"/>
      <c r="F75" s="44"/>
      <c r="G75" s="44"/>
      <c r="H75" s="44"/>
      <c r="I75" s="17"/>
      <c r="J75" s="17"/>
      <c r="K75" s="39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>
      <c r="A76" s="64"/>
      <c r="B76" s="44"/>
      <c r="C76" s="44"/>
      <c r="D76" s="65"/>
      <c r="E76" s="65"/>
      <c r="F76" s="44"/>
      <c r="G76" s="44"/>
      <c r="H76" s="44"/>
      <c r="I76" s="17"/>
      <c r="J76" s="17"/>
      <c r="K76" s="39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>
      <c r="A77" s="21"/>
      <c r="B77" s="17"/>
      <c r="C77" s="18"/>
      <c r="D77" s="29"/>
      <c r="E77" s="29"/>
      <c r="F77" s="17"/>
      <c r="G77" s="17"/>
      <c r="H77" s="17"/>
      <c r="I77" s="17"/>
      <c r="J77" s="17"/>
      <c r="K77" s="39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>
      <c r="A78" s="21"/>
      <c r="B78" s="17"/>
      <c r="C78" s="18"/>
      <c r="D78" s="29"/>
      <c r="E78" s="29"/>
      <c r="F78" s="17"/>
      <c r="G78" s="17"/>
      <c r="H78" s="17"/>
      <c r="I78" s="17"/>
      <c r="J78" s="17"/>
      <c r="K78" s="39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>
      <c r="A79" s="21"/>
      <c r="B79" s="17"/>
      <c r="C79" s="18"/>
      <c r="D79" s="29"/>
      <c r="E79" s="29"/>
      <c r="F79" s="17"/>
      <c r="G79" s="17"/>
      <c r="H79" s="17"/>
      <c r="I79" s="17"/>
      <c r="J79" s="17"/>
      <c r="K79" s="39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>
      <c r="A80" s="21"/>
      <c r="B80" s="17"/>
      <c r="C80" s="18"/>
      <c r="D80" s="29"/>
      <c r="E80" s="29"/>
      <c r="F80" s="18"/>
      <c r="G80" s="17"/>
      <c r="H80" s="17"/>
      <c r="I80" s="17"/>
      <c r="J80" s="17"/>
      <c r="K80" s="39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>
      <c r="A81" s="21"/>
      <c r="B81" s="17"/>
      <c r="C81" s="18"/>
      <c r="D81" s="29"/>
      <c r="E81" s="29"/>
      <c r="F81" s="17"/>
      <c r="G81" s="17"/>
      <c r="H81" s="17"/>
      <c r="I81" s="17"/>
      <c r="J81" s="17"/>
      <c r="K81" s="39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>
      <c r="A82" s="21"/>
      <c r="B82" s="17"/>
      <c r="C82" s="18"/>
      <c r="D82" s="29"/>
      <c r="E82" s="29"/>
      <c r="F82" s="17"/>
      <c r="G82" s="17"/>
      <c r="H82" s="17"/>
      <c r="I82" s="17"/>
      <c r="J82" s="17"/>
      <c r="K82" s="39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>
      <c r="A83" s="21"/>
      <c r="B83" s="17"/>
      <c r="C83" s="18"/>
      <c r="D83" s="29"/>
      <c r="E83" s="29"/>
      <c r="F83" s="17"/>
      <c r="G83" s="17"/>
      <c r="H83" s="17"/>
      <c r="I83" s="17"/>
      <c r="J83" s="17"/>
      <c r="K83" s="39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>
      <c r="A84" s="21"/>
      <c r="B84" s="17"/>
      <c r="C84" s="18"/>
      <c r="D84" s="29"/>
      <c r="E84" s="29"/>
      <c r="F84" s="17"/>
      <c r="G84" s="17"/>
      <c r="H84" s="17"/>
      <c r="I84" s="17"/>
      <c r="J84" s="17"/>
      <c r="K84" s="39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>
      <c r="A85" s="21"/>
      <c r="B85" s="17"/>
      <c r="C85" s="18"/>
      <c r="D85" s="29"/>
      <c r="E85" s="29"/>
      <c r="F85" s="17"/>
      <c r="G85" s="17"/>
      <c r="H85" s="17"/>
      <c r="I85" s="17"/>
      <c r="J85" s="17"/>
      <c r="K85" s="39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>
      <c r="A86" s="21"/>
      <c r="B86" s="17"/>
      <c r="C86" s="18"/>
      <c r="D86" s="29"/>
      <c r="E86" s="29"/>
      <c r="F86" s="17"/>
      <c r="G86" s="17"/>
      <c r="H86" s="17"/>
      <c r="I86" s="17"/>
      <c r="J86" s="17"/>
      <c r="K86" s="39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>
      <c r="A87" s="21"/>
      <c r="B87" s="17"/>
      <c r="C87" s="18"/>
      <c r="D87" s="29"/>
      <c r="E87" s="29"/>
      <c r="F87" s="17"/>
      <c r="G87" s="17"/>
      <c r="H87" s="17"/>
      <c r="I87" s="17"/>
      <c r="J87" s="17"/>
      <c r="K87" s="39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>
      <c r="A88" s="21"/>
      <c r="B88" s="17"/>
      <c r="C88" s="18"/>
      <c r="D88" s="29"/>
      <c r="E88" s="29"/>
      <c r="F88" s="17"/>
      <c r="G88" s="17"/>
      <c r="H88" s="17"/>
      <c r="I88" s="17"/>
      <c r="J88" s="17"/>
      <c r="K88" s="39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>
      <c r="A89" s="21"/>
      <c r="B89" s="17"/>
      <c r="C89" s="18"/>
      <c r="D89" s="29"/>
      <c r="E89" s="29"/>
      <c r="F89" s="17"/>
      <c r="G89" s="17"/>
      <c r="H89" s="17"/>
      <c r="I89" s="17"/>
      <c r="J89" s="17"/>
      <c r="K89" s="39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>
      <c r="A90" s="21"/>
      <c r="B90" s="17"/>
      <c r="C90" s="18"/>
      <c r="D90" s="29"/>
      <c r="E90" s="29"/>
      <c r="F90" s="17"/>
      <c r="G90" s="17"/>
      <c r="H90" s="17"/>
      <c r="I90" s="17"/>
      <c r="J90" s="17"/>
      <c r="K90" s="39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>
      <c r="A91" s="21"/>
      <c r="B91" s="17"/>
      <c r="C91" s="18"/>
      <c r="D91" s="29"/>
      <c r="E91" s="29"/>
      <c r="F91" s="17"/>
      <c r="G91" s="17"/>
      <c r="H91" s="17"/>
      <c r="I91" s="17"/>
      <c r="J91" s="17"/>
      <c r="K91" s="39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>
      <c r="A92" s="21"/>
      <c r="B92" s="17"/>
      <c r="C92" s="18"/>
      <c r="D92" s="29"/>
      <c r="E92" s="29"/>
      <c r="F92" s="17"/>
      <c r="G92" s="17"/>
      <c r="H92" s="17"/>
      <c r="I92" s="17"/>
      <c r="J92" s="17"/>
      <c r="K92" s="39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>
      <c r="A93" s="21"/>
      <c r="B93" s="17"/>
      <c r="C93" s="17"/>
      <c r="D93" s="17"/>
      <c r="E93" s="17"/>
      <c r="F93" s="17"/>
      <c r="G93" s="17"/>
      <c r="H93" s="17"/>
      <c r="I93" s="17"/>
      <c r="J93" s="17"/>
      <c r="K93" s="39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>
      <c r="A94" s="64"/>
      <c r="B94" s="44"/>
      <c r="C94" s="44"/>
      <c r="D94" s="44"/>
      <c r="E94" s="44"/>
      <c r="F94" s="44"/>
      <c r="G94" s="44"/>
      <c r="H94" s="44"/>
      <c r="I94" s="17"/>
      <c r="J94" s="17"/>
      <c r="K94" s="39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>
      <c r="A95" s="64"/>
      <c r="B95" s="44"/>
      <c r="C95" s="44"/>
      <c r="D95" s="44"/>
      <c r="E95" s="44"/>
      <c r="F95" s="44"/>
      <c r="G95" s="44"/>
      <c r="H95" s="44"/>
      <c r="I95" s="17"/>
      <c r="J95" s="17"/>
      <c r="K95" s="39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>
      <c r="A96" s="64"/>
      <c r="B96" s="44"/>
      <c r="C96" s="44"/>
      <c r="D96" s="44"/>
      <c r="E96" s="44"/>
      <c r="F96" s="44"/>
      <c r="G96" s="44"/>
      <c r="H96" s="44"/>
      <c r="I96" s="17"/>
      <c r="J96" s="17"/>
      <c r="K96" s="39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>
      <c r="A97" s="64"/>
      <c r="B97" s="44"/>
      <c r="C97" s="44"/>
      <c r="D97" s="44"/>
      <c r="E97" s="44"/>
      <c r="F97" s="44"/>
      <c r="G97" s="44"/>
      <c r="H97" s="44"/>
      <c r="I97" s="17"/>
      <c r="J97" s="17"/>
      <c r="K97" s="39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64"/>
      <c r="B98" s="44"/>
      <c r="C98" s="44"/>
      <c r="D98" s="65"/>
      <c r="E98" s="65"/>
      <c r="F98" s="44"/>
      <c r="G98" s="44"/>
      <c r="H98" s="44"/>
      <c r="I98" s="17"/>
      <c r="J98" s="17"/>
      <c r="K98" s="39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64"/>
      <c r="B99" s="44"/>
      <c r="C99" s="43"/>
      <c r="D99" s="65"/>
      <c r="E99" s="65"/>
      <c r="F99" s="44"/>
      <c r="G99" s="44"/>
      <c r="H99" s="44"/>
      <c r="I99" s="17"/>
      <c r="J99" s="17"/>
      <c r="K99" s="39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64"/>
      <c r="B100" s="44"/>
      <c r="C100" s="43"/>
      <c r="D100" s="65"/>
      <c r="E100" s="65"/>
      <c r="F100" s="44"/>
      <c r="G100" s="44"/>
      <c r="H100" s="44"/>
      <c r="I100" s="17"/>
      <c r="J100" s="17"/>
      <c r="K100" s="39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64"/>
      <c r="B101" s="44"/>
      <c r="C101" s="43"/>
      <c r="D101" s="65"/>
      <c r="E101" s="65"/>
      <c r="F101" s="44"/>
      <c r="G101" s="44"/>
      <c r="H101" s="44"/>
      <c r="I101" s="17"/>
      <c r="J101" s="17"/>
      <c r="K101" s="39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64"/>
      <c r="B102" s="44"/>
      <c r="C102" s="43"/>
      <c r="D102" s="65"/>
      <c r="E102" s="65"/>
      <c r="F102" s="44"/>
      <c r="G102" s="44"/>
      <c r="H102" s="44"/>
      <c r="I102" s="17"/>
      <c r="J102" s="17"/>
      <c r="K102" s="39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64"/>
      <c r="B103" s="44"/>
      <c r="C103" s="44"/>
      <c r="D103" s="65"/>
      <c r="E103" s="65"/>
      <c r="F103" s="44"/>
      <c r="G103" s="44"/>
      <c r="H103" s="44"/>
      <c r="I103" s="17"/>
      <c r="J103" s="17"/>
      <c r="K103" s="39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64"/>
      <c r="B104" s="44"/>
      <c r="C104" s="43"/>
      <c r="D104" s="65"/>
      <c r="E104" s="65"/>
      <c r="F104" s="44"/>
      <c r="G104" s="44"/>
      <c r="H104" s="44"/>
      <c r="I104" s="17"/>
      <c r="J104" s="17"/>
      <c r="K104" s="39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>
      <c r="A105" s="64"/>
      <c r="B105" s="44"/>
      <c r="C105" s="43"/>
      <c r="D105" s="65"/>
      <c r="E105" s="65"/>
      <c r="F105" s="44"/>
      <c r="G105" s="44"/>
      <c r="H105" s="44"/>
      <c r="I105" s="17"/>
      <c r="J105" s="17"/>
      <c r="K105" s="39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>
      <c r="A106" s="64"/>
      <c r="B106" s="44"/>
      <c r="C106" s="44"/>
      <c r="D106" s="65"/>
      <c r="E106" s="65"/>
      <c r="F106" s="44"/>
      <c r="G106" s="44"/>
      <c r="H106" s="44"/>
      <c r="I106" s="17"/>
      <c r="J106" s="17"/>
      <c r="K106" s="39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>
      <c r="A107" s="64"/>
      <c r="B107" s="44"/>
      <c r="C107" s="44"/>
      <c r="D107" s="65"/>
      <c r="E107" s="65"/>
      <c r="F107" s="44"/>
      <c r="G107" s="44"/>
      <c r="H107" s="44"/>
      <c r="I107" s="17"/>
      <c r="J107" s="17"/>
      <c r="K107" s="39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>
      <c r="A108" s="64"/>
      <c r="B108" s="44"/>
      <c r="C108" s="43"/>
      <c r="D108" s="65"/>
      <c r="E108" s="65"/>
      <c r="F108" s="44"/>
      <c r="G108" s="44"/>
      <c r="H108" s="44"/>
      <c r="I108" s="17"/>
      <c r="J108" s="17"/>
      <c r="K108" s="39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>
      <c r="A109" s="64"/>
      <c r="B109" s="44"/>
      <c r="C109" s="44"/>
      <c r="D109" s="65"/>
      <c r="E109" s="65"/>
      <c r="F109" s="44"/>
      <c r="G109" s="44"/>
      <c r="H109" s="44"/>
      <c r="I109" s="17"/>
      <c r="J109" s="17"/>
      <c r="K109" s="39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>
      <c r="A110" s="64"/>
      <c r="B110" s="44"/>
      <c r="C110" s="44"/>
      <c r="D110" s="65"/>
      <c r="E110" s="65"/>
      <c r="F110" s="44"/>
      <c r="G110" s="44"/>
      <c r="H110" s="44"/>
      <c r="I110" s="17"/>
      <c r="J110" s="17"/>
      <c r="K110" s="39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>
      <c r="A111" s="64"/>
      <c r="B111" s="44"/>
      <c r="C111" s="44"/>
      <c r="D111" s="65"/>
      <c r="E111" s="65"/>
      <c r="F111" s="44"/>
      <c r="G111" s="44"/>
      <c r="H111" s="44"/>
      <c r="I111" s="17"/>
      <c r="J111" s="17"/>
      <c r="K111" s="39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>
      <c r="A112" s="64"/>
      <c r="B112" s="44"/>
      <c r="C112" s="44"/>
      <c r="D112" s="65"/>
      <c r="E112" s="65"/>
      <c r="F112" s="44"/>
      <c r="G112" s="44"/>
      <c r="H112" s="44"/>
      <c r="I112" s="17"/>
      <c r="J112" s="17"/>
      <c r="K112" s="39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>
      <c r="A113" s="64"/>
      <c r="B113" s="44"/>
      <c r="C113" s="44"/>
      <c r="D113" s="65"/>
      <c r="E113" s="65"/>
      <c r="F113" s="44"/>
      <c r="G113" s="44"/>
      <c r="H113" s="44"/>
      <c r="I113" s="17"/>
      <c r="J113" s="17"/>
      <c r="K113" s="39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>
      <c r="A114" s="64"/>
      <c r="B114" s="44"/>
      <c r="C114" s="44"/>
      <c r="D114" s="65"/>
      <c r="E114" s="65"/>
      <c r="F114" s="44"/>
      <c r="G114" s="44"/>
      <c r="H114" s="44"/>
      <c r="I114" s="17"/>
      <c r="J114" s="17"/>
      <c r="K114" s="39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>
      <c r="A115" s="64"/>
      <c r="B115" s="44"/>
      <c r="C115" s="44"/>
      <c r="D115" s="65"/>
      <c r="E115" s="65"/>
      <c r="F115" s="44"/>
      <c r="G115" s="44"/>
      <c r="H115" s="44"/>
      <c r="I115" s="17"/>
      <c r="J115" s="17"/>
      <c r="K115" s="39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>
      <c r="A116" s="64"/>
      <c r="B116" s="44"/>
      <c r="C116" s="44"/>
      <c r="D116" s="65"/>
      <c r="E116" s="65"/>
      <c r="F116" s="44"/>
      <c r="G116" s="44"/>
      <c r="H116" s="44"/>
      <c r="I116" s="17"/>
      <c r="J116" s="17"/>
      <c r="K116" s="39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>
      <c r="A117" s="64"/>
      <c r="B117" s="44"/>
      <c r="C117" s="44"/>
      <c r="D117" s="65"/>
      <c r="E117" s="65"/>
      <c r="F117" s="44"/>
      <c r="G117" s="44"/>
      <c r="H117" s="44"/>
      <c r="I117" s="17"/>
      <c r="J117" s="17"/>
      <c r="K117" s="39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>
      <c r="A118" s="64"/>
      <c r="B118" s="44"/>
      <c r="C118" s="44"/>
      <c r="D118" s="65"/>
      <c r="E118" s="65"/>
      <c r="F118" s="44"/>
      <c r="G118" s="44"/>
      <c r="H118" s="44"/>
      <c r="I118" s="17"/>
      <c r="J118" s="17"/>
      <c r="K118" s="39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>
      <c r="A119" s="64"/>
      <c r="B119" s="44"/>
      <c r="C119" s="44"/>
      <c r="D119" s="65"/>
      <c r="E119" s="65"/>
      <c r="F119" s="44"/>
      <c r="G119" s="44"/>
      <c r="H119" s="44"/>
      <c r="I119" s="17"/>
      <c r="J119" s="17"/>
      <c r="K119" s="39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>
      <c r="A120" s="64"/>
      <c r="B120" s="44"/>
      <c r="C120" s="44"/>
      <c r="D120" s="65"/>
      <c r="E120" s="65"/>
      <c r="F120" s="44"/>
      <c r="G120" s="44"/>
      <c r="H120" s="44"/>
      <c r="I120" s="17"/>
      <c r="J120" s="17"/>
      <c r="K120" s="39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>
      <c r="A121" s="64"/>
      <c r="B121" s="44"/>
      <c r="C121" s="44"/>
      <c r="D121" s="65"/>
      <c r="E121" s="65"/>
      <c r="F121" s="44"/>
      <c r="G121" s="44"/>
      <c r="H121" s="44"/>
      <c r="I121" s="17"/>
      <c r="J121" s="17"/>
      <c r="K121" s="39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>
      <c r="A122" s="64"/>
      <c r="B122" s="44"/>
      <c r="C122" s="43"/>
      <c r="D122" s="65"/>
      <c r="E122" s="65"/>
      <c r="F122" s="44"/>
      <c r="G122" s="44"/>
      <c r="H122" s="44"/>
      <c r="I122" s="17"/>
      <c r="J122" s="17"/>
      <c r="K122" s="39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>
      <c r="A123" s="64"/>
      <c r="B123" s="44"/>
      <c r="C123" s="43"/>
      <c r="D123" s="65"/>
      <c r="E123" s="65"/>
      <c r="F123" s="44"/>
      <c r="G123" s="44"/>
      <c r="H123" s="44"/>
      <c r="I123" s="17"/>
      <c r="J123" s="17"/>
      <c r="K123" s="39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>
      <c r="A124" s="64"/>
      <c r="B124" s="44"/>
      <c r="C124" s="43"/>
      <c r="D124" s="65"/>
      <c r="E124" s="65"/>
      <c r="F124" s="44"/>
      <c r="G124" s="44"/>
      <c r="H124" s="44"/>
      <c r="I124" s="17"/>
      <c r="J124" s="17"/>
      <c r="K124" s="39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>
      <c r="A125" s="64"/>
      <c r="B125" s="44"/>
      <c r="C125" s="43"/>
      <c r="D125" s="65"/>
      <c r="E125" s="65"/>
      <c r="F125" s="44"/>
      <c r="G125" s="44"/>
      <c r="H125" s="44"/>
      <c r="I125" s="17"/>
      <c r="J125" s="17"/>
      <c r="K125" s="39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>
      <c r="A126" s="64"/>
      <c r="B126" s="44"/>
      <c r="C126" s="44"/>
      <c r="D126" s="65"/>
      <c r="E126" s="65"/>
      <c r="F126" s="44"/>
      <c r="G126" s="44"/>
      <c r="H126" s="44"/>
      <c r="I126" s="17"/>
      <c r="J126" s="17"/>
      <c r="K126" s="39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>
      <c r="A127" s="64"/>
      <c r="B127" s="44"/>
      <c r="C127" s="44"/>
      <c r="D127" s="65"/>
      <c r="E127" s="65"/>
      <c r="F127" s="44"/>
      <c r="G127" s="44"/>
      <c r="H127" s="44"/>
      <c r="I127" s="17"/>
      <c r="J127" s="17"/>
      <c r="K127" s="39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>
      <c r="A128" s="21"/>
      <c r="B128" s="17"/>
      <c r="C128" s="17"/>
      <c r="D128" s="17"/>
      <c r="E128" s="17"/>
      <c r="F128" s="17"/>
      <c r="G128" s="17"/>
      <c r="H128" s="17"/>
      <c r="I128" s="17"/>
      <c r="J128" s="17"/>
      <c r="K128" s="39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>
      <c r="A129" s="21"/>
      <c r="B129" s="17"/>
      <c r="C129" s="17"/>
      <c r="D129" s="17"/>
      <c r="E129" s="17"/>
      <c r="F129" s="17"/>
      <c r="G129" s="17"/>
      <c r="H129" s="17"/>
      <c r="I129" s="17"/>
      <c r="J129" s="17"/>
      <c r="K129" s="39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>
      <c r="A130" s="21"/>
      <c r="B130" s="17"/>
      <c r="C130" s="17"/>
      <c r="D130" s="17"/>
      <c r="E130" s="17"/>
      <c r="F130" s="17"/>
      <c r="G130" s="17"/>
      <c r="H130" s="17"/>
      <c r="I130" s="17"/>
      <c r="J130" s="17"/>
      <c r="K130" s="39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>
      <c r="A131" s="21"/>
      <c r="B131" s="17"/>
      <c r="C131" s="17"/>
      <c r="D131" s="17"/>
      <c r="E131" s="17"/>
      <c r="F131" s="17"/>
      <c r="G131" s="17"/>
      <c r="H131" s="17"/>
      <c r="I131" s="17"/>
      <c r="J131" s="17"/>
      <c r="K131" s="39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>
      <c r="A132" s="21"/>
      <c r="B132" s="17"/>
      <c r="C132" s="17"/>
      <c r="D132" s="17"/>
      <c r="E132" s="17"/>
      <c r="F132" s="17"/>
      <c r="G132" s="17"/>
      <c r="H132" s="17"/>
      <c r="I132" s="17"/>
      <c r="J132" s="17"/>
      <c r="K132" s="39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>
      <c r="A133" s="21"/>
      <c r="B133" s="17"/>
      <c r="C133" s="17"/>
      <c r="D133" s="17"/>
      <c r="E133" s="17"/>
      <c r="F133" s="17"/>
      <c r="G133" s="17"/>
      <c r="H133" s="17"/>
      <c r="I133" s="17"/>
      <c r="J133" s="17"/>
      <c r="K133" s="39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>
      <c r="A134" s="21"/>
      <c r="B134" s="17"/>
      <c r="C134" s="17"/>
      <c r="D134" s="17"/>
      <c r="E134" s="17"/>
      <c r="F134" s="17"/>
      <c r="G134" s="17"/>
      <c r="H134" s="17"/>
      <c r="I134" s="17"/>
      <c r="J134" s="17"/>
      <c r="K134" s="39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>
      <c r="A135" s="21"/>
      <c r="B135" s="17"/>
      <c r="C135" s="17"/>
      <c r="D135" s="17"/>
      <c r="E135" s="17"/>
      <c r="F135" s="17"/>
      <c r="G135" s="17"/>
      <c r="H135" s="17"/>
      <c r="I135" s="17"/>
      <c r="J135" s="17"/>
      <c r="K135" s="39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>
      <c r="A136" s="21"/>
      <c r="B136" s="17"/>
      <c r="C136" s="17"/>
      <c r="D136" s="17"/>
      <c r="E136" s="17"/>
      <c r="F136" s="17"/>
      <c r="G136" s="17"/>
      <c r="H136" s="17"/>
      <c r="I136" s="17"/>
      <c r="J136" s="17"/>
      <c r="K136" s="39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>
      <c r="A137" s="21"/>
      <c r="B137" s="17"/>
      <c r="C137" s="17"/>
      <c r="D137" s="17"/>
      <c r="E137" s="17"/>
      <c r="F137" s="17"/>
      <c r="G137" s="17"/>
      <c r="H137" s="17"/>
      <c r="I137" s="17"/>
      <c r="J137" s="17"/>
      <c r="K137" s="39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>
      <c r="A138" s="21"/>
      <c r="B138" s="17"/>
      <c r="C138" s="17"/>
      <c r="D138" s="17"/>
      <c r="E138" s="17"/>
      <c r="F138" s="17"/>
      <c r="G138" s="17"/>
      <c r="H138" s="17"/>
      <c r="I138" s="17"/>
      <c r="J138" s="17"/>
      <c r="K138" s="39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>
      <c r="A139" s="21"/>
      <c r="B139" s="17"/>
      <c r="C139" s="17"/>
      <c r="D139" s="17"/>
      <c r="E139" s="17"/>
      <c r="F139" s="17"/>
      <c r="G139" s="17"/>
      <c r="H139" s="17"/>
      <c r="I139" s="17"/>
      <c r="J139" s="17"/>
      <c r="K139" s="39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>
      <c r="A140" s="21"/>
      <c r="B140" s="17"/>
      <c r="C140" s="17"/>
      <c r="D140" s="17"/>
      <c r="E140" s="17"/>
      <c r="F140" s="17"/>
      <c r="G140" s="17"/>
      <c r="H140" s="17"/>
      <c r="I140" s="17"/>
      <c r="J140" s="17"/>
      <c r="K140" s="39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>
      <c r="A141" s="21"/>
      <c r="B141" s="17"/>
      <c r="C141" s="17"/>
      <c r="D141" s="17"/>
      <c r="E141" s="17"/>
      <c r="F141" s="17"/>
      <c r="G141" s="17"/>
      <c r="H141" s="17"/>
      <c r="I141" s="17"/>
      <c r="J141" s="17"/>
      <c r="K141" s="39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>
      <c r="A142" s="21"/>
      <c r="B142" s="17"/>
      <c r="C142" s="17"/>
      <c r="D142" s="17"/>
      <c r="E142" s="17"/>
      <c r="F142" s="17"/>
      <c r="G142" s="17"/>
      <c r="H142" s="17"/>
      <c r="I142" s="17"/>
      <c r="J142" s="17"/>
      <c r="K142" s="39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>
      <c r="A143" s="21"/>
      <c r="B143" s="17"/>
      <c r="C143" s="17"/>
      <c r="D143" s="17"/>
      <c r="E143" s="17"/>
      <c r="F143" s="17"/>
      <c r="G143" s="17"/>
      <c r="H143" s="17"/>
      <c r="I143" s="17"/>
      <c r="J143" s="17"/>
      <c r="K143" s="39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>
      <c r="A144" s="21"/>
      <c r="B144" s="17"/>
      <c r="C144" s="17"/>
      <c r="D144" s="17"/>
      <c r="E144" s="17"/>
      <c r="F144" s="17"/>
      <c r="G144" s="17"/>
      <c r="H144" s="17"/>
      <c r="I144" s="17"/>
      <c r="J144" s="17"/>
      <c r="K144" s="39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>
      <c r="A145" s="21"/>
      <c r="B145" s="17"/>
      <c r="C145" s="17"/>
      <c r="D145" s="17"/>
      <c r="E145" s="17"/>
      <c r="F145" s="17"/>
      <c r="G145" s="17"/>
      <c r="H145" s="17"/>
      <c r="I145" s="17"/>
      <c r="J145" s="17"/>
      <c r="K145" s="39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>
      <c r="A146" s="21"/>
      <c r="B146" s="17"/>
      <c r="C146" s="17"/>
      <c r="D146" s="17"/>
      <c r="E146" s="17"/>
      <c r="F146" s="17"/>
      <c r="G146" s="17"/>
      <c r="H146" s="17"/>
      <c r="I146" s="17"/>
      <c r="J146" s="17"/>
      <c r="K146" s="39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>
      <c r="A147" s="21"/>
      <c r="B147" s="17"/>
      <c r="C147" s="17"/>
      <c r="D147" s="17"/>
      <c r="E147" s="17"/>
      <c r="F147" s="17"/>
      <c r="G147" s="17"/>
      <c r="H147" s="17"/>
      <c r="I147" s="17"/>
      <c r="J147" s="17"/>
      <c r="K147" s="39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>
      <c r="A148" s="21"/>
      <c r="B148" s="17"/>
      <c r="C148" s="17"/>
      <c r="D148" s="17"/>
      <c r="E148" s="17"/>
      <c r="F148" s="17"/>
      <c r="G148" s="17"/>
      <c r="H148" s="17"/>
      <c r="I148" s="17"/>
      <c r="J148" s="17"/>
      <c r="K148" s="39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>
      <c r="A149" s="21"/>
      <c r="B149" s="17"/>
      <c r="C149" s="17"/>
      <c r="D149" s="17"/>
      <c r="E149" s="17"/>
      <c r="F149" s="17"/>
      <c r="G149" s="17"/>
      <c r="H149" s="17"/>
      <c r="I149" s="17"/>
      <c r="J149" s="17"/>
      <c r="K149" s="39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>
      <c r="A150" s="21"/>
      <c r="B150" s="17"/>
      <c r="C150" s="17"/>
      <c r="D150" s="17"/>
      <c r="E150" s="17"/>
      <c r="F150" s="17"/>
      <c r="G150" s="17"/>
      <c r="H150" s="17"/>
      <c r="I150" s="17"/>
      <c r="J150" s="17"/>
      <c r="K150" s="39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>
      <c r="A151" s="21"/>
      <c r="B151" s="17"/>
      <c r="C151" s="17"/>
      <c r="D151" s="17"/>
      <c r="E151" s="17"/>
      <c r="F151" s="17"/>
      <c r="G151" s="17"/>
      <c r="H151" s="17"/>
      <c r="I151" s="17"/>
      <c r="J151" s="17"/>
      <c r="K151" s="39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>
      <c r="A152" s="21"/>
      <c r="B152" s="17"/>
      <c r="C152" s="17"/>
      <c r="D152" s="17"/>
      <c r="E152" s="17"/>
      <c r="F152" s="17"/>
      <c r="G152" s="17"/>
      <c r="H152" s="17"/>
      <c r="I152" s="17"/>
      <c r="J152" s="17"/>
      <c r="K152" s="39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>
      <c r="A153" s="21"/>
      <c r="B153" s="17"/>
      <c r="C153" s="17"/>
      <c r="D153" s="17"/>
      <c r="E153" s="17"/>
      <c r="F153" s="17"/>
      <c r="G153" s="17"/>
      <c r="H153" s="17"/>
      <c r="I153" s="17"/>
      <c r="J153" s="17"/>
      <c r="K153" s="39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>
      <c r="A154" s="21"/>
      <c r="B154" s="17"/>
      <c r="C154" s="17"/>
      <c r="D154" s="17"/>
      <c r="E154" s="17"/>
      <c r="F154" s="17"/>
      <c r="G154" s="17"/>
      <c r="H154" s="17"/>
      <c r="I154" s="17"/>
      <c r="J154" s="17"/>
      <c r="K154" s="39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>
      <c r="A155" s="21"/>
      <c r="B155" s="17"/>
      <c r="C155" s="17"/>
      <c r="D155" s="17"/>
      <c r="E155" s="17"/>
      <c r="F155" s="17"/>
      <c r="G155" s="17"/>
      <c r="H155" s="17"/>
      <c r="I155" s="17"/>
      <c r="J155" s="17"/>
      <c r="K155" s="39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>
      <c r="A156" s="21"/>
      <c r="B156" s="17"/>
      <c r="C156" s="17"/>
      <c r="D156" s="17"/>
      <c r="E156" s="17"/>
      <c r="F156" s="17"/>
      <c r="G156" s="17"/>
      <c r="H156" s="17"/>
      <c r="I156" s="17"/>
      <c r="J156" s="17"/>
      <c r="K156" s="39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>
      <c r="A157" s="21"/>
      <c r="B157" s="17"/>
      <c r="C157" s="17"/>
      <c r="D157" s="17"/>
      <c r="E157" s="17"/>
      <c r="F157" s="17"/>
      <c r="G157" s="17"/>
      <c r="H157" s="17"/>
      <c r="I157" s="17"/>
      <c r="J157" s="17"/>
      <c r="K157" s="39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>
      <c r="A158" s="21"/>
      <c r="B158" s="17"/>
      <c r="C158" s="17"/>
      <c r="D158" s="17"/>
      <c r="E158" s="17"/>
      <c r="F158" s="17"/>
      <c r="G158" s="17"/>
      <c r="H158" s="17"/>
      <c r="I158" s="17"/>
      <c r="J158" s="17"/>
      <c r="K158" s="39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>
      <c r="A159" s="21"/>
      <c r="B159" s="17"/>
      <c r="C159" s="17"/>
      <c r="D159" s="17"/>
      <c r="E159" s="17"/>
      <c r="F159" s="17"/>
      <c r="G159" s="17"/>
      <c r="H159" s="17"/>
      <c r="I159" s="17"/>
      <c r="J159" s="17"/>
      <c r="K159" s="39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>
      <c r="A160" s="21"/>
      <c r="B160" s="17"/>
      <c r="C160" s="17"/>
      <c r="D160" s="17"/>
      <c r="E160" s="17"/>
      <c r="F160" s="17"/>
      <c r="G160" s="17"/>
      <c r="H160" s="17"/>
      <c r="I160" s="17"/>
      <c r="J160" s="17"/>
      <c r="K160" s="39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>
      <c r="A161" s="21"/>
      <c r="B161" s="17"/>
      <c r="C161" s="17"/>
      <c r="D161" s="17"/>
      <c r="E161" s="17"/>
      <c r="F161" s="17"/>
      <c r="G161" s="17"/>
      <c r="H161" s="17"/>
      <c r="I161" s="17"/>
      <c r="J161" s="17"/>
      <c r="K161" s="39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>
      <c r="A162" s="21"/>
      <c r="B162" s="17"/>
      <c r="C162" s="17"/>
      <c r="D162" s="17"/>
      <c r="E162" s="17"/>
      <c r="F162" s="17"/>
      <c r="G162" s="17"/>
      <c r="H162" s="17"/>
      <c r="I162" s="17"/>
      <c r="J162" s="17"/>
      <c r="K162" s="39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>
      <c r="A163" s="21"/>
      <c r="B163" s="17"/>
      <c r="C163" s="17"/>
      <c r="D163" s="17"/>
      <c r="E163" s="17"/>
      <c r="F163" s="17"/>
      <c r="G163" s="17"/>
      <c r="H163" s="17"/>
      <c r="I163" s="17"/>
      <c r="J163" s="17"/>
      <c r="K163" s="39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>
      <c r="A164" s="21"/>
      <c r="B164" s="17"/>
      <c r="C164" s="17"/>
      <c r="D164" s="17"/>
      <c r="E164" s="17"/>
      <c r="F164" s="17"/>
      <c r="G164" s="17"/>
      <c r="H164" s="17"/>
      <c r="I164" s="17"/>
      <c r="J164" s="17"/>
      <c r="K164" s="39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>
      <c r="A165" s="21"/>
      <c r="B165" s="17"/>
      <c r="C165" s="17"/>
      <c r="D165" s="17"/>
      <c r="E165" s="17"/>
      <c r="F165" s="17"/>
      <c r="G165" s="17"/>
      <c r="H165" s="17"/>
      <c r="I165" s="17"/>
      <c r="J165" s="17"/>
      <c r="K165" s="39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>
      <c r="A166" s="21"/>
      <c r="B166" s="17"/>
      <c r="C166" s="17"/>
      <c r="D166" s="17"/>
      <c r="E166" s="17"/>
      <c r="F166" s="17"/>
      <c r="G166" s="17"/>
      <c r="H166" s="17"/>
      <c r="I166" s="17"/>
      <c r="J166" s="17"/>
      <c r="K166" s="39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>
      <c r="A167" s="21"/>
      <c r="B167" s="17"/>
      <c r="C167" s="17"/>
      <c r="D167" s="17"/>
      <c r="E167" s="17"/>
      <c r="F167" s="17"/>
      <c r="G167" s="17"/>
      <c r="H167" s="17"/>
      <c r="I167" s="17"/>
      <c r="J167" s="17"/>
      <c r="K167" s="39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>
      <c r="A168" s="21"/>
      <c r="B168" s="17"/>
      <c r="C168" s="17"/>
      <c r="D168" s="17"/>
      <c r="E168" s="17"/>
      <c r="F168" s="17"/>
      <c r="G168" s="17"/>
      <c r="H168" s="17"/>
      <c r="I168" s="17"/>
      <c r="J168" s="17"/>
      <c r="K168" s="39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>
      <c r="A169" s="21"/>
      <c r="B169" s="17"/>
      <c r="C169" s="17"/>
      <c r="D169" s="17"/>
      <c r="E169" s="17"/>
      <c r="F169" s="17"/>
      <c r="G169" s="17"/>
      <c r="H169" s="17"/>
      <c r="I169" s="17"/>
      <c r="J169" s="17"/>
      <c r="K169" s="39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>
      <c r="A170" s="21"/>
      <c r="B170" s="17"/>
      <c r="C170" s="17"/>
      <c r="D170" s="17"/>
      <c r="E170" s="17"/>
      <c r="F170" s="17"/>
      <c r="G170" s="17"/>
      <c r="H170" s="17"/>
      <c r="I170" s="17"/>
      <c r="J170" s="17"/>
      <c r="K170" s="39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>
      <c r="A171" s="21"/>
      <c r="B171" s="17"/>
      <c r="C171" s="17"/>
      <c r="D171" s="17"/>
      <c r="E171" s="17"/>
      <c r="F171" s="17"/>
      <c r="G171" s="17"/>
      <c r="H171" s="17"/>
      <c r="I171" s="17"/>
      <c r="J171" s="17"/>
      <c r="K171" s="39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>
      <c r="A172" s="21"/>
      <c r="B172" s="17"/>
      <c r="C172" s="17"/>
      <c r="D172" s="17"/>
      <c r="E172" s="17"/>
      <c r="F172" s="17"/>
      <c r="G172" s="17"/>
      <c r="H172" s="17"/>
      <c r="I172" s="17"/>
      <c r="J172" s="17"/>
      <c r="K172" s="39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>
      <c r="A173" s="21"/>
      <c r="B173" s="17"/>
      <c r="C173" s="17"/>
      <c r="D173" s="17"/>
      <c r="E173" s="17"/>
      <c r="F173" s="17"/>
      <c r="G173" s="17"/>
      <c r="H173" s="17"/>
      <c r="I173" s="17"/>
      <c r="J173" s="17"/>
      <c r="K173" s="39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>
      <c r="A174" s="21"/>
      <c r="B174" s="17"/>
      <c r="C174" s="17"/>
      <c r="D174" s="17"/>
      <c r="E174" s="17"/>
      <c r="F174" s="17"/>
      <c r="G174" s="17"/>
      <c r="H174" s="17"/>
      <c r="I174" s="17"/>
      <c r="J174" s="17"/>
      <c r="K174" s="39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>
      <c r="A175" s="21"/>
      <c r="B175" s="17"/>
      <c r="C175" s="17"/>
      <c r="D175" s="17"/>
      <c r="E175" s="17"/>
      <c r="F175" s="17"/>
      <c r="G175" s="17"/>
      <c r="H175" s="17"/>
      <c r="I175" s="17"/>
      <c r="J175" s="17"/>
      <c r="K175" s="39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>
      <c r="A176" s="21"/>
      <c r="B176" s="17"/>
      <c r="C176" s="17"/>
      <c r="D176" s="17"/>
      <c r="E176" s="17"/>
      <c r="F176" s="17"/>
      <c r="G176" s="17"/>
      <c r="H176" s="17"/>
      <c r="I176" s="17"/>
      <c r="J176" s="17"/>
      <c r="K176" s="39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>
      <c r="A177" s="21"/>
      <c r="B177" s="17"/>
      <c r="C177" s="17"/>
      <c r="D177" s="17"/>
      <c r="E177" s="17"/>
      <c r="F177" s="17"/>
      <c r="G177" s="17"/>
      <c r="H177" s="17"/>
      <c r="I177" s="17"/>
      <c r="J177" s="17"/>
      <c r="K177" s="39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>
      <c r="A178" s="21"/>
      <c r="B178" s="17"/>
      <c r="C178" s="17"/>
      <c r="D178" s="17"/>
      <c r="E178" s="17"/>
      <c r="F178" s="17"/>
      <c r="G178" s="17"/>
      <c r="H178" s="17"/>
      <c r="I178" s="17"/>
      <c r="J178" s="17"/>
      <c r="K178" s="39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>
      <c r="A179" s="21"/>
      <c r="B179" s="17"/>
      <c r="C179" s="17"/>
      <c r="D179" s="17"/>
      <c r="E179" s="17"/>
      <c r="F179" s="17"/>
      <c r="G179" s="17"/>
      <c r="H179" s="17"/>
      <c r="I179" s="17"/>
      <c r="J179" s="17"/>
      <c r="K179" s="39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>
      <c r="A180" s="21"/>
      <c r="B180" s="17"/>
      <c r="C180" s="17"/>
      <c r="D180" s="17"/>
      <c r="E180" s="17"/>
      <c r="F180" s="17"/>
      <c r="G180" s="17"/>
      <c r="H180" s="17"/>
      <c r="I180" s="17"/>
      <c r="J180" s="17"/>
      <c r="K180" s="39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>
      <c r="A181" s="21"/>
      <c r="B181" s="17"/>
      <c r="C181" s="17"/>
      <c r="D181" s="17"/>
      <c r="E181" s="17"/>
      <c r="F181" s="17"/>
      <c r="G181" s="17"/>
      <c r="H181" s="17"/>
      <c r="I181" s="17"/>
      <c r="J181" s="17"/>
      <c r="K181" s="39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>
      <c r="A182" s="21"/>
      <c r="B182" s="17"/>
      <c r="C182" s="17"/>
      <c r="D182" s="17"/>
      <c r="E182" s="17"/>
      <c r="F182" s="17"/>
      <c r="G182" s="17"/>
      <c r="H182" s="17"/>
      <c r="I182" s="17"/>
      <c r="J182" s="17"/>
      <c r="K182" s="39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21"/>
      <c r="B183" s="17"/>
      <c r="C183" s="17"/>
      <c r="D183" s="17"/>
      <c r="E183" s="17"/>
      <c r="F183" s="17"/>
      <c r="G183" s="17"/>
      <c r="H183" s="17"/>
      <c r="I183" s="17"/>
      <c r="J183" s="17"/>
      <c r="K183" s="39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>
      <c r="A184" s="21"/>
      <c r="B184" s="17"/>
      <c r="C184" s="17"/>
      <c r="D184" s="17"/>
      <c r="E184" s="17"/>
      <c r="F184" s="17"/>
      <c r="G184" s="17"/>
      <c r="H184" s="17"/>
      <c r="I184" s="17"/>
      <c r="J184" s="17"/>
      <c r="K184" s="39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>
      <c r="A185" s="21"/>
      <c r="B185" s="17"/>
      <c r="C185" s="17"/>
      <c r="D185" s="17"/>
      <c r="E185" s="17"/>
      <c r="F185" s="17"/>
      <c r="G185" s="17"/>
      <c r="H185" s="17"/>
      <c r="I185" s="17"/>
      <c r="J185" s="17"/>
      <c r="K185" s="39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>
      <c r="A186" s="21"/>
      <c r="B186" s="17"/>
      <c r="C186" s="17"/>
      <c r="D186" s="17"/>
      <c r="E186" s="17"/>
      <c r="F186" s="17"/>
      <c r="G186" s="17"/>
      <c r="H186" s="17"/>
      <c r="I186" s="17"/>
      <c r="J186" s="17"/>
      <c r="K186" s="39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>
      <c r="A187" s="21"/>
      <c r="B187" s="17"/>
      <c r="C187" s="17"/>
      <c r="D187" s="17"/>
      <c r="E187" s="17"/>
      <c r="F187" s="17"/>
      <c r="G187" s="17"/>
      <c r="H187" s="17"/>
      <c r="I187" s="17"/>
      <c r="J187" s="17"/>
      <c r="K187" s="39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>
      <c r="A188" s="21"/>
      <c r="B188" s="17"/>
      <c r="C188" s="17"/>
      <c r="D188" s="17"/>
      <c r="E188" s="17"/>
      <c r="F188" s="17"/>
      <c r="G188" s="17"/>
      <c r="H188" s="17"/>
      <c r="I188" s="17"/>
      <c r="J188" s="17"/>
      <c r="K188" s="39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>
      <c r="A189" s="21"/>
      <c r="B189" s="17"/>
      <c r="C189" s="17"/>
      <c r="D189" s="17"/>
      <c r="E189" s="17"/>
      <c r="F189" s="17"/>
      <c r="G189" s="17"/>
      <c r="H189" s="17"/>
      <c r="I189" s="17"/>
      <c r="J189" s="17"/>
      <c r="K189" s="39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>
      <c r="A190" s="21"/>
      <c r="B190" s="17"/>
      <c r="C190" s="17"/>
      <c r="D190" s="17"/>
      <c r="E190" s="17"/>
      <c r="F190" s="17"/>
      <c r="G190" s="17"/>
      <c r="H190" s="17"/>
      <c r="I190" s="17"/>
      <c r="J190" s="17"/>
      <c r="K190" s="39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>
      <c r="A191" s="21"/>
      <c r="B191" s="17"/>
      <c r="C191" s="17"/>
      <c r="D191" s="17"/>
      <c r="E191" s="17"/>
      <c r="F191" s="17"/>
      <c r="G191" s="17"/>
      <c r="H191" s="17"/>
      <c r="I191" s="17"/>
      <c r="J191" s="17"/>
      <c r="K191" s="39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>
      <c r="A192" s="21"/>
      <c r="B192" s="17"/>
      <c r="C192" s="17"/>
      <c r="D192" s="17"/>
      <c r="E192" s="17"/>
      <c r="F192" s="17"/>
      <c r="G192" s="17"/>
      <c r="H192" s="17"/>
      <c r="I192" s="17"/>
      <c r="J192" s="17"/>
      <c r="K192" s="39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>
      <c r="A193" s="21"/>
      <c r="B193" s="17"/>
      <c r="C193" s="17"/>
      <c r="D193" s="17"/>
      <c r="E193" s="17"/>
      <c r="F193" s="17"/>
      <c r="G193" s="17"/>
      <c r="H193" s="17"/>
      <c r="I193" s="17"/>
      <c r="J193" s="17"/>
      <c r="K193" s="39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>
      <c r="A194" s="21"/>
      <c r="B194" s="17"/>
      <c r="C194" s="17"/>
      <c r="D194" s="17"/>
      <c r="E194" s="17"/>
      <c r="F194" s="17"/>
      <c r="G194" s="17"/>
      <c r="H194" s="17"/>
      <c r="I194" s="17"/>
      <c r="J194" s="17"/>
      <c r="K194" s="39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>
      <c r="A195" s="21"/>
      <c r="B195" s="17"/>
      <c r="C195" s="17"/>
      <c r="D195" s="17"/>
      <c r="E195" s="17"/>
      <c r="F195" s="17"/>
      <c r="G195" s="17"/>
      <c r="H195" s="17"/>
      <c r="I195" s="17"/>
      <c r="J195" s="17"/>
      <c r="K195" s="39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>
      <c r="A196" s="21"/>
      <c r="B196" s="17"/>
      <c r="C196" s="17"/>
      <c r="D196" s="17"/>
      <c r="E196" s="17"/>
      <c r="F196" s="17"/>
      <c r="G196" s="17"/>
      <c r="H196" s="17"/>
      <c r="I196" s="17"/>
      <c r="J196" s="17"/>
      <c r="K196" s="39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>
      <c r="A197" s="21"/>
      <c r="B197" s="17"/>
      <c r="C197" s="17"/>
      <c r="D197" s="17"/>
      <c r="E197" s="17"/>
      <c r="F197" s="17"/>
      <c r="G197" s="17"/>
      <c r="H197" s="17"/>
      <c r="I197" s="17"/>
      <c r="J197" s="17"/>
      <c r="K197" s="39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>
      <c r="A198" s="21"/>
      <c r="B198" s="17"/>
      <c r="C198" s="17"/>
      <c r="D198" s="17"/>
      <c r="E198" s="17"/>
      <c r="F198" s="17"/>
      <c r="G198" s="17"/>
      <c r="H198" s="17"/>
      <c r="I198" s="17"/>
      <c r="J198" s="17"/>
      <c r="K198" s="39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>
      <c r="A199" s="21"/>
      <c r="B199" s="17"/>
      <c r="C199" s="17"/>
      <c r="D199" s="17"/>
      <c r="E199" s="17"/>
      <c r="F199" s="17"/>
      <c r="G199" s="17"/>
      <c r="H199" s="17"/>
      <c r="I199" s="17"/>
      <c r="J199" s="17"/>
      <c r="K199" s="39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>
      <c r="A200" s="21"/>
      <c r="B200" s="17"/>
      <c r="C200" s="17"/>
      <c r="D200" s="17"/>
      <c r="E200" s="17"/>
      <c r="F200" s="17"/>
      <c r="G200" s="17"/>
      <c r="H200" s="17"/>
      <c r="I200" s="17"/>
      <c r="J200" s="17"/>
      <c r="K200" s="39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>
      <c r="A201" s="21"/>
      <c r="B201" s="17"/>
      <c r="C201" s="17"/>
      <c r="D201" s="17"/>
      <c r="E201" s="17"/>
      <c r="F201" s="17"/>
      <c r="G201" s="17"/>
      <c r="H201" s="17"/>
      <c r="I201" s="17"/>
      <c r="J201" s="17"/>
      <c r="K201" s="39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>
      <c r="A202" s="21"/>
      <c r="B202" s="17"/>
      <c r="C202" s="17"/>
      <c r="D202" s="17"/>
      <c r="E202" s="17"/>
      <c r="F202" s="17"/>
      <c r="G202" s="17"/>
      <c r="H202" s="17"/>
      <c r="I202" s="17"/>
      <c r="J202" s="17"/>
      <c r="K202" s="39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>
      <c r="A203" s="21"/>
      <c r="B203" s="17"/>
      <c r="C203" s="17"/>
      <c r="D203" s="17"/>
      <c r="E203" s="17"/>
      <c r="F203" s="17"/>
      <c r="G203" s="17"/>
      <c r="H203" s="17"/>
      <c r="I203" s="17"/>
      <c r="J203" s="17"/>
      <c r="K203" s="39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>
      <c r="A204" s="21"/>
      <c r="B204" s="17"/>
      <c r="C204" s="17"/>
      <c r="D204" s="17"/>
      <c r="E204" s="17"/>
      <c r="F204" s="17"/>
      <c r="G204" s="17"/>
      <c r="H204" s="17"/>
      <c r="I204" s="17"/>
      <c r="J204" s="17"/>
      <c r="K204" s="39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>
      <c r="A205" s="21"/>
      <c r="B205" s="17"/>
      <c r="C205" s="17"/>
      <c r="D205" s="17"/>
      <c r="E205" s="17"/>
      <c r="F205" s="17"/>
      <c r="G205" s="17"/>
      <c r="H205" s="17"/>
      <c r="I205" s="17"/>
      <c r="J205" s="17"/>
      <c r="K205" s="39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>
      <c r="A206" s="21"/>
      <c r="B206" s="17"/>
      <c r="C206" s="17"/>
      <c r="D206" s="17"/>
      <c r="E206" s="17"/>
      <c r="F206" s="17"/>
      <c r="G206" s="17"/>
      <c r="H206" s="17"/>
      <c r="I206" s="17"/>
      <c r="J206" s="17"/>
      <c r="K206" s="39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>
      <c r="A207" s="21"/>
      <c r="B207" s="17"/>
      <c r="C207" s="17"/>
      <c r="D207" s="17"/>
      <c r="E207" s="17"/>
      <c r="F207" s="17"/>
      <c r="G207" s="17"/>
      <c r="H207" s="17"/>
      <c r="I207" s="17"/>
      <c r="J207" s="17"/>
      <c r="K207" s="39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>
      <c r="A208" s="21"/>
      <c r="B208" s="17"/>
      <c r="C208" s="17"/>
      <c r="D208" s="17"/>
      <c r="E208" s="17"/>
      <c r="F208" s="17"/>
      <c r="G208" s="17"/>
      <c r="H208" s="17"/>
      <c r="I208" s="17"/>
      <c r="J208" s="17"/>
      <c r="K208" s="39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>
      <c r="A209" s="21"/>
      <c r="B209" s="17"/>
      <c r="C209" s="17"/>
      <c r="D209" s="17"/>
      <c r="E209" s="17"/>
      <c r="F209" s="17"/>
      <c r="G209" s="17"/>
      <c r="H209" s="17"/>
      <c r="I209" s="17"/>
      <c r="J209" s="17"/>
      <c r="K209" s="39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>
      <c r="A210" s="21"/>
      <c r="B210" s="17"/>
      <c r="C210" s="17"/>
      <c r="D210" s="17"/>
      <c r="E210" s="17"/>
      <c r="F210" s="17"/>
      <c r="G210" s="17"/>
      <c r="H210" s="17"/>
      <c r="I210" s="17"/>
      <c r="J210" s="17"/>
      <c r="K210" s="39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>
      <c r="A211" s="21"/>
      <c r="B211" s="17"/>
      <c r="C211" s="17"/>
      <c r="D211" s="17"/>
      <c r="E211" s="17"/>
      <c r="F211" s="17"/>
      <c r="G211" s="17"/>
      <c r="H211" s="17"/>
      <c r="I211" s="17"/>
      <c r="J211" s="17"/>
      <c r="K211" s="39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>
      <c r="A212" s="21"/>
      <c r="B212" s="17"/>
      <c r="C212" s="17"/>
      <c r="D212" s="17"/>
      <c r="E212" s="17"/>
      <c r="F212" s="17"/>
      <c r="G212" s="17"/>
      <c r="H212" s="17"/>
      <c r="I212" s="17"/>
      <c r="J212" s="17"/>
      <c r="K212" s="39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>
      <c r="A213" s="21"/>
      <c r="B213" s="17"/>
      <c r="C213" s="17"/>
      <c r="D213" s="17"/>
      <c r="E213" s="17"/>
      <c r="F213" s="17"/>
      <c r="G213" s="17"/>
      <c r="H213" s="17"/>
      <c r="I213" s="17"/>
      <c r="J213" s="17"/>
      <c r="K213" s="39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>
      <c r="A214" s="21"/>
      <c r="B214" s="17"/>
      <c r="C214" s="17"/>
      <c r="D214" s="17"/>
      <c r="E214" s="17"/>
      <c r="F214" s="17"/>
      <c r="G214" s="17"/>
      <c r="H214" s="17"/>
      <c r="I214" s="17"/>
      <c r="J214" s="17"/>
      <c r="K214" s="39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>
      <c r="A215" s="21"/>
      <c r="B215" s="17"/>
      <c r="C215" s="17"/>
      <c r="D215" s="17"/>
      <c r="E215" s="17"/>
      <c r="F215" s="17"/>
      <c r="G215" s="17"/>
      <c r="H215" s="17"/>
      <c r="I215" s="17"/>
      <c r="J215" s="17"/>
      <c r="K215" s="39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>
      <c r="A216" s="21"/>
      <c r="B216" s="17"/>
      <c r="C216" s="17"/>
      <c r="D216" s="17"/>
      <c r="E216" s="17"/>
      <c r="F216" s="17"/>
      <c r="G216" s="17"/>
      <c r="H216" s="17"/>
      <c r="I216" s="17"/>
      <c r="J216" s="17"/>
      <c r="K216" s="39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>
      <c r="A217" s="21"/>
      <c r="B217" s="17"/>
      <c r="C217" s="17"/>
      <c r="D217" s="17"/>
      <c r="E217" s="17"/>
      <c r="F217" s="17"/>
      <c r="G217" s="17"/>
      <c r="H217" s="17"/>
      <c r="I217" s="17"/>
      <c r="J217" s="17"/>
      <c r="K217" s="39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>
      <c r="A218" s="21"/>
      <c r="B218" s="17"/>
      <c r="C218" s="17"/>
      <c r="D218" s="17"/>
      <c r="E218" s="17"/>
      <c r="F218" s="17"/>
      <c r="G218" s="17"/>
      <c r="H218" s="17"/>
      <c r="I218" s="17"/>
      <c r="J218" s="17"/>
      <c r="K218" s="39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>
      <c r="A219" s="21"/>
      <c r="B219" s="17"/>
      <c r="C219" s="17"/>
      <c r="D219" s="17"/>
      <c r="E219" s="17"/>
      <c r="F219" s="17"/>
      <c r="G219" s="17"/>
      <c r="H219" s="17"/>
      <c r="I219" s="17"/>
      <c r="J219" s="17"/>
      <c r="K219" s="39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>
      <c r="A220" s="21"/>
      <c r="B220" s="17"/>
      <c r="C220" s="17"/>
      <c r="D220" s="17"/>
      <c r="E220" s="17"/>
      <c r="F220" s="17"/>
      <c r="G220" s="17"/>
      <c r="H220" s="17"/>
      <c r="I220" s="17"/>
      <c r="J220" s="17"/>
      <c r="K220" s="39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>
      <c r="A221" s="21"/>
      <c r="B221" s="17"/>
      <c r="C221" s="17"/>
      <c r="D221" s="17"/>
      <c r="E221" s="17"/>
      <c r="F221" s="17"/>
      <c r="G221" s="17"/>
      <c r="H221" s="17"/>
      <c r="I221" s="17"/>
      <c r="J221" s="17"/>
      <c r="K221" s="39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>
      <c r="A222" s="21"/>
      <c r="B222" s="17"/>
      <c r="C222" s="17"/>
      <c r="D222" s="17"/>
      <c r="E222" s="17"/>
      <c r="F222" s="17"/>
      <c r="G222" s="17"/>
      <c r="H222" s="17"/>
      <c r="I222" s="17"/>
      <c r="J222" s="17"/>
      <c r="K222" s="39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>
      <c r="A223" s="21"/>
      <c r="B223" s="17"/>
      <c r="C223" s="17"/>
      <c r="D223" s="17"/>
      <c r="E223" s="17"/>
      <c r="F223" s="17"/>
      <c r="G223" s="17"/>
      <c r="H223" s="17"/>
      <c r="I223" s="17"/>
      <c r="J223" s="17"/>
      <c r="K223" s="39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>
      <c r="A224" s="21"/>
      <c r="B224" s="17"/>
      <c r="C224" s="17"/>
      <c r="D224" s="17"/>
      <c r="E224" s="17"/>
      <c r="F224" s="17"/>
      <c r="G224" s="17"/>
      <c r="H224" s="17"/>
      <c r="I224" s="17"/>
      <c r="J224" s="17"/>
      <c r="K224" s="39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>
      <c r="A225" s="21"/>
      <c r="B225" s="17"/>
      <c r="C225" s="17"/>
      <c r="D225" s="17"/>
      <c r="E225" s="17"/>
      <c r="F225" s="17"/>
      <c r="G225" s="17"/>
      <c r="H225" s="17"/>
      <c r="I225" s="17"/>
      <c r="J225" s="17"/>
      <c r="K225" s="39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>
      <c r="A226" s="21"/>
      <c r="B226" s="17"/>
      <c r="C226" s="17"/>
      <c r="D226" s="17"/>
      <c r="E226" s="17"/>
      <c r="F226" s="17"/>
      <c r="G226" s="17"/>
      <c r="H226" s="17"/>
      <c r="I226" s="17"/>
      <c r="J226" s="17"/>
      <c r="K226" s="39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>
      <c r="A227" s="21"/>
      <c r="B227" s="17"/>
      <c r="C227" s="17"/>
      <c r="D227" s="17"/>
      <c r="E227" s="17"/>
      <c r="F227" s="17"/>
      <c r="G227" s="17"/>
      <c r="H227" s="17"/>
      <c r="I227" s="17"/>
      <c r="J227" s="17"/>
      <c r="K227" s="39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>
      <c r="A228" s="21"/>
      <c r="B228" s="17"/>
      <c r="C228" s="17"/>
      <c r="D228" s="17"/>
      <c r="E228" s="17"/>
      <c r="F228" s="17"/>
      <c r="G228" s="17"/>
      <c r="H228" s="17"/>
      <c r="I228" s="17"/>
      <c r="J228" s="17"/>
      <c r="K228" s="39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>
      <c r="A229" s="21"/>
      <c r="B229" s="17"/>
      <c r="C229" s="17"/>
      <c r="D229" s="17"/>
      <c r="E229" s="17"/>
      <c r="F229" s="17"/>
      <c r="G229" s="17"/>
      <c r="H229" s="17"/>
      <c r="I229" s="17"/>
      <c r="J229" s="17"/>
      <c r="K229" s="39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>
      <c r="A230" s="21"/>
      <c r="B230" s="17"/>
      <c r="C230" s="17"/>
      <c r="D230" s="17"/>
      <c r="E230" s="17"/>
      <c r="F230" s="17"/>
      <c r="G230" s="17"/>
      <c r="H230" s="17"/>
      <c r="I230" s="17"/>
      <c r="J230" s="17"/>
      <c r="K230" s="39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>
      <c r="A231" s="21"/>
      <c r="B231" s="17"/>
      <c r="C231" s="17"/>
      <c r="D231" s="17"/>
      <c r="E231" s="17"/>
      <c r="F231" s="17"/>
      <c r="G231" s="17"/>
      <c r="H231" s="17"/>
      <c r="I231" s="17"/>
      <c r="J231" s="17"/>
      <c r="K231" s="39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>
      <c r="A232" s="21"/>
      <c r="B232" s="17"/>
      <c r="C232" s="17"/>
      <c r="D232" s="17"/>
      <c r="E232" s="17"/>
      <c r="F232" s="17"/>
      <c r="G232" s="17"/>
      <c r="H232" s="17"/>
      <c r="I232" s="17"/>
      <c r="J232" s="17"/>
      <c r="K232" s="39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>
      <c r="A233" s="21"/>
      <c r="B233" s="17"/>
      <c r="C233" s="17"/>
      <c r="D233" s="17"/>
      <c r="E233" s="17"/>
      <c r="F233" s="17"/>
      <c r="G233" s="17"/>
      <c r="H233" s="17"/>
      <c r="I233" s="17"/>
      <c r="J233" s="17"/>
      <c r="K233" s="39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>
      <c r="A234" s="21"/>
      <c r="B234" s="17"/>
      <c r="C234" s="17"/>
      <c r="D234" s="17"/>
      <c r="E234" s="17"/>
      <c r="F234" s="17"/>
      <c r="G234" s="17"/>
      <c r="H234" s="17"/>
      <c r="I234" s="17"/>
      <c r="J234" s="17"/>
      <c r="K234" s="39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>
      <c r="A235" s="21"/>
      <c r="B235" s="17"/>
      <c r="C235" s="17"/>
      <c r="D235" s="17"/>
      <c r="E235" s="17"/>
      <c r="F235" s="17"/>
      <c r="G235" s="17"/>
      <c r="H235" s="17"/>
      <c r="I235" s="17"/>
      <c r="J235" s="17"/>
      <c r="K235" s="39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>
      <c r="A236" s="21"/>
      <c r="B236" s="17"/>
      <c r="C236" s="17"/>
      <c r="D236" s="17"/>
      <c r="E236" s="17"/>
      <c r="F236" s="17"/>
      <c r="G236" s="17"/>
      <c r="H236" s="17"/>
      <c r="I236" s="17"/>
      <c r="J236" s="17"/>
      <c r="K236" s="39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>
      <c r="A237" s="21"/>
      <c r="B237" s="17"/>
      <c r="C237" s="17"/>
      <c r="D237" s="17"/>
      <c r="E237" s="17"/>
      <c r="F237" s="17"/>
      <c r="G237" s="17"/>
      <c r="H237" s="17"/>
      <c r="I237" s="17"/>
      <c r="J237" s="17"/>
      <c r="K237" s="39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>
      <c r="A238" s="21"/>
      <c r="B238" s="17"/>
      <c r="C238" s="17"/>
      <c r="D238" s="17"/>
      <c r="E238" s="17"/>
      <c r="F238" s="17"/>
      <c r="G238" s="17"/>
      <c r="H238" s="17"/>
      <c r="I238" s="17"/>
      <c r="J238" s="17"/>
      <c r="K238" s="39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>
      <c r="A239" s="21"/>
      <c r="B239" s="17"/>
      <c r="C239" s="17"/>
      <c r="D239" s="17"/>
      <c r="E239" s="17"/>
      <c r="F239" s="17"/>
      <c r="G239" s="17"/>
      <c r="H239" s="17"/>
      <c r="I239" s="17"/>
      <c r="J239" s="17"/>
      <c r="K239" s="39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>
      <c r="A240" s="21"/>
      <c r="B240" s="17"/>
      <c r="C240" s="17"/>
      <c r="D240" s="17"/>
      <c r="E240" s="17"/>
      <c r="F240" s="17"/>
      <c r="G240" s="17"/>
      <c r="H240" s="17"/>
      <c r="I240" s="17"/>
      <c r="J240" s="17"/>
      <c r="K240" s="39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>
      <c r="A241" s="21"/>
      <c r="B241" s="17"/>
      <c r="C241" s="17"/>
      <c r="D241" s="17"/>
      <c r="E241" s="17"/>
      <c r="F241" s="17"/>
      <c r="G241" s="17"/>
      <c r="H241" s="17"/>
      <c r="I241" s="17"/>
      <c r="J241" s="17"/>
      <c r="K241" s="39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>
      <c r="A242" s="21"/>
      <c r="B242" s="17"/>
      <c r="C242" s="17"/>
      <c r="D242" s="17"/>
      <c r="E242" s="17"/>
      <c r="F242" s="17"/>
      <c r="G242" s="17"/>
      <c r="H242" s="17"/>
      <c r="I242" s="17"/>
      <c r="J242" s="17"/>
      <c r="K242" s="39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>
      <c r="A243" s="21"/>
      <c r="B243" s="17"/>
      <c r="C243" s="17"/>
      <c r="D243" s="17"/>
      <c r="E243" s="17"/>
      <c r="F243" s="17"/>
      <c r="G243" s="17"/>
      <c r="H243" s="17"/>
      <c r="I243" s="17"/>
      <c r="J243" s="17"/>
      <c r="K243" s="39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>
      <c r="A244" s="21"/>
      <c r="B244" s="17"/>
      <c r="C244" s="17"/>
      <c r="D244" s="17"/>
      <c r="E244" s="17"/>
      <c r="F244" s="17"/>
      <c r="G244" s="17"/>
      <c r="H244" s="17"/>
      <c r="I244" s="17"/>
      <c r="J244" s="17"/>
      <c r="K244" s="39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>
      <c r="A245" s="21"/>
      <c r="B245" s="17"/>
      <c r="C245" s="17"/>
      <c r="D245" s="17"/>
      <c r="E245" s="17"/>
      <c r="F245" s="17"/>
      <c r="G245" s="17"/>
      <c r="H245" s="17"/>
      <c r="I245" s="17"/>
      <c r="J245" s="17"/>
      <c r="K245" s="39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>
      <c r="A246" s="21"/>
      <c r="B246" s="17"/>
      <c r="C246" s="17"/>
      <c r="D246" s="17"/>
      <c r="E246" s="17"/>
      <c r="F246" s="17"/>
      <c r="G246" s="17"/>
      <c r="H246" s="17"/>
      <c r="I246" s="17"/>
      <c r="J246" s="17"/>
      <c r="K246" s="39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>
      <c r="A247" s="21"/>
      <c r="B247" s="17"/>
      <c r="C247" s="17"/>
      <c r="D247" s="17"/>
      <c r="E247" s="17"/>
      <c r="F247" s="17"/>
      <c r="G247" s="17"/>
      <c r="H247" s="17"/>
      <c r="I247" s="17"/>
      <c r="J247" s="17"/>
      <c r="K247" s="39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>
      <c r="A248" s="21"/>
      <c r="B248" s="17"/>
      <c r="C248" s="17"/>
      <c r="D248" s="17"/>
      <c r="E248" s="17"/>
      <c r="F248" s="17"/>
      <c r="G248" s="17"/>
      <c r="H248" s="17"/>
      <c r="I248" s="17"/>
      <c r="J248" s="17"/>
      <c r="K248" s="39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>
      <c r="A249" s="21"/>
      <c r="B249" s="17"/>
      <c r="C249" s="17"/>
      <c r="D249" s="17"/>
      <c r="E249" s="17"/>
      <c r="F249" s="17"/>
      <c r="G249" s="17"/>
      <c r="H249" s="17"/>
      <c r="I249" s="17"/>
      <c r="J249" s="17"/>
      <c r="K249" s="39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>
      <c r="A250" s="21"/>
      <c r="B250" s="17"/>
      <c r="C250" s="17"/>
      <c r="D250" s="17"/>
      <c r="E250" s="17"/>
      <c r="F250" s="17"/>
      <c r="G250" s="17"/>
      <c r="H250" s="17"/>
      <c r="I250" s="17"/>
      <c r="J250" s="17"/>
      <c r="K250" s="39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>
      <c r="A251" s="21"/>
      <c r="B251" s="17"/>
      <c r="C251" s="17"/>
      <c r="D251" s="17"/>
      <c r="E251" s="17"/>
      <c r="F251" s="17"/>
      <c r="G251" s="17"/>
      <c r="H251" s="17"/>
      <c r="I251" s="17"/>
      <c r="J251" s="17"/>
      <c r="K251" s="39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>
      <c r="A252" s="21"/>
      <c r="B252" s="17"/>
      <c r="C252" s="17"/>
      <c r="D252" s="17"/>
      <c r="E252" s="17"/>
      <c r="F252" s="17"/>
      <c r="G252" s="17"/>
      <c r="H252" s="17"/>
      <c r="I252" s="17"/>
      <c r="J252" s="17"/>
      <c r="K252" s="39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>
      <c r="A253" s="21"/>
      <c r="B253" s="17"/>
      <c r="C253" s="17"/>
      <c r="D253" s="17"/>
      <c r="E253" s="17"/>
      <c r="F253" s="17"/>
      <c r="G253" s="17"/>
      <c r="H253" s="17"/>
      <c r="I253" s="17"/>
      <c r="J253" s="17"/>
      <c r="K253" s="39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>
      <c r="A254" s="21"/>
      <c r="B254" s="17"/>
      <c r="C254" s="17"/>
      <c r="D254" s="17"/>
      <c r="E254" s="17"/>
      <c r="F254" s="17"/>
      <c r="G254" s="17"/>
      <c r="H254" s="17"/>
      <c r="I254" s="17"/>
      <c r="J254" s="17"/>
      <c r="K254" s="39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>
      <c r="A255" s="21"/>
      <c r="B255" s="17"/>
      <c r="C255" s="17"/>
      <c r="D255" s="17"/>
      <c r="E255" s="17"/>
      <c r="F255" s="17"/>
      <c r="G255" s="17"/>
      <c r="H255" s="17"/>
      <c r="I255" s="17"/>
      <c r="J255" s="17"/>
      <c r="K255" s="39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>
      <c r="A256" s="21"/>
      <c r="B256" s="17"/>
      <c r="C256" s="17"/>
      <c r="D256" s="17"/>
      <c r="E256" s="17"/>
      <c r="F256" s="17"/>
      <c r="G256" s="17"/>
      <c r="H256" s="17"/>
      <c r="I256" s="17"/>
      <c r="J256" s="17"/>
      <c r="K256" s="39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>
      <c r="A257" s="21"/>
      <c r="B257" s="17"/>
      <c r="C257" s="17"/>
      <c r="D257" s="17"/>
      <c r="E257" s="17"/>
      <c r="F257" s="17"/>
      <c r="G257" s="17"/>
      <c r="H257" s="17"/>
      <c r="I257" s="17"/>
      <c r="J257" s="17"/>
      <c r="K257" s="39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>
      <c r="A258" s="21"/>
      <c r="B258" s="17"/>
      <c r="C258" s="17"/>
      <c r="D258" s="17"/>
      <c r="E258" s="17"/>
      <c r="F258" s="17"/>
      <c r="G258" s="17"/>
      <c r="H258" s="17"/>
      <c r="I258" s="17"/>
      <c r="J258" s="17"/>
      <c r="K258" s="39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>
      <c r="A259" s="21"/>
      <c r="B259" s="17"/>
      <c r="C259" s="17"/>
      <c r="D259" s="17"/>
      <c r="E259" s="17"/>
      <c r="F259" s="17"/>
      <c r="G259" s="17"/>
      <c r="H259" s="17"/>
      <c r="I259" s="17"/>
      <c r="J259" s="17"/>
      <c r="K259" s="39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>
      <c r="A260" s="21"/>
      <c r="B260" s="17"/>
      <c r="C260" s="17"/>
      <c r="D260" s="17"/>
      <c r="E260" s="17"/>
      <c r="F260" s="17"/>
      <c r="G260" s="17"/>
      <c r="H260" s="17"/>
      <c r="I260" s="17"/>
      <c r="J260" s="17"/>
      <c r="K260" s="39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>
      <c r="A261" s="21"/>
      <c r="B261" s="17"/>
      <c r="C261" s="17"/>
      <c r="D261" s="17"/>
      <c r="E261" s="17"/>
      <c r="F261" s="17"/>
      <c r="G261" s="17"/>
      <c r="H261" s="17"/>
      <c r="I261" s="17"/>
      <c r="J261" s="17"/>
      <c r="K261" s="39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>
      <c r="A262" s="21"/>
      <c r="B262" s="17"/>
      <c r="C262" s="17"/>
      <c r="D262" s="17"/>
      <c r="E262" s="17"/>
      <c r="F262" s="17"/>
      <c r="G262" s="17"/>
      <c r="H262" s="17"/>
      <c r="I262" s="17"/>
      <c r="J262" s="17"/>
      <c r="K262" s="39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>
      <c r="A263" s="21"/>
      <c r="B263" s="17"/>
      <c r="C263" s="17"/>
      <c r="D263" s="17"/>
      <c r="E263" s="17"/>
      <c r="F263" s="17"/>
      <c r="G263" s="17"/>
      <c r="H263" s="17"/>
      <c r="I263" s="17"/>
      <c r="J263" s="17"/>
      <c r="K263" s="39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>
      <c r="A264" s="21"/>
      <c r="B264" s="17"/>
      <c r="C264" s="17"/>
      <c r="D264" s="17"/>
      <c r="E264" s="17"/>
      <c r="F264" s="17"/>
      <c r="G264" s="17"/>
      <c r="H264" s="17"/>
      <c r="I264" s="17"/>
      <c r="J264" s="17"/>
      <c r="K264" s="39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>
      <c r="A265" s="21"/>
      <c r="B265" s="17"/>
      <c r="C265" s="17"/>
      <c r="D265" s="17"/>
      <c r="E265" s="17"/>
      <c r="F265" s="17"/>
      <c r="G265" s="17"/>
      <c r="H265" s="17"/>
      <c r="I265" s="17"/>
      <c r="J265" s="17"/>
      <c r="K265" s="39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>
      <c r="A266" s="21"/>
      <c r="B266" s="17"/>
      <c r="C266" s="17"/>
      <c r="D266" s="17"/>
      <c r="E266" s="17"/>
      <c r="F266" s="17"/>
      <c r="G266" s="17"/>
      <c r="H266" s="17"/>
      <c r="I266" s="17"/>
      <c r="J266" s="17"/>
      <c r="K266" s="39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>
      <c r="A267" s="21"/>
      <c r="B267" s="17"/>
      <c r="C267" s="17"/>
      <c r="D267" s="17"/>
      <c r="E267" s="17"/>
      <c r="F267" s="17"/>
      <c r="G267" s="17"/>
      <c r="H267" s="17"/>
      <c r="I267" s="17"/>
      <c r="J267" s="17"/>
      <c r="K267" s="39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>
      <c r="A268" s="21"/>
      <c r="B268" s="17"/>
      <c r="C268" s="17"/>
      <c r="D268" s="17"/>
      <c r="E268" s="17"/>
      <c r="F268" s="17"/>
      <c r="G268" s="17"/>
      <c r="H268" s="17"/>
      <c r="I268" s="17"/>
      <c r="J268" s="17"/>
      <c r="K268" s="39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>
      <c r="A269" s="21"/>
      <c r="B269" s="17"/>
      <c r="C269" s="17"/>
      <c r="D269" s="17"/>
      <c r="E269" s="17"/>
      <c r="F269" s="17"/>
      <c r="G269" s="17"/>
      <c r="H269" s="17"/>
      <c r="I269" s="17"/>
      <c r="J269" s="17"/>
      <c r="K269" s="39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>
      <c r="A270" s="21"/>
      <c r="B270" s="17"/>
      <c r="C270" s="17"/>
      <c r="D270" s="17"/>
      <c r="E270" s="17"/>
      <c r="F270" s="17"/>
      <c r="G270" s="17"/>
      <c r="H270" s="17"/>
      <c r="I270" s="17"/>
      <c r="J270" s="17"/>
      <c r="K270" s="39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>
      <c r="A271" s="21"/>
      <c r="B271" s="17"/>
      <c r="C271" s="17"/>
      <c r="D271" s="17"/>
      <c r="E271" s="17"/>
      <c r="F271" s="17"/>
      <c r="G271" s="17"/>
      <c r="H271" s="17"/>
      <c r="I271" s="17"/>
      <c r="J271" s="17"/>
      <c r="K271" s="39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>
      <c r="A272" s="21"/>
      <c r="B272" s="17"/>
      <c r="C272" s="17"/>
      <c r="D272" s="17"/>
      <c r="E272" s="17"/>
      <c r="F272" s="17"/>
      <c r="G272" s="17"/>
      <c r="H272" s="17"/>
      <c r="I272" s="17"/>
      <c r="J272" s="17"/>
      <c r="K272" s="39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>
      <c r="A273" s="21"/>
      <c r="B273" s="17"/>
      <c r="C273" s="17"/>
      <c r="D273" s="17"/>
      <c r="E273" s="17"/>
      <c r="F273" s="17"/>
      <c r="G273" s="17"/>
      <c r="H273" s="17"/>
      <c r="I273" s="17"/>
      <c r="J273" s="17"/>
      <c r="K273" s="39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>
      <c r="A274" s="21"/>
      <c r="B274" s="17"/>
      <c r="C274" s="17"/>
      <c r="D274" s="17"/>
      <c r="E274" s="17"/>
      <c r="F274" s="17"/>
      <c r="G274" s="17"/>
      <c r="H274" s="17"/>
      <c r="I274" s="17"/>
      <c r="J274" s="17"/>
      <c r="K274" s="39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>
      <c r="A275" s="21"/>
      <c r="B275" s="17"/>
      <c r="C275" s="17"/>
      <c r="D275" s="17"/>
      <c r="E275" s="17"/>
      <c r="F275" s="17"/>
      <c r="G275" s="17"/>
      <c r="H275" s="17"/>
      <c r="I275" s="17"/>
      <c r="J275" s="17"/>
      <c r="K275" s="39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>
      <c r="A276" s="21"/>
      <c r="B276" s="17"/>
      <c r="C276" s="17"/>
      <c r="D276" s="17"/>
      <c r="E276" s="17"/>
      <c r="F276" s="17"/>
      <c r="G276" s="17"/>
      <c r="H276" s="17"/>
      <c r="I276" s="17"/>
      <c r="J276" s="17"/>
      <c r="K276" s="39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>
      <c r="A277" s="21"/>
      <c r="B277" s="17"/>
      <c r="C277" s="17"/>
      <c r="D277" s="17"/>
      <c r="E277" s="17"/>
      <c r="F277" s="17"/>
      <c r="G277" s="17"/>
      <c r="H277" s="17"/>
      <c r="I277" s="17"/>
      <c r="J277" s="17"/>
      <c r="K277" s="39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>
      <c r="A278" s="21"/>
      <c r="B278" s="17"/>
      <c r="C278" s="17"/>
      <c r="D278" s="17"/>
      <c r="E278" s="17"/>
      <c r="F278" s="17"/>
      <c r="G278" s="17"/>
      <c r="H278" s="17"/>
      <c r="I278" s="17"/>
      <c r="J278" s="17"/>
      <c r="K278" s="39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>
      <c r="A279" s="21"/>
      <c r="B279" s="17"/>
      <c r="C279" s="17"/>
      <c r="D279" s="17"/>
      <c r="E279" s="17"/>
      <c r="F279" s="17"/>
      <c r="G279" s="17"/>
      <c r="H279" s="17"/>
      <c r="I279" s="17"/>
      <c r="J279" s="17"/>
      <c r="K279" s="39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>
      <c r="A280" s="21"/>
      <c r="B280" s="17"/>
      <c r="C280" s="17"/>
      <c r="D280" s="17"/>
      <c r="E280" s="17"/>
      <c r="F280" s="17"/>
      <c r="G280" s="17"/>
      <c r="H280" s="17"/>
      <c r="I280" s="17"/>
      <c r="J280" s="17"/>
      <c r="K280" s="39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>
      <c r="A281" s="21"/>
      <c r="B281" s="17"/>
      <c r="C281" s="17"/>
      <c r="D281" s="17"/>
      <c r="E281" s="17"/>
      <c r="F281" s="17"/>
      <c r="G281" s="17"/>
      <c r="H281" s="17"/>
      <c r="I281" s="17"/>
      <c r="J281" s="17"/>
      <c r="K281" s="39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>
      <c r="A282" s="21"/>
      <c r="B282" s="17"/>
      <c r="C282" s="17"/>
      <c r="D282" s="17"/>
      <c r="E282" s="17"/>
      <c r="F282" s="17"/>
      <c r="G282" s="17"/>
      <c r="H282" s="17"/>
      <c r="I282" s="17"/>
      <c r="J282" s="17"/>
      <c r="K282" s="39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>
      <c r="A283" s="21"/>
      <c r="B283" s="17"/>
      <c r="C283" s="17"/>
      <c r="D283" s="17"/>
      <c r="E283" s="17"/>
      <c r="F283" s="17"/>
      <c r="G283" s="17"/>
      <c r="H283" s="17"/>
      <c r="I283" s="17"/>
      <c r="J283" s="17"/>
      <c r="K283" s="39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>
      <c r="A284" s="21"/>
      <c r="B284" s="17"/>
      <c r="C284" s="17"/>
      <c r="D284" s="17"/>
      <c r="E284" s="17"/>
      <c r="F284" s="17"/>
      <c r="G284" s="17"/>
      <c r="H284" s="17"/>
      <c r="I284" s="17"/>
      <c r="J284" s="17"/>
      <c r="K284" s="39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>
      <c r="A285" s="21"/>
      <c r="B285" s="17"/>
      <c r="C285" s="17"/>
      <c r="D285" s="17"/>
      <c r="E285" s="17"/>
      <c r="F285" s="17"/>
      <c r="G285" s="17"/>
      <c r="H285" s="17"/>
      <c r="I285" s="17"/>
      <c r="J285" s="17"/>
      <c r="K285" s="39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>
      <c r="A286" s="21"/>
      <c r="B286" s="17"/>
      <c r="C286" s="17"/>
      <c r="D286" s="17"/>
      <c r="E286" s="17"/>
      <c r="F286" s="17"/>
      <c r="G286" s="17"/>
      <c r="H286" s="17"/>
      <c r="I286" s="17"/>
      <c r="J286" s="17"/>
      <c r="K286" s="39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>
      <c r="A287" s="21"/>
      <c r="B287" s="17"/>
      <c r="C287" s="17"/>
      <c r="D287" s="17"/>
      <c r="E287" s="17"/>
      <c r="F287" s="17"/>
      <c r="G287" s="17"/>
      <c r="H287" s="17"/>
      <c r="I287" s="17"/>
      <c r="J287" s="17"/>
      <c r="K287" s="39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>
      <c r="A288" s="21"/>
      <c r="B288" s="17"/>
      <c r="C288" s="17"/>
      <c r="D288" s="17"/>
      <c r="E288" s="17"/>
      <c r="F288" s="17"/>
      <c r="G288" s="17"/>
      <c r="H288" s="17"/>
      <c r="I288" s="17"/>
      <c r="J288" s="17"/>
      <c r="K288" s="39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>
      <c r="A289" s="21"/>
      <c r="B289" s="17"/>
      <c r="C289" s="17"/>
      <c r="D289" s="17"/>
      <c r="E289" s="17"/>
      <c r="F289" s="17"/>
      <c r="G289" s="17"/>
      <c r="H289" s="17"/>
      <c r="I289" s="17"/>
      <c r="J289" s="17"/>
      <c r="K289" s="39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>
      <c r="A290" s="21"/>
      <c r="B290" s="17"/>
      <c r="C290" s="17"/>
      <c r="D290" s="17"/>
      <c r="E290" s="17"/>
      <c r="F290" s="17"/>
      <c r="G290" s="17"/>
      <c r="H290" s="17"/>
      <c r="I290" s="17"/>
      <c r="J290" s="17"/>
      <c r="K290" s="39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>
      <c r="A291" s="21"/>
      <c r="B291" s="17"/>
      <c r="C291" s="17"/>
      <c r="D291" s="17"/>
      <c r="E291" s="17"/>
      <c r="F291" s="17"/>
      <c r="G291" s="17"/>
      <c r="H291" s="17"/>
      <c r="I291" s="17"/>
      <c r="J291" s="17"/>
      <c r="K291" s="39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>
      <c r="A292" s="21"/>
      <c r="B292" s="17"/>
      <c r="C292" s="17"/>
      <c r="D292" s="17"/>
      <c r="E292" s="17"/>
      <c r="F292" s="17"/>
      <c r="G292" s="17"/>
      <c r="H292" s="17"/>
      <c r="I292" s="17"/>
      <c r="J292" s="17"/>
      <c r="K292" s="39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>
      <c r="A293" s="21"/>
      <c r="B293" s="17"/>
      <c r="C293" s="17"/>
      <c r="D293" s="17"/>
      <c r="E293" s="17"/>
      <c r="F293" s="17"/>
      <c r="G293" s="17"/>
      <c r="H293" s="17"/>
      <c r="I293" s="17"/>
      <c r="J293" s="17"/>
      <c r="K293" s="39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>
      <c r="A294" s="21"/>
      <c r="B294" s="17"/>
      <c r="C294" s="17"/>
      <c r="D294" s="17"/>
      <c r="E294" s="17"/>
      <c r="F294" s="17"/>
      <c r="G294" s="17"/>
      <c r="H294" s="17"/>
      <c r="I294" s="17"/>
      <c r="J294" s="17"/>
      <c r="K294" s="39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>
      <c r="A295" s="21"/>
      <c r="B295" s="17"/>
      <c r="C295" s="17"/>
      <c r="D295" s="17"/>
      <c r="E295" s="17"/>
      <c r="F295" s="17"/>
      <c r="G295" s="17"/>
      <c r="H295" s="17"/>
      <c r="I295" s="17"/>
      <c r="J295" s="17"/>
      <c r="K295" s="39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>
      <c r="A296" s="21"/>
      <c r="B296" s="17"/>
      <c r="C296" s="17"/>
      <c r="D296" s="17"/>
      <c r="E296" s="17"/>
      <c r="F296" s="17"/>
      <c r="G296" s="17"/>
      <c r="H296" s="17"/>
      <c r="I296" s="17"/>
      <c r="J296" s="17"/>
      <c r="K296" s="39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>
      <c r="A297" s="21"/>
      <c r="B297" s="17"/>
      <c r="C297" s="17"/>
      <c r="D297" s="17"/>
      <c r="E297" s="17"/>
      <c r="F297" s="17"/>
      <c r="G297" s="17"/>
      <c r="H297" s="17"/>
      <c r="I297" s="17"/>
      <c r="J297" s="17"/>
      <c r="K297" s="39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>
      <c r="A298" s="21"/>
      <c r="B298" s="17"/>
      <c r="C298" s="17"/>
      <c r="D298" s="17"/>
      <c r="E298" s="17"/>
      <c r="F298" s="17"/>
      <c r="G298" s="17"/>
      <c r="H298" s="17"/>
      <c r="I298" s="17"/>
      <c r="J298" s="17"/>
      <c r="K298" s="39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>
      <c r="A299" s="21"/>
      <c r="B299" s="17"/>
      <c r="C299" s="17"/>
      <c r="D299" s="17"/>
      <c r="E299" s="17"/>
      <c r="F299" s="17"/>
      <c r="G299" s="17"/>
      <c r="H299" s="17"/>
      <c r="I299" s="17"/>
      <c r="J299" s="17"/>
      <c r="K299" s="39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>
      <c r="A300" s="21"/>
      <c r="B300" s="17"/>
      <c r="C300" s="17"/>
      <c r="D300" s="17"/>
      <c r="E300" s="17"/>
      <c r="F300" s="17"/>
      <c r="G300" s="17"/>
      <c r="H300" s="17"/>
      <c r="I300" s="17"/>
      <c r="J300" s="17"/>
      <c r="K300" s="39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>
      <c r="A301" s="21"/>
      <c r="B301" s="17"/>
      <c r="C301" s="17"/>
      <c r="D301" s="17"/>
      <c r="E301" s="17"/>
      <c r="F301" s="17"/>
      <c r="G301" s="17"/>
      <c r="H301" s="17"/>
      <c r="I301" s="17"/>
      <c r="J301" s="17"/>
      <c r="K301" s="39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>
      <c r="A302" s="21"/>
      <c r="B302" s="17"/>
      <c r="C302" s="17"/>
      <c r="D302" s="17"/>
      <c r="E302" s="17"/>
      <c r="F302" s="17"/>
      <c r="G302" s="17"/>
      <c r="H302" s="17"/>
      <c r="I302" s="17"/>
      <c r="J302" s="17"/>
      <c r="K302" s="39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>
      <c r="A303" s="21"/>
      <c r="B303" s="17"/>
      <c r="C303" s="17"/>
      <c r="D303" s="17"/>
      <c r="E303" s="17"/>
      <c r="F303" s="17"/>
      <c r="G303" s="17"/>
      <c r="H303" s="17"/>
      <c r="I303" s="17"/>
      <c r="J303" s="17"/>
      <c r="K303" s="39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>
      <c r="A304" s="21"/>
      <c r="B304" s="17"/>
      <c r="C304" s="17"/>
      <c r="D304" s="17"/>
      <c r="E304" s="17"/>
      <c r="F304" s="17"/>
      <c r="G304" s="17"/>
      <c r="H304" s="17"/>
      <c r="I304" s="17"/>
      <c r="J304" s="17"/>
      <c r="K304" s="39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>
      <c r="A305" s="21"/>
      <c r="B305" s="17"/>
      <c r="C305" s="17"/>
      <c r="D305" s="17"/>
      <c r="E305" s="17"/>
      <c r="F305" s="17"/>
      <c r="G305" s="17"/>
      <c r="H305" s="17"/>
      <c r="I305" s="17"/>
      <c r="J305" s="17"/>
      <c r="K305" s="39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>
      <c r="A306" s="21"/>
      <c r="B306" s="17"/>
      <c r="C306" s="17"/>
      <c r="D306" s="17"/>
      <c r="E306" s="17"/>
      <c r="F306" s="17"/>
      <c r="G306" s="17"/>
      <c r="H306" s="17"/>
      <c r="I306" s="17"/>
      <c r="J306" s="17"/>
      <c r="K306" s="39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>
      <c r="A307" s="21"/>
      <c r="B307" s="17"/>
      <c r="C307" s="17"/>
      <c r="D307" s="17"/>
      <c r="E307" s="17"/>
      <c r="F307" s="17"/>
      <c r="G307" s="17"/>
      <c r="H307" s="17"/>
      <c r="I307" s="17"/>
      <c r="J307" s="17"/>
      <c r="K307" s="39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>
      <c r="A308" s="21"/>
      <c r="B308" s="17"/>
      <c r="C308" s="17"/>
      <c r="D308" s="17"/>
      <c r="E308" s="17"/>
      <c r="F308" s="17"/>
      <c r="G308" s="17"/>
      <c r="H308" s="17"/>
      <c r="I308" s="17"/>
      <c r="J308" s="17"/>
      <c r="K308" s="39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>
      <c r="A309" s="21"/>
      <c r="B309" s="17"/>
      <c r="C309" s="17"/>
      <c r="D309" s="17"/>
      <c r="E309" s="17"/>
      <c r="F309" s="17"/>
      <c r="G309" s="17"/>
      <c r="H309" s="17"/>
      <c r="I309" s="17"/>
      <c r="J309" s="17"/>
      <c r="K309" s="39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>
      <c r="A310" s="21"/>
      <c r="B310" s="17"/>
      <c r="C310" s="17"/>
      <c r="D310" s="17"/>
      <c r="E310" s="17"/>
      <c r="F310" s="17"/>
      <c r="G310" s="17"/>
      <c r="H310" s="17"/>
      <c r="I310" s="17"/>
      <c r="J310" s="17"/>
      <c r="K310" s="39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>
      <c r="A311" s="21"/>
      <c r="B311" s="17"/>
      <c r="C311" s="17"/>
      <c r="D311" s="17"/>
      <c r="E311" s="17"/>
      <c r="F311" s="17"/>
      <c r="G311" s="17"/>
      <c r="H311" s="17"/>
      <c r="I311" s="17"/>
      <c r="J311" s="17"/>
      <c r="K311" s="39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>
      <c r="A312" s="21"/>
      <c r="B312" s="17"/>
      <c r="C312" s="17"/>
      <c r="D312" s="17"/>
      <c r="E312" s="17"/>
      <c r="F312" s="17"/>
      <c r="G312" s="17"/>
      <c r="H312" s="17"/>
      <c r="I312" s="17"/>
      <c r="J312" s="17"/>
      <c r="K312" s="39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>
      <c r="A313" s="21"/>
      <c r="B313" s="17"/>
      <c r="C313" s="17"/>
      <c r="D313" s="17"/>
      <c r="E313" s="17"/>
      <c r="F313" s="17"/>
      <c r="G313" s="17"/>
      <c r="H313" s="17"/>
      <c r="I313" s="17"/>
      <c r="J313" s="17"/>
      <c r="K313" s="39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>
      <c r="A314" s="21"/>
      <c r="B314" s="17"/>
      <c r="C314" s="17"/>
      <c r="D314" s="17"/>
      <c r="E314" s="17"/>
      <c r="F314" s="17"/>
      <c r="G314" s="17"/>
      <c r="H314" s="17"/>
      <c r="I314" s="17"/>
      <c r="J314" s="17"/>
      <c r="K314" s="39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>
      <c r="A315" s="21"/>
      <c r="B315" s="17"/>
      <c r="C315" s="17"/>
      <c r="D315" s="17"/>
      <c r="E315" s="17"/>
      <c r="F315" s="17"/>
      <c r="G315" s="17"/>
      <c r="H315" s="17"/>
      <c r="I315" s="17"/>
      <c r="J315" s="17"/>
      <c r="K315" s="39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>
      <c r="A316" s="21"/>
      <c r="B316" s="17"/>
      <c r="C316" s="17"/>
      <c r="D316" s="17"/>
      <c r="E316" s="17"/>
      <c r="F316" s="17"/>
      <c r="G316" s="17"/>
      <c r="H316" s="17"/>
      <c r="I316" s="17"/>
      <c r="J316" s="17"/>
      <c r="K316" s="39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>
      <c r="A317" s="21"/>
      <c r="B317" s="17"/>
      <c r="C317" s="17"/>
      <c r="D317" s="17"/>
      <c r="E317" s="17"/>
      <c r="F317" s="17"/>
      <c r="G317" s="17"/>
      <c r="H317" s="17"/>
      <c r="I317" s="17"/>
      <c r="J317" s="17"/>
      <c r="K317" s="39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>
      <c r="A318" s="21"/>
      <c r="B318" s="17"/>
      <c r="C318" s="17"/>
      <c r="D318" s="17"/>
      <c r="E318" s="17"/>
      <c r="F318" s="17"/>
      <c r="G318" s="17"/>
      <c r="H318" s="17"/>
      <c r="I318" s="17"/>
      <c r="J318" s="17"/>
      <c r="K318" s="39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>
      <c r="A319" s="21"/>
      <c r="B319" s="17"/>
      <c r="C319" s="17"/>
      <c r="D319" s="17"/>
      <c r="E319" s="17"/>
      <c r="F319" s="17"/>
      <c r="G319" s="17"/>
      <c r="H319" s="17"/>
      <c r="I319" s="17"/>
      <c r="J319" s="17"/>
      <c r="K319" s="39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>
      <c r="A320" s="21"/>
      <c r="B320" s="17"/>
      <c r="C320" s="17"/>
      <c r="D320" s="17"/>
      <c r="E320" s="17"/>
      <c r="F320" s="17"/>
      <c r="G320" s="17"/>
      <c r="H320" s="17"/>
      <c r="I320" s="17"/>
      <c r="J320" s="17"/>
      <c r="K320" s="39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>
      <c r="A321" s="21"/>
      <c r="B321" s="17"/>
      <c r="C321" s="17"/>
      <c r="D321" s="17"/>
      <c r="E321" s="17"/>
      <c r="F321" s="17"/>
      <c r="G321" s="17"/>
      <c r="H321" s="17"/>
      <c r="I321" s="17"/>
      <c r="J321" s="17"/>
      <c r="K321" s="39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>
      <c r="A322" s="21"/>
      <c r="B322" s="17"/>
      <c r="C322" s="17"/>
      <c r="D322" s="17"/>
      <c r="E322" s="17"/>
      <c r="F322" s="17"/>
      <c r="G322" s="17"/>
      <c r="H322" s="17"/>
      <c r="I322" s="17"/>
      <c r="J322" s="17"/>
      <c r="K322" s="39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>
      <c r="A323" s="21"/>
      <c r="B323" s="17"/>
      <c r="C323" s="17"/>
      <c r="D323" s="17"/>
      <c r="E323" s="17"/>
      <c r="F323" s="17"/>
      <c r="G323" s="17"/>
      <c r="H323" s="17"/>
      <c r="I323" s="17"/>
      <c r="J323" s="17"/>
      <c r="K323" s="39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>
      <c r="A324" s="21"/>
      <c r="B324" s="17"/>
      <c r="C324" s="17"/>
      <c r="D324" s="17"/>
      <c r="E324" s="17"/>
      <c r="F324" s="17"/>
      <c r="G324" s="17"/>
      <c r="H324" s="17"/>
      <c r="I324" s="17"/>
      <c r="J324" s="17"/>
      <c r="K324" s="39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>
      <c r="A325" s="21"/>
      <c r="B325" s="17"/>
      <c r="C325" s="17"/>
      <c r="D325" s="17"/>
      <c r="E325" s="17"/>
      <c r="F325" s="17"/>
      <c r="G325" s="17"/>
      <c r="H325" s="17"/>
      <c r="I325" s="17"/>
      <c r="J325" s="17"/>
      <c r="K325" s="39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>
      <c r="A326" s="21"/>
      <c r="B326" s="17"/>
      <c r="C326" s="17"/>
      <c r="D326" s="17"/>
      <c r="E326" s="17"/>
      <c r="F326" s="17"/>
      <c r="G326" s="17"/>
      <c r="H326" s="17"/>
      <c r="I326" s="17"/>
      <c r="J326" s="17"/>
      <c r="K326" s="39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>
      <c r="A327" s="21"/>
      <c r="B327" s="17"/>
      <c r="C327" s="17"/>
      <c r="D327" s="17"/>
      <c r="E327" s="17"/>
      <c r="F327" s="17"/>
      <c r="G327" s="17"/>
      <c r="H327" s="17"/>
      <c r="I327" s="17"/>
      <c r="J327" s="17"/>
      <c r="K327" s="39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>
      <c r="A328" s="21"/>
      <c r="B328" s="17"/>
      <c r="C328" s="17"/>
      <c r="D328" s="17"/>
      <c r="E328" s="17"/>
      <c r="F328" s="17"/>
      <c r="G328" s="17"/>
      <c r="H328" s="17"/>
      <c r="I328" s="17"/>
      <c r="J328" s="17"/>
      <c r="K328" s="39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>
      <c r="A329" s="21"/>
      <c r="B329" s="17"/>
      <c r="C329" s="17"/>
      <c r="D329" s="17"/>
      <c r="E329" s="17"/>
      <c r="F329" s="17"/>
      <c r="G329" s="17"/>
      <c r="H329" s="17"/>
      <c r="I329" s="17"/>
      <c r="J329" s="17"/>
      <c r="K329" s="39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>
      <c r="A330" s="21"/>
      <c r="B330" s="17"/>
      <c r="C330" s="17"/>
      <c r="D330" s="17"/>
      <c r="E330" s="17"/>
      <c r="F330" s="17"/>
      <c r="G330" s="17"/>
      <c r="H330" s="17"/>
      <c r="I330" s="17"/>
      <c r="J330" s="17"/>
      <c r="K330" s="39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>
      <c r="A331" s="21"/>
      <c r="B331" s="17"/>
      <c r="C331" s="17"/>
      <c r="D331" s="17"/>
      <c r="E331" s="17"/>
      <c r="F331" s="17"/>
      <c r="G331" s="17"/>
      <c r="H331" s="17"/>
      <c r="I331" s="17"/>
      <c r="J331" s="17"/>
      <c r="K331" s="39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>
      <c r="A332" s="21"/>
      <c r="B332" s="17"/>
      <c r="C332" s="17"/>
      <c r="D332" s="17"/>
      <c r="E332" s="17"/>
      <c r="F332" s="17"/>
      <c r="G332" s="17"/>
      <c r="H332" s="17"/>
      <c r="I332" s="17"/>
      <c r="J332" s="17"/>
      <c r="K332" s="39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>
      <c r="A333" s="21"/>
      <c r="B333" s="17"/>
      <c r="C333" s="17"/>
      <c r="D333" s="17"/>
      <c r="E333" s="17"/>
      <c r="F333" s="17"/>
      <c r="G333" s="17"/>
      <c r="H333" s="17"/>
      <c r="I333" s="17"/>
      <c r="J333" s="17"/>
      <c r="K333" s="39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>
      <c r="A334" s="21"/>
      <c r="B334" s="17"/>
      <c r="C334" s="17"/>
      <c r="D334" s="17"/>
      <c r="E334" s="17"/>
      <c r="F334" s="17"/>
      <c r="G334" s="17"/>
      <c r="H334" s="17"/>
      <c r="I334" s="17"/>
      <c r="J334" s="17"/>
      <c r="K334" s="39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>
      <c r="A335" s="21"/>
      <c r="B335" s="17"/>
      <c r="C335" s="17"/>
      <c r="D335" s="17"/>
      <c r="E335" s="17"/>
      <c r="F335" s="17"/>
      <c r="G335" s="17"/>
      <c r="H335" s="17"/>
      <c r="I335" s="17"/>
      <c r="J335" s="17"/>
      <c r="K335" s="39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>
      <c r="A336" s="21"/>
      <c r="B336" s="17"/>
      <c r="C336" s="17"/>
      <c r="D336" s="17"/>
      <c r="E336" s="17"/>
      <c r="F336" s="17"/>
      <c r="G336" s="17"/>
      <c r="H336" s="17"/>
      <c r="I336" s="17"/>
      <c r="J336" s="17"/>
      <c r="K336" s="39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>
      <c r="A337" s="21"/>
      <c r="B337" s="17"/>
      <c r="C337" s="17"/>
      <c r="D337" s="17"/>
      <c r="E337" s="17"/>
      <c r="F337" s="17"/>
      <c r="G337" s="17"/>
      <c r="H337" s="17"/>
      <c r="I337" s="17"/>
      <c r="J337" s="17"/>
      <c r="K337" s="39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>
      <c r="A338" s="21"/>
      <c r="B338" s="17"/>
      <c r="C338" s="17"/>
      <c r="D338" s="17"/>
      <c r="E338" s="17"/>
      <c r="F338" s="17"/>
      <c r="G338" s="17"/>
      <c r="H338" s="17"/>
      <c r="I338" s="17"/>
      <c r="J338" s="17"/>
      <c r="K338" s="39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>
      <c r="A339" s="21"/>
      <c r="B339" s="17"/>
      <c r="C339" s="17"/>
      <c r="D339" s="17"/>
      <c r="E339" s="17"/>
      <c r="F339" s="17"/>
      <c r="G339" s="17"/>
      <c r="H339" s="17"/>
      <c r="I339" s="17"/>
      <c r="J339" s="17"/>
      <c r="K339" s="39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>
      <c r="A340" s="21"/>
      <c r="B340" s="17"/>
      <c r="C340" s="17"/>
      <c r="D340" s="17"/>
      <c r="E340" s="17"/>
      <c r="F340" s="17"/>
      <c r="G340" s="17"/>
      <c r="H340" s="17"/>
      <c r="I340" s="17"/>
      <c r="J340" s="17"/>
      <c r="K340" s="39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>
      <c r="A341" s="21"/>
      <c r="B341" s="17"/>
      <c r="C341" s="17"/>
      <c r="D341" s="17"/>
      <c r="E341" s="17"/>
      <c r="F341" s="17"/>
      <c r="G341" s="17"/>
      <c r="H341" s="17"/>
      <c r="I341" s="17"/>
      <c r="J341" s="17"/>
      <c r="K341" s="39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>
      <c r="A342" s="21"/>
      <c r="B342" s="17"/>
      <c r="C342" s="17"/>
      <c r="D342" s="17"/>
      <c r="E342" s="17"/>
      <c r="F342" s="17"/>
      <c r="G342" s="17"/>
      <c r="H342" s="17"/>
      <c r="I342" s="17"/>
      <c r="J342" s="17"/>
      <c r="K342" s="39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>
      <c r="A343" s="21"/>
      <c r="B343" s="17"/>
      <c r="C343" s="17"/>
      <c r="D343" s="17"/>
      <c r="E343" s="17"/>
      <c r="F343" s="17"/>
      <c r="G343" s="17"/>
      <c r="H343" s="17"/>
      <c r="I343" s="17"/>
      <c r="J343" s="17"/>
      <c r="K343" s="39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>
      <c r="A344" s="21"/>
      <c r="B344" s="17"/>
      <c r="C344" s="17"/>
      <c r="D344" s="17"/>
      <c r="E344" s="17"/>
      <c r="F344" s="17"/>
      <c r="G344" s="17"/>
      <c r="H344" s="17"/>
      <c r="I344" s="17"/>
      <c r="J344" s="17"/>
      <c r="K344" s="39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>
      <c r="A345" s="21"/>
      <c r="B345" s="17"/>
      <c r="C345" s="17"/>
      <c r="D345" s="17"/>
      <c r="E345" s="17"/>
      <c r="F345" s="17"/>
      <c r="G345" s="17"/>
      <c r="H345" s="17"/>
      <c r="I345" s="17"/>
      <c r="J345" s="17"/>
      <c r="K345" s="39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>
      <c r="A346" s="21"/>
      <c r="B346" s="17"/>
      <c r="C346" s="17"/>
      <c r="D346" s="17"/>
      <c r="E346" s="17"/>
      <c r="F346" s="17"/>
      <c r="G346" s="17"/>
      <c r="H346" s="17"/>
      <c r="I346" s="17"/>
      <c r="J346" s="17"/>
      <c r="K346" s="39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>
      <c r="A347" s="21"/>
      <c r="B347" s="17"/>
      <c r="C347" s="17"/>
      <c r="D347" s="17"/>
      <c r="E347" s="17"/>
      <c r="F347" s="17"/>
      <c r="G347" s="17"/>
      <c r="H347" s="17"/>
      <c r="I347" s="17"/>
      <c r="J347" s="17"/>
      <c r="K347" s="39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>
      <c r="A348" s="21"/>
      <c r="B348" s="17"/>
      <c r="C348" s="17"/>
      <c r="D348" s="17"/>
      <c r="E348" s="17"/>
      <c r="F348" s="17"/>
      <c r="G348" s="17"/>
      <c r="H348" s="17"/>
      <c r="I348" s="17"/>
      <c r="J348" s="17"/>
      <c r="K348" s="39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>
      <c r="A349" s="21"/>
      <c r="B349" s="17"/>
      <c r="C349" s="17"/>
      <c r="D349" s="17"/>
      <c r="E349" s="17"/>
      <c r="F349" s="17"/>
      <c r="G349" s="17"/>
      <c r="H349" s="17"/>
      <c r="I349" s="17"/>
      <c r="J349" s="17"/>
      <c r="K349" s="39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>
      <c r="A350" s="21"/>
      <c r="B350" s="17"/>
      <c r="C350" s="17"/>
      <c r="D350" s="17"/>
      <c r="E350" s="17"/>
      <c r="F350" s="17"/>
      <c r="G350" s="17"/>
      <c r="H350" s="17"/>
      <c r="I350" s="17"/>
      <c r="J350" s="17"/>
      <c r="K350" s="39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>
      <c r="A351" s="21"/>
      <c r="B351" s="17"/>
      <c r="C351" s="17"/>
      <c r="D351" s="17"/>
      <c r="E351" s="17"/>
      <c r="F351" s="17"/>
      <c r="G351" s="17"/>
      <c r="H351" s="17"/>
      <c r="I351" s="17"/>
      <c r="J351" s="17"/>
      <c r="K351" s="39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>
      <c r="A352" s="21"/>
      <c r="B352" s="17"/>
      <c r="C352" s="17"/>
      <c r="D352" s="17"/>
      <c r="E352" s="17"/>
      <c r="F352" s="17"/>
      <c r="G352" s="17"/>
      <c r="H352" s="17"/>
      <c r="I352" s="17"/>
      <c r="J352" s="17"/>
      <c r="K352" s="39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>
      <c r="A353" s="21"/>
      <c r="B353" s="17"/>
      <c r="C353" s="17"/>
      <c r="D353" s="17"/>
      <c r="E353" s="17"/>
      <c r="F353" s="17"/>
      <c r="G353" s="17"/>
      <c r="H353" s="17"/>
      <c r="I353" s="17"/>
      <c r="J353" s="17"/>
      <c r="K353" s="39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>
      <c r="A354" s="21"/>
      <c r="B354" s="17"/>
      <c r="C354" s="17"/>
      <c r="D354" s="17"/>
      <c r="E354" s="17"/>
      <c r="F354" s="17"/>
      <c r="G354" s="17"/>
      <c r="H354" s="17"/>
      <c r="I354" s="17"/>
      <c r="J354" s="17"/>
      <c r="K354" s="39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>
      <c r="A355" s="21"/>
      <c r="B355" s="17"/>
      <c r="C355" s="17"/>
      <c r="D355" s="17"/>
      <c r="E355" s="17"/>
      <c r="F355" s="17"/>
      <c r="G355" s="17"/>
      <c r="H355" s="17"/>
      <c r="I355" s="17"/>
      <c r="J355" s="17"/>
      <c r="K355" s="39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>
      <c r="A356" s="21"/>
      <c r="B356" s="17"/>
      <c r="C356" s="17"/>
      <c r="D356" s="17"/>
      <c r="E356" s="17"/>
      <c r="F356" s="17"/>
      <c r="G356" s="17"/>
      <c r="H356" s="17"/>
      <c r="I356" s="17"/>
      <c r="J356" s="17"/>
      <c r="K356" s="39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>
      <c r="A357" s="21"/>
      <c r="B357" s="17"/>
      <c r="C357" s="17"/>
      <c r="D357" s="17"/>
      <c r="E357" s="17"/>
      <c r="F357" s="17"/>
      <c r="G357" s="17"/>
      <c r="H357" s="17"/>
      <c r="I357" s="17"/>
      <c r="J357" s="17"/>
      <c r="K357" s="39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>
      <c r="A358" s="21"/>
      <c r="B358" s="17"/>
      <c r="C358" s="17"/>
      <c r="D358" s="17"/>
      <c r="E358" s="17"/>
      <c r="F358" s="17"/>
      <c r="G358" s="17"/>
      <c r="H358" s="17"/>
      <c r="I358" s="17"/>
      <c r="J358" s="17"/>
      <c r="K358" s="39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>
      <c r="A359" s="21"/>
      <c r="B359" s="17"/>
      <c r="C359" s="17"/>
      <c r="D359" s="17"/>
      <c r="E359" s="17"/>
      <c r="F359" s="17"/>
      <c r="G359" s="17"/>
      <c r="H359" s="17"/>
      <c r="I359" s="17"/>
      <c r="J359" s="17"/>
      <c r="K359" s="39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>
      <c r="A360" s="21"/>
      <c r="B360" s="17"/>
      <c r="C360" s="17"/>
      <c r="D360" s="17"/>
      <c r="E360" s="17"/>
      <c r="F360" s="17"/>
      <c r="G360" s="17"/>
      <c r="H360" s="17"/>
      <c r="I360" s="17"/>
      <c r="J360" s="17"/>
      <c r="K360" s="39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>
      <c r="A361" s="21"/>
      <c r="B361" s="17"/>
      <c r="C361" s="17"/>
      <c r="D361" s="17"/>
      <c r="E361" s="17"/>
      <c r="F361" s="17"/>
      <c r="G361" s="17"/>
      <c r="H361" s="17"/>
      <c r="I361" s="17"/>
      <c r="J361" s="17"/>
      <c r="K361" s="39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>
      <c r="A362" s="21"/>
      <c r="B362" s="17"/>
      <c r="C362" s="17"/>
      <c r="D362" s="17"/>
      <c r="E362" s="17"/>
      <c r="F362" s="17"/>
      <c r="G362" s="17"/>
      <c r="H362" s="17"/>
      <c r="I362" s="17"/>
      <c r="J362" s="17"/>
      <c r="K362" s="39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>
      <c r="A363" s="21"/>
      <c r="B363" s="17"/>
      <c r="C363" s="17"/>
      <c r="D363" s="17"/>
      <c r="E363" s="17"/>
      <c r="F363" s="17"/>
      <c r="G363" s="17"/>
      <c r="H363" s="17"/>
      <c r="I363" s="17"/>
      <c r="J363" s="17"/>
      <c r="K363" s="39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>
      <c r="A364" s="21"/>
      <c r="B364" s="17"/>
      <c r="C364" s="17"/>
      <c r="D364" s="17"/>
      <c r="E364" s="17"/>
      <c r="F364" s="17"/>
      <c r="G364" s="17"/>
      <c r="H364" s="17"/>
      <c r="I364" s="17"/>
      <c r="J364" s="17"/>
      <c r="K364" s="39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>
      <c r="A365" s="21"/>
      <c r="B365" s="17"/>
      <c r="C365" s="17"/>
      <c r="D365" s="17"/>
      <c r="E365" s="17"/>
      <c r="F365" s="17"/>
      <c r="G365" s="17"/>
      <c r="H365" s="17"/>
      <c r="I365" s="17"/>
      <c r="J365" s="17"/>
      <c r="K365" s="39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>
      <c r="A366" s="21"/>
      <c r="B366" s="17"/>
      <c r="C366" s="17"/>
      <c r="D366" s="17"/>
      <c r="E366" s="17"/>
      <c r="F366" s="17"/>
      <c r="G366" s="17"/>
      <c r="H366" s="17"/>
      <c r="I366" s="17"/>
      <c r="J366" s="17"/>
      <c r="K366" s="39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>
      <c r="A367" s="21"/>
      <c r="B367" s="17"/>
      <c r="C367" s="17"/>
      <c r="D367" s="17"/>
      <c r="E367" s="17"/>
      <c r="F367" s="17"/>
      <c r="G367" s="17"/>
      <c r="H367" s="17"/>
      <c r="I367" s="17"/>
      <c r="J367" s="17"/>
      <c r="K367" s="39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>
      <c r="A368" s="21"/>
      <c r="B368" s="17"/>
      <c r="C368" s="17"/>
      <c r="D368" s="17"/>
      <c r="E368" s="17"/>
      <c r="F368" s="17"/>
      <c r="G368" s="17"/>
      <c r="H368" s="17"/>
      <c r="I368" s="17"/>
      <c r="J368" s="17"/>
      <c r="K368" s="39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>
      <c r="A369" s="21"/>
      <c r="B369" s="17"/>
      <c r="C369" s="17"/>
      <c r="D369" s="17"/>
      <c r="E369" s="17"/>
      <c r="F369" s="17"/>
      <c r="G369" s="17"/>
      <c r="H369" s="17"/>
      <c r="I369" s="17"/>
      <c r="J369" s="17"/>
      <c r="K369" s="39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>
      <c r="A370" s="21"/>
      <c r="B370" s="17"/>
      <c r="C370" s="17"/>
      <c r="D370" s="17"/>
      <c r="E370" s="17"/>
      <c r="F370" s="17"/>
      <c r="G370" s="17"/>
      <c r="H370" s="17"/>
      <c r="I370" s="17"/>
      <c r="J370" s="17"/>
      <c r="K370" s="39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>
      <c r="A371" s="21"/>
      <c r="B371" s="17"/>
      <c r="C371" s="17"/>
      <c r="D371" s="17"/>
      <c r="E371" s="17"/>
      <c r="F371" s="17"/>
      <c r="G371" s="17"/>
      <c r="H371" s="17"/>
      <c r="I371" s="17"/>
      <c r="J371" s="17"/>
      <c r="K371" s="39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>
      <c r="A372" s="21"/>
      <c r="B372" s="17"/>
      <c r="C372" s="17"/>
      <c r="D372" s="17"/>
      <c r="E372" s="17"/>
      <c r="F372" s="17"/>
      <c r="G372" s="17"/>
      <c r="H372" s="17"/>
      <c r="I372" s="17"/>
      <c r="J372" s="17"/>
      <c r="K372" s="39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>
      <c r="A373" s="21"/>
      <c r="B373" s="17"/>
      <c r="C373" s="17"/>
      <c r="D373" s="17"/>
      <c r="E373" s="17"/>
      <c r="F373" s="17"/>
      <c r="G373" s="17"/>
      <c r="H373" s="17"/>
      <c r="I373" s="17"/>
      <c r="J373" s="17"/>
      <c r="K373" s="39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>
      <c r="A374" s="21"/>
      <c r="B374" s="17"/>
      <c r="C374" s="17"/>
      <c r="D374" s="17"/>
      <c r="E374" s="17"/>
      <c r="F374" s="17"/>
      <c r="G374" s="17"/>
      <c r="H374" s="17"/>
      <c r="I374" s="17"/>
      <c r="J374" s="17"/>
      <c r="K374" s="39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>
      <c r="A375" s="21"/>
      <c r="B375" s="17"/>
      <c r="C375" s="17"/>
      <c r="D375" s="17"/>
      <c r="E375" s="17"/>
      <c r="F375" s="17"/>
      <c r="G375" s="17"/>
      <c r="H375" s="17"/>
      <c r="I375" s="17"/>
      <c r="J375" s="17"/>
      <c r="K375" s="39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>
      <c r="A376" s="21"/>
      <c r="B376" s="17"/>
      <c r="C376" s="17"/>
      <c r="D376" s="17"/>
      <c r="E376" s="17"/>
      <c r="F376" s="17"/>
      <c r="G376" s="17"/>
      <c r="H376" s="17"/>
      <c r="I376" s="17"/>
      <c r="J376" s="17"/>
      <c r="K376" s="39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>
      <c r="A377" s="21"/>
      <c r="B377" s="17"/>
      <c r="C377" s="17"/>
      <c r="D377" s="17"/>
      <c r="E377" s="17"/>
      <c r="F377" s="17"/>
      <c r="G377" s="17"/>
      <c r="H377" s="17"/>
      <c r="I377" s="17"/>
      <c r="J377" s="17"/>
      <c r="K377" s="39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>
      <c r="A378" s="21"/>
      <c r="B378" s="17"/>
      <c r="C378" s="17"/>
      <c r="D378" s="17"/>
      <c r="E378" s="17"/>
      <c r="F378" s="17"/>
      <c r="G378" s="17"/>
      <c r="H378" s="17"/>
      <c r="I378" s="17"/>
      <c r="J378" s="17"/>
      <c r="K378" s="39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>
      <c r="A379" s="21"/>
      <c r="B379" s="17"/>
      <c r="C379" s="17"/>
      <c r="D379" s="17"/>
      <c r="E379" s="17"/>
      <c r="F379" s="17"/>
      <c r="G379" s="17"/>
      <c r="H379" s="17"/>
      <c r="I379" s="17"/>
      <c r="J379" s="17"/>
      <c r="K379" s="39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>
      <c r="A380" s="21"/>
      <c r="B380" s="17"/>
      <c r="C380" s="17"/>
      <c r="D380" s="17"/>
      <c r="E380" s="17"/>
      <c r="F380" s="17"/>
      <c r="G380" s="17"/>
      <c r="H380" s="17"/>
      <c r="I380" s="17"/>
      <c r="J380" s="17"/>
      <c r="K380" s="39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>
      <c r="A381" s="21"/>
      <c r="B381" s="17"/>
      <c r="C381" s="17"/>
      <c r="D381" s="17"/>
      <c r="E381" s="17"/>
      <c r="F381" s="17"/>
      <c r="G381" s="17"/>
      <c r="H381" s="17"/>
      <c r="I381" s="17"/>
      <c r="J381" s="17"/>
      <c r="K381" s="39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>
      <c r="A382" s="21"/>
      <c r="B382" s="17"/>
      <c r="C382" s="17"/>
      <c r="D382" s="17"/>
      <c r="E382" s="17"/>
      <c r="F382" s="17"/>
      <c r="G382" s="17"/>
      <c r="H382" s="17"/>
      <c r="I382" s="17"/>
      <c r="J382" s="17"/>
      <c r="K382" s="39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>
      <c r="A383" s="21"/>
      <c r="B383" s="17"/>
      <c r="C383" s="17"/>
      <c r="D383" s="17"/>
      <c r="E383" s="17"/>
      <c r="F383" s="17"/>
      <c r="G383" s="17"/>
      <c r="H383" s="17"/>
      <c r="I383" s="17"/>
      <c r="J383" s="17"/>
      <c r="K383" s="39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>
      <c r="A384" s="21"/>
      <c r="B384" s="17"/>
      <c r="C384" s="17"/>
      <c r="D384" s="17"/>
      <c r="E384" s="17"/>
      <c r="F384" s="17"/>
      <c r="G384" s="17"/>
      <c r="H384" s="17"/>
      <c r="I384" s="17"/>
      <c r="J384" s="17"/>
      <c r="K384" s="39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>
      <c r="A385" s="21"/>
      <c r="B385" s="17"/>
      <c r="C385" s="17"/>
      <c r="D385" s="17"/>
      <c r="E385" s="17"/>
      <c r="F385" s="17"/>
      <c r="G385" s="17"/>
      <c r="H385" s="17"/>
      <c r="I385" s="17"/>
      <c r="J385" s="17"/>
      <c r="K385" s="39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>
      <c r="A386" s="21"/>
      <c r="B386" s="17"/>
      <c r="C386" s="17"/>
      <c r="D386" s="17"/>
      <c r="E386" s="17"/>
      <c r="F386" s="17"/>
      <c r="G386" s="17"/>
      <c r="H386" s="17"/>
      <c r="I386" s="17"/>
      <c r="J386" s="17"/>
      <c r="K386" s="39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>
      <c r="A387" s="21"/>
      <c r="B387" s="17"/>
      <c r="C387" s="17"/>
      <c r="D387" s="17"/>
      <c r="E387" s="17"/>
      <c r="F387" s="17"/>
      <c r="G387" s="17"/>
      <c r="H387" s="17"/>
      <c r="I387" s="17"/>
      <c r="J387" s="17"/>
      <c r="K387" s="39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>
      <c r="A388" s="21"/>
      <c r="B388" s="17"/>
      <c r="C388" s="17"/>
      <c r="D388" s="17"/>
      <c r="E388" s="17"/>
      <c r="F388" s="17"/>
      <c r="G388" s="17"/>
      <c r="H388" s="17"/>
      <c r="I388" s="17"/>
      <c r="J388" s="17"/>
      <c r="K388" s="39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>
      <c r="A389" s="21"/>
      <c r="B389" s="17"/>
      <c r="C389" s="17"/>
      <c r="D389" s="17"/>
      <c r="E389" s="17"/>
      <c r="F389" s="17"/>
      <c r="G389" s="17"/>
      <c r="H389" s="17"/>
      <c r="I389" s="17"/>
      <c r="J389" s="17"/>
      <c r="K389" s="39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>
      <c r="A390" s="21"/>
      <c r="B390" s="17"/>
      <c r="C390" s="17"/>
      <c r="D390" s="17"/>
      <c r="E390" s="17"/>
      <c r="F390" s="17"/>
      <c r="G390" s="17"/>
      <c r="H390" s="17"/>
      <c r="I390" s="17"/>
      <c r="J390" s="17"/>
      <c r="K390" s="39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>
      <c r="A391" s="21"/>
      <c r="B391" s="17"/>
      <c r="C391" s="17"/>
      <c r="D391" s="17"/>
      <c r="E391" s="17"/>
      <c r="F391" s="17"/>
      <c r="G391" s="17"/>
      <c r="H391" s="17"/>
      <c r="I391" s="17"/>
      <c r="J391" s="17"/>
      <c r="K391" s="39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>
      <c r="A392" s="21"/>
      <c r="B392" s="17"/>
      <c r="C392" s="17"/>
      <c r="D392" s="17"/>
      <c r="E392" s="17"/>
      <c r="F392" s="17"/>
      <c r="G392" s="17"/>
      <c r="H392" s="17"/>
      <c r="I392" s="17"/>
      <c r="J392" s="17"/>
      <c r="K392" s="39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>
      <c r="A393" s="21"/>
      <c r="B393" s="17"/>
      <c r="C393" s="17"/>
      <c r="D393" s="17"/>
      <c r="E393" s="17"/>
      <c r="F393" s="17"/>
      <c r="G393" s="17"/>
      <c r="H393" s="17"/>
      <c r="I393" s="17"/>
      <c r="J393" s="17"/>
      <c r="K393" s="39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>
      <c r="A394" s="21"/>
      <c r="B394" s="17"/>
      <c r="C394" s="17"/>
      <c r="D394" s="17"/>
      <c r="E394" s="17"/>
      <c r="F394" s="17"/>
      <c r="G394" s="17"/>
      <c r="H394" s="17"/>
      <c r="I394" s="17"/>
      <c r="J394" s="17"/>
      <c r="K394" s="39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>
      <c r="A395" s="21"/>
      <c r="B395" s="17"/>
      <c r="C395" s="17"/>
      <c r="D395" s="17"/>
      <c r="E395" s="17"/>
      <c r="F395" s="17"/>
      <c r="G395" s="17"/>
      <c r="H395" s="17"/>
      <c r="I395" s="17"/>
      <c r="J395" s="17"/>
      <c r="K395" s="39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>
      <c r="A396" s="21"/>
      <c r="B396" s="17"/>
      <c r="C396" s="17"/>
      <c r="D396" s="17"/>
      <c r="E396" s="17"/>
      <c r="F396" s="17"/>
      <c r="G396" s="17"/>
      <c r="H396" s="17"/>
      <c r="I396" s="17"/>
      <c r="J396" s="17"/>
      <c r="K396" s="39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>
      <c r="A397" s="21"/>
      <c r="B397" s="17"/>
      <c r="C397" s="17"/>
      <c r="D397" s="17"/>
      <c r="E397" s="17"/>
      <c r="F397" s="17"/>
      <c r="G397" s="17"/>
      <c r="H397" s="17"/>
      <c r="I397" s="17"/>
      <c r="J397" s="17"/>
      <c r="K397" s="39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>
      <c r="A398" s="21"/>
      <c r="B398" s="17"/>
      <c r="C398" s="17"/>
      <c r="D398" s="17"/>
      <c r="E398" s="17"/>
      <c r="F398" s="17"/>
      <c r="G398" s="17"/>
      <c r="H398" s="17"/>
      <c r="I398" s="17"/>
      <c r="J398" s="17"/>
      <c r="K398" s="39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>
      <c r="A399" s="21"/>
      <c r="B399" s="17"/>
      <c r="C399" s="17"/>
      <c r="D399" s="17"/>
      <c r="E399" s="17"/>
      <c r="F399" s="17"/>
      <c r="G399" s="17"/>
      <c r="H399" s="17"/>
      <c r="I399" s="17"/>
      <c r="J399" s="17"/>
      <c r="K399" s="39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>
      <c r="A400" s="21"/>
      <c r="B400" s="17"/>
      <c r="C400" s="17"/>
      <c r="D400" s="17"/>
      <c r="E400" s="17"/>
      <c r="F400" s="17"/>
      <c r="G400" s="17"/>
      <c r="H400" s="17"/>
      <c r="I400" s="17"/>
      <c r="J400" s="17"/>
      <c r="K400" s="39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>
      <c r="A401" s="21"/>
      <c r="B401" s="17"/>
      <c r="C401" s="17"/>
      <c r="D401" s="17"/>
      <c r="E401" s="17"/>
      <c r="F401" s="17"/>
      <c r="G401" s="17"/>
      <c r="H401" s="17"/>
      <c r="I401" s="17"/>
      <c r="J401" s="17"/>
      <c r="K401" s="39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>
      <c r="A402" s="21"/>
      <c r="B402" s="17"/>
      <c r="C402" s="17"/>
      <c r="D402" s="17"/>
      <c r="E402" s="17"/>
      <c r="F402" s="17"/>
      <c r="G402" s="17"/>
      <c r="H402" s="17"/>
      <c r="I402" s="17"/>
      <c r="J402" s="17"/>
      <c r="K402" s="39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>
      <c r="A403" s="21"/>
      <c r="B403" s="17"/>
      <c r="C403" s="17"/>
      <c r="D403" s="17"/>
      <c r="E403" s="17"/>
      <c r="F403" s="17"/>
      <c r="G403" s="17"/>
      <c r="H403" s="17"/>
      <c r="I403" s="17"/>
      <c r="J403" s="17"/>
      <c r="K403" s="39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>
      <c r="A404" s="21"/>
      <c r="B404" s="17"/>
      <c r="C404" s="17"/>
      <c r="D404" s="17"/>
      <c r="E404" s="17"/>
      <c r="F404" s="17"/>
      <c r="G404" s="17"/>
      <c r="H404" s="17"/>
      <c r="I404" s="17"/>
      <c r="J404" s="17"/>
      <c r="K404" s="39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>
      <c r="A405" s="21"/>
      <c r="B405" s="17"/>
      <c r="C405" s="17"/>
      <c r="D405" s="17"/>
      <c r="E405" s="17"/>
      <c r="F405" s="17"/>
      <c r="G405" s="17"/>
      <c r="H405" s="17"/>
      <c r="I405" s="17"/>
      <c r="J405" s="17"/>
      <c r="K405" s="39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>
      <c r="A406" s="21"/>
      <c r="B406" s="17"/>
      <c r="C406" s="17"/>
      <c r="D406" s="17"/>
      <c r="E406" s="17"/>
      <c r="F406" s="17"/>
      <c r="G406" s="17"/>
      <c r="H406" s="17"/>
      <c r="I406" s="17"/>
      <c r="J406" s="17"/>
      <c r="K406" s="39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>
      <c r="A407" s="21"/>
      <c r="B407" s="17"/>
      <c r="C407" s="17"/>
      <c r="D407" s="17"/>
      <c r="E407" s="17"/>
      <c r="F407" s="17"/>
      <c r="G407" s="17"/>
      <c r="H407" s="17"/>
      <c r="I407" s="17"/>
      <c r="J407" s="17"/>
      <c r="K407" s="39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>
      <c r="A408" s="21"/>
      <c r="B408" s="17"/>
      <c r="C408" s="17"/>
      <c r="D408" s="17"/>
      <c r="E408" s="17"/>
      <c r="F408" s="17"/>
      <c r="G408" s="17"/>
      <c r="H408" s="17"/>
      <c r="I408" s="17"/>
      <c r="J408" s="17"/>
      <c r="K408" s="39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>
      <c r="A409" s="21"/>
      <c r="B409" s="17"/>
      <c r="C409" s="17"/>
      <c r="D409" s="17"/>
      <c r="E409" s="17"/>
      <c r="F409" s="17"/>
      <c r="G409" s="17"/>
      <c r="H409" s="17"/>
      <c r="I409" s="17"/>
      <c r="J409" s="17"/>
      <c r="K409" s="39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>
      <c r="A410" s="21"/>
      <c r="B410" s="17"/>
      <c r="C410" s="17"/>
      <c r="D410" s="17"/>
      <c r="E410" s="17"/>
      <c r="F410" s="17"/>
      <c r="G410" s="17"/>
      <c r="H410" s="17"/>
      <c r="I410" s="17"/>
      <c r="J410" s="17"/>
      <c r="K410" s="39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>
      <c r="A411" s="21"/>
      <c r="B411" s="17"/>
      <c r="C411" s="17"/>
      <c r="D411" s="17"/>
      <c r="E411" s="17"/>
      <c r="F411" s="17"/>
      <c r="G411" s="17"/>
      <c r="H411" s="17"/>
      <c r="I411" s="17"/>
      <c r="J411" s="17"/>
      <c r="K411" s="39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>
      <c r="A412" s="21"/>
      <c r="B412" s="17"/>
      <c r="C412" s="17"/>
      <c r="D412" s="17"/>
      <c r="E412" s="17"/>
      <c r="F412" s="17"/>
      <c r="G412" s="17"/>
      <c r="H412" s="17"/>
      <c r="I412" s="17"/>
      <c r="J412" s="17"/>
      <c r="K412" s="39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>
      <c r="A413" s="21"/>
      <c r="B413" s="17"/>
      <c r="C413" s="17"/>
      <c r="D413" s="17"/>
      <c r="E413" s="17"/>
      <c r="F413" s="17"/>
      <c r="G413" s="17"/>
      <c r="H413" s="17"/>
      <c r="I413" s="17"/>
      <c r="J413" s="17"/>
      <c r="K413" s="39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>
      <c r="A414" s="21"/>
      <c r="B414" s="17"/>
      <c r="C414" s="17"/>
      <c r="D414" s="17"/>
      <c r="E414" s="17"/>
      <c r="F414" s="17"/>
      <c r="G414" s="17"/>
      <c r="H414" s="17"/>
      <c r="I414" s="17"/>
      <c r="J414" s="17"/>
      <c r="K414" s="39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>
      <c r="A415" s="21"/>
      <c r="B415" s="17"/>
      <c r="C415" s="17"/>
      <c r="D415" s="17"/>
      <c r="E415" s="17"/>
      <c r="F415" s="17"/>
      <c r="G415" s="17"/>
      <c r="H415" s="17"/>
      <c r="I415" s="17"/>
      <c r="J415" s="17"/>
      <c r="K415" s="39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>
      <c r="A416" s="21"/>
      <c r="B416" s="17"/>
      <c r="C416" s="17"/>
      <c r="D416" s="17"/>
      <c r="E416" s="17"/>
      <c r="F416" s="17"/>
      <c r="G416" s="17"/>
      <c r="H416" s="17"/>
      <c r="I416" s="17"/>
      <c r="J416" s="17"/>
      <c r="K416" s="39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>
      <c r="A417" s="21"/>
      <c r="B417" s="17"/>
      <c r="C417" s="17"/>
      <c r="D417" s="17"/>
      <c r="E417" s="17"/>
      <c r="F417" s="17"/>
      <c r="G417" s="17"/>
      <c r="H417" s="17"/>
      <c r="I417" s="17"/>
      <c r="J417" s="17"/>
      <c r="K417" s="39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>
      <c r="A418" s="21"/>
      <c r="B418" s="17"/>
      <c r="C418" s="17"/>
      <c r="D418" s="17"/>
      <c r="E418" s="17"/>
      <c r="F418" s="17"/>
      <c r="G418" s="17"/>
      <c r="H418" s="17"/>
      <c r="I418" s="17"/>
      <c r="J418" s="17"/>
      <c r="K418" s="39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>
      <c r="A419" s="21"/>
      <c r="B419" s="17"/>
      <c r="C419" s="17"/>
      <c r="D419" s="17"/>
      <c r="E419" s="17"/>
      <c r="F419" s="17"/>
      <c r="G419" s="17"/>
      <c r="H419" s="17"/>
      <c r="I419" s="17"/>
      <c r="J419" s="17"/>
      <c r="K419" s="39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>
      <c r="A420" s="21"/>
      <c r="B420" s="17"/>
      <c r="C420" s="17"/>
      <c r="D420" s="17"/>
      <c r="E420" s="17"/>
      <c r="F420" s="17"/>
      <c r="G420" s="17"/>
      <c r="H420" s="17"/>
      <c r="I420" s="17"/>
      <c r="J420" s="17"/>
      <c r="K420" s="39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>
      <c r="A421" s="21"/>
      <c r="B421" s="17"/>
      <c r="C421" s="17"/>
      <c r="D421" s="17"/>
      <c r="E421" s="17"/>
      <c r="F421" s="17"/>
      <c r="G421" s="17"/>
      <c r="H421" s="17"/>
      <c r="I421" s="17"/>
      <c r="J421" s="17"/>
      <c r="K421" s="39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>
      <c r="A422" s="21"/>
      <c r="B422" s="17"/>
      <c r="C422" s="17"/>
      <c r="D422" s="17"/>
      <c r="E422" s="17"/>
      <c r="F422" s="17"/>
      <c r="G422" s="17"/>
      <c r="H422" s="17"/>
      <c r="I422" s="17"/>
      <c r="J422" s="17"/>
      <c r="K422" s="39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>
      <c r="A423" s="21"/>
      <c r="B423" s="17"/>
      <c r="C423" s="17"/>
      <c r="D423" s="17"/>
      <c r="E423" s="17"/>
      <c r="F423" s="17"/>
      <c r="G423" s="17"/>
      <c r="H423" s="17"/>
      <c r="I423" s="17"/>
      <c r="J423" s="17"/>
      <c r="K423" s="39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>
      <c r="A424" s="21"/>
      <c r="B424" s="17"/>
      <c r="C424" s="17"/>
      <c r="D424" s="17"/>
      <c r="E424" s="17"/>
      <c r="F424" s="17"/>
      <c r="G424" s="17"/>
      <c r="H424" s="17"/>
      <c r="I424" s="17"/>
      <c r="J424" s="17"/>
      <c r="K424" s="39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>
      <c r="A425" s="21"/>
      <c r="B425" s="17"/>
      <c r="C425" s="17"/>
      <c r="D425" s="17"/>
      <c r="E425" s="17"/>
      <c r="F425" s="17"/>
      <c r="G425" s="17"/>
      <c r="H425" s="17"/>
      <c r="I425" s="17"/>
      <c r="J425" s="17"/>
      <c r="K425" s="39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>
      <c r="A426" s="21"/>
      <c r="B426" s="17"/>
      <c r="C426" s="17"/>
      <c r="D426" s="17"/>
      <c r="E426" s="17"/>
      <c r="F426" s="17"/>
      <c r="G426" s="17"/>
      <c r="H426" s="17"/>
      <c r="I426" s="17"/>
      <c r="J426" s="17"/>
      <c r="K426" s="39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>
      <c r="A427" s="21"/>
      <c r="B427" s="17"/>
      <c r="C427" s="17"/>
      <c r="D427" s="17"/>
      <c r="E427" s="17"/>
      <c r="F427" s="17"/>
      <c r="G427" s="17"/>
      <c r="H427" s="17"/>
      <c r="I427" s="17"/>
      <c r="J427" s="17"/>
      <c r="K427" s="39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>
      <c r="A428" s="21"/>
      <c r="B428" s="17"/>
      <c r="C428" s="17"/>
      <c r="D428" s="17"/>
      <c r="E428" s="17"/>
      <c r="F428" s="17"/>
      <c r="G428" s="17"/>
      <c r="H428" s="17"/>
      <c r="I428" s="17"/>
      <c r="J428" s="17"/>
      <c r="K428" s="39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>
      <c r="A429" s="21"/>
      <c r="B429" s="17"/>
      <c r="C429" s="17"/>
      <c r="D429" s="17"/>
      <c r="E429" s="17"/>
      <c r="F429" s="17"/>
      <c r="G429" s="17"/>
      <c r="H429" s="17"/>
      <c r="I429" s="17"/>
      <c r="J429" s="17"/>
      <c r="K429" s="39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>
      <c r="A430" s="21"/>
      <c r="B430" s="17"/>
      <c r="C430" s="17"/>
      <c r="D430" s="17"/>
      <c r="E430" s="17"/>
      <c r="F430" s="17"/>
      <c r="G430" s="17"/>
      <c r="H430" s="17"/>
      <c r="I430" s="17"/>
      <c r="J430" s="17"/>
      <c r="K430" s="39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>
      <c r="A431" s="21"/>
      <c r="B431" s="17"/>
      <c r="C431" s="17"/>
      <c r="D431" s="17"/>
      <c r="E431" s="17"/>
      <c r="F431" s="17"/>
      <c r="G431" s="17"/>
      <c r="H431" s="17"/>
      <c r="I431" s="17"/>
      <c r="J431" s="17"/>
      <c r="K431" s="39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>
      <c r="A432" s="21"/>
      <c r="B432" s="17"/>
      <c r="C432" s="17"/>
      <c r="D432" s="17"/>
      <c r="E432" s="17"/>
      <c r="F432" s="17"/>
      <c r="G432" s="17"/>
      <c r="H432" s="17"/>
      <c r="I432" s="17"/>
      <c r="J432" s="17"/>
      <c r="K432" s="39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>
      <c r="A433" s="21"/>
      <c r="B433" s="17"/>
      <c r="C433" s="17"/>
      <c r="D433" s="17"/>
      <c r="E433" s="17"/>
      <c r="F433" s="17"/>
      <c r="G433" s="17"/>
      <c r="H433" s="17"/>
      <c r="I433" s="17"/>
      <c r="J433" s="17"/>
      <c r="K433" s="39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>
      <c r="A434" s="21"/>
      <c r="B434" s="17"/>
      <c r="C434" s="17"/>
      <c r="D434" s="17"/>
      <c r="E434" s="17"/>
      <c r="F434" s="17"/>
      <c r="G434" s="17"/>
      <c r="H434" s="17"/>
      <c r="I434" s="17"/>
      <c r="J434" s="17"/>
      <c r="K434" s="39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>
      <c r="A435" s="21"/>
      <c r="B435" s="17"/>
      <c r="C435" s="17"/>
      <c r="D435" s="17"/>
      <c r="E435" s="17"/>
      <c r="F435" s="17"/>
      <c r="G435" s="17"/>
      <c r="H435" s="17"/>
      <c r="I435" s="17"/>
      <c r="J435" s="17"/>
      <c r="K435" s="39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>
      <c r="A436" s="21"/>
      <c r="B436" s="17"/>
      <c r="C436" s="17"/>
      <c r="D436" s="17"/>
      <c r="E436" s="17"/>
      <c r="F436" s="17"/>
      <c r="G436" s="17"/>
      <c r="H436" s="17"/>
      <c r="I436" s="17"/>
      <c r="J436" s="17"/>
      <c r="K436" s="39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>
      <c r="A437" s="21"/>
      <c r="B437" s="17"/>
      <c r="C437" s="17"/>
      <c r="D437" s="17"/>
      <c r="E437" s="17"/>
      <c r="F437" s="17"/>
      <c r="G437" s="17"/>
      <c r="H437" s="17"/>
      <c r="I437" s="17"/>
      <c r="J437" s="17"/>
      <c r="K437" s="39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>
      <c r="A438" s="21"/>
      <c r="B438" s="17"/>
      <c r="C438" s="17"/>
      <c r="D438" s="17"/>
      <c r="E438" s="17"/>
      <c r="F438" s="17"/>
      <c r="G438" s="17"/>
      <c r="H438" s="17"/>
      <c r="I438" s="17"/>
      <c r="J438" s="17"/>
      <c r="K438" s="39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>
      <c r="A439" s="21"/>
      <c r="B439" s="17"/>
      <c r="C439" s="17"/>
      <c r="D439" s="17"/>
      <c r="E439" s="17"/>
      <c r="F439" s="17"/>
      <c r="G439" s="17"/>
      <c r="H439" s="17"/>
      <c r="I439" s="17"/>
      <c r="J439" s="17"/>
      <c r="K439" s="39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>
      <c r="A440" s="21"/>
      <c r="B440" s="17"/>
      <c r="C440" s="17"/>
      <c r="D440" s="17"/>
      <c r="E440" s="17"/>
      <c r="F440" s="17"/>
      <c r="G440" s="17"/>
      <c r="H440" s="17"/>
      <c r="I440" s="17"/>
      <c r="J440" s="17"/>
      <c r="K440" s="39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>
      <c r="A441" s="21"/>
      <c r="B441" s="17"/>
      <c r="C441" s="17"/>
      <c r="D441" s="17"/>
      <c r="E441" s="17"/>
      <c r="F441" s="17"/>
      <c r="G441" s="17"/>
      <c r="H441" s="17"/>
      <c r="I441" s="17"/>
      <c r="J441" s="17"/>
      <c r="K441" s="39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>
      <c r="A442" s="21"/>
      <c r="B442" s="17"/>
      <c r="C442" s="17"/>
      <c r="D442" s="17"/>
      <c r="E442" s="17"/>
      <c r="F442" s="17"/>
      <c r="G442" s="17"/>
      <c r="H442" s="17"/>
      <c r="I442" s="17"/>
      <c r="J442" s="17"/>
      <c r="K442" s="39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>
      <c r="A443" s="21"/>
      <c r="B443" s="17"/>
      <c r="C443" s="17"/>
      <c r="D443" s="17"/>
      <c r="E443" s="17"/>
      <c r="F443" s="17"/>
      <c r="G443" s="17"/>
      <c r="H443" s="17"/>
      <c r="I443" s="17"/>
      <c r="J443" s="17"/>
      <c r="K443" s="39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>
      <c r="A444" s="21"/>
      <c r="B444" s="17"/>
      <c r="C444" s="17"/>
      <c r="D444" s="17"/>
      <c r="E444" s="17"/>
      <c r="F444" s="17"/>
      <c r="G444" s="17"/>
      <c r="H444" s="17"/>
      <c r="I444" s="17"/>
      <c r="J444" s="17"/>
      <c r="K444" s="39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>
      <c r="A445" s="21"/>
      <c r="B445" s="17"/>
      <c r="C445" s="17"/>
      <c r="D445" s="17"/>
      <c r="E445" s="17"/>
      <c r="F445" s="17"/>
      <c r="G445" s="17"/>
      <c r="H445" s="17"/>
      <c r="I445" s="17"/>
      <c r="J445" s="17"/>
      <c r="K445" s="39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>
      <c r="A446" s="21"/>
      <c r="B446" s="17"/>
      <c r="C446" s="17"/>
      <c r="D446" s="17"/>
      <c r="E446" s="17"/>
      <c r="F446" s="17"/>
      <c r="G446" s="17"/>
      <c r="H446" s="17"/>
      <c r="I446" s="17"/>
      <c r="J446" s="17"/>
      <c r="K446" s="39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>
      <c r="A447" s="21"/>
      <c r="B447" s="17"/>
      <c r="C447" s="17"/>
      <c r="D447" s="17"/>
      <c r="E447" s="17"/>
      <c r="F447" s="17"/>
      <c r="G447" s="17"/>
      <c r="H447" s="17"/>
      <c r="I447" s="17"/>
      <c r="J447" s="17"/>
      <c r="K447" s="39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>
      <c r="A448" s="21"/>
      <c r="B448" s="17"/>
      <c r="C448" s="17"/>
      <c r="D448" s="17"/>
      <c r="E448" s="17"/>
      <c r="F448" s="17"/>
      <c r="G448" s="17"/>
      <c r="H448" s="17"/>
      <c r="I448" s="17"/>
      <c r="J448" s="17"/>
      <c r="K448" s="39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>
      <c r="A449" s="21"/>
      <c r="B449" s="17"/>
      <c r="C449" s="17"/>
      <c r="D449" s="17"/>
      <c r="E449" s="17"/>
      <c r="F449" s="17"/>
      <c r="G449" s="17"/>
      <c r="H449" s="17"/>
      <c r="I449" s="17"/>
      <c r="J449" s="17"/>
      <c r="K449" s="39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>
      <c r="A450" s="21"/>
      <c r="B450" s="17"/>
      <c r="C450" s="17"/>
      <c r="D450" s="17"/>
      <c r="E450" s="17"/>
      <c r="F450" s="17"/>
      <c r="G450" s="17"/>
      <c r="H450" s="17"/>
      <c r="I450" s="17"/>
      <c r="J450" s="17"/>
      <c r="K450" s="39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>
      <c r="A451" s="21"/>
      <c r="B451" s="17"/>
      <c r="C451" s="17"/>
      <c r="D451" s="17"/>
      <c r="E451" s="17"/>
      <c r="F451" s="17"/>
      <c r="G451" s="17"/>
      <c r="H451" s="17"/>
      <c r="I451" s="17"/>
      <c r="J451" s="17"/>
      <c r="K451" s="39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>
      <c r="A452" s="21"/>
      <c r="B452" s="17"/>
      <c r="C452" s="17"/>
      <c r="D452" s="17"/>
      <c r="E452" s="17"/>
      <c r="F452" s="17"/>
      <c r="G452" s="17"/>
      <c r="H452" s="17"/>
      <c r="I452" s="17"/>
      <c r="J452" s="17"/>
      <c r="K452" s="39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>
      <c r="A453" s="21"/>
      <c r="B453" s="17"/>
      <c r="C453" s="17"/>
      <c r="D453" s="17"/>
      <c r="E453" s="17"/>
      <c r="F453" s="17"/>
      <c r="G453" s="17"/>
      <c r="H453" s="17"/>
      <c r="I453" s="17"/>
      <c r="J453" s="17"/>
      <c r="K453" s="39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>
      <c r="A454" s="21"/>
      <c r="B454" s="17"/>
      <c r="C454" s="17"/>
      <c r="D454" s="17"/>
      <c r="E454" s="17"/>
      <c r="F454" s="17"/>
      <c r="G454" s="17"/>
      <c r="H454" s="17"/>
      <c r="I454" s="17"/>
      <c r="J454" s="17"/>
      <c r="K454" s="39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>
      <c r="A455" s="21"/>
      <c r="B455" s="17"/>
      <c r="C455" s="17"/>
      <c r="D455" s="17"/>
      <c r="E455" s="17"/>
      <c r="F455" s="17"/>
      <c r="G455" s="17"/>
      <c r="H455" s="17"/>
      <c r="I455" s="17"/>
      <c r="J455" s="17"/>
      <c r="K455" s="39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>
      <c r="A456" s="21"/>
      <c r="B456" s="17"/>
      <c r="C456" s="17"/>
      <c r="D456" s="17"/>
      <c r="E456" s="17"/>
      <c r="F456" s="17"/>
      <c r="G456" s="17"/>
      <c r="H456" s="17"/>
      <c r="I456" s="17"/>
      <c r="J456" s="17"/>
      <c r="K456" s="39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>
      <c r="A457" s="21"/>
      <c r="B457" s="17"/>
      <c r="C457" s="17"/>
      <c r="D457" s="17"/>
      <c r="E457" s="17"/>
      <c r="F457" s="17"/>
      <c r="G457" s="17"/>
      <c r="H457" s="17"/>
      <c r="I457" s="17"/>
      <c r="J457" s="17"/>
      <c r="K457" s="39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>
      <c r="A458" s="21"/>
      <c r="B458" s="17"/>
      <c r="C458" s="17"/>
      <c r="D458" s="17"/>
      <c r="E458" s="17"/>
      <c r="F458" s="17"/>
      <c r="G458" s="17"/>
      <c r="H458" s="17"/>
      <c r="I458" s="17"/>
      <c r="J458" s="17"/>
      <c r="K458" s="39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>
      <c r="A459" s="21"/>
      <c r="B459" s="17"/>
      <c r="C459" s="17"/>
      <c r="D459" s="17"/>
      <c r="E459" s="17"/>
      <c r="F459" s="17"/>
      <c r="G459" s="17"/>
      <c r="H459" s="17"/>
      <c r="I459" s="17"/>
      <c r="J459" s="17"/>
      <c r="K459" s="39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>
      <c r="A460" s="21"/>
      <c r="B460" s="17"/>
      <c r="C460" s="17"/>
      <c r="D460" s="17"/>
      <c r="E460" s="17"/>
      <c r="F460" s="17"/>
      <c r="G460" s="17"/>
      <c r="H460" s="17"/>
      <c r="I460" s="17"/>
      <c r="J460" s="17"/>
      <c r="K460" s="39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>
      <c r="A461" s="21"/>
      <c r="B461" s="17"/>
      <c r="C461" s="17"/>
      <c r="D461" s="17"/>
      <c r="E461" s="17"/>
      <c r="F461" s="17"/>
      <c r="G461" s="17"/>
      <c r="H461" s="17"/>
      <c r="I461" s="17"/>
      <c r="J461" s="17"/>
      <c r="K461" s="39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>
      <c r="A462" s="21"/>
      <c r="B462" s="17"/>
      <c r="C462" s="17"/>
      <c r="D462" s="17"/>
      <c r="E462" s="17"/>
      <c r="F462" s="17"/>
      <c r="G462" s="17"/>
      <c r="H462" s="17"/>
      <c r="I462" s="17"/>
      <c r="J462" s="17"/>
      <c r="K462" s="39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>
      <c r="A463" s="21"/>
      <c r="B463" s="17"/>
      <c r="C463" s="17"/>
      <c r="D463" s="17"/>
      <c r="E463" s="17"/>
      <c r="F463" s="17"/>
      <c r="G463" s="17"/>
      <c r="H463" s="17"/>
      <c r="I463" s="17"/>
      <c r="J463" s="17"/>
      <c r="K463" s="39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>
      <c r="A464" s="21"/>
      <c r="B464" s="17"/>
      <c r="C464" s="17"/>
      <c r="D464" s="17"/>
      <c r="E464" s="17"/>
      <c r="F464" s="17"/>
      <c r="G464" s="17"/>
      <c r="H464" s="17"/>
      <c r="I464" s="17"/>
      <c r="J464" s="17"/>
      <c r="K464" s="39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>
      <c r="A465" s="21"/>
      <c r="B465" s="17"/>
      <c r="C465" s="17"/>
      <c r="D465" s="17"/>
      <c r="E465" s="17"/>
      <c r="F465" s="17"/>
      <c r="G465" s="17"/>
      <c r="H465" s="17"/>
      <c r="I465" s="17"/>
      <c r="J465" s="17"/>
      <c r="K465" s="39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>
      <c r="A466" s="21"/>
      <c r="B466" s="17"/>
      <c r="C466" s="17"/>
      <c r="D466" s="17"/>
      <c r="E466" s="17"/>
      <c r="F466" s="17"/>
      <c r="G466" s="17"/>
      <c r="H466" s="17"/>
      <c r="I466" s="17"/>
      <c r="J466" s="17"/>
      <c r="K466" s="39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>
      <c r="A467" s="21"/>
      <c r="B467" s="17"/>
      <c r="C467" s="17"/>
      <c r="D467" s="17"/>
      <c r="E467" s="17"/>
      <c r="F467" s="17"/>
      <c r="G467" s="17"/>
      <c r="H467" s="17"/>
      <c r="I467" s="17"/>
      <c r="J467" s="17"/>
      <c r="K467" s="39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>
      <c r="A468" s="21"/>
      <c r="B468" s="17"/>
      <c r="C468" s="17"/>
      <c r="D468" s="17"/>
      <c r="E468" s="17"/>
      <c r="F468" s="17"/>
      <c r="G468" s="17"/>
      <c r="H468" s="17"/>
      <c r="I468" s="17"/>
      <c r="J468" s="17"/>
      <c r="K468" s="39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>
      <c r="A469" s="21"/>
      <c r="B469" s="17"/>
      <c r="C469" s="17"/>
      <c r="D469" s="17"/>
      <c r="E469" s="17"/>
      <c r="F469" s="17"/>
      <c r="G469" s="17"/>
      <c r="H469" s="17"/>
      <c r="I469" s="17"/>
      <c r="J469" s="17"/>
      <c r="K469" s="39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>
      <c r="A470" s="21"/>
      <c r="B470" s="17"/>
      <c r="C470" s="17"/>
      <c r="D470" s="17"/>
      <c r="E470" s="17"/>
      <c r="F470" s="17"/>
      <c r="G470" s="17"/>
      <c r="H470" s="17"/>
      <c r="I470" s="17"/>
      <c r="J470" s="17"/>
      <c r="K470" s="39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>
      <c r="A471" s="21"/>
      <c r="B471" s="17"/>
      <c r="C471" s="17"/>
      <c r="D471" s="17"/>
      <c r="E471" s="17"/>
      <c r="F471" s="17"/>
      <c r="G471" s="17"/>
      <c r="H471" s="17"/>
      <c r="I471" s="17"/>
      <c r="J471" s="17"/>
      <c r="K471" s="39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>
      <c r="A472" s="21"/>
      <c r="B472" s="17"/>
      <c r="C472" s="17"/>
      <c r="D472" s="17"/>
      <c r="E472" s="17"/>
      <c r="F472" s="17"/>
      <c r="G472" s="17"/>
      <c r="H472" s="17"/>
      <c r="I472" s="17"/>
      <c r="J472" s="17"/>
      <c r="K472" s="39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>
      <c r="A473" s="21"/>
      <c r="B473" s="17"/>
      <c r="C473" s="17"/>
      <c r="D473" s="17"/>
      <c r="E473" s="17"/>
      <c r="F473" s="17"/>
      <c r="G473" s="17"/>
      <c r="H473" s="17"/>
      <c r="I473" s="17"/>
      <c r="J473" s="17"/>
      <c r="K473" s="39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>
      <c r="A474" s="21"/>
      <c r="B474" s="17"/>
      <c r="C474" s="17"/>
      <c r="D474" s="17"/>
      <c r="E474" s="17"/>
      <c r="F474" s="17"/>
      <c r="G474" s="17"/>
      <c r="H474" s="17"/>
      <c r="I474" s="17"/>
      <c r="J474" s="17"/>
      <c r="K474" s="39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>
      <c r="A475" s="21"/>
      <c r="B475" s="17"/>
      <c r="C475" s="17"/>
      <c r="D475" s="17"/>
      <c r="E475" s="17"/>
      <c r="F475" s="17"/>
      <c r="G475" s="17"/>
      <c r="H475" s="17"/>
      <c r="I475" s="17"/>
      <c r="J475" s="17"/>
      <c r="K475" s="39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>
      <c r="A476" s="21"/>
      <c r="B476" s="17"/>
      <c r="C476" s="17"/>
      <c r="D476" s="17"/>
      <c r="E476" s="17"/>
      <c r="F476" s="17"/>
      <c r="G476" s="17"/>
      <c r="H476" s="17"/>
      <c r="I476" s="17"/>
      <c r="J476" s="17"/>
      <c r="K476" s="39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>
      <c r="A477" s="21"/>
      <c r="B477" s="17"/>
      <c r="C477" s="17"/>
      <c r="D477" s="17"/>
      <c r="E477" s="17"/>
      <c r="F477" s="17"/>
      <c r="G477" s="17"/>
      <c r="H477" s="17"/>
      <c r="I477" s="17"/>
      <c r="J477" s="17"/>
      <c r="K477" s="39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>
      <c r="A478" s="21"/>
      <c r="B478" s="17"/>
      <c r="C478" s="17"/>
      <c r="D478" s="17"/>
      <c r="E478" s="17"/>
      <c r="F478" s="17"/>
      <c r="G478" s="17"/>
      <c r="H478" s="17"/>
      <c r="I478" s="17"/>
      <c r="J478" s="17"/>
      <c r="K478" s="39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>
      <c r="A479" s="21"/>
      <c r="B479" s="17"/>
      <c r="C479" s="17"/>
      <c r="D479" s="17"/>
      <c r="E479" s="17"/>
      <c r="F479" s="17"/>
      <c r="G479" s="17"/>
      <c r="H479" s="17"/>
      <c r="I479" s="17"/>
      <c r="J479" s="17"/>
      <c r="K479" s="39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>
      <c r="A480" s="21"/>
      <c r="B480" s="17"/>
      <c r="C480" s="17"/>
      <c r="D480" s="17"/>
      <c r="E480" s="17"/>
      <c r="F480" s="17"/>
      <c r="G480" s="17"/>
      <c r="H480" s="17"/>
      <c r="I480" s="17"/>
      <c r="J480" s="17"/>
      <c r="K480" s="39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>
      <c r="A481" s="21"/>
      <c r="B481" s="17"/>
      <c r="C481" s="17"/>
      <c r="D481" s="17"/>
      <c r="E481" s="17"/>
      <c r="F481" s="17"/>
      <c r="G481" s="17"/>
      <c r="H481" s="17"/>
      <c r="I481" s="17"/>
      <c r="J481" s="17"/>
      <c r="K481" s="39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>
      <c r="A482" s="21"/>
      <c r="B482" s="17"/>
      <c r="C482" s="17"/>
      <c r="D482" s="17"/>
      <c r="E482" s="17"/>
      <c r="F482" s="17"/>
      <c r="G482" s="17"/>
      <c r="H482" s="17"/>
      <c r="I482" s="17"/>
      <c r="J482" s="17"/>
      <c r="K482" s="39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>
      <c r="A483" s="21"/>
      <c r="B483" s="17"/>
      <c r="C483" s="17"/>
      <c r="D483" s="17"/>
      <c r="E483" s="17"/>
      <c r="F483" s="17"/>
      <c r="G483" s="17"/>
      <c r="H483" s="17"/>
      <c r="I483" s="17"/>
      <c r="J483" s="17"/>
      <c r="K483" s="39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>
      <c r="A484" s="21"/>
      <c r="B484" s="17"/>
      <c r="C484" s="17"/>
      <c r="D484" s="17"/>
      <c r="E484" s="17"/>
      <c r="F484" s="17"/>
      <c r="G484" s="17"/>
      <c r="H484" s="17"/>
      <c r="I484" s="17"/>
      <c r="J484" s="17"/>
      <c r="K484" s="39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>
      <c r="A485" s="21"/>
      <c r="B485" s="17"/>
      <c r="C485" s="17"/>
      <c r="D485" s="17"/>
      <c r="E485" s="17"/>
      <c r="F485" s="17"/>
      <c r="G485" s="17"/>
      <c r="H485" s="17"/>
      <c r="I485" s="17"/>
      <c r="J485" s="17"/>
      <c r="K485" s="39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>
      <c r="A486" s="21"/>
      <c r="B486" s="17"/>
      <c r="C486" s="17"/>
      <c r="D486" s="17"/>
      <c r="E486" s="17"/>
      <c r="F486" s="17"/>
      <c r="G486" s="17"/>
      <c r="H486" s="17"/>
      <c r="I486" s="17"/>
      <c r="J486" s="17"/>
      <c r="K486" s="39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>
      <c r="A487" s="21"/>
      <c r="B487" s="17"/>
      <c r="C487" s="17"/>
      <c r="D487" s="17"/>
      <c r="E487" s="17"/>
      <c r="F487" s="17"/>
      <c r="G487" s="17"/>
      <c r="H487" s="17"/>
      <c r="I487" s="17"/>
      <c r="J487" s="17"/>
      <c r="K487" s="39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>
      <c r="A488" s="21"/>
      <c r="B488" s="17"/>
      <c r="C488" s="17"/>
      <c r="D488" s="17"/>
      <c r="E488" s="17"/>
      <c r="F488" s="17"/>
      <c r="G488" s="17"/>
      <c r="H488" s="17"/>
      <c r="I488" s="17"/>
      <c r="J488" s="17"/>
      <c r="K488" s="39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>
      <c r="A489" s="21"/>
      <c r="B489" s="17"/>
      <c r="C489" s="17"/>
      <c r="D489" s="17"/>
      <c r="E489" s="17"/>
      <c r="F489" s="17"/>
      <c r="G489" s="17"/>
      <c r="H489" s="17"/>
      <c r="I489" s="17"/>
      <c r="J489" s="17"/>
      <c r="K489" s="39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>
      <c r="A490" s="21"/>
      <c r="B490" s="17"/>
      <c r="C490" s="17"/>
      <c r="D490" s="17"/>
      <c r="E490" s="17"/>
      <c r="F490" s="17"/>
      <c r="G490" s="17"/>
      <c r="H490" s="17"/>
      <c r="I490" s="17"/>
      <c r="J490" s="17"/>
      <c r="K490" s="39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>
      <c r="A491" s="21"/>
      <c r="B491" s="17"/>
      <c r="C491" s="17"/>
      <c r="D491" s="17"/>
      <c r="E491" s="17"/>
      <c r="F491" s="17"/>
      <c r="G491" s="17"/>
      <c r="H491" s="17"/>
      <c r="I491" s="17"/>
      <c r="J491" s="17"/>
      <c r="K491" s="39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>
      <c r="A492" s="21"/>
      <c r="B492" s="17"/>
      <c r="C492" s="17"/>
      <c r="D492" s="17"/>
      <c r="E492" s="17"/>
      <c r="F492" s="17"/>
      <c r="G492" s="17"/>
      <c r="H492" s="17"/>
      <c r="I492" s="17"/>
      <c r="J492" s="17"/>
      <c r="K492" s="39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>
      <c r="A493" s="21"/>
      <c r="B493" s="17"/>
      <c r="C493" s="17"/>
      <c r="D493" s="17"/>
      <c r="E493" s="17"/>
      <c r="F493" s="17"/>
      <c r="G493" s="17"/>
      <c r="H493" s="17"/>
      <c r="I493" s="17"/>
      <c r="J493" s="17"/>
      <c r="K493" s="39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>
      <c r="A494" s="21"/>
      <c r="B494" s="17"/>
      <c r="C494" s="17"/>
      <c r="D494" s="17"/>
      <c r="E494" s="17"/>
      <c r="F494" s="17"/>
      <c r="G494" s="17"/>
      <c r="H494" s="17"/>
      <c r="I494" s="17"/>
      <c r="J494" s="17"/>
      <c r="K494" s="39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>
      <c r="A495" s="21"/>
      <c r="B495" s="17"/>
      <c r="C495" s="17"/>
      <c r="D495" s="17"/>
      <c r="E495" s="17"/>
      <c r="F495" s="17"/>
      <c r="G495" s="17"/>
      <c r="H495" s="17"/>
      <c r="I495" s="17"/>
      <c r="J495" s="17"/>
      <c r="K495" s="39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>
      <c r="A496" s="21"/>
      <c r="B496" s="17"/>
      <c r="C496" s="17"/>
      <c r="D496" s="17"/>
      <c r="E496" s="17"/>
      <c r="F496" s="17"/>
      <c r="G496" s="17"/>
      <c r="H496" s="17"/>
      <c r="I496" s="17"/>
      <c r="J496" s="17"/>
      <c r="K496" s="39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>
      <c r="A497" s="21"/>
      <c r="B497" s="17"/>
      <c r="C497" s="17"/>
      <c r="D497" s="17"/>
      <c r="E497" s="17"/>
      <c r="F497" s="17"/>
      <c r="G497" s="17"/>
      <c r="H497" s="17"/>
      <c r="I497" s="17"/>
      <c r="J497" s="17"/>
      <c r="K497" s="39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>
      <c r="A498" s="21"/>
      <c r="B498" s="17"/>
      <c r="C498" s="17"/>
      <c r="D498" s="17"/>
      <c r="E498" s="17"/>
      <c r="F498" s="17"/>
      <c r="G498" s="17"/>
      <c r="H498" s="17"/>
      <c r="I498" s="17"/>
      <c r="J498" s="17"/>
      <c r="K498" s="39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>
      <c r="A499" s="21"/>
      <c r="B499" s="17"/>
      <c r="C499" s="17"/>
      <c r="D499" s="17"/>
      <c r="E499" s="17"/>
      <c r="F499" s="17"/>
      <c r="G499" s="17"/>
      <c r="H499" s="17"/>
      <c r="I499" s="17"/>
      <c r="J499" s="17"/>
      <c r="K499" s="39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>
      <c r="A500" s="21"/>
      <c r="B500" s="17"/>
      <c r="C500" s="17"/>
      <c r="D500" s="17"/>
      <c r="E500" s="17"/>
      <c r="F500" s="17"/>
      <c r="G500" s="17"/>
      <c r="H500" s="17"/>
      <c r="I500" s="17"/>
      <c r="J500" s="17"/>
      <c r="K500" s="39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>
      <c r="A501" s="21"/>
      <c r="B501" s="17"/>
      <c r="C501" s="17"/>
      <c r="D501" s="17"/>
      <c r="E501" s="17"/>
      <c r="F501" s="17"/>
      <c r="G501" s="17"/>
      <c r="H501" s="17"/>
      <c r="I501" s="17"/>
      <c r="J501" s="17"/>
      <c r="K501" s="39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>
      <c r="A502" s="21"/>
      <c r="B502" s="17"/>
      <c r="C502" s="17"/>
      <c r="D502" s="17"/>
      <c r="E502" s="17"/>
      <c r="F502" s="17"/>
      <c r="G502" s="17"/>
      <c r="H502" s="17"/>
      <c r="I502" s="17"/>
      <c r="J502" s="17"/>
      <c r="K502" s="39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>
      <c r="A503" s="21"/>
      <c r="B503" s="17"/>
      <c r="C503" s="17"/>
      <c r="D503" s="17"/>
      <c r="E503" s="17"/>
      <c r="F503" s="17"/>
      <c r="G503" s="17"/>
      <c r="H503" s="17"/>
      <c r="I503" s="17"/>
      <c r="J503" s="17"/>
      <c r="K503" s="39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>
      <c r="A504" s="21"/>
      <c r="B504" s="17"/>
      <c r="C504" s="17"/>
      <c r="D504" s="17"/>
      <c r="E504" s="17"/>
      <c r="F504" s="17"/>
      <c r="G504" s="17"/>
      <c r="H504" s="17"/>
      <c r="I504" s="17"/>
      <c r="J504" s="17"/>
      <c r="K504" s="39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>
      <c r="A505" s="21"/>
      <c r="B505" s="17"/>
      <c r="C505" s="17"/>
      <c r="D505" s="17"/>
      <c r="E505" s="17"/>
      <c r="F505" s="17"/>
      <c r="G505" s="17"/>
      <c r="H505" s="17"/>
      <c r="I505" s="17"/>
      <c r="J505" s="17"/>
      <c r="K505" s="39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>
      <c r="A506" s="21"/>
      <c r="B506" s="17"/>
      <c r="C506" s="17"/>
      <c r="D506" s="17"/>
      <c r="E506" s="17"/>
      <c r="F506" s="17"/>
      <c r="G506" s="17"/>
      <c r="H506" s="17"/>
      <c r="I506" s="17"/>
      <c r="J506" s="17"/>
      <c r="K506" s="39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>
      <c r="A507" s="21"/>
      <c r="B507" s="17"/>
      <c r="C507" s="17"/>
      <c r="D507" s="17"/>
      <c r="E507" s="17"/>
      <c r="F507" s="17"/>
      <c r="G507" s="17"/>
      <c r="H507" s="17"/>
      <c r="I507" s="17"/>
      <c r="J507" s="17"/>
      <c r="K507" s="39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>
      <c r="A508" s="21"/>
      <c r="B508" s="17"/>
      <c r="C508" s="17"/>
      <c r="D508" s="17"/>
      <c r="E508" s="17"/>
      <c r="F508" s="17"/>
      <c r="G508" s="17"/>
      <c r="H508" s="17"/>
      <c r="I508" s="17"/>
      <c r="J508" s="17"/>
      <c r="K508" s="39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>
      <c r="A509" s="21"/>
      <c r="B509" s="17"/>
      <c r="C509" s="17"/>
      <c r="D509" s="17"/>
      <c r="E509" s="17"/>
      <c r="F509" s="17"/>
      <c r="G509" s="17"/>
      <c r="H509" s="17"/>
      <c r="I509" s="17"/>
      <c r="J509" s="17"/>
      <c r="K509" s="39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>
      <c r="A510" s="21"/>
      <c r="B510" s="17"/>
      <c r="C510" s="17"/>
      <c r="D510" s="17"/>
      <c r="E510" s="17"/>
      <c r="F510" s="17"/>
      <c r="G510" s="17"/>
      <c r="H510" s="17"/>
      <c r="I510" s="17"/>
      <c r="J510" s="17"/>
      <c r="K510" s="39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>
      <c r="A511" s="21"/>
      <c r="B511" s="17"/>
      <c r="C511" s="17"/>
      <c r="D511" s="17"/>
      <c r="E511" s="17"/>
      <c r="F511" s="17"/>
      <c r="G511" s="17"/>
      <c r="H511" s="17"/>
      <c r="I511" s="17"/>
      <c r="J511" s="17"/>
      <c r="K511" s="39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>
      <c r="A512" s="21"/>
      <c r="B512" s="17"/>
      <c r="C512" s="17"/>
      <c r="D512" s="17"/>
      <c r="E512" s="17"/>
      <c r="F512" s="17"/>
      <c r="G512" s="17"/>
      <c r="H512" s="17"/>
      <c r="I512" s="17"/>
      <c r="J512" s="17"/>
      <c r="K512" s="39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>
      <c r="A513" s="21"/>
      <c r="B513" s="17"/>
      <c r="C513" s="17"/>
      <c r="D513" s="17"/>
      <c r="E513" s="17"/>
      <c r="F513" s="17"/>
      <c r="G513" s="17"/>
      <c r="H513" s="17"/>
      <c r="I513" s="17"/>
      <c r="J513" s="17"/>
      <c r="K513" s="39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>
      <c r="A514" s="21"/>
      <c r="B514" s="17"/>
      <c r="C514" s="17"/>
      <c r="D514" s="17"/>
      <c r="E514" s="17"/>
      <c r="F514" s="17"/>
      <c r="G514" s="17"/>
      <c r="H514" s="17"/>
      <c r="I514" s="17"/>
      <c r="J514" s="17"/>
      <c r="K514" s="39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>
      <c r="A515" s="21"/>
      <c r="B515" s="17"/>
      <c r="C515" s="17"/>
      <c r="D515" s="17"/>
      <c r="E515" s="17"/>
      <c r="F515" s="17"/>
      <c r="G515" s="17"/>
      <c r="H515" s="17"/>
      <c r="I515" s="17"/>
      <c r="J515" s="17"/>
      <c r="K515" s="39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>
      <c r="A516" s="21"/>
      <c r="B516" s="17"/>
      <c r="C516" s="17"/>
      <c r="D516" s="17"/>
      <c r="E516" s="17"/>
      <c r="F516" s="17"/>
      <c r="G516" s="17"/>
      <c r="H516" s="17"/>
      <c r="I516" s="17"/>
      <c r="J516" s="17"/>
      <c r="K516" s="39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>
      <c r="A517" s="21"/>
      <c r="B517" s="17"/>
      <c r="C517" s="17"/>
      <c r="D517" s="17"/>
      <c r="E517" s="17"/>
      <c r="F517" s="17"/>
      <c r="G517" s="17"/>
      <c r="H517" s="17"/>
      <c r="I517" s="17"/>
      <c r="J517" s="17"/>
      <c r="K517" s="39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>
      <c r="A518" s="21"/>
      <c r="B518" s="17"/>
      <c r="C518" s="17"/>
      <c r="D518" s="17"/>
      <c r="E518" s="17"/>
      <c r="F518" s="17"/>
      <c r="G518" s="17"/>
      <c r="H518" s="17"/>
      <c r="I518" s="17"/>
      <c r="J518" s="17"/>
      <c r="K518" s="39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>
      <c r="A519" s="21"/>
      <c r="B519" s="17"/>
      <c r="C519" s="17"/>
      <c r="D519" s="17"/>
      <c r="E519" s="17"/>
      <c r="F519" s="17"/>
      <c r="G519" s="17"/>
      <c r="H519" s="17"/>
      <c r="I519" s="17"/>
      <c r="J519" s="17"/>
      <c r="K519" s="39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>
      <c r="A520" s="21"/>
      <c r="B520" s="17"/>
      <c r="C520" s="17"/>
      <c r="D520" s="17"/>
      <c r="E520" s="17"/>
      <c r="F520" s="17"/>
      <c r="G520" s="17"/>
      <c r="H520" s="17"/>
      <c r="I520" s="17"/>
      <c r="J520" s="17"/>
      <c r="K520" s="39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>
      <c r="A521" s="21"/>
      <c r="B521" s="17"/>
      <c r="C521" s="17"/>
      <c r="D521" s="17"/>
      <c r="E521" s="17"/>
      <c r="F521" s="17"/>
      <c r="G521" s="17"/>
      <c r="H521" s="17"/>
      <c r="I521" s="17"/>
      <c r="J521" s="17"/>
      <c r="K521" s="39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>
      <c r="A522" s="21"/>
      <c r="B522" s="17"/>
      <c r="C522" s="17"/>
      <c r="D522" s="17"/>
      <c r="E522" s="17"/>
      <c r="F522" s="17"/>
      <c r="G522" s="17"/>
      <c r="H522" s="17"/>
      <c r="I522" s="17"/>
      <c r="J522" s="17"/>
      <c r="K522" s="39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>
      <c r="A523" s="21"/>
      <c r="B523" s="17"/>
      <c r="C523" s="17"/>
      <c r="D523" s="17"/>
      <c r="E523" s="17"/>
      <c r="F523" s="17"/>
      <c r="G523" s="17"/>
      <c r="H523" s="17"/>
      <c r="I523" s="17"/>
      <c r="J523" s="17"/>
      <c r="K523" s="39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>
      <c r="A524" s="21"/>
      <c r="B524" s="17"/>
      <c r="C524" s="17"/>
      <c r="D524" s="17"/>
      <c r="E524" s="17"/>
      <c r="F524" s="17"/>
      <c r="G524" s="17"/>
      <c r="H524" s="17"/>
      <c r="I524" s="17"/>
      <c r="J524" s="17"/>
      <c r="K524" s="39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>
      <c r="A525" s="21"/>
      <c r="B525" s="17"/>
      <c r="C525" s="17"/>
      <c r="D525" s="17"/>
      <c r="E525" s="17"/>
      <c r="F525" s="17"/>
      <c r="G525" s="17"/>
      <c r="H525" s="17"/>
      <c r="I525" s="17"/>
      <c r="J525" s="17"/>
      <c r="K525" s="39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>
      <c r="A526" s="21"/>
      <c r="B526" s="17"/>
      <c r="C526" s="17"/>
      <c r="D526" s="17"/>
      <c r="E526" s="17"/>
      <c r="F526" s="17"/>
      <c r="G526" s="17"/>
      <c r="H526" s="17"/>
      <c r="I526" s="17"/>
      <c r="J526" s="17"/>
      <c r="K526" s="39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>
      <c r="A527" s="21"/>
      <c r="B527" s="17"/>
      <c r="C527" s="17"/>
      <c r="D527" s="17"/>
      <c r="E527" s="17"/>
      <c r="F527" s="17"/>
      <c r="G527" s="17"/>
      <c r="H527" s="17"/>
      <c r="I527" s="17"/>
      <c r="J527" s="17"/>
      <c r="K527" s="39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>
      <c r="A528" s="21"/>
      <c r="B528" s="17"/>
      <c r="C528" s="17"/>
      <c r="D528" s="17"/>
      <c r="E528" s="17"/>
      <c r="F528" s="17"/>
      <c r="G528" s="17"/>
      <c r="H528" s="17"/>
      <c r="I528" s="17"/>
      <c r="J528" s="17"/>
      <c r="K528" s="39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>
      <c r="A529" s="21"/>
      <c r="B529" s="17"/>
      <c r="C529" s="17"/>
      <c r="D529" s="17"/>
      <c r="E529" s="17"/>
      <c r="F529" s="17"/>
      <c r="G529" s="17"/>
      <c r="H529" s="17"/>
      <c r="I529" s="17"/>
      <c r="J529" s="17"/>
      <c r="K529" s="39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>
      <c r="A530" s="21"/>
      <c r="B530" s="17"/>
      <c r="C530" s="17"/>
      <c r="D530" s="17"/>
      <c r="E530" s="17"/>
      <c r="F530" s="17"/>
      <c r="G530" s="17"/>
      <c r="H530" s="17"/>
      <c r="I530" s="17"/>
      <c r="J530" s="17"/>
      <c r="K530" s="39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>
      <c r="A531" s="21"/>
      <c r="B531" s="17"/>
      <c r="C531" s="17"/>
      <c r="D531" s="17"/>
      <c r="E531" s="17"/>
      <c r="F531" s="17"/>
      <c r="G531" s="17"/>
      <c r="H531" s="17"/>
      <c r="I531" s="17"/>
      <c r="J531" s="17"/>
      <c r="K531" s="39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>
      <c r="A532" s="21"/>
      <c r="B532" s="17"/>
      <c r="C532" s="17"/>
      <c r="D532" s="17"/>
      <c r="E532" s="17"/>
      <c r="F532" s="17"/>
      <c r="G532" s="17"/>
      <c r="H532" s="17"/>
      <c r="I532" s="17"/>
      <c r="J532" s="17"/>
      <c r="K532" s="39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>
      <c r="A533" s="21"/>
      <c r="B533" s="17"/>
      <c r="C533" s="17"/>
      <c r="D533" s="17"/>
      <c r="E533" s="17"/>
      <c r="F533" s="17"/>
      <c r="G533" s="17"/>
      <c r="H533" s="17"/>
      <c r="I533" s="17"/>
      <c r="J533" s="17"/>
      <c r="K533" s="39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>
      <c r="A534" s="21"/>
      <c r="B534" s="17"/>
      <c r="C534" s="17"/>
      <c r="D534" s="17"/>
      <c r="E534" s="17"/>
      <c r="F534" s="17"/>
      <c r="G534" s="17"/>
      <c r="H534" s="17"/>
      <c r="I534" s="17"/>
      <c r="J534" s="17"/>
      <c r="K534" s="39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>
      <c r="A535" s="21"/>
      <c r="B535" s="17"/>
      <c r="C535" s="17"/>
      <c r="D535" s="17"/>
      <c r="E535" s="17"/>
      <c r="F535" s="17"/>
      <c r="G535" s="17"/>
      <c r="H535" s="17"/>
      <c r="I535" s="17"/>
      <c r="J535" s="17"/>
      <c r="K535" s="39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>
      <c r="A536" s="21"/>
      <c r="B536" s="17"/>
      <c r="C536" s="17"/>
      <c r="D536" s="17"/>
      <c r="E536" s="17"/>
      <c r="F536" s="17"/>
      <c r="G536" s="17"/>
      <c r="H536" s="17"/>
      <c r="I536" s="17"/>
      <c r="J536" s="17"/>
      <c r="K536" s="39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>
      <c r="A537" s="21"/>
      <c r="B537" s="17"/>
      <c r="C537" s="17"/>
      <c r="D537" s="17"/>
      <c r="E537" s="17"/>
      <c r="F537" s="17"/>
      <c r="G537" s="17"/>
      <c r="H537" s="17"/>
      <c r="I537" s="17"/>
      <c r="J537" s="17"/>
      <c r="K537" s="39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>
      <c r="A538" s="21"/>
      <c r="B538" s="17"/>
      <c r="C538" s="17"/>
      <c r="D538" s="17"/>
      <c r="E538" s="17"/>
      <c r="F538" s="17"/>
      <c r="G538" s="17"/>
      <c r="H538" s="17"/>
      <c r="I538" s="17"/>
      <c r="J538" s="17"/>
      <c r="K538" s="39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>
      <c r="A539" s="21"/>
      <c r="B539" s="17"/>
      <c r="C539" s="17"/>
      <c r="D539" s="17"/>
      <c r="E539" s="17"/>
      <c r="F539" s="17"/>
      <c r="G539" s="17"/>
      <c r="H539" s="17"/>
      <c r="I539" s="17"/>
      <c r="J539" s="17"/>
      <c r="K539" s="39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>
      <c r="A540" s="21"/>
      <c r="B540" s="17"/>
      <c r="C540" s="17"/>
      <c r="D540" s="17"/>
      <c r="E540" s="17"/>
      <c r="F540" s="17"/>
      <c r="G540" s="17"/>
      <c r="H540" s="17"/>
      <c r="I540" s="17"/>
      <c r="J540" s="17"/>
      <c r="K540" s="39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>
      <c r="A541" s="21"/>
      <c r="B541" s="17"/>
      <c r="C541" s="17"/>
      <c r="D541" s="17"/>
      <c r="E541" s="17"/>
      <c r="F541" s="17"/>
      <c r="G541" s="17"/>
      <c r="H541" s="17"/>
      <c r="I541" s="17"/>
      <c r="J541" s="17"/>
      <c r="K541" s="39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>
      <c r="A542" s="21"/>
      <c r="B542" s="17"/>
      <c r="C542" s="17"/>
      <c r="D542" s="17"/>
      <c r="E542" s="17"/>
      <c r="F542" s="17"/>
      <c r="G542" s="17"/>
      <c r="H542" s="17"/>
      <c r="I542" s="17"/>
      <c r="J542" s="17"/>
      <c r="K542" s="39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>
      <c r="A543" s="21"/>
      <c r="B543" s="17"/>
      <c r="C543" s="17"/>
      <c r="D543" s="17"/>
      <c r="E543" s="17"/>
      <c r="F543" s="17"/>
      <c r="G543" s="17"/>
      <c r="H543" s="17"/>
      <c r="I543" s="17"/>
      <c r="J543" s="17"/>
      <c r="K543" s="39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>
      <c r="A544" s="21"/>
      <c r="B544" s="17"/>
      <c r="C544" s="17"/>
      <c r="D544" s="17"/>
      <c r="E544" s="17"/>
      <c r="F544" s="17"/>
      <c r="G544" s="17"/>
      <c r="H544" s="17"/>
      <c r="I544" s="17"/>
      <c r="J544" s="17"/>
      <c r="K544" s="39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>
      <c r="A545" s="21"/>
      <c r="B545" s="17"/>
      <c r="C545" s="17"/>
      <c r="D545" s="17"/>
      <c r="E545" s="17"/>
      <c r="F545" s="17"/>
      <c r="G545" s="17"/>
      <c r="H545" s="17"/>
      <c r="I545" s="17"/>
      <c r="J545" s="17"/>
      <c r="K545" s="39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>
      <c r="A546" s="21"/>
      <c r="B546" s="17"/>
      <c r="C546" s="17"/>
      <c r="D546" s="17"/>
      <c r="E546" s="17"/>
      <c r="F546" s="17"/>
      <c r="G546" s="17"/>
      <c r="H546" s="17"/>
      <c r="I546" s="17"/>
      <c r="J546" s="17"/>
      <c r="K546" s="39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>
      <c r="A547" s="21"/>
      <c r="B547" s="17"/>
      <c r="C547" s="17"/>
      <c r="D547" s="17"/>
      <c r="E547" s="17"/>
      <c r="F547" s="17"/>
      <c r="G547" s="17"/>
      <c r="H547" s="17"/>
      <c r="I547" s="17"/>
      <c r="J547" s="17"/>
      <c r="K547" s="39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>
      <c r="A548" s="21"/>
      <c r="B548" s="17"/>
      <c r="C548" s="17"/>
      <c r="D548" s="17"/>
      <c r="E548" s="17"/>
      <c r="F548" s="17"/>
      <c r="G548" s="17"/>
      <c r="H548" s="17"/>
      <c r="I548" s="17"/>
      <c r="J548" s="17"/>
      <c r="K548" s="39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>
      <c r="A549" s="21"/>
      <c r="B549" s="17"/>
      <c r="C549" s="17"/>
      <c r="D549" s="17"/>
      <c r="E549" s="17"/>
      <c r="F549" s="17"/>
      <c r="G549" s="17"/>
      <c r="H549" s="17"/>
      <c r="I549" s="17"/>
      <c r="J549" s="17"/>
      <c r="K549" s="39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>
      <c r="A550" s="21"/>
      <c r="B550" s="17"/>
      <c r="C550" s="17"/>
      <c r="D550" s="17"/>
      <c r="E550" s="17"/>
      <c r="F550" s="17"/>
      <c r="G550" s="17"/>
      <c r="H550" s="17"/>
      <c r="I550" s="17"/>
      <c r="J550" s="17"/>
      <c r="K550" s="39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>
      <c r="A551" s="21"/>
      <c r="B551" s="17"/>
      <c r="C551" s="17"/>
      <c r="D551" s="17"/>
      <c r="E551" s="17"/>
      <c r="F551" s="17"/>
      <c r="G551" s="17"/>
      <c r="H551" s="17"/>
      <c r="I551" s="17"/>
      <c r="J551" s="17"/>
      <c r="K551" s="39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>
      <c r="A552" s="21"/>
      <c r="B552" s="17"/>
      <c r="C552" s="17"/>
      <c r="D552" s="17"/>
      <c r="E552" s="17"/>
      <c r="F552" s="17"/>
      <c r="G552" s="17"/>
      <c r="H552" s="17"/>
      <c r="I552" s="17"/>
      <c r="J552" s="17"/>
      <c r="K552" s="39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>
      <c r="A553" s="21"/>
      <c r="B553" s="17"/>
      <c r="C553" s="17"/>
      <c r="D553" s="17"/>
      <c r="E553" s="17"/>
      <c r="F553" s="17"/>
      <c r="G553" s="17"/>
      <c r="H553" s="17"/>
      <c r="I553" s="17"/>
      <c r="J553" s="17"/>
      <c r="K553" s="39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>
      <c r="A554" s="21"/>
      <c r="B554" s="17"/>
      <c r="C554" s="17"/>
      <c r="D554" s="17"/>
      <c r="E554" s="17"/>
      <c r="F554" s="17"/>
      <c r="G554" s="17"/>
      <c r="H554" s="17"/>
      <c r="I554" s="17"/>
      <c r="J554" s="17"/>
      <c r="K554" s="39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>
      <c r="A555" s="21"/>
      <c r="B555" s="17"/>
      <c r="C555" s="17"/>
      <c r="D555" s="17"/>
      <c r="E555" s="17"/>
      <c r="F555" s="17"/>
      <c r="G555" s="17"/>
      <c r="H555" s="17"/>
      <c r="I555" s="17"/>
      <c r="J555" s="17"/>
      <c r="K555" s="39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>
      <c r="A556" s="21"/>
      <c r="B556" s="17"/>
      <c r="C556" s="17"/>
      <c r="D556" s="17"/>
      <c r="E556" s="17"/>
      <c r="F556" s="17"/>
      <c r="G556" s="17"/>
      <c r="H556" s="17"/>
      <c r="I556" s="17"/>
      <c r="J556" s="17"/>
      <c r="K556" s="39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>
      <c r="A557" s="21"/>
      <c r="B557" s="17"/>
      <c r="C557" s="17"/>
      <c r="D557" s="17"/>
      <c r="E557" s="17"/>
      <c r="F557" s="17"/>
      <c r="G557" s="17"/>
      <c r="H557" s="17"/>
      <c r="I557" s="17"/>
      <c r="J557" s="17"/>
      <c r="K557" s="39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>
      <c r="A558" s="21"/>
      <c r="B558" s="17"/>
      <c r="C558" s="17"/>
      <c r="D558" s="17"/>
      <c r="E558" s="17"/>
      <c r="F558" s="17"/>
      <c r="G558" s="17"/>
      <c r="H558" s="17"/>
      <c r="I558" s="17"/>
      <c r="J558" s="17"/>
      <c r="K558" s="39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>
      <c r="A559" s="21"/>
      <c r="B559" s="17"/>
      <c r="C559" s="17"/>
      <c r="D559" s="17"/>
      <c r="E559" s="17"/>
      <c r="F559" s="17"/>
      <c r="G559" s="17"/>
      <c r="H559" s="17"/>
      <c r="I559" s="17"/>
      <c r="J559" s="17"/>
      <c r="K559" s="39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>
      <c r="A560" s="21"/>
      <c r="B560" s="17"/>
      <c r="C560" s="17"/>
      <c r="D560" s="17"/>
      <c r="E560" s="17"/>
      <c r="F560" s="17"/>
      <c r="G560" s="17"/>
      <c r="H560" s="17"/>
      <c r="I560" s="17"/>
      <c r="J560" s="17"/>
      <c r="K560" s="39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>
      <c r="A561" s="21"/>
      <c r="B561" s="17"/>
      <c r="C561" s="17"/>
      <c r="D561" s="17"/>
      <c r="E561" s="17"/>
      <c r="F561" s="17"/>
      <c r="G561" s="17"/>
      <c r="H561" s="17"/>
      <c r="I561" s="17"/>
      <c r="J561" s="17"/>
      <c r="K561" s="39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>
      <c r="A562" s="21"/>
      <c r="B562" s="17"/>
      <c r="C562" s="17"/>
      <c r="D562" s="17"/>
      <c r="E562" s="17"/>
      <c r="F562" s="17"/>
      <c r="G562" s="17"/>
      <c r="H562" s="17"/>
      <c r="I562" s="17"/>
      <c r="J562" s="17"/>
      <c r="K562" s="39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>
      <c r="A563" s="21"/>
      <c r="B563" s="17"/>
      <c r="C563" s="17"/>
      <c r="D563" s="17"/>
      <c r="E563" s="17"/>
      <c r="F563" s="17"/>
      <c r="G563" s="17"/>
      <c r="H563" s="17"/>
      <c r="I563" s="17"/>
      <c r="J563" s="17"/>
      <c r="K563" s="39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>
      <c r="A564" s="21"/>
      <c r="B564" s="17"/>
      <c r="C564" s="17"/>
      <c r="D564" s="17"/>
      <c r="E564" s="17"/>
      <c r="F564" s="17"/>
      <c r="G564" s="17"/>
      <c r="H564" s="17"/>
      <c r="I564" s="17"/>
      <c r="J564" s="17"/>
      <c r="K564" s="39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>
      <c r="A565" s="21"/>
      <c r="B565" s="17"/>
      <c r="C565" s="17"/>
      <c r="D565" s="17"/>
      <c r="E565" s="17"/>
      <c r="F565" s="17"/>
      <c r="G565" s="17"/>
      <c r="H565" s="17"/>
      <c r="I565" s="17"/>
      <c r="J565" s="17"/>
      <c r="K565" s="39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>
      <c r="A566" s="21"/>
      <c r="B566" s="17"/>
      <c r="C566" s="17"/>
      <c r="D566" s="17"/>
      <c r="E566" s="17"/>
      <c r="F566" s="17"/>
      <c r="G566" s="17"/>
      <c r="H566" s="17"/>
      <c r="I566" s="17"/>
      <c r="J566" s="17"/>
      <c r="K566" s="39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>
      <c r="A567" s="21"/>
      <c r="B567" s="17"/>
      <c r="C567" s="17"/>
      <c r="D567" s="17"/>
      <c r="E567" s="17"/>
      <c r="F567" s="17"/>
      <c r="G567" s="17"/>
      <c r="H567" s="17"/>
      <c r="I567" s="17"/>
      <c r="J567" s="17"/>
      <c r="K567" s="39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>
      <c r="A568" s="21"/>
      <c r="B568" s="17"/>
      <c r="C568" s="17"/>
      <c r="D568" s="17"/>
      <c r="E568" s="17"/>
      <c r="F568" s="17"/>
      <c r="G568" s="17"/>
      <c r="H568" s="17"/>
      <c r="I568" s="17"/>
      <c r="J568" s="17"/>
      <c r="K568" s="39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>
      <c r="A569" s="21"/>
      <c r="B569" s="17"/>
      <c r="C569" s="17"/>
      <c r="D569" s="17"/>
      <c r="E569" s="17"/>
      <c r="F569" s="17"/>
      <c r="G569" s="17"/>
      <c r="H569" s="17"/>
      <c r="I569" s="17"/>
      <c r="J569" s="17"/>
      <c r="K569" s="39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>
      <c r="A570" s="21"/>
      <c r="B570" s="17"/>
      <c r="C570" s="17"/>
      <c r="D570" s="17"/>
      <c r="E570" s="17"/>
      <c r="F570" s="17"/>
      <c r="G570" s="17"/>
      <c r="H570" s="17"/>
      <c r="I570" s="17"/>
      <c r="J570" s="17"/>
      <c r="K570" s="39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>
      <c r="A571" s="21"/>
      <c r="B571" s="17"/>
      <c r="C571" s="17"/>
      <c r="D571" s="17"/>
      <c r="E571" s="17"/>
      <c r="F571" s="17"/>
      <c r="G571" s="17"/>
      <c r="H571" s="17"/>
      <c r="I571" s="17"/>
      <c r="J571" s="17"/>
      <c r="K571" s="39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>
      <c r="A572" s="21"/>
      <c r="B572" s="17"/>
      <c r="C572" s="17"/>
      <c r="D572" s="17"/>
      <c r="E572" s="17"/>
      <c r="F572" s="17"/>
      <c r="G572" s="17"/>
      <c r="H572" s="17"/>
      <c r="I572" s="17"/>
      <c r="J572" s="17"/>
      <c r="K572" s="39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>
      <c r="A573" s="21"/>
      <c r="B573" s="17"/>
      <c r="C573" s="17"/>
      <c r="D573" s="17"/>
      <c r="E573" s="17"/>
      <c r="F573" s="17"/>
      <c r="G573" s="17"/>
      <c r="H573" s="17"/>
      <c r="I573" s="17"/>
      <c r="J573" s="17"/>
      <c r="K573" s="39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>
      <c r="A574" s="21"/>
      <c r="B574" s="17"/>
      <c r="C574" s="17"/>
      <c r="D574" s="17"/>
      <c r="E574" s="17"/>
      <c r="F574" s="17"/>
      <c r="G574" s="17"/>
      <c r="H574" s="17"/>
      <c r="I574" s="17"/>
      <c r="J574" s="17"/>
      <c r="K574" s="39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>
      <c r="A575" s="21"/>
      <c r="B575" s="17"/>
      <c r="C575" s="17"/>
      <c r="D575" s="17"/>
      <c r="E575" s="17"/>
      <c r="F575" s="17"/>
      <c r="G575" s="17"/>
      <c r="H575" s="17"/>
      <c r="I575" s="17"/>
      <c r="J575" s="17"/>
      <c r="K575" s="39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>
      <c r="A576" s="21"/>
      <c r="B576" s="17"/>
      <c r="C576" s="17"/>
      <c r="D576" s="17"/>
      <c r="E576" s="17"/>
      <c r="F576" s="17"/>
      <c r="G576" s="17"/>
      <c r="H576" s="17"/>
      <c r="I576" s="17"/>
      <c r="J576" s="17"/>
      <c r="K576" s="39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>
      <c r="A577" s="21"/>
      <c r="B577" s="17"/>
      <c r="C577" s="17"/>
      <c r="D577" s="17"/>
      <c r="E577" s="17"/>
      <c r="F577" s="17"/>
      <c r="G577" s="17"/>
      <c r="H577" s="17"/>
      <c r="I577" s="17"/>
      <c r="J577" s="17"/>
      <c r="K577" s="39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>
      <c r="A578" s="21"/>
      <c r="B578" s="17"/>
      <c r="C578" s="17"/>
      <c r="D578" s="17"/>
      <c r="E578" s="17"/>
      <c r="F578" s="17"/>
      <c r="G578" s="17"/>
      <c r="H578" s="17"/>
      <c r="I578" s="17"/>
      <c r="J578" s="17"/>
      <c r="K578" s="39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>
      <c r="A579" s="21"/>
      <c r="B579" s="17"/>
      <c r="C579" s="17"/>
      <c r="D579" s="17"/>
      <c r="E579" s="17"/>
      <c r="F579" s="17"/>
      <c r="G579" s="17"/>
      <c r="H579" s="17"/>
      <c r="I579" s="17"/>
      <c r="J579" s="17"/>
      <c r="K579" s="39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>
      <c r="A580" s="21"/>
      <c r="B580" s="17"/>
      <c r="C580" s="17"/>
      <c r="D580" s="17"/>
      <c r="E580" s="17"/>
      <c r="F580" s="17"/>
      <c r="G580" s="17"/>
      <c r="H580" s="17"/>
      <c r="I580" s="17"/>
      <c r="J580" s="17"/>
      <c r="K580" s="39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>
      <c r="A581" s="21"/>
      <c r="B581" s="17"/>
      <c r="C581" s="17"/>
      <c r="D581" s="17"/>
      <c r="E581" s="17"/>
      <c r="F581" s="17"/>
      <c r="G581" s="17"/>
      <c r="H581" s="17"/>
      <c r="I581" s="17"/>
      <c r="J581" s="17"/>
      <c r="K581" s="39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>
      <c r="A582" s="21"/>
      <c r="B582" s="17"/>
      <c r="C582" s="17"/>
      <c r="D582" s="17"/>
      <c r="E582" s="17"/>
      <c r="F582" s="17"/>
      <c r="G582" s="17"/>
      <c r="H582" s="17"/>
      <c r="I582" s="17"/>
      <c r="J582" s="17"/>
      <c r="K582" s="39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>
      <c r="A583" s="21"/>
      <c r="B583" s="17"/>
      <c r="C583" s="17"/>
      <c r="D583" s="17"/>
      <c r="E583" s="17"/>
      <c r="F583" s="17"/>
      <c r="G583" s="17"/>
      <c r="H583" s="17"/>
      <c r="I583" s="17"/>
      <c r="J583" s="17"/>
      <c r="K583" s="39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>
      <c r="A584" s="21"/>
      <c r="B584" s="17"/>
      <c r="C584" s="17"/>
      <c r="D584" s="17"/>
      <c r="E584" s="17"/>
      <c r="F584" s="17"/>
      <c r="G584" s="17"/>
      <c r="H584" s="17"/>
      <c r="I584" s="17"/>
      <c r="J584" s="17"/>
      <c r="K584" s="39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>
      <c r="A585" s="21"/>
      <c r="B585" s="17"/>
      <c r="C585" s="17"/>
      <c r="D585" s="17"/>
      <c r="E585" s="17"/>
      <c r="F585" s="17"/>
      <c r="G585" s="17"/>
      <c r="H585" s="17"/>
      <c r="I585" s="17"/>
      <c r="J585" s="17"/>
      <c r="K585" s="39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>
      <c r="A586" s="21"/>
      <c r="B586" s="17"/>
      <c r="C586" s="17"/>
      <c r="D586" s="17"/>
      <c r="E586" s="17"/>
      <c r="F586" s="17"/>
      <c r="G586" s="17"/>
      <c r="H586" s="17"/>
      <c r="I586" s="17"/>
      <c r="J586" s="17"/>
      <c r="K586" s="39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>
      <c r="A587" s="21"/>
      <c r="B587" s="17"/>
      <c r="C587" s="17"/>
      <c r="D587" s="17"/>
      <c r="E587" s="17"/>
      <c r="F587" s="17"/>
      <c r="G587" s="17"/>
      <c r="H587" s="17"/>
      <c r="I587" s="17"/>
      <c r="J587" s="17"/>
      <c r="K587" s="39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>
      <c r="A588" s="21"/>
      <c r="B588" s="17"/>
      <c r="C588" s="17"/>
      <c r="D588" s="17"/>
      <c r="E588" s="17"/>
      <c r="F588" s="17"/>
      <c r="G588" s="17"/>
      <c r="H588" s="17"/>
      <c r="I588" s="17"/>
      <c r="J588" s="17"/>
      <c r="K588" s="39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>
      <c r="A589" s="21"/>
      <c r="B589" s="17"/>
      <c r="C589" s="17"/>
      <c r="D589" s="17"/>
      <c r="E589" s="17"/>
      <c r="F589" s="17"/>
      <c r="G589" s="17"/>
      <c r="H589" s="17"/>
      <c r="I589" s="17"/>
      <c r="J589" s="17"/>
      <c r="K589" s="39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>
      <c r="A590" s="21"/>
      <c r="B590" s="17"/>
      <c r="C590" s="17"/>
      <c r="D590" s="17"/>
      <c r="E590" s="17"/>
      <c r="F590" s="17"/>
      <c r="G590" s="17"/>
      <c r="H590" s="17"/>
      <c r="I590" s="17"/>
      <c r="J590" s="17"/>
      <c r="K590" s="39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>
      <c r="A591" s="21"/>
      <c r="B591" s="17"/>
      <c r="C591" s="17"/>
      <c r="D591" s="17"/>
      <c r="E591" s="17"/>
      <c r="F591" s="17"/>
      <c r="G591" s="17"/>
      <c r="H591" s="17"/>
      <c r="I591" s="17"/>
      <c r="J591" s="17"/>
      <c r="K591" s="39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>
      <c r="A592" s="21"/>
      <c r="B592" s="17"/>
      <c r="C592" s="17"/>
      <c r="D592" s="17"/>
      <c r="E592" s="17"/>
      <c r="F592" s="17"/>
      <c r="G592" s="17"/>
      <c r="H592" s="17"/>
      <c r="I592" s="17"/>
      <c r="J592" s="17"/>
      <c r="K592" s="39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>
      <c r="A593" s="21"/>
      <c r="B593" s="17"/>
      <c r="C593" s="17"/>
      <c r="D593" s="17"/>
      <c r="E593" s="17"/>
      <c r="F593" s="17"/>
      <c r="G593" s="17"/>
      <c r="H593" s="17"/>
      <c r="I593" s="17"/>
      <c r="J593" s="17"/>
      <c r="K593" s="39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>
      <c r="A594" s="21"/>
      <c r="B594" s="17"/>
      <c r="C594" s="17"/>
      <c r="D594" s="17"/>
      <c r="E594" s="17"/>
      <c r="F594" s="17"/>
      <c r="G594" s="17"/>
      <c r="H594" s="17"/>
      <c r="I594" s="17"/>
      <c r="J594" s="17"/>
      <c r="K594" s="39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>
      <c r="A595" s="21"/>
      <c r="B595" s="17"/>
      <c r="C595" s="17"/>
      <c r="D595" s="17"/>
      <c r="E595" s="17"/>
      <c r="F595" s="17"/>
      <c r="G595" s="17"/>
      <c r="H595" s="17"/>
      <c r="I595" s="17"/>
      <c r="J595" s="17"/>
      <c r="K595" s="39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>
      <c r="A596" s="21"/>
      <c r="B596" s="17"/>
      <c r="C596" s="17"/>
      <c r="D596" s="17"/>
      <c r="E596" s="17"/>
      <c r="F596" s="17"/>
      <c r="G596" s="17"/>
      <c r="H596" s="17"/>
      <c r="I596" s="17"/>
      <c r="J596" s="17"/>
      <c r="K596" s="39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>
      <c r="A597" s="21"/>
      <c r="B597" s="17"/>
      <c r="C597" s="17"/>
      <c r="D597" s="17"/>
      <c r="E597" s="17"/>
      <c r="F597" s="17"/>
      <c r="G597" s="17"/>
      <c r="H597" s="17"/>
      <c r="I597" s="17"/>
      <c r="J597" s="17"/>
      <c r="K597" s="39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>
      <c r="A598" s="21"/>
      <c r="B598" s="17"/>
      <c r="C598" s="17"/>
      <c r="D598" s="17"/>
      <c r="E598" s="17"/>
      <c r="F598" s="17"/>
      <c r="G598" s="17"/>
      <c r="H598" s="17"/>
      <c r="I598" s="17"/>
      <c r="J598" s="17"/>
      <c r="K598" s="39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>
      <c r="A599" s="21"/>
      <c r="B599" s="17"/>
      <c r="C599" s="17"/>
      <c r="D599" s="17"/>
      <c r="E599" s="17"/>
      <c r="F599" s="17"/>
      <c r="G599" s="17"/>
      <c r="H599" s="17"/>
      <c r="I599" s="17"/>
      <c r="J599" s="17"/>
      <c r="K599" s="39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>
      <c r="A600" s="21"/>
      <c r="B600" s="17"/>
      <c r="C600" s="17"/>
      <c r="D600" s="17"/>
      <c r="E600" s="17"/>
      <c r="F600" s="17"/>
      <c r="G600" s="17"/>
      <c r="H600" s="17"/>
      <c r="I600" s="17"/>
      <c r="J600" s="17"/>
      <c r="K600" s="39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>
      <c r="A601" s="21"/>
      <c r="B601" s="17"/>
      <c r="C601" s="17"/>
      <c r="D601" s="17"/>
      <c r="E601" s="17"/>
      <c r="F601" s="17"/>
      <c r="G601" s="17"/>
      <c r="H601" s="17"/>
      <c r="I601" s="17"/>
      <c r="J601" s="17"/>
      <c r="K601" s="39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>
      <c r="A602" s="21"/>
      <c r="B602" s="17"/>
      <c r="C602" s="17"/>
      <c r="D602" s="17"/>
      <c r="E602" s="17"/>
      <c r="F602" s="17"/>
      <c r="G602" s="17"/>
      <c r="H602" s="17"/>
      <c r="I602" s="17"/>
      <c r="J602" s="17"/>
      <c r="K602" s="39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>
      <c r="A603" s="21"/>
      <c r="B603" s="17"/>
      <c r="C603" s="17"/>
      <c r="D603" s="17"/>
      <c r="E603" s="17"/>
      <c r="F603" s="17"/>
      <c r="G603" s="17"/>
      <c r="H603" s="17"/>
      <c r="I603" s="17"/>
      <c r="J603" s="17"/>
      <c r="K603" s="39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>
      <c r="A604" s="21"/>
      <c r="B604" s="17"/>
      <c r="C604" s="17"/>
      <c r="D604" s="17"/>
      <c r="E604" s="17"/>
      <c r="F604" s="17"/>
      <c r="G604" s="17"/>
      <c r="H604" s="17"/>
      <c r="I604" s="17"/>
      <c r="J604" s="17"/>
      <c r="K604" s="39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>
      <c r="A605" s="21"/>
      <c r="B605" s="17"/>
      <c r="C605" s="17"/>
      <c r="D605" s="17"/>
      <c r="E605" s="17"/>
      <c r="F605" s="17"/>
      <c r="G605" s="17"/>
      <c r="H605" s="17"/>
      <c r="I605" s="17"/>
      <c r="J605" s="17"/>
      <c r="K605" s="39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>
      <c r="A606" s="21"/>
      <c r="B606" s="17"/>
      <c r="C606" s="17"/>
      <c r="D606" s="17"/>
      <c r="E606" s="17"/>
      <c r="F606" s="17"/>
      <c r="G606" s="17"/>
      <c r="H606" s="17"/>
      <c r="I606" s="17"/>
      <c r="J606" s="17"/>
      <c r="K606" s="39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>
      <c r="A607" s="21"/>
      <c r="B607" s="17"/>
      <c r="C607" s="17"/>
      <c r="D607" s="17"/>
      <c r="E607" s="17"/>
      <c r="F607" s="17"/>
      <c r="G607" s="17"/>
      <c r="H607" s="17"/>
      <c r="I607" s="17"/>
      <c r="J607" s="17"/>
      <c r="K607" s="39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>
      <c r="A608" s="21"/>
      <c r="B608" s="17"/>
      <c r="C608" s="17"/>
      <c r="D608" s="17"/>
      <c r="E608" s="17"/>
      <c r="F608" s="17"/>
      <c r="G608" s="17"/>
      <c r="H608" s="17"/>
      <c r="I608" s="17"/>
      <c r="J608" s="17"/>
      <c r="K608" s="39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>
      <c r="A609" s="21"/>
      <c r="B609" s="17"/>
      <c r="C609" s="17"/>
      <c r="D609" s="17"/>
      <c r="E609" s="17"/>
      <c r="F609" s="17"/>
      <c r="G609" s="17"/>
      <c r="H609" s="17"/>
      <c r="I609" s="17"/>
      <c r="J609" s="17"/>
      <c r="K609" s="39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>
      <c r="A610" s="21"/>
      <c r="B610" s="17"/>
      <c r="C610" s="17"/>
      <c r="D610" s="17"/>
      <c r="E610" s="17"/>
      <c r="F610" s="17"/>
      <c r="G610" s="17"/>
      <c r="H610" s="17"/>
      <c r="I610" s="17"/>
      <c r="J610" s="17"/>
      <c r="K610" s="39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>
      <c r="A611" s="21"/>
      <c r="B611" s="17"/>
      <c r="C611" s="17"/>
      <c r="D611" s="17"/>
      <c r="E611" s="17"/>
      <c r="F611" s="17"/>
      <c r="G611" s="17"/>
      <c r="H611" s="17"/>
      <c r="I611" s="17"/>
      <c r="J611" s="17"/>
      <c r="K611" s="39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>
      <c r="A612" s="21"/>
      <c r="B612" s="17"/>
      <c r="C612" s="17"/>
      <c r="D612" s="17"/>
      <c r="E612" s="17"/>
      <c r="F612" s="17"/>
      <c r="G612" s="17"/>
      <c r="H612" s="17"/>
      <c r="I612" s="17"/>
      <c r="J612" s="17"/>
      <c r="K612" s="39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>
      <c r="A613" s="21"/>
      <c r="B613" s="17"/>
      <c r="C613" s="17"/>
      <c r="D613" s="17"/>
      <c r="E613" s="17"/>
      <c r="F613" s="17"/>
      <c r="G613" s="17"/>
      <c r="H613" s="17"/>
      <c r="I613" s="17"/>
      <c r="J613" s="17"/>
      <c r="K613" s="39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>
      <c r="A614" s="21"/>
      <c r="B614" s="17"/>
      <c r="C614" s="17"/>
      <c r="D614" s="17"/>
      <c r="E614" s="17"/>
      <c r="F614" s="17"/>
      <c r="G614" s="17"/>
      <c r="H614" s="17"/>
      <c r="I614" s="17"/>
      <c r="J614" s="17"/>
      <c r="K614" s="39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>
      <c r="A615" s="21"/>
      <c r="B615" s="17"/>
      <c r="C615" s="17"/>
      <c r="D615" s="17"/>
      <c r="E615" s="17"/>
      <c r="F615" s="17"/>
      <c r="G615" s="17"/>
      <c r="H615" s="17"/>
      <c r="I615" s="17"/>
      <c r="J615" s="17"/>
      <c r="K615" s="39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>
      <c r="A616" s="21"/>
      <c r="B616" s="17"/>
      <c r="C616" s="17"/>
      <c r="D616" s="17"/>
      <c r="E616" s="17"/>
      <c r="F616" s="17"/>
      <c r="G616" s="17"/>
      <c r="H616" s="17"/>
      <c r="I616" s="17"/>
      <c r="J616" s="17"/>
      <c r="K616" s="39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>
      <c r="A617" s="21"/>
      <c r="B617" s="17"/>
      <c r="C617" s="17"/>
      <c r="D617" s="17"/>
      <c r="E617" s="17"/>
      <c r="F617" s="17"/>
      <c r="G617" s="17"/>
      <c r="H617" s="17"/>
      <c r="I617" s="17"/>
      <c r="J617" s="17"/>
      <c r="K617" s="39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>
      <c r="A618" s="21"/>
      <c r="B618" s="17"/>
      <c r="C618" s="17"/>
      <c r="D618" s="17"/>
      <c r="E618" s="17"/>
      <c r="F618" s="17"/>
      <c r="G618" s="17"/>
      <c r="H618" s="17"/>
      <c r="I618" s="17"/>
      <c r="J618" s="17"/>
      <c r="K618" s="39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>
      <c r="A619" s="21"/>
      <c r="B619" s="17"/>
      <c r="C619" s="17"/>
      <c r="D619" s="17"/>
      <c r="E619" s="17"/>
      <c r="F619" s="17"/>
      <c r="G619" s="17"/>
      <c r="H619" s="17"/>
      <c r="I619" s="17"/>
      <c r="J619" s="17"/>
      <c r="K619" s="39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>
      <c r="A620" s="21"/>
      <c r="B620" s="17"/>
      <c r="C620" s="17"/>
      <c r="D620" s="17"/>
      <c r="E620" s="17"/>
      <c r="F620" s="17"/>
      <c r="G620" s="17"/>
      <c r="H620" s="17"/>
      <c r="I620" s="17"/>
      <c r="J620" s="17"/>
      <c r="K620" s="39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>
      <c r="A621" s="21"/>
      <c r="B621" s="17"/>
      <c r="C621" s="17"/>
      <c r="D621" s="17"/>
      <c r="E621" s="17"/>
      <c r="F621" s="17"/>
      <c r="G621" s="17"/>
      <c r="H621" s="17"/>
      <c r="I621" s="17"/>
      <c r="J621" s="17"/>
      <c r="K621" s="39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>
      <c r="A622" s="21"/>
      <c r="B622" s="17"/>
      <c r="C622" s="17"/>
      <c r="D622" s="17"/>
      <c r="E622" s="17"/>
      <c r="F622" s="17"/>
      <c r="G622" s="17"/>
      <c r="H622" s="17"/>
      <c r="I622" s="17"/>
      <c r="J622" s="17"/>
      <c r="K622" s="39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>
      <c r="A623" s="21"/>
      <c r="B623" s="17"/>
      <c r="C623" s="17"/>
      <c r="D623" s="17"/>
      <c r="E623" s="17"/>
      <c r="F623" s="17"/>
      <c r="G623" s="17"/>
      <c r="H623" s="17"/>
      <c r="I623" s="17"/>
      <c r="J623" s="17"/>
      <c r="K623" s="39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>
      <c r="A624" s="21"/>
      <c r="B624" s="17"/>
      <c r="C624" s="17"/>
      <c r="D624" s="17"/>
      <c r="E624" s="17"/>
      <c r="F624" s="17"/>
      <c r="G624" s="17"/>
      <c r="H624" s="17"/>
      <c r="I624" s="17"/>
      <c r="J624" s="17"/>
      <c r="K624" s="39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>
      <c r="A625" s="21"/>
      <c r="B625" s="17"/>
      <c r="C625" s="17"/>
      <c r="D625" s="17"/>
      <c r="E625" s="17"/>
      <c r="F625" s="17"/>
      <c r="G625" s="17"/>
      <c r="H625" s="17"/>
      <c r="I625" s="17"/>
      <c r="J625" s="17"/>
      <c r="K625" s="39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>
      <c r="A626" s="21"/>
      <c r="B626" s="17"/>
      <c r="C626" s="17"/>
      <c r="D626" s="17"/>
      <c r="E626" s="17"/>
      <c r="F626" s="17"/>
      <c r="G626" s="17"/>
      <c r="H626" s="17"/>
      <c r="I626" s="17"/>
      <c r="J626" s="17"/>
      <c r="K626" s="39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>
      <c r="A627" s="21"/>
      <c r="B627" s="17"/>
      <c r="C627" s="17"/>
      <c r="D627" s="17"/>
      <c r="E627" s="17"/>
      <c r="F627" s="17"/>
      <c r="G627" s="17"/>
      <c r="H627" s="17"/>
      <c r="I627" s="17"/>
      <c r="J627" s="17"/>
      <c r="K627" s="39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>
      <c r="A628" s="21"/>
      <c r="B628" s="17"/>
      <c r="C628" s="17"/>
      <c r="D628" s="17"/>
      <c r="E628" s="17"/>
      <c r="F628" s="17"/>
      <c r="G628" s="17"/>
      <c r="H628" s="17"/>
      <c r="I628" s="17"/>
      <c r="J628" s="17"/>
      <c r="K628" s="39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>
      <c r="A629" s="21"/>
      <c r="B629" s="17"/>
      <c r="C629" s="17"/>
      <c r="D629" s="17"/>
      <c r="E629" s="17"/>
      <c r="F629" s="17"/>
      <c r="G629" s="17"/>
      <c r="H629" s="17"/>
      <c r="I629" s="17"/>
      <c r="J629" s="17"/>
      <c r="K629" s="39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>
      <c r="A630" s="21"/>
      <c r="B630" s="17"/>
      <c r="C630" s="17"/>
      <c r="D630" s="17"/>
      <c r="E630" s="17"/>
      <c r="F630" s="17"/>
      <c r="G630" s="17"/>
      <c r="H630" s="17"/>
      <c r="I630" s="17"/>
      <c r="J630" s="17"/>
      <c r="K630" s="39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>
      <c r="A631" s="21"/>
      <c r="B631" s="17"/>
      <c r="C631" s="17"/>
      <c r="D631" s="17"/>
      <c r="E631" s="17"/>
      <c r="F631" s="17"/>
      <c r="G631" s="17"/>
      <c r="H631" s="17"/>
      <c r="I631" s="17"/>
      <c r="J631" s="17"/>
      <c r="K631" s="39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>
      <c r="A632" s="21"/>
      <c r="B632" s="17"/>
      <c r="C632" s="17"/>
      <c r="D632" s="17"/>
      <c r="E632" s="17"/>
      <c r="F632" s="17"/>
      <c r="G632" s="17"/>
      <c r="H632" s="17"/>
      <c r="I632" s="17"/>
      <c r="J632" s="17"/>
      <c r="K632" s="39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>
      <c r="A633" s="21"/>
      <c r="B633" s="17"/>
      <c r="C633" s="17"/>
      <c r="D633" s="17"/>
      <c r="E633" s="17"/>
      <c r="F633" s="17"/>
      <c r="G633" s="17"/>
      <c r="H633" s="17"/>
      <c r="I633" s="17"/>
      <c r="J633" s="17"/>
      <c r="K633" s="39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>
      <c r="A634" s="21"/>
      <c r="B634" s="17"/>
      <c r="C634" s="17"/>
      <c r="D634" s="17"/>
      <c r="E634" s="17"/>
      <c r="F634" s="17"/>
      <c r="G634" s="17"/>
      <c r="H634" s="17"/>
      <c r="I634" s="17"/>
      <c r="J634" s="17"/>
      <c r="K634" s="39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>
      <c r="A635" s="21"/>
      <c r="B635" s="17"/>
      <c r="C635" s="17"/>
      <c r="D635" s="17"/>
      <c r="E635" s="17"/>
      <c r="F635" s="17"/>
      <c r="G635" s="17"/>
      <c r="H635" s="17"/>
      <c r="I635" s="17"/>
      <c r="J635" s="17"/>
      <c r="K635" s="39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>
      <c r="A636" s="21"/>
      <c r="B636" s="17"/>
      <c r="C636" s="17"/>
      <c r="D636" s="17"/>
      <c r="E636" s="17"/>
      <c r="F636" s="17"/>
      <c r="G636" s="17"/>
      <c r="H636" s="17"/>
      <c r="I636" s="17"/>
      <c r="J636" s="17"/>
      <c r="K636" s="39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>
      <c r="A637" s="21"/>
      <c r="B637" s="17"/>
      <c r="C637" s="17"/>
      <c r="D637" s="17"/>
      <c r="E637" s="17"/>
      <c r="F637" s="17"/>
      <c r="G637" s="17"/>
      <c r="H637" s="17"/>
      <c r="I637" s="17"/>
      <c r="J637" s="17"/>
      <c r="K637" s="39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>
      <c r="A638" s="21"/>
      <c r="B638" s="17"/>
      <c r="C638" s="17"/>
      <c r="D638" s="17"/>
      <c r="E638" s="17"/>
      <c r="F638" s="17"/>
      <c r="G638" s="17"/>
      <c r="H638" s="17"/>
      <c r="I638" s="17"/>
      <c r="J638" s="17"/>
      <c r="K638" s="39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>
      <c r="A639" s="21"/>
      <c r="B639" s="17"/>
      <c r="C639" s="17"/>
      <c r="D639" s="17"/>
      <c r="E639" s="17"/>
      <c r="F639" s="17"/>
      <c r="G639" s="17"/>
      <c r="H639" s="17"/>
      <c r="I639" s="17"/>
      <c r="J639" s="17"/>
      <c r="K639" s="39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>
      <c r="A640" s="21"/>
      <c r="B640" s="17"/>
      <c r="C640" s="17"/>
      <c r="D640" s="17"/>
      <c r="E640" s="17"/>
      <c r="F640" s="17"/>
      <c r="G640" s="17"/>
      <c r="H640" s="17"/>
      <c r="I640" s="17"/>
      <c r="J640" s="17"/>
      <c r="K640" s="39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>
      <c r="A641" s="21"/>
      <c r="B641" s="17"/>
      <c r="C641" s="17"/>
      <c r="D641" s="17"/>
      <c r="E641" s="17"/>
      <c r="F641" s="17"/>
      <c r="G641" s="17"/>
      <c r="H641" s="17"/>
      <c r="I641" s="17"/>
      <c r="J641" s="17"/>
      <c r="K641" s="39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>
      <c r="A642" s="21"/>
      <c r="B642" s="17"/>
      <c r="C642" s="17"/>
      <c r="D642" s="17"/>
      <c r="E642" s="17"/>
      <c r="F642" s="17"/>
      <c r="G642" s="17"/>
      <c r="H642" s="17"/>
      <c r="I642" s="17"/>
      <c r="J642" s="17"/>
      <c r="K642" s="39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>
      <c r="A643" s="21"/>
      <c r="B643" s="17"/>
      <c r="C643" s="17"/>
      <c r="D643" s="17"/>
      <c r="E643" s="17"/>
      <c r="F643" s="17"/>
      <c r="G643" s="17"/>
      <c r="H643" s="17"/>
      <c r="I643" s="17"/>
      <c r="J643" s="17"/>
      <c r="K643" s="39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>
      <c r="A644" s="21"/>
      <c r="B644" s="17"/>
      <c r="C644" s="17"/>
      <c r="D644" s="17"/>
      <c r="E644" s="17"/>
      <c r="F644" s="17"/>
      <c r="G644" s="17"/>
      <c r="H644" s="17"/>
      <c r="I644" s="17"/>
      <c r="J644" s="17"/>
      <c r="K644" s="39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>
      <c r="A645" s="21"/>
      <c r="B645" s="17"/>
      <c r="C645" s="17"/>
      <c r="D645" s="17"/>
      <c r="E645" s="17"/>
      <c r="F645" s="17"/>
      <c r="G645" s="17"/>
      <c r="H645" s="17"/>
      <c r="I645" s="17"/>
      <c r="J645" s="17"/>
      <c r="K645" s="39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>
      <c r="A646" s="21"/>
      <c r="B646" s="17"/>
      <c r="C646" s="17"/>
      <c r="D646" s="17"/>
      <c r="E646" s="17"/>
      <c r="F646" s="17"/>
      <c r="G646" s="17"/>
      <c r="H646" s="17"/>
      <c r="I646" s="17"/>
      <c r="J646" s="17"/>
      <c r="K646" s="39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>
      <c r="A647" s="21"/>
      <c r="B647" s="17"/>
      <c r="C647" s="17"/>
      <c r="D647" s="17"/>
      <c r="E647" s="17"/>
      <c r="F647" s="17"/>
      <c r="G647" s="17"/>
      <c r="H647" s="17"/>
      <c r="I647" s="17"/>
      <c r="J647" s="17"/>
      <c r="K647" s="39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>
      <c r="A648" s="21"/>
      <c r="B648" s="17"/>
      <c r="C648" s="17"/>
      <c r="D648" s="17"/>
      <c r="E648" s="17"/>
      <c r="F648" s="17"/>
      <c r="G648" s="17"/>
      <c r="H648" s="17"/>
      <c r="I648" s="17"/>
      <c r="J648" s="17"/>
      <c r="K648" s="39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>
      <c r="A649" s="21"/>
      <c r="B649" s="17"/>
      <c r="C649" s="17"/>
      <c r="D649" s="17"/>
      <c r="E649" s="17"/>
      <c r="F649" s="17"/>
      <c r="G649" s="17"/>
      <c r="H649" s="17"/>
      <c r="I649" s="17"/>
      <c r="J649" s="17"/>
      <c r="K649" s="39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>
      <c r="A650" s="21"/>
      <c r="B650" s="17"/>
      <c r="C650" s="17"/>
      <c r="D650" s="17"/>
      <c r="E650" s="17"/>
      <c r="F650" s="17"/>
      <c r="G650" s="17"/>
      <c r="H650" s="17"/>
      <c r="I650" s="17"/>
      <c r="J650" s="17"/>
      <c r="K650" s="39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>
      <c r="A651" s="21"/>
      <c r="B651" s="17"/>
      <c r="C651" s="17"/>
      <c r="D651" s="17"/>
      <c r="E651" s="17"/>
      <c r="F651" s="17"/>
      <c r="G651" s="17"/>
      <c r="H651" s="17"/>
      <c r="I651" s="17"/>
      <c r="J651" s="17"/>
      <c r="K651" s="39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>
      <c r="A652" s="21"/>
      <c r="B652" s="17"/>
      <c r="C652" s="17"/>
      <c r="D652" s="17"/>
      <c r="E652" s="17"/>
      <c r="F652" s="17"/>
      <c r="G652" s="17"/>
      <c r="H652" s="17"/>
      <c r="I652" s="17"/>
      <c r="J652" s="17"/>
      <c r="K652" s="39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>
      <c r="A653" s="21"/>
      <c r="B653" s="17"/>
      <c r="C653" s="17"/>
      <c r="D653" s="17"/>
      <c r="E653" s="17"/>
      <c r="F653" s="17"/>
      <c r="G653" s="17"/>
      <c r="H653" s="17"/>
      <c r="I653" s="17"/>
      <c r="J653" s="17"/>
      <c r="K653" s="39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>
      <c r="A654" s="21"/>
      <c r="B654" s="17"/>
      <c r="C654" s="17"/>
      <c r="D654" s="17"/>
      <c r="E654" s="17"/>
      <c r="F654" s="17"/>
      <c r="G654" s="17"/>
      <c r="H654" s="17"/>
      <c r="I654" s="17"/>
      <c r="J654" s="17"/>
      <c r="K654" s="39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>
      <c r="A655" s="21"/>
      <c r="B655" s="17"/>
      <c r="C655" s="17"/>
      <c r="D655" s="17"/>
      <c r="E655" s="17"/>
      <c r="F655" s="17"/>
      <c r="G655" s="17"/>
      <c r="H655" s="17"/>
      <c r="I655" s="17"/>
      <c r="J655" s="17"/>
      <c r="K655" s="39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>
      <c r="A656" s="21"/>
      <c r="B656" s="17"/>
      <c r="C656" s="17"/>
      <c r="D656" s="17"/>
      <c r="E656" s="17"/>
      <c r="F656" s="17"/>
      <c r="G656" s="17"/>
      <c r="H656" s="17"/>
      <c r="I656" s="17"/>
      <c r="J656" s="17"/>
      <c r="K656" s="39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>
      <c r="A657" s="21"/>
      <c r="B657" s="17"/>
      <c r="C657" s="17"/>
      <c r="D657" s="17"/>
      <c r="E657" s="17"/>
      <c r="F657" s="17"/>
      <c r="G657" s="17"/>
      <c r="H657" s="17"/>
      <c r="I657" s="17"/>
      <c r="J657" s="17"/>
      <c r="K657" s="39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>
      <c r="A658" s="21"/>
      <c r="B658" s="17"/>
      <c r="C658" s="17"/>
      <c r="D658" s="17"/>
      <c r="E658" s="17"/>
      <c r="F658" s="17"/>
      <c r="G658" s="17"/>
      <c r="H658" s="17"/>
      <c r="I658" s="17"/>
      <c r="J658" s="17"/>
      <c r="K658" s="39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>
      <c r="A659" s="21"/>
      <c r="B659" s="17"/>
      <c r="C659" s="17"/>
      <c r="D659" s="17"/>
      <c r="E659" s="17"/>
      <c r="F659" s="17"/>
      <c r="G659" s="17"/>
      <c r="H659" s="17"/>
      <c r="I659" s="17"/>
      <c r="J659" s="17"/>
      <c r="K659" s="39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>
      <c r="A660" s="21"/>
      <c r="B660" s="17"/>
      <c r="C660" s="17"/>
      <c r="D660" s="17"/>
      <c r="E660" s="17"/>
      <c r="F660" s="17"/>
      <c r="G660" s="17"/>
      <c r="H660" s="17"/>
      <c r="I660" s="17"/>
      <c r="J660" s="17"/>
      <c r="K660" s="39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>
      <c r="A661" s="21"/>
      <c r="B661" s="17"/>
      <c r="C661" s="17"/>
      <c r="D661" s="17"/>
      <c r="E661" s="17"/>
      <c r="F661" s="17"/>
      <c r="G661" s="17"/>
      <c r="H661" s="17"/>
      <c r="I661" s="17"/>
      <c r="J661" s="17"/>
      <c r="K661" s="39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>
      <c r="A662" s="21"/>
      <c r="B662" s="17"/>
      <c r="C662" s="17"/>
      <c r="D662" s="17"/>
      <c r="E662" s="17"/>
      <c r="F662" s="17"/>
      <c r="G662" s="17"/>
      <c r="H662" s="17"/>
      <c r="I662" s="17"/>
      <c r="J662" s="17"/>
      <c r="K662" s="39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>
      <c r="A663" s="21"/>
      <c r="B663" s="17"/>
      <c r="C663" s="17"/>
      <c r="D663" s="17"/>
      <c r="E663" s="17"/>
      <c r="F663" s="17"/>
      <c r="G663" s="17"/>
      <c r="H663" s="17"/>
      <c r="I663" s="17"/>
      <c r="J663" s="17"/>
      <c r="K663" s="39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>
      <c r="A664" s="21"/>
      <c r="B664" s="17"/>
      <c r="C664" s="17"/>
      <c r="D664" s="17"/>
      <c r="E664" s="17"/>
      <c r="F664" s="17"/>
      <c r="G664" s="17"/>
      <c r="H664" s="17"/>
      <c r="I664" s="17"/>
      <c r="J664" s="17"/>
      <c r="K664" s="39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>
      <c r="A665" s="21"/>
      <c r="B665" s="17"/>
      <c r="C665" s="17"/>
      <c r="D665" s="17"/>
      <c r="E665" s="17"/>
      <c r="F665" s="17"/>
      <c r="G665" s="17"/>
      <c r="H665" s="17"/>
      <c r="I665" s="17"/>
      <c r="J665" s="17"/>
      <c r="K665" s="39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>
      <c r="A666" s="21"/>
      <c r="B666" s="17"/>
      <c r="C666" s="17"/>
      <c r="D666" s="17"/>
      <c r="E666" s="17"/>
      <c r="F666" s="17"/>
      <c r="G666" s="17"/>
      <c r="H666" s="17"/>
      <c r="I666" s="17"/>
      <c r="J666" s="17"/>
      <c r="K666" s="39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>
      <c r="A667" s="21"/>
      <c r="B667" s="17"/>
      <c r="C667" s="17"/>
      <c r="D667" s="17"/>
      <c r="E667" s="17"/>
      <c r="F667" s="17"/>
      <c r="G667" s="17"/>
      <c r="H667" s="17"/>
      <c r="I667" s="17"/>
      <c r="J667" s="17"/>
      <c r="K667" s="39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>
      <c r="A668" s="21"/>
      <c r="B668" s="17"/>
      <c r="C668" s="17"/>
      <c r="D668" s="17"/>
      <c r="E668" s="17"/>
      <c r="F668" s="17"/>
      <c r="G668" s="17"/>
      <c r="H668" s="17"/>
      <c r="I668" s="17"/>
      <c r="J668" s="17"/>
      <c r="K668" s="39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>
      <c r="A669" s="21"/>
      <c r="B669" s="17"/>
      <c r="C669" s="17"/>
      <c r="D669" s="17"/>
      <c r="E669" s="17"/>
      <c r="F669" s="17"/>
      <c r="G669" s="17"/>
      <c r="H669" s="17"/>
      <c r="I669" s="17"/>
      <c r="J669" s="17"/>
      <c r="K669" s="39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>
      <c r="A670" s="21"/>
      <c r="B670" s="17"/>
      <c r="C670" s="17"/>
      <c r="D670" s="17"/>
      <c r="E670" s="17"/>
      <c r="F670" s="17"/>
      <c r="G670" s="17"/>
      <c r="H670" s="17"/>
      <c r="I670" s="17"/>
      <c r="J670" s="17"/>
      <c r="K670" s="39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>
      <c r="A671" s="21"/>
      <c r="B671" s="17"/>
      <c r="C671" s="17"/>
      <c r="D671" s="17"/>
      <c r="E671" s="17"/>
      <c r="F671" s="17"/>
      <c r="G671" s="17"/>
      <c r="H671" s="17"/>
      <c r="I671" s="17"/>
      <c r="J671" s="17"/>
      <c r="K671" s="39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>
      <c r="A672" s="21"/>
      <c r="B672" s="17"/>
      <c r="C672" s="17"/>
      <c r="D672" s="17"/>
      <c r="E672" s="17"/>
      <c r="F672" s="17"/>
      <c r="G672" s="17"/>
      <c r="H672" s="17"/>
      <c r="I672" s="17"/>
      <c r="J672" s="17"/>
      <c r="K672" s="39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>
      <c r="A673" s="21"/>
      <c r="B673" s="17"/>
      <c r="C673" s="17"/>
      <c r="D673" s="17"/>
      <c r="E673" s="17"/>
      <c r="F673" s="17"/>
      <c r="G673" s="17"/>
      <c r="H673" s="17"/>
      <c r="I673" s="17"/>
      <c r="J673" s="17"/>
      <c r="K673" s="39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>
      <c r="A674" s="21"/>
      <c r="B674" s="17"/>
      <c r="C674" s="17"/>
      <c r="D674" s="17"/>
      <c r="E674" s="17"/>
      <c r="F674" s="17"/>
      <c r="G674" s="17"/>
      <c r="H674" s="17"/>
      <c r="I674" s="17"/>
      <c r="J674" s="17"/>
      <c r="K674" s="39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>
      <c r="A675" s="21"/>
      <c r="B675" s="17"/>
      <c r="C675" s="17"/>
      <c r="D675" s="17"/>
      <c r="E675" s="17"/>
      <c r="F675" s="17"/>
      <c r="G675" s="17"/>
      <c r="H675" s="17"/>
      <c r="I675" s="17"/>
      <c r="J675" s="17"/>
      <c r="K675" s="39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>
      <c r="A676" s="21"/>
      <c r="B676" s="17"/>
      <c r="C676" s="17"/>
      <c r="D676" s="17"/>
      <c r="E676" s="17"/>
      <c r="F676" s="17"/>
      <c r="G676" s="17"/>
      <c r="H676" s="17"/>
      <c r="I676" s="17"/>
      <c r="J676" s="17"/>
      <c r="K676" s="39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>
      <c r="A677" s="21"/>
      <c r="B677" s="17"/>
      <c r="C677" s="17"/>
      <c r="D677" s="17"/>
      <c r="E677" s="17"/>
      <c r="F677" s="17"/>
      <c r="G677" s="17"/>
      <c r="H677" s="17"/>
      <c r="I677" s="17"/>
      <c r="J677" s="17"/>
      <c r="K677" s="39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>
      <c r="A678" s="21"/>
      <c r="B678" s="17"/>
      <c r="C678" s="17"/>
      <c r="D678" s="17"/>
      <c r="E678" s="17"/>
      <c r="F678" s="17"/>
      <c r="G678" s="17"/>
      <c r="H678" s="17"/>
      <c r="I678" s="17"/>
      <c r="J678" s="17"/>
      <c r="K678" s="39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>
      <c r="A679" s="21"/>
      <c r="B679" s="17"/>
      <c r="C679" s="17"/>
      <c r="D679" s="17"/>
      <c r="E679" s="17"/>
      <c r="F679" s="17"/>
      <c r="G679" s="17"/>
      <c r="H679" s="17"/>
      <c r="I679" s="17"/>
      <c r="J679" s="17"/>
      <c r="K679" s="39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>
      <c r="A680" s="21"/>
      <c r="B680" s="17"/>
      <c r="C680" s="17"/>
      <c r="D680" s="17"/>
      <c r="E680" s="17"/>
      <c r="F680" s="17"/>
      <c r="G680" s="17"/>
      <c r="H680" s="17"/>
      <c r="I680" s="17"/>
      <c r="J680" s="17"/>
      <c r="K680" s="39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>
      <c r="A681" s="21"/>
      <c r="B681" s="17"/>
      <c r="C681" s="17"/>
      <c r="D681" s="17"/>
      <c r="E681" s="17"/>
      <c r="F681" s="17"/>
      <c r="G681" s="17"/>
      <c r="H681" s="17"/>
      <c r="I681" s="17"/>
      <c r="J681" s="17"/>
      <c r="K681" s="39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>
      <c r="A682" s="21"/>
      <c r="B682" s="17"/>
      <c r="C682" s="17"/>
      <c r="D682" s="17"/>
      <c r="E682" s="17"/>
      <c r="F682" s="17"/>
      <c r="G682" s="17"/>
      <c r="H682" s="17"/>
      <c r="I682" s="17"/>
      <c r="J682" s="17"/>
      <c r="K682" s="39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>
      <c r="A683" s="21"/>
      <c r="B683" s="17"/>
      <c r="C683" s="17"/>
      <c r="D683" s="17"/>
      <c r="E683" s="17"/>
      <c r="F683" s="17"/>
      <c r="G683" s="17"/>
      <c r="H683" s="17"/>
      <c r="I683" s="17"/>
      <c r="J683" s="17"/>
      <c r="K683" s="39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>
      <c r="A684" s="21"/>
      <c r="B684" s="17"/>
      <c r="C684" s="17"/>
      <c r="D684" s="17"/>
      <c r="E684" s="17"/>
      <c r="F684" s="17"/>
      <c r="G684" s="17"/>
      <c r="H684" s="17"/>
      <c r="I684" s="17"/>
      <c r="J684" s="17"/>
      <c r="K684" s="39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>
      <c r="A685" s="21"/>
      <c r="B685" s="17"/>
      <c r="C685" s="17"/>
      <c r="D685" s="17"/>
      <c r="E685" s="17"/>
      <c r="F685" s="17"/>
      <c r="G685" s="17"/>
      <c r="H685" s="17"/>
      <c r="I685" s="17"/>
      <c r="J685" s="17"/>
      <c r="K685" s="39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>
      <c r="A686" s="21"/>
      <c r="B686" s="17"/>
      <c r="C686" s="17"/>
      <c r="D686" s="17"/>
      <c r="E686" s="17"/>
      <c r="F686" s="17"/>
      <c r="G686" s="17"/>
      <c r="H686" s="17"/>
      <c r="I686" s="17"/>
      <c r="J686" s="17"/>
      <c r="K686" s="39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>
      <c r="A687" s="21"/>
      <c r="B687" s="17"/>
      <c r="C687" s="17"/>
      <c r="D687" s="17"/>
      <c r="E687" s="17"/>
      <c r="F687" s="17"/>
      <c r="G687" s="17"/>
      <c r="H687" s="17"/>
      <c r="I687" s="17"/>
      <c r="J687" s="17"/>
      <c r="K687" s="39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>
      <c r="A688" s="21"/>
      <c r="B688" s="17"/>
      <c r="C688" s="17"/>
      <c r="D688" s="17"/>
      <c r="E688" s="17"/>
      <c r="F688" s="17"/>
      <c r="G688" s="17"/>
      <c r="H688" s="17"/>
      <c r="I688" s="17"/>
      <c r="J688" s="17"/>
      <c r="K688" s="39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>
      <c r="A689" s="21"/>
      <c r="B689" s="17"/>
      <c r="C689" s="17"/>
      <c r="D689" s="17"/>
      <c r="E689" s="17"/>
      <c r="F689" s="17"/>
      <c r="G689" s="17"/>
      <c r="H689" s="17"/>
      <c r="I689" s="17"/>
      <c r="J689" s="17"/>
      <c r="K689" s="39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>
      <c r="A690" s="21"/>
      <c r="B690" s="17"/>
      <c r="C690" s="17"/>
      <c r="D690" s="17"/>
      <c r="E690" s="17"/>
      <c r="F690" s="17"/>
      <c r="G690" s="17"/>
      <c r="H690" s="17"/>
      <c r="I690" s="17"/>
      <c r="J690" s="17"/>
      <c r="K690" s="39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>
      <c r="A691" s="21"/>
      <c r="B691" s="17"/>
      <c r="C691" s="17"/>
      <c r="D691" s="17"/>
      <c r="E691" s="17"/>
      <c r="F691" s="17"/>
      <c r="G691" s="17"/>
      <c r="H691" s="17"/>
      <c r="I691" s="17"/>
      <c r="J691" s="17"/>
      <c r="K691" s="39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>
      <c r="A692" s="21"/>
      <c r="B692" s="17"/>
      <c r="C692" s="17"/>
      <c r="D692" s="17"/>
      <c r="E692" s="17"/>
      <c r="F692" s="17"/>
      <c r="G692" s="17"/>
      <c r="H692" s="17"/>
      <c r="I692" s="17"/>
      <c r="J692" s="17"/>
      <c r="K692" s="39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>
      <c r="A693" s="21"/>
      <c r="B693" s="17"/>
      <c r="C693" s="17"/>
      <c r="D693" s="17"/>
      <c r="E693" s="17"/>
      <c r="F693" s="17"/>
      <c r="G693" s="17"/>
      <c r="H693" s="17"/>
      <c r="I693" s="17"/>
      <c r="J693" s="17"/>
      <c r="K693" s="39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>
      <c r="A694" s="21"/>
      <c r="B694" s="17"/>
      <c r="C694" s="17"/>
      <c r="D694" s="17"/>
      <c r="E694" s="17"/>
      <c r="F694" s="17"/>
      <c r="G694" s="17"/>
      <c r="H694" s="17"/>
      <c r="I694" s="17"/>
      <c r="J694" s="17"/>
      <c r="K694" s="39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>
      <c r="A695" s="21"/>
      <c r="B695" s="17"/>
      <c r="C695" s="17"/>
      <c r="D695" s="17"/>
      <c r="E695" s="17"/>
      <c r="F695" s="17"/>
      <c r="G695" s="17"/>
      <c r="H695" s="17"/>
      <c r="I695" s="17"/>
      <c r="J695" s="17"/>
      <c r="K695" s="39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>
      <c r="A696" s="21"/>
      <c r="B696" s="17"/>
      <c r="C696" s="17"/>
      <c r="D696" s="17"/>
      <c r="E696" s="17"/>
      <c r="F696" s="17"/>
      <c r="G696" s="17"/>
      <c r="H696" s="17"/>
      <c r="I696" s="17"/>
      <c r="J696" s="17"/>
      <c r="K696" s="39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>
      <c r="A697" s="21"/>
      <c r="B697" s="17"/>
      <c r="C697" s="17"/>
      <c r="D697" s="17"/>
      <c r="E697" s="17"/>
      <c r="F697" s="17"/>
      <c r="G697" s="17"/>
      <c r="H697" s="17"/>
      <c r="I697" s="17"/>
      <c r="J697" s="17"/>
      <c r="K697" s="39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>
      <c r="A698" s="21"/>
      <c r="B698" s="17"/>
      <c r="C698" s="17"/>
      <c r="D698" s="17"/>
      <c r="E698" s="17"/>
      <c r="F698" s="17"/>
      <c r="G698" s="17"/>
      <c r="H698" s="17"/>
      <c r="I698" s="17"/>
      <c r="J698" s="17"/>
      <c r="K698" s="39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>
      <c r="A699" s="21"/>
      <c r="B699" s="17"/>
      <c r="C699" s="17"/>
      <c r="D699" s="17"/>
      <c r="E699" s="17"/>
      <c r="F699" s="17"/>
      <c r="G699" s="17"/>
      <c r="H699" s="17"/>
      <c r="I699" s="17"/>
      <c r="J699" s="17"/>
      <c r="K699" s="39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>
      <c r="A700" s="21"/>
      <c r="B700" s="17"/>
      <c r="C700" s="17"/>
      <c r="D700" s="17"/>
      <c r="E700" s="17"/>
      <c r="F700" s="17"/>
      <c r="G700" s="17"/>
      <c r="H700" s="17"/>
      <c r="I700" s="17"/>
      <c r="J700" s="17"/>
      <c r="K700" s="39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>
      <c r="A701" s="21"/>
      <c r="B701" s="17"/>
      <c r="C701" s="17"/>
      <c r="D701" s="17"/>
      <c r="E701" s="17"/>
      <c r="F701" s="17"/>
      <c r="G701" s="17"/>
      <c r="H701" s="17"/>
      <c r="I701" s="17"/>
      <c r="J701" s="17"/>
      <c r="K701" s="39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>
      <c r="A702" s="21"/>
      <c r="B702" s="17"/>
      <c r="C702" s="17"/>
      <c r="D702" s="17"/>
      <c r="E702" s="17"/>
      <c r="F702" s="17"/>
      <c r="G702" s="17"/>
      <c r="H702" s="17"/>
      <c r="I702" s="17"/>
      <c r="J702" s="17"/>
      <c r="K702" s="39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>
      <c r="A703" s="21"/>
      <c r="B703" s="17"/>
      <c r="C703" s="17"/>
      <c r="D703" s="17"/>
      <c r="E703" s="17"/>
      <c r="F703" s="17"/>
      <c r="G703" s="17"/>
      <c r="H703" s="17"/>
      <c r="I703" s="17"/>
      <c r="J703" s="17"/>
      <c r="K703" s="39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>
      <c r="A704" s="21"/>
      <c r="B704" s="17"/>
      <c r="C704" s="17"/>
      <c r="D704" s="17"/>
      <c r="E704" s="17"/>
      <c r="F704" s="17"/>
      <c r="G704" s="17"/>
      <c r="H704" s="17"/>
      <c r="I704" s="17"/>
      <c r="J704" s="17"/>
      <c r="K704" s="39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>
      <c r="A705" s="21"/>
      <c r="B705" s="17"/>
      <c r="C705" s="17"/>
      <c r="D705" s="17"/>
      <c r="E705" s="17"/>
      <c r="F705" s="17"/>
      <c r="G705" s="17"/>
      <c r="H705" s="17"/>
      <c r="I705" s="17"/>
      <c r="J705" s="17"/>
      <c r="K705" s="39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>
      <c r="A706" s="21"/>
      <c r="B706" s="17"/>
      <c r="C706" s="17"/>
      <c r="D706" s="17"/>
      <c r="E706" s="17"/>
      <c r="F706" s="17"/>
      <c r="G706" s="17"/>
      <c r="H706" s="17"/>
      <c r="I706" s="17"/>
      <c r="J706" s="17"/>
      <c r="K706" s="39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>
      <c r="A707" s="21"/>
      <c r="B707" s="17"/>
      <c r="C707" s="17"/>
      <c r="D707" s="17"/>
      <c r="E707" s="17"/>
      <c r="F707" s="17"/>
      <c r="G707" s="17"/>
      <c r="H707" s="17"/>
      <c r="I707" s="17"/>
      <c r="J707" s="17"/>
      <c r="K707" s="39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>
      <c r="A708" s="21"/>
      <c r="B708" s="17"/>
      <c r="C708" s="17"/>
      <c r="D708" s="17"/>
      <c r="E708" s="17"/>
      <c r="F708" s="17"/>
      <c r="G708" s="17"/>
      <c r="H708" s="17"/>
      <c r="I708" s="17"/>
      <c r="J708" s="17"/>
      <c r="K708" s="39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>
      <c r="A709" s="21"/>
      <c r="B709" s="17"/>
      <c r="C709" s="17"/>
      <c r="D709" s="17"/>
      <c r="E709" s="17"/>
      <c r="F709" s="17"/>
      <c r="G709" s="17"/>
      <c r="H709" s="17"/>
      <c r="I709" s="17"/>
      <c r="J709" s="17"/>
      <c r="K709" s="39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>
      <c r="A710" s="21"/>
      <c r="B710" s="17"/>
      <c r="C710" s="17"/>
      <c r="D710" s="17"/>
      <c r="E710" s="17"/>
      <c r="F710" s="17"/>
      <c r="G710" s="17"/>
      <c r="H710" s="17"/>
      <c r="I710" s="17"/>
      <c r="J710" s="17"/>
      <c r="K710" s="39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39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>
      <c r="A712" s="21"/>
      <c r="B712" s="17"/>
      <c r="C712" s="17"/>
      <c r="D712" s="17"/>
      <c r="E712" s="17"/>
      <c r="F712" s="17"/>
      <c r="G712" s="17"/>
      <c r="H712" s="17"/>
      <c r="I712" s="17"/>
      <c r="J712" s="17"/>
      <c r="K712" s="39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>
      <c r="A713" s="21"/>
      <c r="B713" s="17"/>
      <c r="C713" s="17"/>
      <c r="D713" s="17"/>
      <c r="E713" s="17"/>
      <c r="F713" s="17"/>
      <c r="G713" s="17"/>
      <c r="H713" s="17"/>
      <c r="I713" s="17"/>
      <c r="J713" s="17"/>
      <c r="K713" s="39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>
      <c r="A714" s="21"/>
      <c r="B714" s="17"/>
      <c r="C714" s="17"/>
      <c r="D714" s="17"/>
      <c r="E714" s="17"/>
      <c r="F714" s="17"/>
      <c r="G714" s="17"/>
      <c r="H714" s="17"/>
      <c r="I714" s="17"/>
      <c r="J714" s="17"/>
      <c r="K714" s="39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>
      <c r="A715" s="21"/>
      <c r="B715" s="17"/>
      <c r="C715" s="17"/>
      <c r="D715" s="17"/>
      <c r="E715" s="17"/>
      <c r="F715" s="17"/>
      <c r="G715" s="17"/>
      <c r="H715" s="17"/>
      <c r="I715" s="17"/>
      <c r="J715" s="17"/>
      <c r="K715" s="39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>
      <c r="A716" s="21"/>
      <c r="B716" s="17"/>
      <c r="C716" s="17"/>
      <c r="D716" s="17"/>
      <c r="E716" s="17"/>
      <c r="F716" s="17"/>
      <c r="G716" s="17"/>
      <c r="H716" s="17"/>
      <c r="I716" s="17"/>
      <c r="J716" s="17"/>
      <c r="K716" s="39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>
      <c r="A717" s="21"/>
      <c r="B717" s="17"/>
      <c r="C717" s="17"/>
      <c r="D717" s="17"/>
      <c r="E717" s="17"/>
      <c r="F717" s="17"/>
      <c r="G717" s="17"/>
      <c r="H717" s="17"/>
      <c r="I717" s="17"/>
      <c r="J717" s="17"/>
      <c r="K717" s="39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39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>
      <c r="A719" s="21"/>
      <c r="B719" s="17"/>
      <c r="C719" s="17"/>
      <c r="D719" s="17"/>
      <c r="E719" s="17"/>
      <c r="F719" s="17"/>
      <c r="G719" s="17"/>
      <c r="H719" s="17"/>
      <c r="I719" s="17"/>
      <c r="J719" s="17"/>
      <c r="K719" s="39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>
      <c r="A720" s="21"/>
      <c r="B720" s="17"/>
      <c r="C720" s="17"/>
      <c r="D720" s="17"/>
      <c r="E720" s="17"/>
      <c r="F720" s="17"/>
      <c r="G720" s="17"/>
      <c r="H720" s="17"/>
      <c r="I720" s="17"/>
      <c r="J720" s="17"/>
      <c r="K720" s="39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>
      <c r="A721" s="21"/>
      <c r="B721" s="17"/>
      <c r="C721" s="17"/>
      <c r="D721" s="17"/>
      <c r="E721" s="17"/>
      <c r="F721" s="17"/>
      <c r="G721" s="17"/>
      <c r="H721" s="17"/>
      <c r="I721" s="17"/>
      <c r="J721" s="17"/>
      <c r="K721" s="39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>
      <c r="A722" s="21"/>
      <c r="B722" s="17"/>
      <c r="C722" s="17"/>
      <c r="D722" s="17"/>
      <c r="E722" s="17"/>
      <c r="F722" s="17"/>
      <c r="G722" s="17"/>
      <c r="H722" s="17"/>
      <c r="I722" s="17"/>
      <c r="J722" s="17"/>
      <c r="K722" s="39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>
      <c r="A723" s="21"/>
      <c r="B723" s="17"/>
      <c r="C723" s="17"/>
      <c r="D723" s="17"/>
      <c r="E723" s="17"/>
      <c r="F723" s="17"/>
      <c r="G723" s="17"/>
      <c r="H723" s="17"/>
      <c r="I723" s="17"/>
      <c r="J723" s="17"/>
      <c r="K723" s="39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>
      <c r="A724" s="21"/>
      <c r="B724" s="17"/>
      <c r="C724" s="17"/>
      <c r="D724" s="17"/>
      <c r="E724" s="17"/>
      <c r="F724" s="17"/>
      <c r="G724" s="17"/>
      <c r="H724" s="17"/>
      <c r="I724" s="17"/>
      <c r="J724" s="17"/>
      <c r="K724" s="39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39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>
      <c r="A726" s="21"/>
      <c r="B726" s="17"/>
      <c r="C726" s="17"/>
      <c r="D726" s="17"/>
      <c r="E726" s="17"/>
      <c r="F726" s="17"/>
      <c r="G726" s="17"/>
      <c r="H726" s="17"/>
      <c r="I726" s="17"/>
      <c r="J726" s="17"/>
      <c r="K726" s="39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39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>
      <c r="A728" s="21"/>
      <c r="B728" s="17"/>
      <c r="C728" s="17"/>
      <c r="D728" s="17"/>
      <c r="E728" s="17"/>
      <c r="F728" s="17"/>
      <c r="G728" s="17"/>
      <c r="H728" s="17"/>
      <c r="I728" s="17"/>
      <c r="J728" s="17"/>
      <c r="K728" s="39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>
      <c r="A729" s="21"/>
      <c r="B729" s="17"/>
      <c r="C729" s="17"/>
      <c r="D729" s="17"/>
      <c r="E729" s="17"/>
      <c r="F729" s="17"/>
      <c r="G729" s="17"/>
      <c r="H729" s="17"/>
      <c r="I729" s="17"/>
      <c r="J729" s="17"/>
      <c r="K729" s="39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>
      <c r="A730" s="21"/>
      <c r="B730" s="17"/>
      <c r="C730" s="17"/>
      <c r="D730" s="17"/>
      <c r="E730" s="17"/>
      <c r="F730" s="17"/>
      <c r="G730" s="17"/>
      <c r="H730" s="17"/>
      <c r="I730" s="17"/>
      <c r="J730" s="17"/>
      <c r="K730" s="39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>
      <c r="A731" s="21"/>
      <c r="B731" s="17"/>
      <c r="C731" s="17"/>
      <c r="D731" s="17"/>
      <c r="E731" s="17"/>
      <c r="F731" s="17"/>
      <c r="G731" s="17"/>
      <c r="H731" s="17"/>
      <c r="I731" s="17"/>
      <c r="J731" s="17"/>
      <c r="K731" s="39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>
      <c r="A732" s="21"/>
      <c r="B732" s="17"/>
      <c r="C732" s="17"/>
      <c r="D732" s="17"/>
      <c r="E732" s="17"/>
      <c r="F732" s="17"/>
      <c r="G732" s="17"/>
      <c r="H732" s="17"/>
      <c r="I732" s="17"/>
      <c r="J732" s="17"/>
      <c r="K732" s="39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>
      <c r="A733" s="21"/>
      <c r="B733" s="17"/>
      <c r="C733" s="17"/>
      <c r="D733" s="17"/>
      <c r="E733" s="17"/>
      <c r="F733" s="17"/>
      <c r="G733" s="17"/>
      <c r="H733" s="17"/>
      <c r="I733" s="17"/>
      <c r="J733" s="17"/>
      <c r="K733" s="39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>
      <c r="A734" s="21"/>
      <c r="B734" s="17"/>
      <c r="C734" s="17"/>
      <c r="D734" s="17"/>
      <c r="E734" s="17"/>
      <c r="F734" s="17"/>
      <c r="G734" s="17"/>
      <c r="H734" s="17"/>
      <c r="I734" s="17"/>
      <c r="J734" s="17"/>
      <c r="K734" s="39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39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>
      <c r="A736" s="21"/>
      <c r="B736" s="17"/>
      <c r="C736" s="17"/>
      <c r="D736" s="17"/>
      <c r="E736" s="17"/>
      <c r="F736" s="17"/>
      <c r="G736" s="17"/>
      <c r="H736" s="17"/>
      <c r="I736" s="17"/>
      <c r="J736" s="17"/>
      <c r="K736" s="39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39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>
      <c r="A738" s="21"/>
      <c r="B738" s="17"/>
      <c r="C738" s="17"/>
      <c r="D738" s="17"/>
      <c r="E738" s="17"/>
      <c r="F738" s="17"/>
      <c r="G738" s="17"/>
      <c r="H738" s="17"/>
      <c r="I738" s="17"/>
      <c r="J738" s="17"/>
      <c r="K738" s="39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>
      <c r="A739" s="21"/>
      <c r="B739" s="17"/>
      <c r="C739" s="17"/>
      <c r="D739" s="17"/>
      <c r="E739" s="17"/>
      <c r="F739" s="17"/>
      <c r="G739" s="17"/>
      <c r="H739" s="17"/>
      <c r="I739" s="17"/>
      <c r="J739" s="17"/>
      <c r="K739" s="39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>
      <c r="A740" s="21"/>
      <c r="B740" s="17"/>
      <c r="C740" s="17"/>
      <c r="D740" s="17"/>
      <c r="E740" s="17"/>
      <c r="F740" s="17"/>
      <c r="G740" s="17"/>
      <c r="H740" s="17"/>
      <c r="I740" s="17"/>
      <c r="J740" s="17"/>
      <c r="K740" s="39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39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>
      <c r="A742" s="21"/>
      <c r="B742" s="17"/>
      <c r="C742" s="17"/>
      <c r="D742" s="17"/>
      <c r="E742" s="17"/>
      <c r="F742" s="17"/>
      <c r="G742" s="17"/>
      <c r="H742" s="17"/>
      <c r="I742" s="17"/>
      <c r="J742" s="17"/>
      <c r="K742" s="39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>
      <c r="A743" s="21"/>
      <c r="B743" s="17"/>
      <c r="C743" s="17"/>
      <c r="D743" s="17"/>
      <c r="E743" s="17"/>
      <c r="F743" s="17"/>
      <c r="G743" s="17"/>
      <c r="H743" s="17"/>
      <c r="I743" s="17"/>
      <c r="J743" s="17"/>
      <c r="K743" s="39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>
      <c r="A744" s="21"/>
      <c r="B744" s="17"/>
      <c r="C744" s="17"/>
      <c r="D744" s="17"/>
      <c r="E744" s="17"/>
      <c r="F744" s="17"/>
      <c r="G744" s="17"/>
      <c r="H744" s="17"/>
      <c r="I744" s="17"/>
      <c r="J744" s="17"/>
      <c r="K744" s="39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39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>
      <c r="A746" s="21"/>
      <c r="B746" s="17"/>
      <c r="C746" s="17"/>
      <c r="D746" s="17"/>
      <c r="E746" s="17"/>
      <c r="F746" s="17"/>
      <c r="G746" s="17"/>
      <c r="H746" s="17"/>
      <c r="I746" s="17"/>
      <c r="J746" s="17"/>
      <c r="K746" s="39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>
      <c r="A747" s="21"/>
      <c r="B747" s="17"/>
      <c r="C747" s="17"/>
      <c r="D747" s="17"/>
      <c r="E747" s="17"/>
      <c r="F747" s="17"/>
      <c r="G747" s="17"/>
      <c r="H747" s="17"/>
      <c r="I747" s="17"/>
      <c r="J747" s="17"/>
      <c r="K747" s="39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>
      <c r="A748" s="21"/>
      <c r="B748" s="17"/>
      <c r="C748" s="17"/>
      <c r="D748" s="17"/>
      <c r="E748" s="17"/>
      <c r="F748" s="17"/>
      <c r="G748" s="17"/>
      <c r="H748" s="17"/>
      <c r="I748" s="17"/>
      <c r="J748" s="17"/>
      <c r="K748" s="39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39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>
      <c r="A750" s="21"/>
      <c r="B750" s="17"/>
      <c r="C750" s="17"/>
      <c r="D750" s="17"/>
      <c r="E750" s="17"/>
      <c r="F750" s="17"/>
      <c r="G750" s="17"/>
      <c r="H750" s="17"/>
      <c r="I750" s="17"/>
      <c r="J750" s="17"/>
      <c r="K750" s="39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>
      <c r="A751" s="21"/>
      <c r="B751" s="17"/>
      <c r="C751" s="17"/>
      <c r="D751" s="17"/>
      <c r="E751" s="17"/>
      <c r="F751" s="17"/>
      <c r="G751" s="17"/>
      <c r="H751" s="17"/>
      <c r="I751" s="17"/>
      <c r="J751" s="17"/>
      <c r="K751" s="39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>
      <c r="A752" s="21"/>
      <c r="B752" s="17"/>
      <c r="C752" s="17"/>
      <c r="D752" s="17"/>
      <c r="E752" s="17"/>
      <c r="F752" s="17"/>
      <c r="G752" s="17"/>
      <c r="H752" s="17"/>
      <c r="I752" s="17"/>
      <c r="J752" s="17"/>
      <c r="K752" s="39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39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>
      <c r="A754" s="21"/>
      <c r="B754" s="17"/>
      <c r="C754" s="17"/>
      <c r="D754" s="17"/>
      <c r="E754" s="17"/>
      <c r="F754" s="17"/>
      <c r="G754" s="17"/>
      <c r="H754" s="17"/>
      <c r="I754" s="17"/>
      <c r="J754" s="17"/>
      <c r="K754" s="39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>
      <c r="A755" s="21"/>
      <c r="B755" s="17"/>
      <c r="C755" s="17"/>
      <c r="D755" s="17"/>
      <c r="E755" s="17"/>
      <c r="F755" s="17"/>
      <c r="G755" s="17"/>
      <c r="H755" s="17"/>
      <c r="I755" s="17"/>
      <c r="J755" s="17"/>
      <c r="K755" s="39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>
      <c r="A756" s="21"/>
      <c r="B756" s="17"/>
      <c r="C756" s="17"/>
      <c r="D756" s="17"/>
      <c r="E756" s="17"/>
      <c r="F756" s="17"/>
      <c r="G756" s="17"/>
      <c r="H756" s="17"/>
      <c r="I756" s="17"/>
      <c r="J756" s="17"/>
      <c r="K756" s="39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>
      <c r="A757" s="21"/>
      <c r="B757" s="17"/>
      <c r="C757" s="17"/>
      <c r="D757" s="17"/>
      <c r="E757" s="17"/>
      <c r="F757" s="17"/>
      <c r="G757" s="17"/>
      <c r="H757" s="17"/>
      <c r="I757" s="17"/>
      <c r="J757" s="17"/>
      <c r="K757" s="39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>
      <c r="A758" s="21"/>
      <c r="B758" s="17"/>
      <c r="C758" s="17"/>
      <c r="D758" s="17"/>
      <c r="E758" s="17"/>
      <c r="F758" s="17"/>
      <c r="G758" s="17"/>
      <c r="H758" s="17"/>
      <c r="I758" s="17"/>
      <c r="J758" s="17"/>
      <c r="K758" s="39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39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>
      <c r="A760" s="21"/>
      <c r="B760" s="17"/>
      <c r="C760" s="17"/>
      <c r="D760" s="17"/>
      <c r="E760" s="17"/>
      <c r="F760" s="17"/>
      <c r="G760" s="17"/>
      <c r="H760" s="17"/>
      <c r="I760" s="17"/>
      <c r="J760" s="17"/>
      <c r="K760" s="39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>
      <c r="A761" s="21"/>
      <c r="B761" s="17"/>
      <c r="C761" s="17"/>
      <c r="D761" s="17"/>
      <c r="E761" s="17"/>
      <c r="F761" s="17"/>
      <c r="G761" s="17"/>
      <c r="H761" s="17"/>
      <c r="I761" s="17"/>
      <c r="J761" s="17"/>
      <c r="K761" s="39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>
      <c r="A762" s="21"/>
      <c r="B762" s="17"/>
      <c r="C762" s="17"/>
      <c r="D762" s="17"/>
      <c r="E762" s="17"/>
      <c r="F762" s="17"/>
      <c r="G762" s="17"/>
      <c r="H762" s="17"/>
      <c r="I762" s="17"/>
      <c r="J762" s="17"/>
      <c r="K762" s="39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>
      <c r="A763" s="21"/>
      <c r="B763" s="17"/>
      <c r="C763" s="17"/>
      <c r="D763" s="17"/>
      <c r="E763" s="17"/>
      <c r="F763" s="17"/>
      <c r="G763" s="17"/>
      <c r="H763" s="17"/>
      <c r="I763" s="17"/>
      <c r="J763" s="17"/>
      <c r="K763" s="39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>
      <c r="A764" s="21"/>
      <c r="B764" s="17"/>
      <c r="C764" s="17"/>
      <c r="D764" s="17"/>
      <c r="E764" s="17"/>
      <c r="F764" s="17"/>
      <c r="G764" s="17"/>
      <c r="H764" s="17"/>
      <c r="I764" s="17"/>
      <c r="J764" s="17"/>
      <c r="K764" s="39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>
      <c r="A765" s="21"/>
      <c r="B765" s="17"/>
      <c r="C765" s="17"/>
      <c r="D765" s="17"/>
      <c r="E765" s="17"/>
      <c r="F765" s="17"/>
      <c r="G765" s="17"/>
      <c r="H765" s="17"/>
      <c r="I765" s="17"/>
      <c r="J765" s="17"/>
      <c r="K765" s="39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>
      <c r="A766" s="21"/>
      <c r="B766" s="17"/>
      <c r="C766" s="17"/>
      <c r="D766" s="17"/>
      <c r="E766" s="17"/>
      <c r="F766" s="17"/>
      <c r="G766" s="17"/>
      <c r="H766" s="17"/>
      <c r="I766" s="17"/>
      <c r="J766" s="17"/>
      <c r="K766" s="39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>
      <c r="A767" s="21"/>
      <c r="B767" s="17"/>
      <c r="C767" s="17"/>
      <c r="D767" s="17"/>
      <c r="E767" s="17"/>
      <c r="F767" s="17"/>
      <c r="G767" s="17"/>
      <c r="H767" s="17"/>
      <c r="I767" s="17"/>
      <c r="J767" s="17"/>
      <c r="K767" s="39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>
      <c r="A768" s="21"/>
      <c r="B768" s="17"/>
      <c r="C768" s="17"/>
      <c r="D768" s="17"/>
      <c r="E768" s="17"/>
      <c r="F768" s="17"/>
      <c r="G768" s="17"/>
      <c r="H768" s="17"/>
      <c r="I768" s="17"/>
      <c r="J768" s="17"/>
      <c r="K768" s="39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>
      <c r="A769" s="21"/>
      <c r="B769" s="17"/>
      <c r="C769" s="17"/>
      <c r="D769" s="17"/>
      <c r="E769" s="17"/>
      <c r="F769" s="17"/>
      <c r="G769" s="17"/>
      <c r="H769" s="17"/>
      <c r="I769" s="17"/>
      <c r="J769" s="17"/>
      <c r="K769" s="39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>
      <c r="A770" s="21"/>
      <c r="B770" s="17"/>
      <c r="C770" s="17"/>
      <c r="D770" s="17"/>
      <c r="E770" s="17"/>
      <c r="F770" s="17"/>
      <c r="G770" s="17"/>
      <c r="H770" s="17"/>
      <c r="I770" s="17"/>
      <c r="J770" s="17"/>
      <c r="K770" s="39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>
      <c r="A771" s="21"/>
      <c r="B771" s="17"/>
      <c r="C771" s="17"/>
      <c r="D771" s="17"/>
      <c r="E771" s="17"/>
      <c r="F771" s="17"/>
      <c r="G771" s="17"/>
      <c r="H771" s="17"/>
      <c r="I771" s="17"/>
      <c r="J771" s="17"/>
      <c r="K771" s="39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>
      <c r="A772" s="21"/>
      <c r="B772" s="17"/>
      <c r="C772" s="17"/>
      <c r="D772" s="17"/>
      <c r="E772" s="17"/>
      <c r="F772" s="17"/>
      <c r="G772" s="17"/>
      <c r="H772" s="17"/>
      <c r="I772" s="17"/>
      <c r="J772" s="17"/>
      <c r="K772" s="39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>
      <c r="A773" s="21"/>
      <c r="B773" s="17"/>
      <c r="C773" s="17"/>
      <c r="D773" s="17"/>
      <c r="E773" s="17"/>
      <c r="F773" s="17"/>
      <c r="G773" s="17"/>
      <c r="H773" s="17"/>
      <c r="I773" s="17"/>
      <c r="J773" s="17"/>
      <c r="K773" s="39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>
      <c r="A774" s="21"/>
      <c r="B774" s="17"/>
      <c r="C774" s="17"/>
      <c r="D774" s="17"/>
      <c r="E774" s="17"/>
      <c r="F774" s="17"/>
      <c r="G774" s="17"/>
      <c r="H774" s="17"/>
      <c r="I774" s="17"/>
      <c r="J774" s="17"/>
      <c r="K774" s="39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>
      <c r="A775" s="21"/>
      <c r="B775" s="17"/>
      <c r="C775" s="17"/>
      <c r="D775" s="17"/>
      <c r="E775" s="17"/>
      <c r="F775" s="17"/>
      <c r="G775" s="17"/>
      <c r="H775" s="17"/>
      <c r="I775" s="17"/>
      <c r="J775" s="17"/>
      <c r="K775" s="39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>
      <c r="A776" s="21"/>
      <c r="B776" s="17"/>
      <c r="C776" s="17"/>
      <c r="D776" s="17"/>
      <c r="E776" s="17"/>
      <c r="F776" s="17"/>
      <c r="G776" s="17"/>
      <c r="H776" s="17"/>
      <c r="I776" s="17"/>
      <c r="J776" s="17"/>
      <c r="K776" s="39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>
      <c r="A777" s="21"/>
      <c r="B777" s="17"/>
      <c r="C777" s="17"/>
      <c r="D777" s="17"/>
      <c r="E777" s="17"/>
      <c r="F777" s="17"/>
      <c r="G777" s="17"/>
      <c r="H777" s="17"/>
      <c r="I777" s="17"/>
      <c r="J777" s="17"/>
      <c r="K777" s="39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>
      <c r="A778" s="21"/>
      <c r="B778" s="17"/>
      <c r="C778" s="17"/>
      <c r="D778" s="17"/>
      <c r="E778" s="17"/>
      <c r="F778" s="17"/>
      <c r="G778" s="17"/>
      <c r="H778" s="17"/>
      <c r="I778" s="17"/>
      <c r="J778" s="17"/>
      <c r="K778" s="39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>
      <c r="A779" s="21"/>
      <c r="B779" s="17"/>
      <c r="C779" s="17"/>
      <c r="D779" s="17"/>
      <c r="E779" s="17"/>
      <c r="F779" s="17"/>
      <c r="G779" s="17"/>
      <c r="H779" s="17"/>
      <c r="I779" s="17"/>
      <c r="J779" s="17"/>
      <c r="K779" s="39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>
      <c r="A780" s="21"/>
      <c r="B780" s="17"/>
      <c r="C780" s="17"/>
      <c r="D780" s="17"/>
      <c r="E780" s="17"/>
      <c r="F780" s="17"/>
      <c r="G780" s="17"/>
      <c r="H780" s="17"/>
      <c r="I780" s="17"/>
      <c r="J780" s="17"/>
      <c r="K780" s="39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>
      <c r="A781" s="21"/>
      <c r="B781" s="17"/>
      <c r="C781" s="17"/>
      <c r="D781" s="17"/>
      <c r="E781" s="17"/>
      <c r="F781" s="17"/>
      <c r="G781" s="17"/>
      <c r="H781" s="17"/>
      <c r="I781" s="17"/>
      <c r="J781" s="17"/>
      <c r="K781" s="39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>
      <c r="A782" s="21"/>
      <c r="B782" s="17"/>
      <c r="C782" s="17"/>
      <c r="D782" s="17"/>
      <c r="E782" s="17"/>
      <c r="F782" s="17"/>
      <c r="G782" s="17"/>
      <c r="H782" s="17"/>
      <c r="I782" s="17"/>
      <c r="J782" s="17"/>
      <c r="K782" s="39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>
      <c r="A783" s="21"/>
      <c r="B783" s="17"/>
      <c r="C783" s="17"/>
      <c r="D783" s="17"/>
      <c r="E783" s="17"/>
      <c r="F783" s="17"/>
      <c r="G783" s="17"/>
      <c r="H783" s="17"/>
      <c r="I783" s="17"/>
      <c r="J783" s="17"/>
      <c r="K783" s="39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>
      <c r="A784" s="21"/>
      <c r="B784" s="17"/>
      <c r="C784" s="17"/>
      <c r="D784" s="17"/>
      <c r="E784" s="17"/>
      <c r="F784" s="17"/>
      <c r="G784" s="17"/>
      <c r="H784" s="17"/>
      <c r="I784" s="17"/>
      <c r="J784" s="17"/>
      <c r="K784" s="39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>
      <c r="A785" s="21"/>
      <c r="B785" s="17"/>
      <c r="C785" s="17"/>
      <c r="D785" s="17"/>
      <c r="E785" s="17"/>
      <c r="F785" s="17"/>
      <c r="G785" s="17"/>
      <c r="H785" s="17"/>
      <c r="I785" s="17"/>
      <c r="J785" s="17"/>
      <c r="K785" s="39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>
      <c r="A786" s="21"/>
      <c r="B786" s="17"/>
      <c r="C786" s="17"/>
      <c r="D786" s="17"/>
      <c r="E786" s="17"/>
      <c r="F786" s="17"/>
      <c r="G786" s="17"/>
      <c r="H786" s="17"/>
      <c r="I786" s="17"/>
      <c r="J786" s="17"/>
      <c r="K786" s="39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>
      <c r="A787" s="21"/>
      <c r="B787" s="17"/>
      <c r="C787" s="17"/>
      <c r="D787" s="17"/>
      <c r="E787" s="17"/>
      <c r="F787" s="17"/>
      <c r="G787" s="17"/>
      <c r="H787" s="17"/>
      <c r="I787" s="17"/>
      <c r="J787" s="17"/>
      <c r="K787" s="39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>
      <c r="A788" s="21"/>
      <c r="B788" s="17"/>
      <c r="C788" s="17"/>
      <c r="D788" s="17"/>
      <c r="E788" s="17"/>
      <c r="F788" s="17"/>
      <c r="G788" s="17"/>
      <c r="H788" s="17"/>
      <c r="I788" s="17"/>
      <c r="J788" s="17"/>
      <c r="K788" s="39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>
      <c r="A789" s="21"/>
      <c r="B789" s="17"/>
      <c r="C789" s="17"/>
      <c r="D789" s="17"/>
      <c r="E789" s="17"/>
      <c r="F789" s="17"/>
      <c r="G789" s="17"/>
      <c r="H789" s="17"/>
      <c r="I789" s="17"/>
      <c r="J789" s="17"/>
      <c r="K789" s="39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>
      <c r="A790" s="21"/>
      <c r="B790" s="17"/>
      <c r="C790" s="17"/>
      <c r="D790" s="17"/>
      <c r="E790" s="17"/>
      <c r="F790" s="17"/>
      <c r="G790" s="17"/>
      <c r="H790" s="17"/>
      <c r="I790" s="17"/>
      <c r="J790" s="17"/>
      <c r="K790" s="39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>
      <c r="A791" s="21"/>
      <c r="B791" s="17"/>
      <c r="C791" s="17"/>
      <c r="D791" s="17"/>
      <c r="E791" s="17"/>
      <c r="F791" s="17"/>
      <c r="G791" s="17"/>
      <c r="H791" s="17"/>
      <c r="I791" s="17"/>
      <c r="J791" s="17"/>
      <c r="K791" s="39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>
      <c r="A792" s="21"/>
      <c r="B792" s="17"/>
      <c r="C792" s="17"/>
      <c r="D792" s="17"/>
      <c r="E792" s="17"/>
      <c r="F792" s="17"/>
      <c r="G792" s="17"/>
      <c r="H792" s="17"/>
      <c r="I792" s="17"/>
      <c r="J792" s="17"/>
      <c r="K792" s="39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>
      <c r="A793" s="21"/>
      <c r="B793" s="17"/>
      <c r="C793" s="17"/>
      <c r="D793" s="17"/>
      <c r="E793" s="17"/>
      <c r="F793" s="17"/>
      <c r="G793" s="17"/>
      <c r="H793" s="17"/>
      <c r="I793" s="17"/>
      <c r="J793" s="17"/>
      <c r="K793" s="39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>
      <c r="A794" s="21"/>
      <c r="B794" s="17"/>
      <c r="C794" s="17"/>
      <c r="D794" s="17"/>
      <c r="E794" s="17"/>
      <c r="F794" s="17"/>
      <c r="G794" s="17"/>
      <c r="H794" s="17"/>
      <c r="I794" s="17"/>
      <c r="J794" s="17"/>
      <c r="K794" s="39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>
      <c r="A795" s="21"/>
      <c r="B795" s="17"/>
      <c r="C795" s="17"/>
      <c r="D795" s="17"/>
      <c r="E795" s="17"/>
      <c r="F795" s="17"/>
      <c r="G795" s="17"/>
      <c r="H795" s="17"/>
      <c r="I795" s="17"/>
      <c r="J795" s="17"/>
      <c r="K795" s="39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>
      <c r="A796" s="21"/>
      <c r="B796" s="17"/>
      <c r="C796" s="17"/>
      <c r="D796" s="17"/>
      <c r="E796" s="17"/>
      <c r="F796" s="17"/>
      <c r="G796" s="17"/>
      <c r="H796" s="17"/>
      <c r="I796" s="17"/>
      <c r="J796" s="17"/>
      <c r="K796" s="39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>
      <c r="A797" s="21"/>
      <c r="B797" s="17"/>
      <c r="C797" s="17"/>
      <c r="D797" s="17"/>
      <c r="E797" s="17"/>
      <c r="F797" s="17"/>
      <c r="G797" s="17"/>
      <c r="H797" s="17"/>
      <c r="I797" s="17"/>
      <c r="J797" s="17"/>
      <c r="K797" s="39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>
      <c r="A798" s="21"/>
      <c r="B798" s="17"/>
      <c r="C798" s="17"/>
      <c r="D798" s="17"/>
      <c r="E798" s="17"/>
      <c r="F798" s="17"/>
      <c r="G798" s="17"/>
      <c r="H798" s="17"/>
      <c r="I798" s="17"/>
      <c r="J798" s="17"/>
      <c r="K798" s="39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>
      <c r="A799" s="21"/>
      <c r="B799" s="17"/>
      <c r="C799" s="17"/>
      <c r="D799" s="17"/>
      <c r="E799" s="17"/>
      <c r="F799" s="17"/>
      <c r="G799" s="17"/>
      <c r="H799" s="17"/>
      <c r="I799" s="17"/>
      <c r="J799" s="17"/>
      <c r="K799" s="39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>
      <c r="A800" s="21"/>
      <c r="B800" s="17"/>
      <c r="C800" s="17"/>
      <c r="D800" s="17"/>
      <c r="E800" s="17"/>
      <c r="F800" s="17"/>
      <c r="G800" s="17"/>
      <c r="H800" s="17"/>
      <c r="I800" s="17"/>
      <c r="J800" s="17"/>
      <c r="K800" s="39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>
      <c r="A801" s="21"/>
      <c r="B801" s="17"/>
      <c r="C801" s="17"/>
      <c r="D801" s="17"/>
      <c r="E801" s="17"/>
      <c r="F801" s="17"/>
      <c r="G801" s="17"/>
      <c r="H801" s="17"/>
      <c r="I801" s="17"/>
      <c r="J801" s="17"/>
      <c r="K801" s="39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>
      <c r="A802" s="21"/>
      <c r="B802" s="17"/>
      <c r="C802" s="17"/>
      <c r="D802" s="17"/>
      <c r="E802" s="17"/>
      <c r="F802" s="17"/>
      <c r="G802" s="17"/>
      <c r="H802" s="17"/>
      <c r="I802" s="17"/>
      <c r="J802" s="17"/>
      <c r="K802" s="39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>
      <c r="A803" s="21"/>
      <c r="B803" s="17"/>
      <c r="C803" s="17"/>
      <c r="D803" s="17"/>
      <c r="E803" s="17"/>
      <c r="F803" s="17"/>
      <c r="G803" s="17"/>
      <c r="H803" s="17"/>
      <c r="I803" s="17"/>
      <c r="J803" s="17"/>
      <c r="K803" s="39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>
      <c r="A804" s="21"/>
      <c r="B804" s="17"/>
      <c r="C804" s="17"/>
      <c r="D804" s="17"/>
      <c r="E804" s="17"/>
      <c r="F804" s="17"/>
      <c r="G804" s="17"/>
      <c r="H804" s="17"/>
      <c r="I804" s="17"/>
      <c r="J804" s="17"/>
      <c r="K804" s="39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>
      <c r="A805" s="21"/>
      <c r="B805" s="17"/>
      <c r="C805" s="17"/>
      <c r="D805" s="17"/>
      <c r="E805" s="17"/>
      <c r="F805" s="17"/>
      <c r="G805" s="17"/>
      <c r="H805" s="17"/>
      <c r="I805" s="17"/>
      <c r="J805" s="17"/>
      <c r="K805" s="39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>
      <c r="A806" s="21"/>
      <c r="B806" s="17"/>
      <c r="C806" s="17"/>
      <c r="D806" s="17"/>
      <c r="E806" s="17"/>
      <c r="F806" s="17"/>
      <c r="G806" s="17"/>
      <c r="H806" s="17"/>
      <c r="I806" s="17"/>
      <c r="J806" s="17"/>
      <c r="K806" s="39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>
      <c r="A807" s="21"/>
      <c r="B807" s="17"/>
      <c r="C807" s="17"/>
      <c r="D807" s="17"/>
      <c r="E807" s="17"/>
      <c r="F807" s="17"/>
      <c r="G807" s="17"/>
      <c r="H807" s="17"/>
      <c r="I807" s="17"/>
      <c r="J807" s="17"/>
      <c r="K807" s="39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>
      <c r="A808" s="21"/>
      <c r="B808" s="17"/>
      <c r="C808" s="17"/>
      <c r="D808" s="17"/>
      <c r="E808" s="17"/>
      <c r="F808" s="17"/>
      <c r="G808" s="17"/>
      <c r="H808" s="17"/>
      <c r="I808" s="17"/>
      <c r="J808" s="17"/>
      <c r="K808" s="39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>
      <c r="A809" s="21"/>
      <c r="B809" s="17"/>
      <c r="C809" s="17"/>
      <c r="D809" s="17"/>
      <c r="E809" s="17"/>
      <c r="F809" s="17"/>
      <c r="G809" s="17"/>
      <c r="H809" s="17"/>
      <c r="I809" s="17"/>
      <c r="J809" s="17"/>
      <c r="K809" s="39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>
      <c r="A810" s="21"/>
      <c r="B810" s="17"/>
      <c r="C810" s="17"/>
      <c r="D810" s="17"/>
      <c r="E810" s="17"/>
      <c r="F810" s="17"/>
      <c r="G810" s="17"/>
      <c r="H810" s="17"/>
      <c r="I810" s="17"/>
      <c r="J810" s="17"/>
      <c r="K810" s="39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>
      <c r="A811" s="21"/>
      <c r="B811" s="17"/>
      <c r="C811" s="17"/>
      <c r="D811" s="17"/>
      <c r="E811" s="17"/>
      <c r="F811" s="17"/>
      <c r="G811" s="17"/>
      <c r="H811" s="17"/>
      <c r="I811" s="17"/>
      <c r="J811" s="17"/>
      <c r="K811" s="39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>
      <c r="A812" s="21"/>
      <c r="B812" s="17"/>
      <c r="C812" s="17"/>
      <c r="D812" s="17"/>
      <c r="E812" s="17"/>
      <c r="F812" s="17"/>
      <c r="G812" s="17"/>
      <c r="H812" s="17"/>
      <c r="I812" s="17"/>
      <c r="J812" s="17"/>
      <c r="K812" s="39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>
      <c r="A813" s="21"/>
      <c r="B813" s="17"/>
      <c r="C813" s="17"/>
      <c r="D813" s="17"/>
      <c r="E813" s="17"/>
      <c r="F813" s="17"/>
      <c r="G813" s="17"/>
      <c r="H813" s="17"/>
      <c r="I813" s="17"/>
      <c r="J813" s="17"/>
      <c r="K813" s="39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>
      <c r="A814" s="21"/>
      <c r="B814" s="17"/>
      <c r="C814" s="17"/>
      <c r="D814" s="17"/>
      <c r="E814" s="17"/>
      <c r="F814" s="17"/>
      <c r="G814" s="17"/>
      <c r="H814" s="17"/>
      <c r="I814" s="17"/>
      <c r="J814" s="17"/>
      <c r="K814" s="39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>
      <c r="A815" s="21"/>
      <c r="B815" s="17"/>
      <c r="C815" s="17"/>
      <c r="D815" s="17"/>
      <c r="E815" s="17"/>
      <c r="F815" s="17"/>
      <c r="G815" s="17"/>
      <c r="H815" s="17"/>
      <c r="I815" s="17"/>
      <c r="J815" s="17"/>
      <c r="K815" s="39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>
      <c r="A816" s="21"/>
      <c r="B816" s="17"/>
      <c r="C816" s="17"/>
      <c r="D816" s="17"/>
      <c r="E816" s="17"/>
      <c r="F816" s="17"/>
      <c r="G816" s="17"/>
      <c r="H816" s="17"/>
      <c r="I816" s="17"/>
      <c r="J816" s="17"/>
      <c r="K816" s="39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>
      <c r="A817" s="21"/>
      <c r="B817" s="17"/>
      <c r="C817" s="17"/>
      <c r="D817" s="17"/>
      <c r="E817" s="17"/>
      <c r="F817" s="17"/>
      <c r="G817" s="17"/>
      <c r="H817" s="17"/>
      <c r="I817" s="17"/>
      <c r="J817" s="17"/>
      <c r="K817" s="39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>
      <c r="A818" s="21"/>
      <c r="B818" s="17"/>
      <c r="C818" s="17"/>
      <c r="D818" s="17"/>
      <c r="E818" s="17"/>
      <c r="F818" s="17"/>
      <c r="G818" s="17"/>
      <c r="H818" s="17"/>
      <c r="I818" s="17"/>
      <c r="J818" s="17"/>
      <c r="K818" s="39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>
      <c r="A819" s="21"/>
      <c r="B819" s="17"/>
      <c r="C819" s="17"/>
      <c r="D819" s="17"/>
      <c r="E819" s="17"/>
      <c r="F819" s="17"/>
      <c r="G819" s="17"/>
      <c r="H819" s="17"/>
      <c r="I819" s="17"/>
      <c r="J819" s="17"/>
      <c r="K819" s="39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>
      <c r="A820" s="21"/>
      <c r="B820" s="17"/>
      <c r="C820" s="17"/>
      <c r="D820" s="17"/>
      <c r="E820" s="17"/>
      <c r="F820" s="17"/>
      <c r="G820" s="17"/>
      <c r="H820" s="17"/>
      <c r="I820" s="17"/>
      <c r="J820" s="17"/>
      <c r="K820" s="39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>
      <c r="A821" s="21"/>
      <c r="B821" s="17"/>
      <c r="C821" s="17"/>
      <c r="D821" s="17"/>
      <c r="E821" s="17"/>
      <c r="F821" s="17"/>
      <c r="G821" s="17"/>
      <c r="H821" s="17"/>
      <c r="I821" s="17"/>
      <c r="J821" s="17"/>
      <c r="K821" s="39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>
      <c r="A822" s="21"/>
      <c r="B822" s="17"/>
      <c r="C822" s="17"/>
      <c r="D822" s="17"/>
      <c r="E822" s="17"/>
      <c r="F822" s="17"/>
      <c r="G822" s="17"/>
      <c r="H822" s="17"/>
      <c r="I822" s="17"/>
      <c r="J822" s="17"/>
      <c r="K822" s="39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>
      <c r="A823" s="21"/>
      <c r="B823" s="17"/>
      <c r="C823" s="17"/>
      <c r="D823" s="17"/>
      <c r="E823" s="17"/>
      <c r="F823" s="17"/>
      <c r="G823" s="17"/>
      <c r="H823" s="17"/>
      <c r="I823" s="17"/>
      <c r="J823" s="17"/>
      <c r="K823" s="39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>
      <c r="A824" s="21"/>
      <c r="B824" s="17"/>
      <c r="C824" s="17"/>
      <c r="D824" s="17"/>
      <c r="E824" s="17"/>
      <c r="F824" s="17"/>
      <c r="G824" s="17"/>
      <c r="H824" s="17"/>
      <c r="I824" s="17"/>
      <c r="J824" s="17"/>
      <c r="K824" s="39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>
      <c r="A825" s="21"/>
      <c r="B825" s="17"/>
      <c r="C825" s="17"/>
      <c r="D825" s="17"/>
      <c r="E825" s="17"/>
      <c r="F825" s="17"/>
      <c r="G825" s="17"/>
      <c r="H825" s="17"/>
      <c r="I825" s="17"/>
      <c r="J825" s="17"/>
      <c r="K825" s="39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>
      <c r="A826" s="21"/>
      <c r="B826" s="17"/>
      <c r="C826" s="17"/>
      <c r="D826" s="17"/>
      <c r="E826" s="17"/>
      <c r="F826" s="17"/>
      <c r="G826" s="17"/>
      <c r="H826" s="17"/>
      <c r="I826" s="17"/>
      <c r="J826" s="17"/>
      <c r="K826" s="39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>
      <c r="A827" s="21"/>
      <c r="B827" s="17"/>
      <c r="C827" s="17"/>
      <c r="D827" s="17"/>
      <c r="E827" s="17"/>
      <c r="F827" s="17"/>
      <c r="G827" s="17"/>
      <c r="H827" s="17"/>
      <c r="I827" s="17"/>
      <c r="J827" s="17"/>
      <c r="K827" s="39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>
      <c r="A828" s="21"/>
      <c r="B828" s="17"/>
      <c r="C828" s="17"/>
      <c r="D828" s="17"/>
      <c r="E828" s="17"/>
      <c r="F828" s="17"/>
      <c r="G828" s="17"/>
      <c r="H828" s="17"/>
      <c r="I828" s="17"/>
      <c r="J828" s="17"/>
      <c r="K828" s="39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>
      <c r="A829" s="21"/>
      <c r="B829" s="17"/>
      <c r="C829" s="17"/>
      <c r="D829" s="17"/>
      <c r="E829" s="17"/>
      <c r="F829" s="17"/>
      <c r="G829" s="17"/>
      <c r="H829" s="17"/>
      <c r="I829" s="17"/>
      <c r="J829" s="17"/>
      <c r="K829" s="39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>
      <c r="A830" s="21"/>
      <c r="B830" s="17"/>
      <c r="C830" s="17"/>
      <c r="D830" s="17"/>
      <c r="E830" s="17"/>
      <c r="F830" s="17"/>
      <c r="G830" s="17"/>
      <c r="H830" s="17"/>
      <c r="I830" s="17"/>
      <c r="J830" s="17"/>
      <c r="K830" s="39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>
      <c r="A831" s="21"/>
      <c r="B831" s="17"/>
      <c r="C831" s="17"/>
      <c r="D831" s="17"/>
      <c r="E831" s="17"/>
      <c r="F831" s="17"/>
      <c r="G831" s="17"/>
      <c r="H831" s="17"/>
      <c r="I831" s="17"/>
      <c r="J831" s="17"/>
      <c r="K831" s="39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>
      <c r="A832" s="21"/>
      <c r="B832" s="17"/>
      <c r="C832" s="17"/>
      <c r="D832" s="17"/>
      <c r="E832" s="17"/>
      <c r="F832" s="17"/>
      <c r="G832" s="17"/>
      <c r="H832" s="17"/>
      <c r="I832" s="17"/>
      <c r="J832" s="17"/>
      <c r="K832" s="39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>
      <c r="A833" s="21"/>
      <c r="B833" s="17"/>
      <c r="C833" s="17"/>
      <c r="D833" s="17"/>
      <c r="E833" s="17"/>
      <c r="F833" s="17"/>
      <c r="G833" s="17"/>
      <c r="H833" s="17"/>
      <c r="I833" s="17"/>
      <c r="J833" s="17"/>
      <c r="K833" s="39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>
      <c r="A834" s="21"/>
      <c r="B834" s="17"/>
      <c r="C834" s="17"/>
      <c r="D834" s="17"/>
      <c r="E834" s="17"/>
      <c r="F834" s="17"/>
      <c r="G834" s="17"/>
      <c r="H834" s="17"/>
      <c r="I834" s="17"/>
      <c r="J834" s="17"/>
      <c r="K834" s="39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>
      <c r="A835" s="21"/>
      <c r="B835" s="17"/>
      <c r="C835" s="17"/>
      <c r="D835" s="17"/>
      <c r="E835" s="17"/>
      <c r="F835" s="17"/>
      <c r="G835" s="17"/>
      <c r="H835" s="17"/>
      <c r="I835" s="17"/>
      <c r="J835" s="17"/>
      <c r="K835" s="39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>
      <c r="A836" s="21"/>
      <c r="B836" s="17"/>
      <c r="C836" s="17"/>
      <c r="D836" s="17"/>
      <c r="E836" s="17"/>
      <c r="F836" s="17"/>
      <c r="G836" s="17"/>
      <c r="H836" s="17"/>
      <c r="I836" s="17"/>
      <c r="J836" s="17"/>
      <c r="K836" s="39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>
      <c r="A837" s="21"/>
      <c r="B837" s="17"/>
      <c r="C837" s="17"/>
      <c r="D837" s="17"/>
      <c r="E837" s="17"/>
      <c r="F837" s="17"/>
      <c r="G837" s="17"/>
      <c r="H837" s="17"/>
      <c r="I837" s="17"/>
      <c r="J837" s="17"/>
      <c r="K837" s="39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>
      <c r="A838" s="21"/>
      <c r="B838" s="17"/>
      <c r="C838" s="17"/>
      <c r="D838" s="17"/>
      <c r="E838" s="17"/>
      <c r="F838" s="17"/>
      <c r="G838" s="17"/>
      <c r="H838" s="17"/>
      <c r="I838" s="17"/>
      <c r="J838" s="17"/>
      <c r="K838" s="39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>
      <c r="A839" s="21"/>
      <c r="B839" s="17"/>
      <c r="C839" s="17"/>
      <c r="D839" s="17"/>
      <c r="E839" s="17"/>
      <c r="F839" s="17"/>
      <c r="G839" s="17"/>
      <c r="H839" s="17"/>
      <c r="I839" s="17"/>
      <c r="J839" s="17"/>
      <c r="K839" s="39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>
      <c r="A840" s="21"/>
      <c r="B840" s="17"/>
      <c r="C840" s="17"/>
      <c r="D840" s="17"/>
      <c r="E840" s="17"/>
      <c r="F840" s="17"/>
      <c r="G840" s="17"/>
      <c r="H840" s="17"/>
      <c r="I840" s="17"/>
      <c r="J840" s="17"/>
      <c r="K840" s="39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>
      <c r="A841" s="21"/>
      <c r="B841" s="17"/>
      <c r="C841" s="17"/>
      <c r="D841" s="17"/>
      <c r="E841" s="17"/>
      <c r="F841" s="17"/>
      <c r="G841" s="17"/>
      <c r="H841" s="17"/>
      <c r="I841" s="17"/>
      <c r="J841" s="17"/>
      <c r="K841" s="39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>
      <c r="A842" s="21"/>
      <c r="B842" s="17"/>
      <c r="C842" s="17"/>
      <c r="D842" s="17"/>
      <c r="E842" s="17"/>
      <c r="F842" s="17"/>
      <c r="G842" s="17"/>
      <c r="H842" s="17"/>
      <c r="I842" s="17"/>
      <c r="J842" s="17"/>
      <c r="K842" s="39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>
      <c r="A843" s="21"/>
      <c r="B843" s="17"/>
      <c r="C843" s="17"/>
      <c r="D843" s="17"/>
      <c r="E843" s="17"/>
      <c r="F843" s="17"/>
      <c r="G843" s="17"/>
      <c r="H843" s="17"/>
      <c r="I843" s="17"/>
      <c r="J843" s="17"/>
      <c r="K843" s="39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>
      <c r="A844" s="21"/>
      <c r="B844" s="17"/>
      <c r="C844" s="17"/>
      <c r="D844" s="17"/>
      <c r="E844" s="17"/>
      <c r="F844" s="17"/>
      <c r="G844" s="17"/>
      <c r="H844" s="17"/>
      <c r="I844" s="17"/>
      <c r="J844" s="17"/>
      <c r="K844" s="39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>
      <c r="A845" s="21"/>
      <c r="B845" s="17"/>
      <c r="C845" s="17"/>
      <c r="D845" s="17"/>
      <c r="E845" s="17"/>
      <c r="F845" s="17"/>
      <c r="G845" s="17"/>
      <c r="H845" s="17"/>
      <c r="I845" s="17"/>
      <c r="J845" s="17"/>
      <c r="K845" s="39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>
      <c r="A846" s="21"/>
      <c r="B846" s="17"/>
      <c r="C846" s="17"/>
      <c r="D846" s="17"/>
      <c r="E846" s="17"/>
      <c r="F846" s="17"/>
      <c r="G846" s="17"/>
      <c r="H846" s="17"/>
      <c r="I846" s="17"/>
      <c r="J846" s="17"/>
      <c r="K846" s="39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>
      <c r="A847" s="21"/>
      <c r="B847" s="17"/>
      <c r="C847" s="17"/>
      <c r="D847" s="17"/>
      <c r="E847" s="17"/>
      <c r="F847" s="17"/>
      <c r="G847" s="17"/>
      <c r="H847" s="17"/>
      <c r="I847" s="17"/>
      <c r="J847" s="17"/>
      <c r="K847" s="39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>
      <c r="A848" s="21"/>
      <c r="B848" s="17"/>
      <c r="C848" s="17"/>
      <c r="D848" s="17"/>
      <c r="E848" s="17"/>
      <c r="F848" s="17"/>
      <c r="G848" s="17"/>
      <c r="H848" s="17"/>
      <c r="I848" s="17"/>
      <c r="J848" s="17"/>
      <c r="K848" s="39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>
      <c r="A849" s="21"/>
      <c r="B849" s="17"/>
      <c r="C849" s="17"/>
      <c r="D849" s="17"/>
      <c r="E849" s="17"/>
      <c r="F849" s="17"/>
      <c r="G849" s="17"/>
      <c r="H849" s="17"/>
      <c r="I849" s="17"/>
      <c r="J849" s="17"/>
      <c r="K849" s="39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>
      <c r="A850" s="21"/>
      <c r="B850" s="17"/>
      <c r="C850" s="17"/>
      <c r="D850" s="17"/>
      <c r="E850" s="17"/>
      <c r="F850" s="17"/>
      <c r="G850" s="17"/>
      <c r="H850" s="17"/>
      <c r="I850" s="17"/>
      <c r="J850" s="17"/>
      <c r="K850" s="39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>
      <c r="A851" s="21"/>
      <c r="B851" s="17"/>
      <c r="C851" s="17"/>
      <c r="D851" s="17"/>
      <c r="E851" s="17"/>
      <c r="F851" s="17"/>
      <c r="G851" s="17"/>
      <c r="H851" s="17"/>
      <c r="I851" s="17"/>
      <c r="J851" s="17"/>
      <c r="K851" s="39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>
      <c r="A852" s="21"/>
      <c r="B852" s="17"/>
      <c r="C852" s="17"/>
      <c r="D852" s="17"/>
      <c r="E852" s="17"/>
      <c r="F852" s="17"/>
      <c r="G852" s="17"/>
      <c r="H852" s="17"/>
      <c r="I852" s="17"/>
      <c r="J852" s="17"/>
      <c r="K852" s="39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>
      <c r="A853" s="21"/>
      <c r="B853" s="17"/>
      <c r="C853" s="17"/>
      <c r="D853" s="17"/>
      <c r="E853" s="17"/>
      <c r="F853" s="17"/>
      <c r="G853" s="17"/>
      <c r="H853" s="17"/>
      <c r="I853" s="17"/>
      <c r="J853" s="17"/>
      <c r="K853" s="39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>
      <c r="A854" s="21"/>
      <c r="B854" s="17"/>
      <c r="C854" s="17"/>
      <c r="D854" s="17"/>
      <c r="E854" s="17"/>
      <c r="F854" s="17"/>
      <c r="G854" s="17"/>
      <c r="H854" s="17"/>
      <c r="I854" s="17"/>
      <c r="J854" s="17"/>
      <c r="K854" s="39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>
      <c r="A855" s="21"/>
      <c r="B855" s="17"/>
      <c r="C855" s="17"/>
      <c r="D855" s="17"/>
      <c r="E855" s="17"/>
      <c r="F855" s="17"/>
      <c r="G855" s="17"/>
      <c r="H855" s="17"/>
      <c r="I855" s="17"/>
      <c r="J855" s="17"/>
      <c r="K855" s="39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>
      <c r="A856" s="21"/>
      <c r="B856" s="17"/>
      <c r="C856" s="17"/>
      <c r="D856" s="17"/>
      <c r="E856" s="17"/>
      <c r="F856" s="17"/>
      <c r="G856" s="17"/>
      <c r="H856" s="17"/>
      <c r="I856" s="17"/>
      <c r="J856" s="17"/>
      <c r="K856" s="39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>
      <c r="A857" s="21"/>
      <c r="B857" s="17"/>
      <c r="C857" s="17"/>
      <c r="D857" s="17"/>
      <c r="E857" s="17"/>
      <c r="F857" s="17"/>
      <c r="G857" s="17"/>
      <c r="H857" s="17"/>
      <c r="I857" s="17"/>
      <c r="J857" s="17"/>
      <c r="K857" s="39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>
      <c r="A858" s="21"/>
      <c r="B858" s="17"/>
      <c r="C858" s="17"/>
      <c r="D858" s="17"/>
      <c r="E858" s="17"/>
      <c r="F858" s="17"/>
      <c r="G858" s="17"/>
      <c r="H858" s="17"/>
      <c r="I858" s="17"/>
      <c r="J858" s="17"/>
      <c r="K858" s="39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>
      <c r="A859" s="21"/>
      <c r="B859" s="17"/>
      <c r="C859" s="17"/>
      <c r="D859" s="17"/>
      <c r="E859" s="17"/>
      <c r="F859" s="17"/>
      <c r="G859" s="17"/>
      <c r="H859" s="17"/>
      <c r="I859" s="17"/>
      <c r="J859" s="17"/>
      <c r="K859" s="39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>
      <c r="A860" s="21"/>
      <c r="B860" s="17"/>
      <c r="C860" s="17"/>
      <c r="D860" s="17"/>
      <c r="E860" s="17"/>
      <c r="F860" s="17"/>
      <c r="G860" s="17"/>
      <c r="H860" s="17"/>
      <c r="I860" s="17"/>
      <c r="J860" s="17"/>
      <c r="K860" s="39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>
      <c r="A861" s="21"/>
      <c r="B861" s="17"/>
      <c r="C861" s="17"/>
      <c r="D861" s="17"/>
      <c r="E861" s="17"/>
      <c r="F861" s="17"/>
      <c r="G861" s="17"/>
      <c r="H861" s="17"/>
      <c r="I861" s="17"/>
      <c r="J861" s="17"/>
      <c r="K861" s="39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>
      <c r="A862" s="21"/>
      <c r="B862" s="17"/>
      <c r="C862" s="17"/>
      <c r="D862" s="17"/>
      <c r="E862" s="17"/>
      <c r="F862" s="17"/>
      <c r="G862" s="17"/>
      <c r="H862" s="17"/>
      <c r="I862" s="17"/>
      <c r="J862" s="17"/>
      <c r="K862" s="39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>
      <c r="A863" s="21"/>
      <c r="B863" s="17"/>
      <c r="C863" s="17"/>
      <c r="D863" s="17"/>
      <c r="E863" s="17"/>
      <c r="F863" s="17"/>
      <c r="G863" s="17"/>
      <c r="H863" s="17"/>
      <c r="I863" s="17"/>
      <c r="J863" s="17"/>
      <c r="K863" s="39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>
      <c r="A864" s="21"/>
      <c r="B864" s="17"/>
      <c r="C864" s="17"/>
      <c r="D864" s="17"/>
      <c r="E864" s="17"/>
      <c r="F864" s="17"/>
      <c r="G864" s="17"/>
      <c r="H864" s="17"/>
      <c r="I864" s="17"/>
      <c r="J864" s="17"/>
      <c r="K864" s="39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>
      <c r="A865" s="21"/>
      <c r="B865" s="17"/>
      <c r="C865" s="17"/>
      <c r="D865" s="17"/>
      <c r="E865" s="17"/>
      <c r="F865" s="17"/>
      <c r="G865" s="17"/>
      <c r="H865" s="17"/>
      <c r="I865" s="17"/>
      <c r="J865" s="17"/>
      <c r="K865" s="39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>
      <c r="A866" s="21"/>
      <c r="B866" s="17"/>
      <c r="C866" s="17"/>
      <c r="D866" s="17"/>
      <c r="E866" s="17"/>
      <c r="F866" s="17"/>
      <c r="G866" s="17"/>
      <c r="H866" s="17"/>
      <c r="I866" s="17"/>
      <c r="J866" s="17"/>
      <c r="K866" s="39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>
      <c r="A867" s="21"/>
      <c r="B867" s="17"/>
      <c r="C867" s="17"/>
      <c r="D867" s="17"/>
      <c r="E867" s="17"/>
      <c r="F867" s="17"/>
      <c r="G867" s="17"/>
      <c r="H867" s="17"/>
      <c r="I867" s="17"/>
      <c r="J867" s="17"/>
      <c r="K867" s="39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>
      <c r="A868" s="21"/>
      <c r="B868" s="17"/>
      <c r="C868" s="17"/>
      <c r="D868" s="17"/>
      <c r="E868" s="17"/>
      <c r="F868" s="17"/>
      <c r="G868" s="17"/>
      <c r="H868" s="17"/>
      <c r="I868" s="17"/>
      <c r="J868" s="17"/>
      <c r="K868" s="39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>
      <c r="A869" s="21"/>
      <c r="B869" s="17"/>
      <c r="C869" s="17"/>
      <c r="D869" s="17"/>
      <c r="E869" s="17"/>
      <c r="F869" s="17"/>
      <c r="G869" s="17"/>
      <c r="H869" s="17"/>
      <c r="I869" s="17"/>
      <c r="J869" s="17"/>
      <c r="K869" s="39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>
      <c r="A870" s="21"/>
      <c r="B870" s="17"/>
      <c r="C870" s="17"/>
      <c r="D870" s="17"/>
      <c r="E870" s="17"/>
      <c r="F870" s="17"/>
      <c r="G870" s="17"/>
      <c r="H870" s="17"/>
      <c r="I870" s="17"/>
      <c r="J870" s="17"/>
      <c r="K870" s="39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>
      <c r="A871" s="21"/>
      <c r="B871" s="17"/>
      <c r="C871" s="17"/>
      <c r="D871" s="17"/>
      <c r="E871" s="17"/>
      <c r="F871" s="17"/>
      <c r="G871" s="17"/>
      <c r="H871" s="17"/>
      <c r="I871" s="17"/>
      <c r="J871" s="17"/>
      <c r="K871" s="39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>
      <c r="A872" s="21"/>
      <c r="B872" s="17"/>
      <c r="C872" s="17"/>
      <c r="D872" s="17"/>
      <c r="E872" s="17"/>
      <c r="F872" s="17"/>
      <c r="G872" s="17"/>
      <c r="H872" s="17"/>
      <c r="I872" s="17"/>
      <c r="J872" s="17"/>
      <c r="K872" s="39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>
      <c r="A873" s="21"/>
      <c r="B873" s="17"/>
      <c r="C873" s="17"/>
      <c r="D873" s="17"/>
      <c r="E873" s="17"/>
      <c r="F873" s="17"/>
      <c r="G873" s="17"/>
      <c r="H873" s="17"/>
      <c r="I873" s="17"/>
      <c r="J873" s="17"/>
      <c r="K873" s="39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>
      <c r="A874" s="21"/>
      <c r="B874" s="17"/>
      <c r="C874" s="17"/>
      <c r="D874" s="17"/>
      <c r="E874" s="17"/>
      <c r="F874" s="17"/>
      <c r="G874" s="17"/>
      <c r="H874" s="17"/>
      <c r="I874" s="17"/>
      <c r="J874" s="17"/>
      <c r="K874" s="39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>
      <c r="A875" s="21"/>
      <c r="B875" s="17"/>
      <c r="C875" s="17"/>
      <c r="D875" s="17"/>
      <c r="E875" s="17"/>
      <c r="F875" s="17"/>
      <c r="G875" s="17"/>
      <c r="H875" s="17"/>
      <c r="I875" s="17"/>
      <c r="J875" s="17"/>
      <c r="K875" s="39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>
      <c r="A876" s="21"/>
      <c r="B876" s="17"/>
      <c r="C876" s="17"/>
      <c r="D876" s="17"/>
      <c r="E876" s="17"/>
      <c r="F876" s="17"/>
      <c r="G876" s="17"/>
      <c r="H876" s="17"/>
      <c r="I876" s="17"/>
      <c r="J876" s="17"/>
      <c r="K876" s="39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>
      <c r="A877" s="21"/>
      <c r="B877" s="17"/>
      <c r="C877" s="17"/>
      <c r="D877" s="17"/>
      <c r="E877" s="17"/>
      <c r="F877" s="17"/>
      <c r="G877" s="17"/>
      <c r="H877" s="17"/>
      <c r="I877" s="17"/>
      <c r="J877" s="17"/>
      <c r="K877" s="39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>
      <c r="A878" s="21"/>
      <c r="B878" s="17"/>
      <c r="C878" s="17"/>
      <c r="D878" s="17"/>
      <c r="E878" s="17"/>
      <c r="F878" s="17"/>
      <c r="G878" s="17"/>
      <c r="H878" s="17"/>
      <c r="I878" s="17"/>
      <c r="J878" s="17"/>
      <c r="K878" s="39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>
      <c r="A879" s="21"/>
      <c r="B879" s="17"/>
      <c r="C879" s="17"/>
      <c r="D879" s="17"/>
      <c r="E879" s="17"/>
      <c r="F879" s="17"/>
      <c r="G879" s="17"/>
      <c r="H879" s="17"/>
      <c r="I879" s="17"/>
      <c r="J879" s="17"/>
      <c r="K879" s="39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>
      <c r="A880" s="21"/>
      <c r="B880" s="17"/>
      <c r="C880" s="17"/>
      <c r="D880" s="17"/>
      <c r="E880" s="17"/>
      <c r="F880" s="17"/>
      <c r="G880" s="17"/>
      <c r="H880" s="17"/>
      <c r="I880" s="17"/>
      <c r="J880" s="17"/>
      <c r="K880" s="39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>
      <c r="A881" s="21"/>
      <c r="B881" s="17"/>
      <c r="C881" s="17"/>
      <c r="D881" s="17"/>
      <c r="E881" s="17"/>
      <c r="F881" s="17"/>
      <c r="G881" s="17"/>
      <c r="H881" s="17"/>
      <c r="I881" s="17"/>
      <c r="J881" s="17"/>
      <c r="K881" s="39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>
      <c r="A882" s="21"/>
      <c r="B882" s="17"/>
      <c r="C882" s="17"/>
      <c r="D882" s="17"/>
      <c r="E882" s="17"/>
      <c r="F882" s="17"/>
      <c r="G882" s="17"/>
      <c r="H882" s="17"/>
      <c r="I882" s="17"/>
      <c r="J882" s="17"/>
      <c r="K882" s="39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>
      <c r="A883" s="21"/>
      <c r="B883" s="17"/>
      <c r="C883" s="17"/>
      <c r="D883" s="17"/>
      <c r="E883" s="17"/>
      <c r="F883" s="17"/>
      <c r="G883" s="17"/>
      <c r="H883" s="17"/>
      <c r="I883" s="17"/>
      <c r="J883" s="17"/>
      <c r="K883" s="39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>
      <c r="A884" s="21"/>
      <c r="B884" s="17"/>
      <c r="C884" s="17"/>
      <c r="D884" s="17"/>
      <c r="E884" s="17"/>
      <c r="F884" s="17"/>
      <c r="G884" s="17"/>
      <c r="H884" s="17"/>
      <c r="I884" s="17"/>
      <c r="J884" s="17"/>
      <c r="K884" s="39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>
      <c r="A885" s="21"/>
      <c r="B885" s="17"/>
      <c r="C885" s="17"/>
      <c r="D885" s="17"/>
      <c r="E885" s="17"/>
      <c r="F885" s="17"/>
      <c r="G885" s="17"/>
      <c r="H885" s="17"/>
      <c r="I885" s="17"/>
      <c r="J885" s="17"/>
      <c r="K885" s="39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>
      <c r="A886" s="21"/>
      <c r="B886" s="17"/>
      <c r="C886" s="17"/>
      <c r="D886" s="17"/>
      <c r="E886" s="17"/>
      <c r="F886" s="17"/>
      <c r="G886" s="17"/>
      <c r="H886" s="17"/>
      <c r="I886" s="17"/>
      <c r="J886" s="17"/>
      <c r="K886" s="39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>
      <c r="A887" s="21"/>
      <c r="B887" s="17"/>
      <c r="C887" s="17"/>
      <c r="D887" s="17"/>
      <c r="E887" s="17"/>
      <c r="F887" s="17"/>
      <c r="G887" s="17"/>
      <c r="H887" s="17"/>
      <c r="I887" s="17"/>
      <c r="J887" s="17"/>
      <c r="K887" s="39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>
      <c r="A888" s="21"/>
      <c r="B888" s="17"/>
      <c r="C888" s="17"/>
      <c r="D888" s="17"/>
      <c r="E888" s="17"/>
      <c r="F888" s="17"/>
      <c r="G888" s="17"/>
      <c r="H888" s="17"/>
      <c r="I888" s="17"/>
      <c r="J888" s="17"/>
      <c r="K888" s="39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>
      <c r="A889" s="21"/>
      <c r="B889" s="17"/>
      <c r="C889" s="17"/>
      <c r="D889" s="17"/>
      <c r="E889" s="17"/>
      <c r="F889" s="17"/>
      <c r="G889" s="17"/>
      <c r="H889" s="17"/>
      <c r="I889" s="17"/>
      <c r="J889" s="17"/>
      <c r="K889" s="39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>
      <c r="A890" s="21"/>
      <c r="B890" s="17"/>
      <c r="C890" s="17"/>
      <c r="D890" s="17"/>
      <c r="E890" s="17"/>
      <c r="F890" s="17"/>
      <c r="G890" s="17"/>
      <c r="H890" s="17"/>
      <c r="I890" s="17"/>
      <c r="J890" s="17"/>
      <c r="K890" s="39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>
      <c r="A891" s="21"/>
      <c r="B891" s="17"/>
      <c r="C891" s="17"/>
      <c r="D891" s="17"/>
      <c r="E891" s="17"/>
      <c r="F891" s="17"/>
      <c r="G891" s="17"/>
      <c r="H891" s="17"/>
      <c r="I891" s="17"/>
      <c r="J891" s="17"/>
      <c r="K891" s="39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>
      <c r="A892" s="21"/>
      <c r="B892" s="17"/>
      <c r="C892" s="17"/>
      <c r="D892" s="17"/>
      <c r="E892" s="17"/>
      <c r="F892" s="17"/>
      <c r="G892" s="17"/>
      <c r="H892" s="17"/>
      <c r="I892" s="17"/>
      <c r="J892" s="17"/>
      <c r="K892" s="39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>
      <c r="A893" s="21"/>
      <c r="B893" s="17"/>
      <c r="C893" s="17"/>
      <c r="D893" s="17"/>
      <c r="E893" s="17"/>
      <c r="F893" s="17"/>
      <c r="G893" s="17"/>
      <c r="H893" s="17"/>
      <c r="I893" s="17"/>
      <c r="J893" s="17"/>
      <c r="K893" s="39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>
      <c r="A894" s="21"/>
      <c r="B894" s="17"/>
      <c r="C894" s="17"/>
      <c r="D894" s="17"/>
      <c r="E894" s="17"/>
      <c r="F894" s="17"/>
      <c r="G894" s="17"/>
      <c r="H894" s="17"/>
      <c r="I894" s="17"/>
      <c r="J894" s="17"/>
      <c r="K894" s="39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>
      <c r="A895" s="21"/>
      <c r="B895" s="17"/>
      <c r="C895" s="17"/>
      <c r="D895" s="17"/>
      <c r="E895" s="17"/>
      <c r="F895" s="17"/>
      <c r="G895" s="17"/>
      <c r="H895" s="17"/>
      <c r="I895" s="17"/>
      <c r="J895" s="17"/>
      <c r="K895" s="39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>
      <c r="A896" s="21"/>
      <c r="B896" s="17"/>
      <c r="C896" s="17"/>
      <c r="D896" s="17"/>
      <c r="E896" s="17"/>
      <c r="F896" s="17"/>
      <c r="G896" s="17"/>
      <c r="H896" s="17"/>
      <c r="I896" s="17"/>
      <c r="J896" s="17"/>
      <c r="K896" s="39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>
      <c r="A897" s="21"/>
      <c r="B897" s="17"/>
      <c r="C897" s="17"/>
      <c r="D897" s="17"/>
      <c r="E897" s="17"/>
      <c r="F897" s="17"/>
      <c r="G897" s="17"/>
      <c r="H897" s="17"/>
      <c r="I897" s="17"/>
      <c r="J897" s="17"/>
      <c r="K897" s="39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>
      <c r="A898" s="21"/>
      <c r="B898" s="17"/>
      <c r="C898" s="17"/>
      <c r="D898" s="17"/>
      <c r="E898" s="17"/>
      <c r="F898" s="17"/>
      <c r="G898" s="17"/>
      <c r="H898" s="17"/>
      <c r="I898" s="17"/>
      <c r="J898" s="17"/>
      <c r="K898" s="39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>
      <c r="A899" s="21"/>
      <c r="B899" s="17"/>
      <c r="C899" s="17"/>
      <c r="D899" s="17"/>
      <c r="E899" s="17"/>
      <c r="F899" s="17"/>
      <c r="G899" s="17"/>
      <c r="H899" s="17"/>
      <c r="I899" s="17"/>
      <c r="J899" s="17"/>
      <c r="K899" s="39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>
      <c r="A900" s="21"/>
      <c r="B900" s="17"/>
      <c r="C900" s="17"/>
      <c r="D900" s="17"/>
      <c r="E900" s="17"/>
      <c r="F900" s="17"/>
      <c r="G900" s="17"/>
      <c r="H900" s="17"/>
      <c r="I900" s="17"/>
      <c r="J900" s="17"/>
      <c r="K900" s="39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>
      <c r="A901" s="21"/>
      <c r="B901" s="17"/>
      <c r="C901" s="17"/>
      <c r="D901" s="17"/>
      <c r="E901" s="17"/>
      <c r="F901" s="17"/>
      <c r="G901" s="17"/>
      <c r="H901" s="17"/>
      <c r="I901" s="17"/>
      <c r="J901" s="17"/>
      <c r="K901" s="39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>
      <c r="A902" s="21"/>
      <c r="B902" s="17"/>
      <c r="C902" s="17"/>
      <c r="D902" s="17"/>
      <c r="E902" s="17"/>
      <c r="F902" s="17"/>
      <c r="G902" s="17"/>
      <c r="H902" s="17"/>
      <c r="I902" s="17"/>
      <c r="J902" s="17"/>
      <c r="K902" s="39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>
      <c r="A903" s="21"/>
      <c r="B903" s="17"/>
      <c r="C903" s="17"/>
      <c r="D903" s="17"/>
      <c r="E903" s="17"/>
      <c r="F903" s="17"/>
      <c r="G903" s="17"/>
      <c r="H903" s="17"/>
      <c r="I903" s="17"/>
      <c r="J903" s="17"/>
      <c r="K903" s="39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>
      <c r="A904" s="21"/>
      <c r="B904" s="17"/>
      <c r="C904" s="17"/>
      <c r="D904" s="17"/>
      <c r="E904" s="17"/>
      <c r="F904" s="17"/>
      <c r="G904" s="17"/>
      <c r="H904" s="17"/>
      <c r="I904" s="17"/>
      <c r="J904" s="17"/>
      <c r="K904" s="39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>
      <c r="A905" s="21"/>
      <c r="B905" s="17"/>
      <c r="C905" s="17"/>
      <c r="D905" s="17"/>
      <c r="E905" s="17"/>
      <c r="F905" s="17"/>
      <c r="G905" s="17"/>
      <c r="H905" s="17"/>
      <c r="I905" s="17"/>
      <c r="J905" s="17"/>
      <c r="K905" s="39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>
      <c r="A906" s="21"/>
      <c r="B906" s="17"/>
      <c r="C906" s="17"/>
      <c r="D906" s="17"/>
      <c r="E906" s="17"/>
      <c r="F906" s="17"/>
      <c r="G906" s="17"/>
      <c r="H906" s="17"/>
      <c r="I906" s="17"/>
      <c r="J906" s="17"/>
      <c r="K906" s="39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>
      <c r="A907" s="21"/>
      <c r="B907" s="17"/>
      <c r="C907" s="17"/>
      <c r="D907" s="17"/>
      <c r="E907" s="17"/>
      <c r="F907" s="17"/>
      <c r="G907" s="17"/>
      <c r="H907" s="17"/>
      <c r="I907" s="17"/>
      <c r="J907" s="17"/>
      <c r="K907" s="39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>
      <c r="A908" s="21"/>
      <c r="B908" s="17"/>
      <c r="C908" s="17"/>
      <c r="D908" s="17"/>
      <c r="E908" s="17"/>
      <c r="F908" s="17"/>
      <c r="G908" s="17"/>
      <c r="H908" s="17"/>
      <c r="I908" s="17"/>
      <c r="J908" s="17"/>
      <c r="K908" s="39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>
      <c r="A909" s="21"/>
      <c r="B909" s="17"/>
      <c r="C909" s="17"/>
      <c r="D909" s="17"/>
      <c r="E909" s="17"/>
      <c r="F909" s="17"/>
      <c r="G909" s="17"/>
      <c r="H909" s="17"/>
      <c r="I909" s="17"/>
      <c r="J909" s="17"/>
      <c r="K909" s="39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>
      <c r="A910" s="21"/>
      <c r="B910" s="17"/>
      <c r="C910" s="17"/>
      <c r="D910" s="17"/>
      <c r="E910" s="17"/>
      <c r="F910" s="17"/>
      <c r="G910" s="17"/>
      <c r="H910" s="17"/>
      <c r="I910" s="17"/>
      <c r="J910" s="17"/>
      <c r="K910" s="39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>
      <c r="A911" s="21"/>
      <c r="B911" s="17"/>
      <c r="C911" s="17"/>
      <c r="D911" s="17"/>
      <c r="E911" s="17"/>
      <c r="F911" s="17"/>
      <c r="G911" s="17"/>
      <c r="H911" s="17"/>
      <c r="I911" s="17"/>
      <c r="J911" s="17"/>
      <c r="K911" s="39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>
      <c r="A912" s="21"/>
      <c r="B912" s="17"/>
      <c r="C912" s="17"/>
      <c r="D912" s="17"/>
      <c r="E912" s="17"/>
      <c r="F912" s="17"/>
      <c r="G912" s="17"/>
      <c r="H912" s="17"/>
      <c r="I912" s="17"/>
      <c r="J912" s="17"/>
      <c r="K912" s="39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>
      <c r="A913" s="21"/>
      <c r="B913" s="17"/>
      <c r="C913" s="17"/>
      <c r="D913" s="17"/>
      <c r="E913" s="17"/>
      <c r="F913" s="17"/>
      <c r="G913" s="17"/>
      <c r="H913" s="17"/>
      <c r="I913" s="17"/>
      <c r="J913" s="17"/>
      <c r="K913" s="39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>
      <c r="A914" s="21"/>
      <c r="B914" s="17"/>
      <c r="C914" s="17"/>
      <c r="D914" s="17"/>
      <c r="E914" s="17"/>
      <c r="F914" s="17"/>
      <c r="G914" s="17"/>
      <c r="H914" s="17"/>
      <c r="I914" s="17"/>
      <c r="J914" s="17"/>
      <c r="K914" s="39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>
      <c r="A915" s="21"/>
      <c r="B915" s="17"/>
      <c r="C915" s="17"/>
      <c r="D915" s="17"/>
      <c r="E915" s="17"/>
      <c r="F915" s="17"/>
      <c r="G915" s="17"/>
      <c r="H915" s="17"/>
      <c r="I915" s="17"/>
      <c r="J915" s="17"/>
      <c r="K915" s="39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>
      <c r="A916" s="21"/>
      <c r="B916" s="17"/>
      <c r="C916" s="17"/>
      <c r="D916" s="17"/>
      <c r="E916" s="17"/>
      <c r="F916" s="17"/>
      <c r="G916" s="17"/>
      <c r="H916" s="17"/>
      <c r="I916" s="17"/>
      <c r="J916" s="17"/>
      <c r="K916" s="39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>
      <c r="A917" s="21"/>
      <c r="B917" s="17"/>
      <c r="C917" s="17"/>
      <c r="D917" s="17"/>
      <c r="E917" s="17"/>
      <c r="F917" s="17"/>
      <c r="G917" s="17"/>
      <c r="H917" s="17"/>
      <c r="I917" s="17"/>
      <c r="J917" s="17"/>
      <c r="K917" s="39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>
      <c r="A918" s="21"/>
      <c r="B918" s="17"/>
      <c r="C918" s="17"/>
      <c r="D918" s="17"/>
      <c r="E918" s="17"/>
      <c r="F918" s="17"/>
      <c r="G918" s="17"/>
      <c r="H918" s="17"/>
      <c r="I918" s="17"/>
      <c r="J918" s="17"/>
      <c r="K918" s="39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>
      <c r="A919" s="21"/>
      <c r="B919" s="17"/>
      <c r="C919" s="17"/>
      <c r="D919" s="17"/>
      <c r="E919" s="17"/>
      <c r="F919" s="17"/>
      <c r="G919" s="17"/>
      <c r="H919" s="17"/>
      <c r="I919" s="17"/>
      <c r="J919" s="17"/>
      <c r="K919" s="39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>
      <c r="A920" s="21"/>
      <c r="B920" s="17"/>
      <c r="C920" s="17"/>
      <c r="D920" s="17"/>
      <c r="E920" s="17"/>
      <c r="F920" s="17"/>
      <c r="G920" s="17"/>
      <c r="H920" s="17"/>
      <c r="I920" s="17"/>
      <c r="J920" s="17"/>
      <c r="K920" s="39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>
      <c r="A921" s="21"/>
      <c r="B921" s="17"/>
      <c r="C921" s="17"/>
      <c r="D921" s="17"/>
      <c r="E921" s="17"/>
      <c r="F921" s="17"/>
      <c r="G921" s="17"/>
      <c r="H921" s="17"/>
      <c r="I921" s="17"/>
      <c r="J921" s="17"/>
      <c r="K921" s="39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>
      <c r="A922" s="21"/>
      <c r="B922" s="17"/>
      <c r="C922" s="17"/>
      <c r="D922" s="17"/>
      <c r="E922" s="17"/>
      <c r="F922" s="17"/>
      <c r="G922" s="17"/>
      <c r="H922" s="17"/>
      <c r="I922" s="17"/>
      <c r="J922" s="17"/>
      <c r="K922" s="39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>
      <c r="A923" s="21"/>
      <c r="B923" s="17"/>
      <c r="C923" s="17"/>
      <c r="D923" s="17"/>
      <c r="E923" s="17"/>
      <c r="F923" s="17"/>
      <c r="G923" s="17"/>
      <c r="H923" s="17"/>
      <c r="I923" s="17"/>
      <c r="J923" s="17"/>
      <c r="K923" s="39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>
      <c r="A924" s="21"/>
      <c r="B924" s="17"/>
      <c r="C924" s="17"/>
      <c r="D924" s="17"/>
      <c r="E924" s="17"/>
      <c r="F924" s="17"/>
      <c r="G924" s="17"/>
      <c r="H924" s="17"/>
      <c r="I924" s="17"/>
      <c r="J924" s="17"/>
      <c r="K924" s="39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>
      <c r="A925" s="21"/>
      <c r="B925" s="17"/>
      <c r="C925" s="17"/>
      <c r="D925" s="17"/>
      <c r="E925" s="17"/>
      <c r="F925" s="17"/>
      <c r="G925" s="17"/>
      <c r="H925" s="17"/>
      <c r="I925" s="17"/>
      <c r="J925" s="17"/>
      <c r="K925" s="39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>
      <c r="A926" s="21"/>
      <c r="B926" s="17"/>
      <c r="C926" s="17"/>
      <c r="D926" s="17"/>
      <c r="E926" s="17"/>
      <c r="F926" s="17"/>
      <c r="G926" s="17"/>
      <c r="H926" s="17"/>
      <c r="I926" s="17"/>
      <c r="J926" s="17"/>
      <c r="K926" s="39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>
      <c r="A927" s="21"/>
      <c r="B927" s="17"/>
      <c r="C927" s="17"/>
      <c r="D927" s="17"/>
      <c r="E927" s="17"/>
      <c r="F927" s="17"/>
      <c r="G927" s="17"/>
      <c r="H927" s="17"/>
      <c r="I927" s="17"/>
      <c r="J927" s="17"/>
      <c r="K927" s="39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>
      <c r="A928" s="21"/>
      <c r="B928" s="17"/>
      <c r="C928" s="17"/>
      <c r="D928" s="17"/>
      <c r="E928" s="17"/>
      <c r="F928" s="17"/>
      <c r="G928" s="17"/>
      <c r="H928" s="17"/>
      <c r="I928" s="17"/>
      <c r="J928" s="17"/>
      <c r="K928" s="39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>
      <c r="A929" s="21"/>
      <c r="B929" s="17"/>
      <c r="C929" s="17"/>
      <c r="D929" s="17"/>
      <c r="E929" s="17"/>
      <c r="F929" s="17"/>
      <c r="G929" s="17"/>
      <c r="H929" s="17"/>
      <c r="I929" s="17"/>
      <c r="J929" s="17"/>
      <c r="K929" s="39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>
      <c r="A930" s="21"/>
      <c r="B930" s="17"/>
      <c r="C930" s="17"/>
      <c r="D930" s="17"/>
      <c r="E930" s="17"/>
      <c r="F930" s="17"/>
      <c r="G930" s="17"/>
      <c r="H930" s="17"/>
      <c r="I930" s="17"/>
      <c r="J930" s="17"/>
      <c r="K930" s="39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>
      <c r="A931" s="21"/>
      <c r="B931" s="17"/>
      <c r="C931" s="17"/>
      <c r="D931" s="17"/>
      <c r="E931" s="17"/>
      <c r="F931" s="17"/>
      <c r="G931" s="17"/>
      <c r="H931" s="17"/>
      <c r="I931" s="17"/>
      <c r="J931" s="17"/>
      <c r="K931" s="39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>
      <c r="A932" s="21"/>
      <c r="B932" s="17"/>
      <c r="C932" s="17"/>
      <c r="D932" s="17"/>
      <c r="E932" s="17"/>
      <c r="F932" s="17"/>
      <c r="G932" s="17"/>
      <c r="H932" s="17"/>
      <c r="I932" s="17"/>
      <c r="J932" s="17"/>
      <c r="K932" s="39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>
      <c r="A933" s="21"/>
      <c r="B933" s="17"/>
      <c r="C933" s="17"/>
      <c r="D933" s="17"/>
      <c r="E933" s="17"/>
      <c r="F933" s="17"/>
      <c r="G933" s="17"/>
      <c r="H933" s="17"/>
      <c r="I933" s="17"/>
      <c r="J933" s="17"/>
      <c r="K933" s="39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>
      <c r="A934" s="21"/>
      <c r="B934" s="17"/>
      <c r="C934" s="17"/>
      <c r="D934" s="17"/>
      <c r="E934" s="17"/>
      <c r="F934" s="17"/>
      <c r="G934" s="17"/>
      <c r="H934" s="17"/>
      <c r="I934" s="17"/>
      <c r="J934" s="17"/>
      <c r="K934" s="39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>
      <c r="A935" s="21"/>
      <c r="B935" s="17"/>
      <c r="C935" s="17"/>
      <c r="D935" s="17"/>
      <c r="E935" s="17"/>
      <c r="F935" s="17"/>
      <c r="G935" s="17"/>
      <c r="H935" s="17"/>
      <c r="I935" s="17"/>
      <c r="J935" s="17"/>
      <c r="K935" s="39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>
      <c r="A936" s="21"/>
      <c r="B936" s="17"/>
      <c r="C936" s="17"/>
      <c r="D936" s="17"/>
      <c r="E936" s="17"/>
      <c r="F936" s="17"/>
      <c r="G936" s="17"/>
      <c r="H936" s="17"/>
      <c r="I936" s="17"/>
      <c r="J936" s="17"/>
      <c r="K936" s="39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>
      <c r="A937" s="21"/>
      <c r="B937" s="17"/>
      <c r="C937" s="17"/>
      <c r="D937" s="17"/>
      <c r="E937" s="17"/>
      <c r="F937" s="17"/>
      <c r="G937" s="17"/>
      <c r="H937" s="17"/>
      <c r="I937" s="17"/>
      <c r="J937" s="17"/>
      <c r="K937" s="39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>
      <c r="A938" s="21"/>
      <c r="B938" s="17"/>
      <c r="C938" s="17"/>
      <c r="D938" s="17"/>
      <c r="E938" s="17"/>
      <c r="F938" s="17"/>
      <c r="G938" s="17"/>
      <c r="H938" s="17"/>
      <c r="I938" s="17"/>
      <c r="J938" s="17"/>
      <c r="K938" s="39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>
      <c r="A939" s="21"/>
      <c r="B939" s="17"/>
      <c r="C939" s="17"/>
      <c r="D939" s="17"/>
      <c r="E939" s="17"/>
      <c r="F939" s="17"/>
      <c r="G939" s="17"/>
      <c r="H939" s="17"/>
      <c r="I939" s="17"/>
      <c r="J939" s="17"/>
      <c r="K939" s="39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>
      <c r="A940" s="21"/>
      <c r="B940" s="17"/>
      <c r="C940" s="17"/>
      <c r="D940" s="17"/>
      <c r="E940" s="17"/>
      <c r="F940" s="17"/>
      <c r="G940" s="17"/>
      <c r="H940" s="17"/>
      <c r="I940" s="17"/>
      <c r="J940" s="17"/>
      <c r="K940" s="39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>
      <c r="A941" s="21"/>
      <c r="B941" s="17"/>
      <c r="C941" s="17"/>
      <c r="D941" s="17"/>
      <c r="E941" s="17"/>
      <c r="F941" s="17"/>
      <c r="G941" s="17"/>
      <c r="H941" s="17"/>
      <c r="I941" s="17"/>
      <c r="J941" s="17"/>
      <c r="K941" s="39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>
      <c r="A942" s="21"/>
      <c r="B942" s="17"/>
      <c r="C942" s="17"/>
      <c r="D942" s="17"/>
      <c r="E942" s="17"/>
      <c r="F942" s="17"/>
      <c r="G942" s="17"/>
      <c r="H942" s="17"/>
      <c r="I942" s="17"/>
      <c r="J942" s="17"/>
      <c r="K942" s="39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>
      <c r="A943" s="21"/>
      <c r="B943" s="17"/>
      <c r="C943" s="17"/>
      <c r="D943" s="17"/>
      <c r="E943" s="17"/>
      <c r="F943" s="17"/>
      <c r="G943" s="17"/>
      <c r="H943" s="17"/>
      <c r="I943" s="17"/>
      <c r="J943" s="17"/>
      <c r="K943" s="39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>
      <c r="A944" s="21"/>
      <c r="B944" s="17"/>
      <c r="C944" s="17"/>
      <c r="D944" s="17"/>
      <c r="E944" s="17"/>
      <c r="F944" s="17"/>
      <c r="G944" s="17"/>
      <c r="H944" s="17"/>
      <c r="I944" s="17"/>
      <c r="J944" s="17"/>
      <c r="K944" s="39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>
      <c r="A945" s="21"/>
      <c r="B945" s="17"/>
      <c r="C945" s="17"/>
      <c r="D945" s="17"/>
      <c r="E945" s="17"/>
      <c r="F945" s="17"/>
      <c r="G945" s="17"/>
      <c r="H945" s="17"/>
      <c r="I945" s="17"/>
      <c r="J945" s="17"/>
      <c r="K945" s="39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>
      <c r="A946" s="21"/>
      <c r="B946" s="17"/>
      <c r="C946" s="17"/>
      <c r="D946" s="17"/>
      <c r="E946" s="17"/>
      <c r="F946" s="17"/>
      <c r="G946" s="17"/>
      <c r="H946" s="17"/>
      <c r="I946" s="17"/>
      <c r="J946" s="17"/>
      <c r="K946" s="39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>
      <c r="A947" s="21"/>
      <c r="B947" s="17"/>
      <c r="C947" s="17"/>
      <c r="D947" s="17"/>
      <c r="E947" s="17"/>
      <c r="F947" s="17"/>
      <c r="G947" s="17"/>
      <c r="H947" s="17"/>
      <c r="I947" s="17"/>
      <c r="J947" s="17"/>
      <c r="K947" s="39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>
      <c r="A948" s="21"/>
      <c r="B948" s="17"/>
      <c r="C948" s="17"/>
      <c r="D948" s="17"/>
      <c r="E948" s="17"/>
      <c r="F948" s="17"/>
      <c r="G948" s="17"/>
      <c r="H948" s="17"/>
      <c r="I948" s="17"/>
      <c r="J948" s="17"/>
      <c r="K948" s="39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>
      <c r="A949" s="21"/>
      <c r="B949" s="17"/>
      <c r="C949" s="17"/>
      <c r="D949" s="17"/>
      <c r="E949" s="17"/>
      <c r="F949" s="17"/>
      <c r="G949" s="17"/>
      <c r="H949" s="17"/>
      <c r="I949" s="17"/>
      <c r="J949" s="17"/>
      <c r="K949" s="39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>
      <c r="A950" s="21"/>
      <c r="B950" s="17"/>
      <c r="C950" s="17"/>
      <c r="D950" s="17"/>
      <c r="E950" s="17"/>
      <c r="F950" s="17"/>
      <c r="G950" s="17"/>
      <c r="H950" s="17"/>
      <c r="I950" s="17"/>
      <c r="J950" s="17"/>
      <c r="K950" s="39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>
      <c r="A951" s="21"/>
      <c r="B951" s="17"/>
      <c r="C951" s="17"/>
      <c r="D951" s="17"/>
      <c r="E951" s="17"/>
      <c r="F951" s="17"/>
      <c r="G951" s="17"/>
      <c r="H951" s="17"/>
      <c r="I951" s="17"/>
      <c r="J951" s="17"/>
      <c r="K951" s="39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>
      <c r="A952" s="21"/>
      <c r="B952" s="17"/>
      <c r="C952" s="17"/>
      <c r="D952" s="17"/>
      <c r="E952" s="17"/>
      <c r="F952" s="17"/>
      <c r="G952" s="17"/>
      <c r="H952" s="17"/>
      <c r="I952" s="17"/>
      <c r="J952" s="17"/>
      <c r="K952" s="39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>
      <c r="A953" s="21"/>
      <c r="B953" s="17"/>
      <c r="C953" s="17"/>
      <c r="D953" s="17"/>
      <c r="E953" s="17"/>
      <c r="F953" s="17"/>
      <c r="G953" s="17"/>
      <c r="H953" s="17"/>
      <c r="I953" s="17"/>
      <c r="J953" s="17"/>
      <c r="K953" s="39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>
      <c r="A954" s="21"/>
      <c r="B954" s="17"/>
      <c r="C954" s="17"/>
      <c r="D954" s="17"/>
      <c r="E954" s="17"/>
      <c r="F954" s="17"/>
      <c r="G954" s="17"/>
      <c r="H954" s="17"/>
      <c r="I954" s="17"/>
      <c r="J954" s="17"/>
      <c r="K954" s="39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>
      <c r="A955" s="21"/>
      <c r="B955" s="17"/>
      <c r="C955" s="17"/>
      <c r="D955" s="17"/>
      <c r="E955" s="17"/>
      <c r="F955" s="17"/>
      <c r="G955" s="17"/>
      <c r="H955" s="17"/>
      <c r="I955" s="17"/>
      <c r="J955" s="17"/>
      <c r="K955" s="39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>
      <c r="A956" s="21"/>
      <c r="B956" s="17"/>
      <c r="C956" s="17"/>
      <c r="D956" s="17"/>
      <c r="E956" s="17"/>
      <c r="F956" s="17"/>
      <c r="G956" s="17"/>
      <c r="H956" s="17"/>
      <c r="I956" s="17"/>
      <c r="J956" s="17"/>
      <c r="K956" s="39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>
      <c r="A957" s="21"/>
      <c r="B957" s="17"/>
      <c r="C957" s="17"/>
      <c r="D957" s="17"/>
      <c r="E957" s="17"/>
      <c r="F957" s="17"/>
      <c r="G957" s="17"/>
      <c r="H957" s="17"/>
      <c r="I957" s="17"/>
      <c r="J957" s="17"/>
      <c r="K957" s="39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>
      <c r="A958" s="21"/>
      <c r="B958" s="17"/>
      <c r="C958" s="17"/>
      <c r="D958" s="17"/>
      <c r="E958" s="17"/>
      <c r="F958" s="17"/>
      <c r="G958" s="17"/>
      <c r="H958" s="17"/>
      <c r="I958" s="17"/>
      <c r="J958" s="17"/>
      <c r="K958" s="39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>
      <c r="A959" s="21"/>
      <c r="B959" s="17"/>
      <c r="C959" s="17"/>
      <c r="D959" s="17"/>
      <c r="E959" s="17"/>
      <c r="F959" s="17"/>
      <c r="G959" s="17"/>
      <c r="H959" s="17"/>
      <c r="I959" s="17"/>
      <c r="J959" s="17"/>
      <c r="K959" s="39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>
      <c r="A960" s="21"/>
      <c r="B960" s="17"/>
      <c r="C960" s="17"/>
      <c r="D960" s="17"/>
      <c r="E960" s="17"/>
      <c r="F960" s="17"/>
      <c r="G960" s="17"/>
      <c r="H960" s="17"/>
      <c r="I960" s="17"/>
      <c r="J960" s="17"/>
      <c r="K960" s="39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>
      <c r="A961" s="21"/>
      <c r="B961" s="17"/>
      <c r="C961" s="17"/>
      <c r="D961" s="17"/>
      <c r="E961" s="17"/>
      <c r="F961" s="17"/>
      <c r="G961" s="17"/>
      <c r="H961" s="17"/>
      <c r="I961" s="17"/>
      <c r="J961" s="17"/>
      <c r="K961" s="39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>
      <c r="A962" s="21"/>
      <c r="B962" s="17"/>
      <c r="C962" s="17"/>
      <c r="D962" s="17"/>
      <c r="E962" s="17"/>
      <c r="F962" s="17"/>
      <c r="G962" s="17"/>
      <c r="H962" s="17"/>
      <c r="I962" s="17"/>
      <c r="J962" s="17"/>
      <c r="K962" s="39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>
      <c r="A963" s="21"/>
      <c r="B963" s="17"/>
      <c r="C963" s="17"/>
      <c r="D963" s="17"/>
      <c r="E963" s="17"/>
      <c r="F963" s="17"/>
      <c r="G963" s="17"/>
      <c r="H963" s="17"/>
      <c r="I963" s="17"/>
      <c r="J963" s="17"/>
      <c r="K963" s="39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>
      <c r="A964" s="21"/>
      <c r="B964" s="17"/>
      <c r="C964" s="17"/>
      <c r="D964" s="17"/>
      <c r="E964" s="17"/>
      <c r="F964" s="17"/>
      <c r="G964" s="17"/>
      <c r="H964" s="17"/>
      <c r="I964" s="17"/>
      <c r="J964" s="17"/>
      <c r="K964" s="39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>
      <c r="A965" s="21"/>
      <c r="B965" s="17"/>
      <c r="C965" s="17"/>
      <c r="D965" s="17"/>
      <c r="E965" s="17"/>
      <c r="F965" s="17"/>
      <c r="G965" s="17"/>
      <c r="H965" s="17"/>
      <c r="I965" s="17"/>
      <c r="J965" s="17"/>
      <c r="K965" s="39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>
      <c r="A966" s="21"/>
      <c r="B966" s="17"/>
      <c r="C966" s="17"/>
      <c r="D966" s="17"/>
      <c r="E966" s="17"/>
      <c r="F966" s="17"/>
      <c r="G966" s="17"/>
      <c r="H966" s="17"/>
      <c r="I966" s="17"/>
      <c r="J966" s="17"/>
      <c r="K966" s="39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>
      <c r="A967" s="21"/>
      <c r="B967" s="17"/>
      <c r="C967" s="17"/>
      <c r="D967" s="17"/>
      <c r="E967" s="17"/>
      <c r="F967" s="17"/>
      <c r="G967" s="17"/>
      <c r="H967" s="17"/>
      <c r="I967" s="17"/>
      <c r="J967" s="17"/>
      <c r="K967" s="39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>
      <c r="A968" s="21"/>
      <c r="B968" s="17"/>
      <c r="C968" s="17"/>
      <c r="D968" s="17"/>
      <c r="E968" s="17"/>
      <c r="F968" s="17"/>
      <c r="G968" s="17"/>
      <c r="H968" s="17"/>
      <c r="I968" s="17"/>
      <c r="J968" s="17"/>
      <c r="K968" s="39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>
      <c r="A969" s="21"/>
      <c r="B969" s="17"/>
      <c r="C969" s="17"/>
      <c r="D969" s="17"/>
      <c r="E969" s="17"/>
      <c r="F969" s="17"/>
      <c r="G969" s="17"/>
      <c r="H969" s="17"/>
      <c r="I969" s="17"/>
      <c r="J969" s="17"/>
      <c r="K969" s="39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>
      <c r="A970" s="21"/>
      <c r="B970" s="17"/>
      <c r="C970" s="17"/>
      <c r="D970" s="17"/>
      <c r="E970" s="17"/>
      <c r="F970" s="17"/>
      <c r="G970" s="17"/>
      <c r="H970" s="17"/>
      <c r="I970" s="17"/>
      <c r="J970" s="17"/>
      <c r="K970" s="39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>
      <c r="A971" s="21"/>
      <c r="B971" s="17"/>
      <c r="C971" s="17"/>
      <c r="D971" s="17"/>
      <c r="E971" s="17"/>
      <c r="F971" s="17"/>
      <c r="G971" s="17"/>
      <c r="H971" s="17"/>
      <c r="I971" s="17"/>
      <c r="J971" s="17"/>
      <c r="K971" s="39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>
      <c r="A972" s="21"/>
      <c r="B972" s="17"/>
      <c r="C972" s="17"/>
      <c r="D972" s="17"/>
      <c r="E972" s="17"/>
      <c r="F972" s="17"/>
      <c r="G972" s="17"/>
      <c r="H972" s="17"/>
      <c r="I972" s="17"/>
      <c r="J972" s="17"/>
      <c r="K972" s="39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>
      <c r="A973" s="21"/>
      <c r="B973" s="17"/>
      <c r="C973" s="17"/>
      <c r="D973" s="17"/>
      <c r="E973" s="17"/>
      <c r="F973" s="17"/>
      <c r="G973" s="17"/>
      <c r="H973" s="17"/>
      <c r="I973" s="17"/>
      <c r="J973" s="17"/>
      <c r="K973" s="39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>
      <c r="A974" s="21"/>
      <c r="B974" s="17"/>
      <c r="C974" s="17"/>
      <c r="D974" s="17"/>
      <c r="E974" s="17"/>
      <c r="F974" s="17"/>
      <c r="G974" s="17"/>
      <c r="H974" s="17"/>
      <c r="I974" s="17"/>
      <c r="J974" s="17"/>
      <c r="K974" s="39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>
      <c r="A975" s="21"/>
      <c r="B975" s="17"/>
      <c r="C975" s="17"/>
      <c r="D975" s="17"/>
      <c r="E975" s="17"/>
      <c r="F975" s="17"/>
      <c r="G975" s="17"/>
      <c r="H975" s="17"/>
      <c r="I975" s="17"/>
      <c r="J975" s="17"/>
      <c r="K975" s="39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>
      <c r="A976" s="21"/>
      <c r="B976" s="17"/>
      <c r="C976" s="17"/>
      <c r="D976" s="17"/>
      <c r="E976" s="17"/>
      <c r="F976" s="17"/>
      <c r="G976" s="17"/>
      <c r="H976" s="17"/>
      <c r="I976" s="17"/>
      <c r="J976" s="17"/>
      <c r="K976" s="39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>
      <c r="A977" s="21"/>
      <c r="B977" s="17"/>
      <c r="C977" s="17"/>
      <c r="D977" s="17"/>
      <c r="E977" s="17"/>
      <c r="F977" s="17"/>
      <c r="G977" s="17"/>
      <c r="H977" s="17"/>
      <c r="I977" s="17"/>
      <c r="J977" s="17"/>
      <c r="K977" s="39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>
      <c r="A978" s="21"/>
      <c r="B978" s="17"/>
      <c r="C978" s="17"/>
      <c r="D978" s="17"/>
      <c r="E978" s="17"/>
      <c r="F978" s="17"/>
      <c r="G978" s="17"/>
      <c r="H978" s="17"/>
      <c r="I978" s="17"/>
      <c r="J978" s="17"/>
      <c r="K978" s="39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>
      <c r="A979" s="21"/>
      <c r="B979" s="17"/>
      <c r="C979" s="17"/>
      <c r="D979" s="17"/>
      <c r="E979" s="17"/>
      <c r="F979" s="17"/>
      <c r="G979" s="17"/>
      <c r="H979" s="17"/>
      <c r="I979" s="17"/>
      <c r="J979" s="17"/>
      <c r="K979" s="39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>
      <c r="A980" s="21"/>
      <c r="B980" s="17"/>
      <c r="C980" s="17"/>
      <c r="D980" s="17"/>
      <c r="E980" s="17"/>
      <c r="F980" s="17"/>
      <c r="G980" s="17"/>
      <c r="H980" s="17"/>
      <c r="I980" s="17"/>
      <c r="J980" s="17"/>
      <c r="K980" s="39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>
      <c r="A981" s="21"/>
      <c r="B981" s="17"/>
      <c r="C981" s="17"/>
      <c r="D981" s="17"/>
      <c r="E981" s="17"/>
      <c r="F981" s="17"/>
      <c r="G981" s="17"/>
      <c r="H981" s="17"/>
      <c r="I981" s="17"/>
      <c r="J981" s="17"/>
      <c r="K981" s="39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>
      <c r="A982" s="21"/>
      <c r="B982" s="17"/>
      <c r="C982" s="17"/>
      <c r="D982" s="17"/>
      <c r="E982" s="17"/>
      <c r="F982" s="17"/>
      <c r="G982" s="17"/>
      <c r="H982" s="17"/>
      <c r="I982" s="17"/>
      <c r="J982" s="17"/>
      <c r="K982" s="39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>
      <c r="A983" s="21"/>
      <c r="B983" s="17"/>
      <c r="C983" s="17"/>
      <c r="D983" s="17"/>
      <c r="E983" s="17"/>
      <c r="F983" s="17"/>
      <c r="G983" s="17"/>
      <c r="H983" s="17"/>
      <c r="I983" s="17"/>
      <c r="J983" s="17"/>
      <c r="K983" s="39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</sheetData>
  <mergeCells count="9">
    <mergeCell ref="A46:E46"/>
    <mergeCell ref="A61:B61"/>
    <mergeCell ref="A2:E2"/>
    <mergeCell ref="A9:E9"/>
    <mergeCell ref="A15:E15"/>
    <mergeCell ref="A23:E23"/>
    <mergeCell ref="A28:E28"/>
    <mergeCell ref="A35:E35"/>
    <mergeCell ref="A41:E41"/>
  </mergeCells>
  <conditionalFormatting sqref="A16:T17 A31:H76 A94:H127">
    <cfRule type="expression" dxfId="4" priority="1">
      <formula>$F16=TRUE</formula>
    </cfRule>
  </conditionalFormatting>
  <conditionalFormatting sqref="A1:Y92 A94:H127">
    <cfRule type="expression" dxfId="5" priority="2">
      <formula>($G1=TRUE)+($F1=TRUE)=2</formula>
    </cfRule>
  </conditionalFormatting>
  <conditionalFormatting sqref="A1:A35 B1:E40 F1:G51 H1:Y30 B42:E45 B47:B60 C47:E51 B62:B71 A77:Y92">
    <cfRule type="expression" dxfId="4" priority="3">
      <formula>($F1=TRUE)</formula>
    </cfRule>
  </conditionalFormatting>
  <hyperlinks>
    <hyperlink r:id="rId1" ref="D3"/>
    <hyperlink r:id="rId2" ref="D4"/>
    <hyperlink r:id="rId3" ref="D5"/>
    <hyperlink r:id="rId4" ref="D6"/>
    <hyperlink r:id="rId5" ref="D7"/>
    <hyperlink r:id="rId6" ref="D8"/>
    <hyperlink r:id="rId7" ref="D10"/>
    <hyperlink r:id="rId8" ref="D11"/>
    <hyperlink r:id="rId9" ref="D12"/>
    <hyperlink r:id="rId10" ref="D13"/>
    <hyperlink r:id="rId11" ref="D14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4"/>
    <hyperlink r:id="rId20" ref="D25"/>
    <hyperlink r:id="rId21" ref="D26"/>
    <hyperlink r:id="rId22" ref="D27"/>
    <hyperlink r:id="rId23" ref="D29"/>
    <hyperlink r:id="rId24" ref="D30"/>
    <hyperlink r:id="rId25" ref="D31"/>
    <hyperlink r:id="rId26" ref="D32"/>
    <hyperlink r:id="rId27" ref="D33"/>
    <hyperlink r:id="rId28" ref="D34"/>
    <hyperlink r:id="rId29" ref="D36"/>
    <hyperlink r:id="rId30" ref="D37"/>
    <hyperlink r:id="rId31" ref="D38"/>
    <hyperlink r:id="rId32" ref="D39"/>
    <hyperlink r:id="rId33" ref="D40"/>
    <hyperlink r:id="rId34" ref="D42"/>
    <hyperlink r:id="rId35" ref="D43"/>
    <hyperlink r:id="rId36" ref="D44"/>
    <hyperlink r:id="rId37" ref="D45"/>
    <hyperlink r:id="rId38" ref="D47"/>
    <hyperlink r:id="rId39" ref="D48"/>
    <hyperlink r:id="rId40" ref="D50"/>
    <hyperlink r:id="rId41" location="gid=0" ref="D51"/>
  </hyperlinks>
  <drawing r:id="rId4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25"/>
    <col customWidth="1" min="2" max="2" width="21.25"/>
    <col customWidth="1" hidden="1" min="3" max="3" width="27.13"/>
    <col customWidth="1" hidden="1" min="4" max="4" width="18.25"/>
    <col customWidth="1" hidden="1" min="5" max="5" width="3.88"/>
    <col customWidth="1" min="6" max="7" width="12.63"/>
    <col customWidth="1" min="8" max="9" width="31.38"/>
  </cols>
  <sheetData>
    <row r="1" ht="37.5" customHeight="1">
      <c r="A1" s="3" t="s">
        <v>0</v>
      </c>
      <c r="B1" s="3" t="s">
        <v>106</v>
      </c>
      <c r="C1" s="3" t="s">
        <v>36</v>
      </c>
      <c r="D1" s="3" t="s">
        <v>107</v>
      </c>
      <c r="E1" s="3"/>
      <c r="F1" s="3" t="s">
        <v>38</v>
      </c>
      <c r="G1" s="3" t="s">
        <v>138</v>
      </c>
      <c r="H1" s="3" t="s">
        <v>108</v>
      </c>
      <c r="I1" s="75"/>
      <c r="J1" s="4"/>
      <c r="K1" s="30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0.0" customHeight="1">
      <c r="A2" s="31" t="s">
        <v>6</v>
      </c>
      <c r="F2" s="32"/>
      <c r="G2" s="32"/>
      <c r="H2" s="32"/>
      <c r="I2" s="32"/>
      <c r="J2" s="32"/>
      <c r="K2" s="33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>
      <c r="A3" s="34" t="s">
        <v>40</v>
      </c>
      <c r="B3" s="35" t="str">
        <f t="shared" ref="B3:B8" si="1">HYPERLINK(CONCATENATE(VLOOKUP(C3,'Project 1 - Ecommerce App'!C3:D3,2,FALSE)),C3)</f>
        <v>Preferred Resource</v>
      </c>
      <c r="C3" s="36" t="s">
        <v>41</v>
      </c>
      <c r="D3" s="37" t="s">
        <v>42</v>
      </c>
      <c r="E3" s="37"/>
      <c r="F3" s="18" t="b">
        <v>0</v>
      </c>
      <c r="G3" s="18" t="b">
        <v>0</v>
      </c>
      <c r="H3" s="45"/>
      <c r="I3" s="45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38" t="s">
        <v>43</v>
      </c>
      <c r="B4" s="35" t="str">
        <f t="shared" si="1"/>
        <v>Preferred Resource</v>
      </c>
      <c r="C4" s="36" t="s">
        <v>41</v>
      </c>
      <c r="D4" s="37" t="s">
        <v>44</v>
      </c>
      <c r="E4" s="37"/>
      <c r="F4" s="18" t="b">
        <v>0</v>
      </c>
      <c r="G4" s="18" t="b">
        <v>0</v>
      </c>
      <c r="H4" s="45"/>
      <c r="I4" s="45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38" t="s">
        <v>45</v>
      </c>
      <c r="B5" s="35" t="str">
        <f t="shared" si="1"/>
        <v>Preferred Resource</v>
      </c>
      <c r="C5" s="36" t="s">
        <v>41</v>
      </c>
      <c r="D5" s="37" t="s">
        <v>44</v>
      </c>
      <c r="E5" s="37"/>
      <c r="F5" s="18" t="b">
        <v>0</v>
      </c>
      <c r="G5" s="18" t="b">
        <v>0</v>
      </c>
      <c r="H5" s="45"/>
      <c r="I5" s="45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38" t="s">
        <v>46</v>
      </c>
      <c r="B6" s="35" t="str">
        <f t="shared" si="1"/>
        <v>Preferred Resource</v>
      </c>
      <c r="C6" s="36" t="s">
        <v>41</v>
      </c>
      <c r="D6" s="37" t="s">
        <v>47</v>
      </c>
      <c r="E6" s="37"/>
      <c r="F6" s="18" t="b">
        <v>0</v>
      </c>
      <c r="G6" s="18" t="b">
        <v>0</v>
      </c>
      <c r="H6" s="45"/>
      <c r="I6" s="4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38" t="s">
        <v>48</v>
      </c>
      <c r="B7" s="35" t="str">
        <f t="shared" si="1"/>
        <v>Preferred Resource</v>
      </c>
      <c r="C7" s="36" t="s">
        <v>41</v>
      </c>
      <c r="D7" s="37" t="s">
        <v>49</v>
      </c>
      <c r="E7" s="37"/>
      <c r="F7" s="18" t="b">
        <v>0</v>
      </c>
      <c r="G7" s="18" t="b">
        <v>0</v>
      </c>
      <c r="H7" s="45"/>
      <c r="I7" s="4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34" t="s">
        <v>50</v>
      </c>
      <c r="B8" s="35" t="str">
        <f t="shared" si="1"/>
        <v>Preferred Resource</v>
      </c>
      <c r="C8" s="36" t="s">
        <v>41</v>
      </c>
      <c r="D8" s="37" t="s">
        <v>51</v>
      </c>
      <c r="E8" s="37"/>
      <c r="F8" s="18" t="b">
        <v>0</v>
      </c>
      <c r="G8" s="17" t="b">
        <v>0</v>
      </c>
      <c r="H8" s="45"/>
      <c r="I8" s="45"/>
      <c r="J8" s="17"/>
      <c r="K8" s="39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40" t="s">
        <v>7</v>
      </c>
      <c r="F9" s="41"/>
      <c r="G9" s="41"/>
      <c r="H9" s="32"/>
      <c r="I9" s="32"/>
      <c r="J9" s="32"/>
      <c r="K9" s="33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>
      <c r="A10" s="34" t="s">
        <v>52</v>
      </c>
      <c r="B10" s="35" t="str">
        <f t="shared" ref="B10:B14" si="2">HYPERLINK(CONCATENATE(VLOOKUP(C10,'Project 1 - Ecommerce App'!C10:D10,2,FALSE)),C10)</f>
        <v>Preferred Resource</v>
      </c>
      <c r="C10" s="36" t="s">
        <v>41</v>
      </c>
      <c r="D10" s="37" t="s">
        <v>53</v>
      </c>
      <c r="E10" s="37"/>
      <c r="F10" s="18" t="b">
        <v>0</v>
      </c>
      <c r="G10" s="17" t="b">
        <v>0</v>
      </c>
      <c r="H10" s="45"/>
      <c r="I10" s="45"/>
      <c r="J10" s="17"/>
      <c r="K10" s="39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34" t="s">
        <v>54</v>
      </c>
      <c r="B11" s="35" t="str">
        <f t="shared" si="2"/>
        <v>Preferred Resource</v>
      </c>
      <c r="C11" s="36" t="s">
        <v>41</v>
      </c>
      <c r="D11" s="37" t="s">
        <v>55</v>
      </c>
      <c r="E11" s="37"/>
      <c r="F11" s="18" t="b">
        <v>0</v>
      </c>
      <c r="G11" s="17" t="b">
        <v>0</v>
      </c>
      <c r="H11" s="45"/>
      <c r="I11" s="45"/>
      <c r="J11" s="17"/>
      <c r="K11" s="39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34" t="s">
        <v>56</v>
      </c>
      <c r="B12" s="35" t="str">
        <f t="shared" si="2"/>
        <v>Preferred Resource</v>
      </c>
      <c r="C12" s="36" t="s">
        <v>41</v>
      </c>
      <c r="D12" s="37" t="s">
        <v>57</v>
      </c>
      <c r="E12" s="37"/>
      <c r="F12" s="18" t="b">
        <v>0</v>
      </c>
      <c r="G12" s="17" t="b">
        <v>0</v>
      </c>
      <c r="H12" s="45"/>
      <c r="I12" s="45"/>
      <c r="J12" s="17"/>
      <c r="K12" s="39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34" t="s">
        <v>58</v>
      </c>
      <c r="B13" s="35" t="str">
        <f t="shared" si="2"/>
        <v>Preferred Resource</v>
      </c>
      <c r="C13" s="36" t="s">
        <v>41</v>
      </c>
      <c r="D13" s="37" t="s">
        <v>59</v>
      </c>
      <c r="E13" s="37"/>
      <c r="F13" s="17" t="b">
        <v>0</v>
      </c>
      <c r="G13" s="17" t="b">
        <v>0</v>
      </c>
      <c r="H13" s="45"/>
      <c r="I13" s="45"/>
      <c r="J13" s="17"/>
      <c r="K13" s="3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34" t="s">
        <v>60</v>
      </c>
      <c r="B14" s="35" t="str">
        <f t="shared" si="2"/>
        <v>Preferred Resource</v>
      </c>
      <c r="C14" s="36" t="s">
        <v>41</v>
      </c>
      <c r="D14" s="37" t="s">
        <v>61</v>
      </c>
      <c r="E14" s="37"/>
      <c r="F14" s="17" t="b">
        <v>0</v>
      </c>
      <c r="G14" s="17" t="b">
        <v>0</v>
      </c>
      <c r="H14" s="45"/>
      <c r="I14" s="45"/>
      <c r="J14" s="17"/>
      <c r="K14" s="39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32.25" customHeight="1">
      <c r="A15" s="40" t="s">
        <v>8</v>
      </c>
      <c r="F15" s="41"/>
      <c r="G15" s="32"/>
      <c r="H15" s="32"/>
      <c r="I15" s="32"/>
      <c r="J15" s="32"/>
      <c r="K15" s="33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>
      <c r="A16" s="34" t="s">
        <v>62</v>
      </c>
      <c r="B16" s="35" t="str">
        <f t="shared" ref="B16:B22" si="3">HYPERLINK(CONCATENATE(VLOOKUP(C16,'Project 1 - Ecommerce App'!C16:D16,2,FALSE)),C16)</f>
        <v>Preferred Resource</v>
      </c>
      <c r="C16" s="42" t="s">
        <v>41</v>
      </c>
      <c r="D16" s="37" t="s">
        <v>63</v>
      </c>
      <c r="E16" s="37"/>
      <c r="F16" s="43" t="b">
        <v>0</v>
      </c>
      <c r="G16" s="43" t="b">
        <v>0</v>
      </c>
      <c r="H16" s="57"/>
      <c r="I16" s="57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</row>
    <row r="17">
      <c r="A17" s="34" t="s">
        <v>64</v>
      </c>
      <c r="B17" s="35" t="str">
        <f t="shared" si="3"/>
        <v>Preferred Resource</v>
      </c>
      <c r="C17" s="36" t="s">
        <v>41</v>
      </c>
      <c r="D17" s="37" t="s">
        <v>65</v>
      </c>
      <c r="E17" s="37"/>
      <c r="F17" s="43" t="b">
        <v>0</v>
      </c>
      <c r="G17" s="43" t="b">
        <v>0</v>
      </c>
      <c r="H17" s="57"/>
      <c r="I17" s="57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>
      <c r="A18" s="34" t="s">
        <v>66</v>
      </c>
      <c r="B18" s="35" t="str">
        <f t="shared" si="3"/>
        <v>Preferred Resource</v>
      </c>
      <c r="C18" s="36" t="s">
        <v>41</v>
      </c>
      <c r="D18" s="37" t="s">
        <v>67</v>
      </c>
      <c r="E18" s="37"/>
      <c r="F18" s="17" t="b">
        <v>0</v>
      </c>
      <c r="G18" s="17" t="b">
        <v>0</v>
      </c>
      <c r="H18" s="45"/>
      <c r="I18" s="45"/>
      <c r="J18" s="17"/>
      <c r="K18" s="39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>
      <c r="A19" s="34" t="s">
        <v>68</v>
      </c>
      <c r="B19" s="35" t="str">
        <f t="shared" si="3"/>
        <v>Preferred Resource</v>
      </c>
      <c r="C19" s="36" t="s">
        <v>41</v>
      </c>
      <c r="D19" s="37" t="s">
        <v>69</v>
      </c>
      <c r="E19" s="37"/>
      <c r="F19" s="17" t="b">
        <v>0</v>
      </c>
      <c r="G19" s="17" t="b">
        <v>0</v>
      </c>
      <c r="H19" s="45"/>
      <c r="I19" s="45"/>
      <c r="J19" s="17"/>
      <c r="K19" s="39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>
      <c r="A20" s="34" t="s">
        <v>70</v>
      </c>
      <c r="B20" s="35" t="str">
        <f t="shared" si="3"/>
        <v>Preferred Resource</v>
      </c>
      <c r="C20" s="36" t="s">
        <v>41</v>
      </c>
      <c r="D20" s="37" t="s">
        <v>71</v>
      </c>
      <c r="E20" s="37"/>
      <c r="F20" s="18" t="b">
        <v>0</v>
      </c>
      <c r="G20" s="18" t="b">
        <v>0</v>
      </c>
      <c r="H20" s="45"/>
      <c r="I20" s="45"/>
      <c r="J20" s="17"/>
      <c r="K20" s="39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>
      <c r="A21" s="34" t="s">
        <v>72</v>
      </c>
      <c r="B21" s="35" t="str">
        <f t="shared" si="3"/>
        <v>Preferred Resource</v>
      </c>
      <c r="C21" s="36" t="s">
        <v>41</v>
      </c>
      <c r="D21" s="37" t="s">
        <v>73</v>
      </c>
      <c r="E21" s="37"/>
      <c r="F21" s="17" t="b">
        <v>0</v>
      </c>
      <c r="G21" s="17" t="b">
        <v>0</v>
      </c>
      <c r="H21" s="45"/>
      <c r="I21" s="45"/>
      <c r="J21" s="17"/>
      <c r="K21" s="39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>
      <c r="A22" s="34" t="s">
        <v>74</v>
      </c>
      <c r="B22" s="35" t="str">
        <f t="shared" si="3"/>
        <v>Preferred Resource</v>
      </c>
      <c r="C22" s="36" t="s">
        <v>41</v>
      </c>
      <c r="D22" s="37" t="s">
        <v>75</v>
      </c>
      <c r="E22" s="37"/>
      <c r="F22" s="17" t="b">
        <v>0</v>
      </c>
      <c r="G22" s="17" t="b">
        <v>0</v>
      </c>
      <c r="H22" s="45"/>
      <c r="I22" s="45"/>
      <c r="J22" s="17"/>
      <c r="K22" s="39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33.75" customHeight="1">
      <c r="A23" s="6" t="s">
        <v>9</v>
      </c>
      <c r="F23" s="54"/>
      <c r="G23" s="7"/>
      <c r="H23" s="7"/>
      <c r="I23" s="7"/>
      <c r="J23" s="7"/>
      <c r="K23" s="5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48" t="s">
        <v>76</v>
      </c>
      <c r="B24" s="35" t="str">
        <f>HYPERLINK(CONCATENATE(VLOOKUP(C24,'Initial Startups'!C23:D23,2,FALSE)),C24)</f>
        <v>Preferred Resource</v>
      </c>
      <c r="C24" s="36" t="s">
        <v>41</v>
      </c>
      <c r="D24" s="56" t="s">
        <v>77</v>
      </c>
      <c r="E24" s="37"/>
      <c r="F24" s="18" t="b">
        <v>0</v>
      </c>
      <c r="G24" s="17" t="b">
        <v>0</v>
      </c>
      <c r="H24" s="45"/>
      <c r="I24" s="45"/>
      <c r="J24" s="17"/>
      <c r="K24" s="39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>
      <c r="A25" s="48" t="s">
        <v>78</v>
      </c>
      <c r="B25" s="35" t="str">
        <f>HYPERLINK(CONCATENATE(VLOOKUP(C25,'Initial Startups'!C24:D24,2,FALSE)),C25)</f>
        <v>Preferred Resource</v>
      </c>
      <c r="C25" s="36" t="s">
        <v>41</v>
      </c>
      <c r="D25" s="56" t="s">
        <v>79</v>
      </c>
      <c r="E25" s="37"/>
      <c r="F25" s="18" t="b">
        <v>0</v>
      </c>
      <c r="G25" s="17" t="b">
        <v>0</v>
      </c>
      <c r="H25" s="45"/>
      <c r="I25" s="45"/>
      <c r="J25" s="17"/>
      <c r="K25" s="39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>
      <c r="A26" s="48" t="s">
        <v>80</v>
      </c>
      <c r="B26" s="35" t="str">
        <f>HYPERLINK(CONCATENATE(VLOOKUP(C26,'Initial Startups'!C25:D25,2,FALSE)),C26)</f>
        <v>Preferred Resource</v>
      </c>
      <c r="C26" s="36" t="s">
        <v>41</v>
      </c>
      <c r="D26" s="56" t="s">
        <v>81</v>
      </c>
      <c r="E26" s="37"/>
      <c r="F26" s="18" t="b">
        <v>0</v>
      </c>
      <c r="G26" s="17" t="b">
        <v>0</v>
      </c>
      <c r="H26" s="45"/>
      <c r="I26" s="45"/>
      <c r="J26" s="17"/>
      <c r="K26" s="39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30.0" customHeight="1">
      <c r="A27" s="50" t="s">
        <v>82</v>
      </c>
      <c r="B27" s="35" t="str">
        <f>HYPERLINK(CONCATENATE(VLOOKUP(C27,'Initial Startups'!C26:D26,2,FALSE)),C27)</f>
        <v>Preferred Resource</v>
      </c>
      <c r="C27" s="36" t="s">
        <v>41</v>
      </c>
      <c r="D27" s="56" t="s">
        <v>83</v>
      </c>
      <c r="E27" s="37"/>
      <c r="F27" s="18" t="b">
        <v>0</v>
      </c>
      <c r="G27" s="17" t="b">
        <v>0</v>
      </c>
      <c r="H27" s="45"/>
      <c r="I27" s="45"/>
      <c r="J27" s="45"/>
      <c r="K27" s="46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ht="37.5" customHeight="1">
      <c r="A28" s="6" t="s">
        <v>10</v>
      </c>
      <c r="F28" s="54"/>
      <c r="G28" s="7"/>
      <c r="H28" s="7"/>
      <c r="I28" s="7"/>
      <c r="J28" s="7"/>
      <c r="K28" s="5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50" t="s">
        <v>84</v>
      </c>
      <c r="B29" s="35" t="str">
        <f>HYPERLINK(CONCATENATE(VLOOKUP(C29,'Initial Startups'!C28:D28,2,FALSE)),C29)</f>
        <v>Preferred Resource</v>
      </c>
      <c r="C29" s="36" t="s">
        <v>41</v>
      </c>
      <c r="D29" s="56" t="s">
        <v>85</v>
      </c>
      <c r="E29" s="37"/>
      <c r="F29" s="18" t="b">
        <v>0</v>
      </c>
      <c r="G29" s="17" t="b">
        <v>0</v>
      </c>
      <c r="H29" s="45"/>
      <c r="I29" s="45"/>
      <c r="J29" s="17"/>
      <c r="K29" s="39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>
      <c r="A30" s="50" t="s">
        <v>86</v>
      </c>
      <c r="B30" s="35" t="str">
        <f>HYPERLINK(CONCATENATE(VLOOKUP(C30,'Initial Startups'!C29:D29,2,FALSE)),C30)</f>
        <v>Preferred Resource</v>
      </c>
      <c r="C30" s="36" t="s">
        <v>41</v>
      </c>
      <c r="D30" s="56" t="s">
        <v>87</v>
      </c>
      <c r="E30" s="37"/>
      <c r="F30" s="18" t="b">
        <v>0</v>
      </c>
      <c r="G30" s="17" t="b">
        <v>0</v>
      </c>
      <c r="H30" s="45"/>
      <c r="I30" s="45"/>
      <c r="J30" s="17"/>
      <c r="K30" s="39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>
      <c r="A31" s="50" t="s">
        <v>88</v>
      </c>
      <c r="B31" s="35" t="str">
        <f>HYPERLINK(CONCATENATE(VLOOKUP(C31,'Initial Startups'!C30:D30,2,FALSE)),C31)</f>
        <v>Preferred Resource</v>
      </c>
      <c r="C31" s="36" t="s">
        <v>41</v>
      </c>
      <c r="D31" s="56" t="s">
        <v>89</v>
      </c>
      <c r="E31" s="37"/>
      <c r="F31" s="18" t="b">
        <v>0</v>
      </c>
      <c r="G31" s="17" t="b">
        <v>0</v>
      </c>
      <c r="H31" s="45"/>
      <c r="I31" s="45"/>
      <c r="J31" s="17"/>
      <c r="K31" s="39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>
      <c r="A32" s="50" t="s">
        <v>90</v>
      </c>
      <c r="B32" s="35" t="str">
        <f>HYPERLINK(CONCATENATE(VLOOKUP(C32,'Initial Startups'!C31:D31,2,FALSE)),C32)</f>
        <v>Preferred Resource</v>
      </c>
      <c r="C32" s="36" t="s">
        <v>41</v>
      </c>
      <c r="D32" s="56" t="s">
        <v>91</v>
      </c>
      <c r="E32" s="37"/>
      <c r="F32" s="18" t="b">
        <v>0</v>
      </c>
      <c r="G32" s="17" t="b">
        <v>0</v>
      </c>
      <c r="H32" s="45"/>
      <c r="I32" s="45"/>
      <c r="J32" s="17"/>
      <c r="K32" s="39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>
      <c r="A33" s="50" t="s">
        <v>92</v>
      </c>
      <c r="B33" s="35" t="str">
        <f>HYPERLINK(CONCATENATE(VLOOKUP(C33,'Initial Startups'!C32:D32,2,FALSE)),C33)</f>
        <v>Preferred Resource</v>
      </c>
      <c r="C33" s="36" t="s">
        <v>41</v>
      </c>
      <c r="D33" s="56" t="s">
        <v>93</v>
      </c>
      <c r="E33" s="37"/>
      <c r="F33" s="18" t="b">
        <v>0</v>
      </c>
      <c r="G33" s="17" t="b">
        <v>0</v>
      </c>
      <c r="H33" s="45"/>
      <c r="I33" s="45"/>
      <c r="J33" s="17"/>
      <c r="K33" s="39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>
      <c r="A34" s="50" t="s">
        <v>109</v>
      </c>
      <c r="B34" s="35" t="str">
        <f>HYPERLINK(CONCATENATE(VLOOKUP(C34,'Initial Startups'!C33:D33,2,FALSE)),C34)</f>
        <v>Preferred Resource</v>
      </c>
      <c r="C34" s="36" t="s">
        <v>41</v>
      </c>
      <c r="D34" s="56" t="s">
        <v>95</v>
      </c>
      <c r="E34" s="37"/>
      <c r="F34" s="18" t="b">
        <v>0</v>
      </c>
      <c r="G34" s="17" t="b">
        <v>0</v>
      </c>
      <c r="H34" s="45"/>
      <c r="I34" s="45"/>
      <c r="J34" s="17"/>
      <c r="K34" s="39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30.0" customHeight="1">
      <c r="A35" s="6" t="s">
        <v>11</v>
      </c>
      <c r="F35" s="54"/>
      <c r="G35" s="7"/>
      <c r="H35" s="76"/>
      <c r="I35" s="7"/>
      <c r="J35" s="7"/>
      <c r="K35" s="55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50" t="s">
        <v>96</v>
      </c>
      <c r="B36" s="35" t="str">
        <f>HYPERLINK(CONCATENATE(VLOOKUP(C36,'Initial Startups'!C35:D35,2,FALSE)),C36)</f>
        <v>Preferred Resource</v>
      </c>
      <c r="C36" s="36" t="s">
        <v>41</v>
      </c>
      <c r="D36" s="56" t="s">
        <v>97</v>
      </c>
      <c r="E36" s="37"/>
      <c r="F36" s="18" t="b">
        <v>0</v>
      </c>
      <c r="G36" s="17" t="b">
        <v>0</v>
      </c>
      <c r="H36" s="57"/>
      <c r="I36" s="45"/>
      <c r="J36" s="17"/>
      <c r="K36" s="39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>
      <c r="A37" s="50" t="s">
        <v>98</v>
      </c>
      <c r="B37" s="35" t="str">
        <f>HYPERLINK(CONCATENATE(VLOOKUP(C37,'Initial Startups'!C36:D36,2,FALSE)),C37)</f>
        <v>Preferred Resource</v>
      </c>
      <c r="C37" s="36" t="s">
        <v>41</v>
      </c>
      <c r="D37" s="56" t="s">
        <v>99</v>
      </c>
      <c r="E37" s="37"/>
      <c r="F37" s="18" t="b">
        <v>0</v>
      </c>
      <c r="G37" s="17" t="b">
        <v>0</v>
      </c>
      <c r="H37" s="57"/>
      <c r="I37" s="45"/>
      <c r="J37" s="17"/>
      <c r="K37" s="39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>
      <c r="A38" s="50" t="s">
        <v>100</v>
      </c>
      <c r="B38" s="35" t="str">
        <f>HYPERLINK(CONCATENATE(VLOOKUP(C38,'Initial Startups'!C37:D37,2,FALSE)),C38)</f>
        <v>Preferred Resource</v>
      </c>
      <c r="C38" s="36" t="s">
        <v>41</v>
      </c>
      <c r="D38" s="56" t="s">
        <v>101</v>
      </c>
      <c r="E38" s="37"/>
      <c r="F38" s="18" t="b">
        <v>0</v>
      </c>
      <c r="G38" s="17" t="b">
        <v>0</v>
      </c>
      <c r="H38" s="57"/>
      <c r="I38" s="45"/>
      <c r="J38" s="17"/>
      <c r="K38" s="39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>
      <c r="A39" s="50" t="s">
        <v>102</v>
      </c>
      <c r="B39" s="35" t="str">
        <f>HYPERLINK(CONCATENATE(VLOOKUP(C39,'Initial Startups'!C38:D38,2,FALSE)),C39)</f>
        <v>Preferred Resource</v>
      </c>
      <c r="C39" s="36" t="s">
        <v>41</v>
      </c>
      <c r="D39" s="56" t="s">
        <v>103</v>
      </c>
      <c r="E39" s="37"/>
      <c r="F39" s="18" t="b">
        <v>0</v>
      </c>
      <c r="G39" s="17" t="b">
        <v>0</v>
      </c>
      <c r="H39" s="57"/>
      <c r="I39" s="45"/>
      <c r="J39" s="17"/>
      <c r="K39" s="39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>
      <c r="A40" s="50" t="s">
        <v>104</v>
      </c>
      <c r="B40" s="35" t="str">
        <f>HYPERLINK(CONCATENATE(VLOOKUP(C40,'Initial Startups'!C39:D39,2,FALSE)),C40)</f>
        <v>Preferred Resource</v>
      </c>
      <c r="C40" s="36" t="s">
        <v>41</v>
      </c>
      <c r="D40" s="77" t="s">
        <v>105</v>
      </c>
      <c r="E40" s="37"/>
      <c r="F40" s="18" t="b">
        <v>0</v>
      </c>
      <c r="G40" s="17" t="b">
        <v>0</v>
      </c>
      <c r="H40" s="57"/>
      <c r="I40" s="45"/>
      <c r="J40" s="17"/>
      <c r="K40" s="39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35.25" customHeight="1">
      <c r="A41" s="67" t="s">
        <v>19</v>
      </c>
      <c r="F41" s="54"/>
      <c r="G41" s="7"/>
      <c r="H41" s="76"/>
      <c r="I41" s="7"/>
      <c r="J41" s="7"/>
      <c r="K41" s="55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68" t="s">
        <v>139</v>
      </c>
      <c r="B42" s="35" t="str">
        <f>HYPERLINK(CONCATENATE(VLOOKUP(C42,'Initial Startups'!C42:D42,2,FALSE)),C42)</f>
        <v>Preferred Resource</v>
      </c>
      <c r="C42" s="36" t="s">
        <v>41</v>
      </c>
      <c r="D42" s="69" t="s">
        <v>121</v>
      </c>
      <c r="E42" s="37"/>
      <c r="F42" s="18" t="b">
        <v>0</v>
      </c>
      <c r="G42" s="17" t="b">
        <v>0</v>
      </c>
      <c r="H42" s="57"/>
      <c r="I42" s="45"/>
      <c r="J42" s="17"/>
      <c r="K42" s="39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>
      <c r="A43" s="68" t="s">
        <v>122</v>
      </c>
      <c r="B43" s="35" t="str">
        <f>HYPERLINK(CONCATENATE(VLOOKUP(C43,'Initial Startups'!C43:D43,2,FALSE)),C43)</f>
        <v>Preferred Resource</v>
      </c>
      <c r="C43" s="36" t="s">
        <v>41</v>
      </c>
      <c r="D43" s="69" t="s">
        <v>123</v>
      </c>
      <c r="E43" s="37"/>
      <c r="F43" s="18" t="b">
        <v>0</v>
      </c>
      <c r="G43" s="17" t="b">
        <v>0</v>
      </c>
      <c r="H43" s="57"/>
      <c r="I43" s="45"/>
      <c r="J43" s="17"/>
      <c r="K43" s="39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>
      <c r="A44" s="68" t="s">
        <v>124</v>
      </c>
      <c r="B44" s="35" t="str">
        <f>HYPERLINK(CONCATENATE(VLOOKUP(C44,'Initial Startups'!C44:D44,2,FALSE)),C44)</f>
        <v>Preferred Resource</v>
      </c>
      <c r="C44" s="36" t="s">
        <v>41</v>
      </c>
      <c r="D44" s="69" t="s">
        <v>125</v>
      </c>
      <c r="E44" s="37"/>
      <c r="F44" s="18" t="b">
        <v>0</v>
      </c>
      <c r="G44" s="17" t="b">
        <v>0</v>
      </c>
      <c r="H44" s="57"/>
      <c r="I44" s="45"/>
      <c r="J44" s="17"/>
      <c r="K44" s="39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>
      <c r="A45" s="68" t="s">
        <v>126</v>
      </c>
      <c r="B45" s="35" t="str">
        <f>HYPERLINK(CONCATENATE(VLOOKUP(C45,'Initial Startups'!C45:D45,2,FALSE)),C45)</f>
        <v>Preferred Resource</v>
      </c>
      <c r="C45" s="36" t="s">
        <v>41</v>
      </c>
      <c r="D45" s="69" t="s">
        <v>127</v>
      </c>
      <c r="E45" s="37"/>
      <c r="F45" s="18" t="b">
        <v>0</v>
      </c>
      <c r="G45" s="17" t="b">
        <v>0</v>
      </c>
      <c r="H45" s="57"/>
      <c r="I45" s="45"/>
      <c r="J45" s="17"/>
      <c r="K45" s="39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37.5" customHeight="1">
      <c r="A46" s="78" t="s">
        <v>25</v>
      </c>
      <c r="F46" s="54"/>
      <c r="G46" s="7"/>
      <c r="H46" s="76"/>
      <c r="I46" s="7"/>
      <c r="J46" s="7"/>
      <c r="K46" s="55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68" t="s">
        <v>140</v>
      </c>
      <c r="B47" s="35" t="str">
        <f>HYPERLINK(CONCATENATE(VLOOKUP(C47,'Initial Startups'!C48:D48,2,FALSE)),C47)</f>
        <v>Preferred Resource</v>
      </c>
      <c r="C47" s="36" t="s">
        <v>41</v>
      </c>
      <c r="D47" s="49" t="s">
        <v>141</v>
      </c>
      <c r="E47" s="37"/>
      <c r="F47" s="18" t="b">
        <v>0</v>
      </c>
      <c r="G47" s="17" t="b">
        <v>0</v>
      </c>
      <c r="H47" s="57"/>
      <c r="I47" s="45"/>
      <c r="J47" s="17"/>
      <c r="K47" s="39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>
      <c r="A48" s="68" t="s">
        <v>132</v>
      </c>
      <c r="B48" s="35" t="str">
        <f>HYPERLINK(CONCATENATE(VLOOKUP(C48,'Initial Startups'!C49:D49,2,FALSE)),C48)</f>
        <v>Preferred Resource</v>
      </c>
      <c r="C48" s="36" t="s">
        <v>41</v>
      </c>
      <c r="D48" s="49" t="s">
        <v>142</v>
      </c>
      <c r="E48" s="37"/>
      <c r="F48" s="18" t="b">
        <v>0</v>
      </c>
      <c r="G48" s="17" t="b">
        <v>0</v>
      </c>
      <c r="H48" s="57"/>
      <c r="I48" s="45"/>
      <c r="J48" s="17"/>
      <c r="K48" s="3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>
      <c r="A49" s="68" t="s">
        <v>143</v>
      </c>
      <c r="B49" s="35" t="str">
        <f>HYPERLINK(CONCATENATE(VLOOKUP(C49,'Initial Startups'!C50:D50,2,FALSE)),C49)</f>
        <v>Preferred Resource</v>
      </c>
      <c r="C49" s="36" t="s">
        <v>41</v>
      </c>
      <c r="D49" s="49" t="s">
        <v>144</v>
      </c>
      <c r="E49" s="37"/>
      <c r="F49" s="18" t="b">
        <v>0</v>
      </c>
      <c r="G49" s="17" t="b">
        <v>0</v>
      </c>
      <c r="H49" s="57"/>
      <c r="I49" s="45"/>
      <c r="J49" s="17"/>
      <c r="K49" s="39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33.75" customHeight="1">
      <c r="A50" s="67" t="s">
        <v>145</v>
      </c>
      <c r="F50" s="54"/>
      <c r="G50" s="7"/>
      <c r="H50" s="76"/>
      <c r="I50" s="7"/>
      <c r="J50" s="7"/>
      <c r="K50" s="55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34" t="s">
        <v>146</v>
      </c>
      <c r="B51" s="35" t="str">
        <f t="shared" ref="B51:B57" si="4">HYPERLINK(CONCATENATE(VLOOKUP(C51,'Project 1 - Ecommerce App'!C51:D51,2,FALSE)),C51)</f>
        <v>Preferred Resource</v>
      </c>
      <c r="C51" s="42" t="s">
        <v>41</v>
      </c>
      <c r="D51" s="69" t="s">
        <v>147</v>
      </c>
      <c r="E51" s="37"/>
      <c r="F51" s="18" t="b">
        <v>0</v>
      </c>
      <c r="G51" s="17" t="b">
        <v>0</v>
      </c>
      <c r="H51" s="57"/>
      <c r="I51" s="45"/>
      <c r="J51" s="17"/>
      <c r="K51" s="39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>
      <c r="A52" s="34" t="s">
        <v>148</v>
      </c>
      <c r="B52" s="35" t="str">
        <f t="shared" si="4"/>
        <v>Preferred Resource</v>
      </c>
      <c r="C52" s="42" t="s">
        <v>41</v>
      </c>
      <c r="D52" s="69" t="s">
        <v>149</v>
      </c>
      <c r="E52" s="37"/>
      <c r="F52" s="18" t="b">
        <v>0</v>
      </c>
      <c r="G52" s="17" t="b">
        <v>0</v>
      </c>
      <c r="H52" s="57"/>
      <c r="I52" s="45"/>
      <c r="J52" s="17"/>
      <c r="K52" s="39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>
      <c r="A53" s="34" t="s">
        <v>150</v>
      </c>
      <c r="B53" s="35" t="str">
        <f t="shared" si="4"/>
        <v>Preferred Resource</v>
      </c>
      <c r="C53" s="36" t="s">
        <v>41</v>
      </c>
      <c r="D53" s="69" t="s">
        <v>151</v>
      </c>
      <c r="E53" s="37"/>
      <c r="F53" s="18" t="b">
        <v>0</v>
      </c>
      <c r="G53" s="17" t="b">
        <v>0</v>
      </c>
      <c r="H53" s="57"/>
      <c r="I53" s="45"/>
      <c r="J53" s="17"/>
      <c r="K53" s="39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>
      <c r="A54" s="34" t="s">
        <v>152</v>
      </c>
      <c r="B54" s="35" t="str">
        <f t="shared" si="4"/>
        <v>Preferred Resource</v>
      </c>
      <c r="C54" s="42" t="s">
        <v>41</v>
      </c>
      <c r="D54" s="69" t="s">
        <v>153</v>
      </c>
      <c r="E54" s="37"/>
      <c r="F54" s="18" t="b">
        <v>0</v>
      </c>
      <c r="G54" s="17" t="b">
        <v>0</v>
      </c>
      <c r="H54" s="57"/>
      <c r="I54" s="45"/>
      <c r="J54" s="17"/>
      <c r="K54" s="39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>
      <c r="A55" s="34" t="s">
        <v>154</v>
      </c>
      <c r="B55" s="35" t="str">
        <f t="shared" si="4"/>
        <v>Preferred Resource</v>
      </c>
      <c r="C55" s="42" t="s">
        <v>41</v>
      </c>
      <c r="D55" s="69" t="s">
        <v>155</v>
      </c>
      <c r="E55" s="37"/>
      <c r="F55" s="18" t="b">
        <v>0</v>
      </c>
      <c r="G55" s="17" t="b">
        <v>0</v>
      </c>
      <c r="H55" s="57"/>
      <c r="I55" s="45"/>
      <c r="J55" s="17"/>
      <c r="K55" s="39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>
      <c r="A56" s="34" t="s">
        <v>156</v>
      </c>
      <c r="B56" s="35" t="str">
        <f t="shared" si="4"/>
        <v>Preferred Resource</v>
      </c>
      <c r="C56" s="42" t="s">
        <v>41</v>
      </c>
      <c r="D56" s="69" t="s">
        <v>157</v>
      </c>
      <c r="E56" s="37"/>
      <c r="F56" s="18" t="b">
        <v>0</v>
      </c>
      <c r="G56" s="17" t="b">
        <v>0</v>
      </c>
      <c r="H56" s="57"/>
      <c r="I56" s="45"/>
      <c r="J56" s="17"/>
      <c r="K56" s="39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33.75" customHeight="1">
      <c r="A57" s="67" t="s">
        <v>158</v>
      </c>
      <c r="B57" s="35" t="str">
        <f t="shared" si="4"/>
        <v>Preferred Resource</v>
      </c>
      <c r="C57" s="42" t="s">
        <v>41</v>
      </c>
      <c r="D57" s="79" t="s">
        <v>137</v>
      </c>
      <c r="E57" s="67"/>
      <c r="F57" s="41" t="b">
        <v>0</v>
      </c>
      <c r="G57" s="32" t="b">
        <v>0</v>
      </c>
      <c r="H57" s="76"/>
      <c r="I57" s="7"/>
      <c r="J57" s="7"/>
      <c r="K57" s="55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64"/>
      <c r="B58" s="17"/>
      <c r="C58" s="44"/>
      <c r="D58" s="65"/>
      <c r="E58" s="65"/>
      <c r="F58" s="44"/>
      <c r="G58" s="44"/>
      <c r="H58" s="57"/>
      <c r="I58" s="45"/>
      <c r="J58" s="17"/>
      <c r="K58" s="39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>
      <c r="A59" s="64"/>
      <c r="B59" s="17"/>
      <c r="C59" s="43"/>
      <c r="D59" s="65"/>
      <c r="E59" s="65"/>
      <c r="F59" s="44"/>
      <c r="G59" s="44"/>
      <c r="H59" s="57"/>
      <c r="I59" s="45"/>
      <c r="J59" s="17"/>
      <c r="K59" s="39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>
      <c r="A60" s="64"/>
      <c r="B60" s="17"/>
      <c r="C60" s="43"/>
      <c r="D60" s="65"/>
      <c r="E60" s="65"/>
      <c r="F60" s="44"/>
      <c r="G60" s="44"/>
      <c r="H60" s="57"/>
      <c r="I60" s="45"/>
      <c r="J60" s="17"/>
      <c r="K60" s="39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>
      <c r="A61" s="66"/>
      <c r="C61" s="57"/>
      <c r="D61" s="57"/>
      <c r="E61" s="57"/>
      <c r="F61" s="57"/>
      <c r="G61" s="57"/>
      <c r="H61" s="57"/>
      <c r="I61" s="45"/>
      <c r="J61" s="45"/>
      <c r="K61" s="39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>
      <c r="A62" s="66"/>
      <c r="B62" s="45"/>
      <c r="C62" s="57"/>
      <c r="D62" s="80"/>
      <c r="E62" s="80"/>
      <c r="F62" s="57"/>
      <c r="G62" s="57"/>
      <c r="H62" s="57"/>
      <c r="I62" s="45"/>
      <c r="J62" s="45"/>
      <c r="K62" s="39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>
      <c r="A63" s="66"/>
      <c r="B63" s="45"/>
      <c r="C63" s="57"/>
      <c r="D63" s="80"/>
      <c r="E63" s="80"/>
      <c r="F63" s="57"/>
      <c r="G63" s="57"/>
      <c r="H63" s="57"/>
      <c r="I63" s="45"/>
      <c r="J63" s="45"/>
      <c r="K63" s="39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>
      <c r="A64" s="66"/>
      <c r="B64" s="45"/>
      <c r="C64" s="57"/>
      <c r="D64" s="80"/>
      <c r="E64" s="80"/>
      <c r="F64" s="57"/>
      <c r="G64" s="57"/>
      <c r="H64" s="57"/>
      <c r="I64" s="45"/>
      <c r="J64" s="45"/>
      <c r="K64" s="39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>
      <c r="A65" s="66"/>
      <c r="B65" s="45"/>
      <c r="C65" s="57"/>
      <c r="D65" s="80"/>
      <c r="E65" s="80"/>
      <c r="F65" s="57"/>
      <c r="G65" s="57"/>
      <c r="H65" s="57"/>
      <c r="I65" s="45"/>
      <c r="J65" s="45"/>
      <c r="K65" s="39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>
      <c r="A66" s="66"/>
      <c r="B66" s="45"/>
      <c r="C66" s="57"/>
      <c r="D66" s="80"/>
      <c r="E66" s="80"/>
      <c r="F66" s="57"/>
      <c r="G66" s="57"/>
      <c r="H66" s="57"/>
      <c r="I66" s="45"/>
      <c r="J66" s="45"/>
      <c r="K66" s="39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>
      <c r="A67" s="66"/>
      <c r="B67" s="45"/>
      <c r="C67" s="57"/>
      <c r="D67" s="80"/>
      <c r="E67" s="80"/>
      <c r="F67" s="57"/>
      <c r="G67" s="57"/>
      <c r="H67" s="57"/>
      <c r="I67" s="45"/>
      <c r="J67" s="45"/>
      <c r="K67" s="39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>
      <c r="A68" s="66"/>
      <c r="B68" s="45"/>
      <c r="C68" s="57"/>
      <c r="D68" s="80"/>
      <c r="E68" s="80"/>
      <c r="F68" s="57"/>
      <c r="G68" s="57"/>
      <c r="H68" s="57"/>
      <c r="I68" s="45"/>
      <c r="J68" s="45"/>
      <c r="K68" s="39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>
      <c r="A69" s="66"/>
      <c r="B69" s="45"/>
      <c r="C69" s="57"/>
      <c r="D69" s="80"/>
      <c r="E69" s="80"/>
      <c r="F69" s="57"/>
      <c r="G69" s="57"/>
      <c r="H69" s="57"/>
      <c r="I69" s="45"/>
      <c r="J69" s="45"/>
      <c r="K69" s="39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>
      <c r="A70" s="66"/>
      <c r="B70" s="45"/>
      <c r="C70" s="57"/>
      <c r="D70" s="80"/>
      <c r="E70" s="80"/>
      <c r="F70" s="57"/>
      <c r="G70" s="57"/>
      <c r="H70" s="57"/>
      <c r="I70" s="45"/>
      <c r="J70" s="45"/>
      <c r="K70" s="39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>
      <c r="A71" s="66"/>
      <c r="B71" s="45"/>
      <c r="C71" s="57"/>
      <c r="D71" s="80"/>
      <c r="E71" s="80"/>
      <c r="F71" s="57"/>
      <c r="G71" s="57"/>
      <c r="H71" s="57"/>
      <c r="I71" s="45"/>
      <c r="J71" s="45"/>
      <c r="K71" s="39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>
      <c r="A72" s="66"/>
      <c r="B72" s="45"/>
      <c r="C72" s="81"/>
      <c r="D72" s="80"/>
      <c r="E72" s="80"/>
      <c r="F72" s="57"/>
      <c r="G72" s="57"/>
      <c r="H72" s="57"/>
      <c r="I72" s="45"/>
      <c r="J72" s="45"/>
      <c r="K72" s="39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>
      <c r="A73" s="66"/>
      <c r="B73" s="45"/>
      <c r="C73" s="57"/>
      <c r="D73" s="80"/>
      <c r="E73" s="80"/>
      <c r="F73" s="57"/>
      <c r="G73" s="57"/>
      <c r="H73" s="57"/>
      <c r="I73" s="45"/>
      <c r="J73" s="45"/>
      <c r="K73" s="39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>
      <c r="A74" s="66"/>
      <c r="B74" s="45"/>
      <c r="C74" s="57"/>
      <c r="D74" s="80"/>
      <c r="E74" s="80"/>
      <c r="F74" s="57"/>
      <c r="G74" s="57"/>
      <c r="H74" s="57"/>
      <c r="I74" s="45"/>
      <c r="J74" s="45"/>
      <c r="K74" s="39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>
      <c r="A75" s="66"/>
      <c r="B75" s="45"/>
      <c r="C75" s="81"/>
      <c r="D75" s="80"/>
      <c r="E75" s="80"/>
      <c r="F75" s="57"/>
      <c r="G75" s="57"/>
      <c r="H75" s="57"/>
      <c r="I75" s="45"/>
      <c r="J75" s="45"/>
      <c r="K75" s="39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>
      <c r="A76" s="66"/>
      <c r="B76" s="45"/>
      <c r="C76" s="81"/>
      <c r="D76" s="80"/>
      <c r="E76" s="80"/>
      <c r="F76" s="57"/>
      <c r="G76" s="57"/>
      <c r="H76" s="57"/>
      <c r="I76" s="45"/>
      <c r="J76" s="45"/>
      <c r="K76" s="39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>
      <c r="A77" s="66"/>
      <c r="B77" s="45"/>
      <c r="C77" s="57"/>
      <c r="D77" s="80"/>
      <c r="E77" s="80"/>
      <c r="F77" s="57"/>
      <c r="G77" s="57"/>
      <c r="H77" s="57"/>
      <c r="I77" s="45"/>
      <c r="J77" s="45"/>
      <c r="K77" s="39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>
      <c r="A78" s="75"/>
      <c r="C78" s="45"/>
      <c r="D78" s="45"/>
      <c r="E78" s="45"/>
      <c r="F78" s="45"/>
      <c r="G78" s="45"/>
      <c r="H78" s="45"/>
      <c r="I78" s="45"/>
      <c r="J78" s="45"/>
      <c r="K78" s="39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>
      <c r="A79" s="82"/>
      <c r="B79" s="45"/>
      <c r="C79" s="83"/>
      <c r="D79" s="84"/>
      <c r="E79" s="84"/>
      <c r="F79" s="45"/>
      <c r="G79" s="45"/>
      <c r="H79" s="45"/>
      <c r="I79" s="45"/>
      <c r="J79" s="45"/>
      <c r="K79" s="39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>
      <c r="A80" s="82"/>
      <c r="B80" s="45"/>
      <c r="C80" s="83"/>
      <c r="D80" s="84"/>
      <c r="E80" s="84"/>
      <c r="F80" s="45"/>
      <c r="G80" s="45"/>
      <c r="H80" s="45"/>
      <c r="I80" s="45"/>
      <c r="J80" s="45"/>
      <c r="K80" s="39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>
      <c r="A81" s="82"/>
      <c r="B81" s="45"/>
      <c r="C81" s="83"/>
      <c r="D81" s="84"/>
      <c r="E81" s="84"/>
      <c r="F81" s="83"/>
      <c r="G81" s="45"/>
      <c r="H81" s="45"/>
      <c r="I81" s="45"/>
      <c r="J81" s="45"/>
      <c r="K81" s="39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>
      <c r="A82" s="82"/>
      <c r="B82" s="45"/>
      <c r="C82" s="83"/>
      <c r="D82" s="84"/>
      <c r="E82" s="84"/>
      <c r="F82" s="45"/>
      <c r="G82" s="45"/>
      <c r="H82" s="45"/>
      <c r="I82" s="45"/>
      <c r="J82" s="45"/>
      <c r="K82" s="39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>
      <c r="A83" s="82"/>
      <c r="B83" s="45"/>
      <c r="C83" s="83"/>
      <c r="D83" s="84"/>
      <c r="E83" s="84"/>
      <c r="F83" s="45"/>
      <c r="G83" s="45"/>
      <c r="H83" s="45"/>
      <c r="I83" s="45"/>
      <c r="J83" s="45"/>
      <c r="K83" s="39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>
      <c r="A84" s="82"/>
      <c r="B84" s="45"/>
      <c r="C84" s="83"/>
      <c r="D84" s="84"/>
      <c r="E84" s="84"/>
      <c r="F84" s="45"/>
      <c r="G84" s="45"/>
      <c r="H84" s="45"/>
      <c r="I84" s="45"/>
      <c r="J84" s="45"/>
      <c r="K84" s="39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>
      <c r="A85" s="82"/>
      <c r="B85" s="45"/>
      <c r="C85" s="83"/>
      <c r="D85" s="84"/>
      <c r="E85" s="84"/>
      <c r="F85" s="45"/>
      <c r="G85" s="45"/>
      <c r="H85" s="45"/>
      <c r="I85" s="45"/>
      <c r="J85" s="45"/>
      <c r="K85" s="39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>
      <c r="A86" s="75"/>
      <c r="C86" s="45"/>
      <c r="D86" s="45"/>
      <c r="E86" s="45"/>
      <c r="F86" s="45"/>
      <c r="G86" s="45"/>
      <c r="H86" s="45"/>
      <c r="I86" s="45"/>
      <c r="J86" s="45"/>
      <c r="K86" s="39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>
      <c r="A87" s="82"/>
      <c r="B87" s="45"/>
      <c r="C87" s="83"/>
      <c r="D87" s="84"/>
      <c r="E87" s="84"/>
      <c r="F87" s="45"/>
      <c r="G87" s="45"/>
      <c r="H87" s="45"/>
      <c r="I87" s="45"/>
      <c r="J87" s="45"/>
      <c r="K87" s="39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>
      <c r="A88" s="82"/>
      <c r="B88" s="45"/>
      <c r="C88" s="83"/>
      <c r="D88" s="84"/>
      <c r="E88" s="84"/>
      <c r="F88" s="45"/>
      <c r="G88" s="45"/>
      <c r="H88" s="45"/>
      <c r="I88" s="45"/>
      <c r="J88" s="45"/>
      <c r="K88" s="39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>
      <c r="A89" s="82"/>
      <c r="B89" s="45"/>
      <c r="C89" s="83"/>
      <c r="D89" s="84"/>
      <c r="E89" s="84"/>
      <c r="F89" s="45"/>
      <c r="G89" s="45"/>
      <c r="H89" s="45"/>
      <c r="I89" s="45"/>
      <c r="J89" s="45"/>
      <c r="K89" s="39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>
      <c r="A90" s="82"/>
      <c r="B90" s="45"/>
      <c r="C90" s="83"/>
      <c r="D90" s="84"/>
      <c r="E90" s="84"/>
      <c r="F90" s="45"/>
      <c r="G90" s="45"/>
      <c r="H90" s="45"/>
      <c r="I90" s="45"/>
      <c r="J90" s="45"/>
      <c r="K90" s="39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>
      <c r="A91" s="82"/>
      <c r="B91" s="45"/>
      <c r="C91" s="83"/>
      <c r="D91" s="84"/>
      <c r="E91" s="84"/>
      <c r="F91" s="45"/>
      <c r="G91" s="45"/>
      <c r="H91" s="45"/>
      <c r="I91" s="45"/>
      <c r="J91" s="45"/>
      <c r="K91" s="39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>
      <c r="A92" s="82"/>
      <c r="B92" s="45"/>
      <c r="C92" s="83"/>
      <c r="D92" s="84"/>
      <c r="E92" s="84"/>
      <c r="F92" s="45"/>
      <c r="G92" s="45"/>
      <c r="H92" s="45"/>
      <c r="I92" s="45"/>
      <c r="J92" s="45"/>
      <c r="K92" s="39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>
      <c r="A93" s="82"/>
      <c r="B93" s="45"/>
      <c r="C93" s="83"/>
      <c r="D93" s="84"/>
      <c r="E93" s="84"/>
      <c r="F93" s="45"/>
      <c r="G93" s="45"/>
      <c r="H93" s="45"/>
      <c r="I93" s="45"/>
      <c r="J93" s="45"/>
      <c r="K93" s="39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>
      <c r="A94" s="82"/>
      <c r="B94" s="45"/>
      <c r="C94" s="83"/>
      <c r="D94" s="84"/>
      <c r="E94" s="84"/>
      <c r="F94" s="45"/>
      <c r="G94" s="45"/>
      <c r="H94" s="45"/>
      <c r="I94" s="45"/>
      <c r="J94" s="45"/>
      <c r="K94" s="39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>
      <c r="A95" s="75"/>
      <c r="C95" s="45"/>
      <c r="D95" s="45"/>
      <c r="E95" s="45"/>
      <c r="F95" s="45"/>
      <c r="G95" s="45"/>
      <c r="H95" s="45"/>
      <c r="I95" s="45"/>
      <c r="J95" s="45"/>
      <c r="K95" s="39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>
      <c r="A96" s="82"/>
      <c r="B96" s="45"/>
      <c r="C96" s="83"/>
      <c r="D96" s="84"/>
      <c r="E96" s="84"/>
      <c r="F96" s="45"/>
      <c r="G96" s="45"/>
      <c r="H96" s="45"/>
      <c r="I96" s="45"/>
      <c r="J96" s="45"/>
      <c r="K96" s="39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>
      <c r="A97" s="82"/>
      <c r="B97" s="45"/>
      <c r="C97" s="83"/>
      <c r="D97" s="84"/>
      <c r="E97" s="84"/>
      <c r="F97" s="45"/>
      <c r="G97" s="45"/>
      <c r="H97" s="45"/>
      <c r="I97" s="45"/>
      <c r="J97" s="45"/>
      <c r="K97" s="39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82"/>
      <c r="B98" s="45"/>
      <c r="C98" s="83"/>
      <c r="D98" s="84"/>
      <c r="E98" s="84"/>
      <c r="F98" s="45"/>
      <c r="G98" s="45"/>
      <c r="H98" s="45"/>
      <c r="I98" s="45"/>
      <c r="J98" s="45"/>
      <c r="K98" s="39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82"/>
      <c r="B99" s="45"/>
      <c r="C99" s="83"/>
      <c r="D99" s="84"/>
      <c r="E99" s="84"/>
      <c r="F99" s="45"/>
      <c r="G99" s="45"/>
      <c r="H99" s="45"/>
      <c r="I99" s="45"/>
      <c r="J99" s="45"/>
      <c r="K99" s="39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82"/>
      <c r="B100" s="45"/>
      <c r="C100" s="83"/>
      <c r="D100" s="84"/>
      <c r="E100" s="84"/>
      <c r="F100" s="45"/>
      <c r="G100" s="45"/>
      <c r="H100" s="45"/>
      <c r="I100" s="45"/>
      <c r="J100" s="45"/>
      <c r="K100" s="39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82"/>
      <c r="B101" s="45"/>
      <c r="C101" s="83"/>
      <c r="D101" s="84"/>
      <c r="E101" s="84"/>
      <c r="F101" s="45"/>
      <c r="G101" s="45"/>
      <c r="H101" s="45"/>
      <c r="I101" s="45"/>
      <c r="J101" s="45"/>
      <c r="K101" s="39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82"/>
      <c r="B102" s="45"/>
      <c r="C102" s="83"/>
      <c r="D102" s="84"/>
      <c r="E102" s="84"/>
      <c r="F102" s="45"/>
      <c r="G102" s="45"/>
      <c r="H102" s="45"/>
      <c r="I102" s="45"/>
      <c r="J102" s="45"/>
      <c r="K102" s="39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82"/>
      <c r="B103" s="45"/>
      <c r="C103" s="83"/>
      <c r="D103" s="84"/>
      <c r="E103" s="84"/>
      <c r="F103" s="45"/>
      <c r="G103" s="45"/>
      <c r="H103" s="45"/>
      <c r="I103" s="45"/>
      <c r="J103" s="45"/>
      <c r="K103" s="39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82"/>
      <c r="B104" s="45"/>
      <c r="C104" s="83"/>
      <c r="D104" s="84"/>
      <c r="E104" s="84"/>
      <c r="F104" s="45"/>
      <c r="G104" s="45"/>
      <c r="H104" s="45"/>
      <c r="I104" s="45"/>
      <c r="J104" s="45"/>
      <c r="K104" s="39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>
      <c r="A105" s="82"/>
      <c r="B105" s="45"/>
      <c r="C105" s="83"/>
      <c r="D105" s="84"/>
      <c r="E105" s="84"/>
      <c r="F105" s="45"/>
      <c r="G105" s="45"/>
      <c r="H105" s="45"/>
      <c r="I105" s="45"/>
      <c r="J105" s="45"/>
      <c r="K105" s="39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>
      <c r="A106" s="82"/>
      <c r="B106" s="45"/>
      <c r="C106" s="83"/>
      <c r="D106" s="84"/>
      <c r="E106" s="84"/>
      <c r="F106" s="45"/>
      <c r="G106" s="45"/>
      <c r="H106" s="45"/>
      <c r="I106" s="45"/>
      <c r="J106" s="45"/>
      <c r="K106" s="39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>
      <c r="A107" s="82"/>
      <c r="B107" s="45"/>
      <c r="C107" s="83"/>
      <c r="D107" s="84"/>
      <c r="E107" s="84"/>
      <c r="F107" s="45"/>
      <c r="G107" s="45"/>
      <c r="H107" s="45"/>
      <c r="I107" s="45"/>
      <c r="J107" s="45"/>
      <c r="K107" s="39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>
      <c r="A108" s="82"/>
      <c r="B108" s="45"/>
      <c r="C108" s="83"/>
      <c r="D108" s="84"/>
      <c r="E108" s="84"/>
      <c r="F108" s="45"/>
      <c r="G108" s="45"/>
      <c r="H108" s="45"/>
      <c r="I108" s="45"/>
      <c r="J108" s="45"/>
      <c r="K108" s="39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>
      <c r="A109" s="82"/>
      <c r="B109" s="45"/>
      <c r="C109" s="83"/>
      <c r="D109" s="84"/>
      <c r="E109" s="84"/>
      <c r="F109" s="45"/>
      <c r="G109" s="45"/>
      <c r="H109" s="45"/>
      <c r="I109" s="45"/>
      <c r="J109" s="45"/>
      <c r="K109" s="39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>
      <c r="A110" s="82"/>
      <c r="B110" s="45"/>
      <c r="C110" s="83"/>
      <c r="D110" s="84"/>
      <c r="E110" s="84"/>
      <c r="F110" s="45"/>
      <c r="G110" s="45"/>
      <c r="H110" s="45"/>
      <c r="I110" s="45"/>
      <c r="J110" s="45"/>
      <c r="K110" s="39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>
      <c r="A111" s="75"/>
      <c r="C111" s="45"/>
      <c r="D111" s="45"/>
      <c r="E111" s="45"/>
      <c r="F111" s="45"/>
      <c r="G111" s="45"/>
      <c r="H111" s="45"/>
      <c r="I111" s="45"/>
      <c r="J111" s="45"/>
      <c r="K111" s="39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>
      <c r="A112" s="82"/>
      <c r="B112" s="45"/>
      <c r="C112" s="83"/>
      <c r="D112" s="84"/>
      <c r="E112" s="84"/>
      <c r="F112" s="45"/>
      <c r="G112" s="45"/>
      <c r="H112" s="45"/>
      <c r="I112" s="45"/>
      <c r="J112" s="45"/>
      <c r="K112" s="39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>
      <c r="A113" s="82"/>
      <c r="B113" s="45"/>
      <c r="C113" s="83"/>
      <c r="D113" s="84"/>
      <c r="E113" s="84"/>
      <c r="F113" s="45"/>
      <c r="G113" s="45"/>
      <c r="H113" s="45"/>
      <c r="I113" s="45"/>
      <c r="J113" s="45"/>
      <c r="K113" s="39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>
      <c r="A114" s="82"/>
      <c r="B114" s="45"/>
      <c r="C114" s="83"/>
      <c r="D114" s="84"/>
      <c r="E114" s="84"/>
      <c r="F114" s="45"/>
      <c r="G114" s="45"/>
      <c r="H114" s="45"/>
      <c r="I114" s="45"/>
      <c r="J114" s="45"/>
      <c r="K114" s="39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>
      <c r="A115" s="82"/>
      <c r="B115" s="45"/>
      <c r="C115" s="83"/>
      <c r="D115" s="84"/>
      <c r="E115" s="84"/>
      <c r="F115" s="83"/>
      <c r="G115" s="45"/>
      <c r="H115" s="45"/>
      <c r="I115" s="45"/>
      <c r="J115" s="45"/>
      <c r="K115" s="39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>
      <c r="A116" s="82"/>
      <c r="B116" s="45"/>
      <c r="C116" s="83"/>
      <c r="D116" s="84"/>
      <c r="E116" s="84"/>
      <c r="F116" s="45"/>
      <c r="G116" s="45"/>
      <c r="H116" s="45"/>
      <c r="I116" s="45"/>
      <c r="J116" s="45"/>
      <c r="K116" s="39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>
      <c r="A117" s="82"/>
      <c r="B117" s="45"/>
      <c r="C117" s="83"/>
      <c r="D117" s="84"/>
      <c r="E117" s="84"/>
      <c r="F117" s="45"/>
      <c r="G117" s="45"/>
      <c r="H117" s="45"/>
      <c r="I117" s="45"/>
      <c r="J117" s="45"/>
      <c r="K117" s="39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>
      <c r="A118" s="82"/>
      <c r="B118" s="45"/>
      <c r="C118" s="83"/>
      <c r="D118" s="84"/>
      <c r="E118" s="84"/>
      <c r="F118" s="45"/>
      <c r="G118" s="45"/>
      <c r="H118" s="45"/>
      <c r="I118" s="45"/>
      <c r="J118" s="45"/>
      <c r="K118" s="39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>
      <c r="A119" s="82"/>
      <c r="B119" s="45"/>
      <c r="C119" s="83"/>
      <c r="D119" s="84"/>
      <c r="E119" s="84"/>
      <c r="F119" s="45"/>
      <c r="G119" s="45"/>
      <c r="H119" s="45"/>
      <c r="I119" s="45"/>
      <c r="J119" s="45"/>
      <c r="K119" s="39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>
      <c r="A120" s="82"/>
      <c r="B120" s="45"/>
      <c r="C120" s="83"/>
      <c r="D120" s="84"/>
      <c r="E120" s="84"/>
      <c r="F120" s="45"/>
      <c r="G120" s="45"/>
      <c r="H120" s="45"/>
      <c r="I120" s="45"/>
      <c r="J120" s="45"/>
      <c r="K120" s="39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>
      <c r="A121" s="82"/>
      <c r="B121" s="45"/>
      <c r="C121" s="83"/>
      <c r="D121" s="84"/>
      <c r="E121" s="84"/>
      <c r="F121" s="45"/>
      <c r="G121" s="45"/>
      <c r="H121" s="45"/>
      <c r="I121" s="45"/>
      <c r="J121" s="45"/>
      <c r="K121" s="39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>
      <c r="A122" s="82"/>
      <c r="B122" s="45"/>
      <c r="C122" s="83"/>
      <c r="D122" s="84"/>
      <c r="E122" s="84"/>
      <c r="F122" s="45"/>
      <c r="G122" s="45"/>
      <c r="H122" s="45"/>
      <c r="I122" s="45"/>
      <c r="J122" s="45"/>
      <c r="K122" s="39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>
      <c r="A123" s="82"/>
      <c r="B123" s="45"/>
      <c r="C123" s="83"/>
      <c r="D123" s="84"/>
      <c r="E123" s="84"/>
      <c r="F123" s="45"/>
      <c r="G123" s="45"/>
      <c r="H123" s="45"/>
      <c r="I123" s="45"/>
      <c r="J123" s="45"/>
      <c r="K123" s="39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>
      <c r="A124" s="82"/>
      <c r="B124" s="45"/>
      <c r="C124" s="83"/>
      <c r="D124" s="84"/>
      <c r="E124" s="84"/>
      <c r="F124" s="45"/>
      <c r="G124" s="45"/>
      <c r="H124" s="45"/>
      <c r="I124" s="45"/>
      <c r="J124" s="45"/>
      <c r="K124" s="39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>
      <c r="A125" s="82"/>
      <c r="B125" s="45"/>
      <c r="C125" s="83"/>
      <c r="D125" s="84"/>
      <c r="E125" s="84"/>
      <c r="F125" s="45"/>
      <c r="G125" s="45"/>
      <c r="H125" s="45"/>
      <c r="I125" s="45"/>
      <c r="J125" s="45"/>
      <c r="K125" s="39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>
      <c r="A126" s="82"/>
      <c r="B126" s="45"/>
      <c r="C126" s="83"/>
      <c r="D126" s="84"/>
      <c r="E126" s="84"/>
      <c r="F126" s="45"/>
      <c r="G126" s="45"/>
      <c r="H126" s="45"/>
      <c r="I126" s="45"/>
      <c r="J126" s="45"/>
      <c r="K126" s="39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>
      <c r="A127" s="82"/>
      <c r="B127" s="45"/>
      <c r="C127" s="83"/>
      <c r="D127" s="84"/>
      <c r="E127" s="84"/>
      <c r="F127" s="45"/>
      <c r="G127" s="45"/>
      <c r="H127" s="45"/>
      <c r="I127" s="45"/>
      <c r="J127" s="45"/>
      <c r="K127" s="39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>
      <c r="A128" s="82"/>
      <c r="B128" s="45"/>
      <c r="C128" s="83"/>
      <c r="D128" s="84"/>
      <c r="E128" s="84"/>
      <c r="F128" s="83"/>
      <c r="G128" s="45"/>
      <c r="H128" s="45"/>
      <c r="I128" s="45"/>
      <c r="J128" s="45"/>
      <c r="K128" s="39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>
      <c r="A129" s="82"/>
      <c r="B129" s="45"/>
      <c r="C129" s="83"/>
      <c r="D129" s="84"/>
      <c r="E129" s="84"/>
      <c r="F129" s="45"/>
      <c r="G129" s="45"/>
      <c r="H129" s="45"/>
      <c r="I129" s="45"/>
      <c r="J129" s="45"/>
      <c r="K129" s="39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>
      <c r="A130" s="82"/>
      <c r="B130" s="45"/>
      <c r="C130" s="83"/>
      <c r="D130" s="84"/>
      <c r="E130" s="84"/>
      <c r="F130" s="45"/>
      <c r="G130" s="45"/>
      <c r="H130" s="45"/>
      <c r="I130" s="45"/>
      <c r="J130" s="45"/>
      <c r="K130" s="39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>
      <c r="A131" s="82"/>
      <c r="B131" s="45"/>
      <c r="C131" s="83"/>
      <c r="D131" s="84"/>
      <c r="E131" s="84"/>
      <c r="F131" s="45"/>
      <c r="G131" s="45"/>
      <c r="H131" s="45"/>
      <c r="I131" s="45"/>
      <c r="J131" s="45"/>
      <c r="K131" s="39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>
      <c r="A132" s="82"/>
      <c r="B132" s="45"/>
      <c r="C132" s="83"/>
      <c r="D132" s="84"/>
      <c r="E132" s="84"/>
      <c r="F132" s="45"/>
      <c r="G132" s="45"/>
      <c r="H132" s="45"/>
      <c r="I132" s="45"/>
      <c r="J132" s="45"/>
      <c r="K132" s="39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>
      <c r="A133" s="82"/>
      <c r="B133" s="45"/>
      <c r="C133" s="83"/>
      <c r="D133" s="84"/>
      <c r="E133" s="84"/>
      <c r="F133" s="45"/>
      <c r="G133" s="45"/>
      <c r="H133" s="45"/>
      <c r="I133" s="45"/>
      <c r="J133" s="45"/>
      <c r="K133" s="39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>
      <c r="A134" s="82"/>
      <c r="B134" s="45"/>
      <c r="C134" s="83"/>
      <c r="D134" s="84"/>
      <c r="E134" s="84"/>
      <c r="F134" s="45"/>
      <c r="G134" s="45"/>
      <c r="H134" s="45"/>
      <c r="I134" s="45"/>
      <c r="J134" s="45"/>
      <c r="K134" s="39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>
      <c r="A135" s="82"/>
      <c r="B135" s="45"/>
      <c r="C135" s="83"/>
      <c r="D135" s="84"/>
      <c r="E135" s="84"/>
      <c r="F135" s="45"/>
      <c r="G135" s="45"/>
      <c r="H135" s="45"/>
      <c r="I135" s="45"/>
      <c r="J135" s="45"/>
      <c r="K135" s="39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>
      <c r="A136" s="82"/>
      <c r="B136" s="45"/>
      <c r="C136" s="83"/>
      <c r="D136" s="84"/>
      <c r="E136" s="84"/>
      <c r="F136" s="45"/>
      <c r="G136" s="45"/>
      <c r="H136" s="45"/>
      <c r="I136" s="45"/>
      <c r="J136" s="45"/>
      <c r="K136" s="39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>
      <c r="A137" s="82"/>
      <c r="B137" s="45"/>
      <c r="C137" s="83"/>
      <c r="D137" s="84"/>
      <c r="E137" s="84"/>
      <c r="F137" s="45"/>
      <c r="G137" s="45"/>
      <c r="H137" s="45"/>
      <c r="I137" s="45"/>
      <c r="J137" s="45"/>
      <c r="K137" s="39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>
      <c r="A138" s="82"/>
      <c r="B138" s="45"/>
      <c r="C138" s="83"/>
      <c r="D138" s="84"/>
      <c r="E138" s="84"/>
      <c r="F138" s="45"/>
      <c r="G138" s="45"/>
      <c r="H138" s="45"/>
      <c r="I138" s="45"/>
      <c r="J138" s="45"/>
      <c r="K138" s="39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>
      <c r="A139" s="82"/>
      <c r="B139" s="45"/>
      <c r="C139" s="83"/>
      <c r="D139" s="84"/>
      <c r="E139" s="84"/>
      <c r="F139" s="45"/>
      <c r="G139" s="45"/>
      <c r="H139" s="45"/>
      <c r="I139" s="45"/>
      <c r="J139" s="45"/>
      <c r="K139" s="39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>
      <c r="A140" s="82"/>
      <c r="B140" s="45"/>
      <c r="C140" s="83"/>
      <c r="D140" s="84"/>
      <c r="E140" s="84"/>
      <c r="F140" s="45"/>
      <c r="G140" s="45"/>
      <c r="H140" s="45"/>
      <c r="I140" s="45"/>
      <c r="J140" s="45"/>
      <c r="K140" s="39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>
      <c r="A141" s="82"/>
      <c r="B141" s="45"/>
      <c r="C141" s="45"/>
      <c r="D141" s="45"/>
      <c r="E141" s="45"/>
      <c r="F141" s="45"/>
      <c r="G141" s="45"/>
      <c r="H141" s="45"/>
      <c r="I141" s="45"/>
      <c r="J141" s="45"/>
      <c r="K141" s="39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>
      <c r="A142" s="66"/>
      <c r="B142" s="57"/>
      <c r="C142" s="57"/>
      <c r="D142" s="57"/>
      <c r="E142" s="57"/>
      <c r="F142" s="57"/>
      <c r="G142" s="57"/>
      <c r="H142" s="57"/>
      <c r="I142" s="45"/>
      <c r="J142" s="45"/>
      <c r="K142" s="39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>
      <c r="A143" s="66"/>
      <c r="B143" s="57"/>
      <c r="C143" s="57"/>
      <c r="D143" s="57"/>
      <c r="E143" s="57"/>
      <c r="F143" s="57"/>
      <c r="G143" s="57"/>
      <c r="H143" s="57"/>
      <c r="I143" s="45"/>
      <c r="J143" s="45"/>
      <c r="K143" s="39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>
      <c r="A144" s="66"/>
      <c r="B144" s="57"/>
      <c r="C144" s="57"/>
      <c r="D144" s="57"/>
      <c r="E144" s="57"/>
      <c r="F144" s="57"/>
      <c r="G144" s="57"/>
      <c r="H144" s="57"/>
      <c r="I144" s="45"/>
      <c r="J144" s="45"/>
      <c r="K144" s="39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>
      <c r="A145" s="66"/>
      <c r="B145" s="57"/>
      <c r="C145" s="57"/>
      <c r="D145" s="57"/>
      <c r="E145" s="57"/>
      <c r="F145" s="57"/>
      <c r="G145" s="57"/>
      <c r="H145" s="57"/>
      <c r="I145" s="45"/>
      <c r="J145" s="45"/>
      <c r="K145" s="39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>
      <c r="A146" s="66"/>
      <c r="B146" s="57"/>
      <c r="C146" s="57"/>
      <c r="D146" s="80"/>
      <c r="E146" s="80"/>
      <c r="F146" s="57"/>
      <c r="G146" s="57"/>
      <c r="H146" s="57"/>
      <c r="I146" s="45"/>
      <c r="J146" s="45"/>
      <c r="K146" s="39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>
      <c r="A147" s="66"/>
      <c r="B147" s="57"/>
      <c r="C147" s="81"/>
      <c r="D147" s="80"/>
      <c r="E147" s="80"/>
      <c r="F147" s="57"/>
      <c r="G147" s="57"/>
      <c r="H147" s="57"/>
      <c r="I147" s="45"/>
      <c r="J147" s="45"/>
      <c r="K147" s="39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>
      <c r="A148" s="66"/>
      <c r="B148" s="57"/>
      <c r="C148" s="81"/>
      <c r="D148" s="80"/>
      <c r="E148" s="80"/>
      <c r="F148" s="57"/>
      <c r="G148" s="57"/>
      <c r="H148" s="57"/>
      <c r="I148" s="45"/>
      <c r="J148" s="45"/>
      <c r="K148" s="39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>
      <c r="A149" s="66"/>
      <c r="B149" s="57"/>
      <c r="C149" s="81"/>
      <c r="D149" s="80"/>
      <c r="E149" s="80"/>
      <c r="F149" s="57"/>
      <c r="G149" s="57"/>
      <c r="H149" s="57"/>
      <c r="I149" s="45"/>
      <c r="J149" s="45"/>
      <c r="K149" s="39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>
      <c r="A150" s="66"/>
      <c r="B150" s="57"/>
      <c r="C150" s="57"/>
      <c r="D150" s="80"/>
      <c r="E150" s="80"/>
      <c r="F150" s="57"/>
      <c r="G150" s="57"/>
      <c r="H150" s="57"/>
      <c r="I150" s="45"/>
      <c r="J150" s="45"/>
      <c r="K150" s="39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>
      <c r="A151" s="66"/>
      <c r="B151" s="57"/>
      <c r="C151" s="81"/>
      <c r="D151" s="80"/>
      <c r="E151" s="80"/>
      <c r="F151" s="57"/>
      <c r="G151" s="57"/>
      <c r="H151" s="57"/>
      <c r="I151" s="45"/>
      <c r="J151" s="45"/>
      <c r="K151" s="39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>
      <c r="A152" s="66"/>
      <c r="B152" s="57"/>
      <c r="C152" s="57"/>
      <c r="D152" s="80"/>
      <c r="E152" s="80"/>
      <c r="F152" s="57"/>
      <c r="G152" s="57"/>
      <c r="H152" s="57"/>
      <c r="I152" s="45"/>
      <c r="J152" s="45"/>
      <c r="K152" s="39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>
      <c r="A153" s="66"/>
      <c r="B153" s="57"/>
      <c r="C153" s="57"/>
      <c r="D153" s="80"/>
      <c r="E153" s="80"/>
      <c r="F153" s="57"/>
      <c r="G153" s="57"/>
      <c r="H153" s="57"/>
      <c r="I153" s="45"/>
      <c r="J153" s="45"/>
      <c r="K153" s="39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>
      <c r="A154" s="66"/>
      <c r="B154" s="57"/>
      <c r="C154" s="81"/>
      <c r="D154" s="80"/>
      <c r="E154" s="80"/>
      <c r="F154" s="57"/>
      <c r="G154" s="57"/>
      <c r="H154" s="57"/>
      <c r="I154" s="45"/>
      <c r="J154" s="45"/>
      <c r="K154" s="39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>
      <c r="A155" s="66"/>
      <c r="B155" s="57"/>
      <c r="C155" s="57"/>
      <c r="D155" s="80"/>
      <c r="E155" s="80"/>
      <c r="F155" s="57"/>
      <c r="G155" s="57"/>
      <c r="H155" s="57"/>
      <c r="I155" s="45"/>
      <c r="J155" s="45"/>
      <c r="K155" s="39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>
      <c r="A156" s="66"/>
      <c r="B156" s="57"/>
      <c r="C156" s="57"/>
      <c r="D156" s="80"/>
      <c r="E156" s="80"/>
      <c r="F156" s="57"/>
      <c r="G156" s="57"/>
      <c r="H156" s="57"/>
      <c r="I156" s="45"/>
      <c r="J156" s="45"/>
      <c r="K156" s="39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>
      <c r="A157" s="64"/>
      <c r="B157" s="44"/>
      <c r="C157" s="44"/>
      <c r="D157" s="65"/>
      <c r="E157" s="65"/>
      <c r="F157" s="44"/>
      <c r="G157" s="44"/>
      <c r="H157" s="57"/>
      <c r="I157" s="45"/>
      <c r="J157" s="17"/>
      <c r="K157" s="39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>
      <c r="A158" s="64"/>
      <c r="B158" s="44"/>
      <c r="C158" s="44"/>
      <c r="D158" s="65"/>
      <c r="E158" s="65"/>
      <c r="F158" s="44"/>
      <c r="G158" s="44"/>
      <c r="H158" s="57"/>
      <c r="I158" s="45"/>
      <c r="J158" s="17"/>
      <c r="K158" s="39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>
      <c r="A159" s="64"/>
      <c r="B159" s="44"/>
      <c r="C159" s="44"/>
      <c r="D159" s="65"/>
      <c r="E159" s="65"/>
      <c r="F159" s="44"/>
      <c r="G159" s="44"/>
      <c r="H159" s="57"/>
      <c r="I159" s="45"/>
      <c r="J159" s="17"/>
      <c r="K159" s="39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>
      <c r="A160" s="64"/>
      <c r="B160" s="44"/>
      <c r="C160" s="44"/>
      <c r="D160" s="65"/>
      <c r="E160" s="65"/>
      <c r="F160" s="44"/>
      <c r="G160" s="44"/>
      <c r="H160" s="57"/>
      <c r="I160" s="45"/>
      <c r="J160" s="17"/>
      <c r="K160" s="39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>
      <c r="A161" s="64"/>
      <c r="B161" s="44"/>
      <c r="C161" s="44"/>
      <c r="D161" s="65"/>
      <c r="E161" s="65"/>
      <c r="F161" s="44"/>
      <c r="G161" s="44"/>
      <c r="H161" s="57"/>
      <c r="I161" s="45"/>
      <c r="J161" s="17"/>
      <c r="K161" s="39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>
      <c r="A162" s="64"/>
      <c r="B162" s="44"/>
      <c r="C162" s="44"/>
      <c r="D162" s="65"/>
      <c r="E162" s="65"/>
      <c r="F162" s="44"/>
      <c r="G162" s="44"/>
      <c r="H162" s="57"/>
      <c r="I162" s="45"/>
      <c r="J162" s="17"/>
      <c r="K162" s="39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>
      <c r="A163" s="64"/>
      <c r="B163" s="44"/>
      <c r="C163" s="44"/>
      <c r="D163" s="65"/>
      <c r="E163" s="65"/>
      <c r="F163" s="44"/>
      <c r="G163" s="44"/>
      <c r="H163" s="57"/>
      <c r="I163" s="45"/>
      <c r="J163" s="17"/>
      <c r="K163" s="39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>
      <c r="A164" s="64"/>
      <c r="B164" s="44"/>
      <c r="C164" s="44"/>
      <c r="D164" s="65"/>
      <c r="E164" s="65"/>
      <c r="F164" s="44"/>
      <c r="G164" s="44"/>
      <c r="H164" s="57"/>
      <c r="I164" s="45"/>
      <c r="J164" s="17"/>
      <c r="K164" s="39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>
      <c r="A165" s="64"/>
      <c r="B165" s="44"/>
      <c r="C165" s="44"/>
      <c r="D165" s="65"/>
      <c r="E165" s="65"/>
      <c r="F165" s="44"/>
      <c r="G165" s="44"/>
      <c r="H165" s="57"/>
      <c r="I165" s="45"/>
      <c r="J165" s="17"/>
      <c r="K165" s="39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>
      <c r="A166" s="64"/>
      <c r="B166" s="44"/>
      <c r="C166" s="44"/>
      <c r="D166" s="65"/>
      <c r="E166" s="65"/>
      <c r="F166" s="44"/>
      <c r="G166" s="44"/>
      <c r="H166" s="57"/>
      <c r="I166" s="45"/>
      <c r="J166" s="17"/>
      <c r="K166" s="39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>
      <c r="A167" s="64"/>
      <c r="B167" s="44"/>
      <c r="C167" s="44"/>
      <c r="D167" s="65"/>
      <c r="E167" s="65"/>
      <c r="F167" s="44"/>
      <c r="G167" s="44"/>
      <c r="H167" s="57"/>
      <c r="I167" s="45"/>
      <c r="J167" s="17"/>
      <c r="K167" s="39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>
      <c r="A168" s="64"/>
      <c r="B168" s="44"/>
      <c r="C168" s="43"/>
      <c r="D168" s="65"/>
      <c r="E168" s="65"/>
      <c r="F168" s="44"/>
      <c r="G168" s="44"/>
      <c r="H168" s="57"/>
      <c r="I168" s="45"/>
      <c r="J168" s="17"/>
      <c r="K168" s="39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>
      <c r="A169" s="64"/>
      <c r="B169" s="44"/>
      <c r="C169" s="43"/>
      <c r="D169" s="65"/>
      <c r="E169" s="65"/>
      <c r="F169" s="44"/>
      <c r="G169" s="44"/>
      <c r="H169" s="57"/>
      <c r="I169" s="45"/>
      <c r="J169" s="17"/>
      <c r="K169" s="39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>
      <c r="A170" s="64"/>
      <c r="B170" s="44"/>
      <c r="C170" s="43"/>
      <c r="D170" s="65"/>
      <c r="E170" s="65"/>
      <c r="F170" s="44"/>
      <c r="G170" s="44"/>
      <c r="H170" s="57"/>
      <c r="I170" s="45"/>
      <c r="J170" s="17"/>
      <c r="K170" s="39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>
      <c r="A171" s="64"/>
      <c r="B171" s="44"/>
      <c r="C171" s="43"/>
      <c r="D171" s="65"/>
      <c r="E171" s="65"/>
      <c r="F171" s="44"/>
      <c r="G171" s="44"/>
      <c r="H171" s="57"/>
      <c r="I171" s="45"/>
      <c r="J171" s="17"/>
      <c r="K171" s="39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>
      <c r="A172" s="64"/>
      <c r="B172" s="44"/>
      <c r="C172" s="44"/>
      <c r="D172" s="65"/>
      <c r="E172" s="65"/>
      <c r="F172" s="44"/>
      <c r="G172" s="44"/>
      <c r="H172" s="57"/>
      <c r="I172" s="45"/>
      <c r="J172" s="17"/>
      <c r="K172" s="39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>
      <c r="A173" s="64"/>
      <c r="B173" s="44"/>
      <c r="C173" s="44"/>
      <c r="D173" s="65"/>
      <c r="E173" s="65"/>
      <c r="F173" s="44"/>
      <c r="G173" s="44"/>
      <c r="H173" s="57"/>
      <c r="I173" s="45"/>
      <c r="J173" s="17"/>
      <c r="K173" s="39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>
      <c r="A174" s="21"/>
      <c r="B174" s="17"/>
      <c r="C174" s="17"/>
      <c r="D174" s="17"/>
      <c r="E174" s="17"/>
      <c r="F174" s="17"/>
      <c r="G174" s="17"/>
      <c r="H174" s="45"/>
      <c r="I174" s="45"/>
      <c r="J174" s="17"/>
      <c r="K174" s="39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>
      <c r="A175" s="21"/>
      <c r="B175" s="85"/>
      <c r="C175" s="18"/>
      <c r="D175" s="29"/>
      <c r="E175" s="29"/>
      <c r="F175" s="17"/>
      <c r="G175" s="17"/>
      <c r="H175" s="45"/>
      <c r="I175" s="45"/>
      <c r="J175" s="17"/>
      <c r="K175" s="39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>
      <c r="A176" s="21"/>
      <c r="B176" s="85"/>
      <c r="C176" s="18"/>
      <c r="D176" s="29"/>
      <c r="E176" s="29"/>
      <c r="F176" s="17"/>
      <c r="G176" s="17"/>
      <c r="H176" s="45"/>
      <c r="I176" s="45"/>
      <c r="J176" s="17"/>
      <c r="K176" s="39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>
      <c r="A177" s="21"/>
      <c r="B177" s="85"/>
      <c r="C177" s="18"/>
      <c r="D177" s="29"/>
      <c r="E177" s="29"/>
      <c r="F177" s="17"/>
      <c r="G177" s="18"/>
      <c r="H177" s="45"/>
      <c r="I177" s="45"/>
      <c r="J177" s="17"/>
      <c r="K177" s="39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>
      <c r="A178" s="21"/>
      <c r="B178" s="85"/>
      <c r="C178" s="18"/>
      <c r="D178" s="29"/>
      <c r="E178" s="29"/>
      <c r="F178" s="17"/>
      <c r="G178" s="17"/>
      <c r="H178" s="45"/>
      <c r="I178" s="45"/>
      <c r="J178" s="17"/>
      <c r="K178" s="39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>
      <c r="A179" s="21"/>
      <c r="B179" s="85"/>
      <c r="C179" s="18"/>
      <c r="D179" s="29"/>
      <c r="E179" s="29"/>
      <c r="F179" s="17"/>
      <c r="G179" s="17"/>
      <c r="H179" s="45"/>
      <c r="I179" s="45"/>
      <c r="J179" s="17"/>
      <c r="K179" s="39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>
      <c r="A180" s="21"/>
      <c r="B180" s="85"/>
      <c r="C180" s="18"/>
      <c r="D180" s="29"/>
      <c r="E180" s="29"/>
      <c r="F180" s="17"/>
      <c r="G180" s="17"/>
      <c r="H180" s="45"/>
      <c r="I180" s="45"/>
      <c r="J180" s="17"/>
      <c r="K180" s="39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>
      <c r="A181" s="21"/>
      <c r="B181" s="85"/>
      <c r="C181" s="18"/>
      <c r="D181" s="29"/>
      <c r="E181" s="29"/>
      <c r="F181" s="17"/>
      <c r="G181" s="17"/>
      <c r="H181" s="45"/>
      <c r="I181" s="45"/>
      <c r="J181" s="17"/>
      <c r="K181" s="39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>
      <c r="A182" s="21"/>
      <c r="B182" s="85"/>
      <c r="C182" s="18"/>
      <c r="D182" s="29"/>
      <c r="E182" s="29"/>
      <c r="F182" s="17"/>
      <c r="G182" s="17"/>
      <c r="H182" s="45"/>
      <c r="I182" s="45"/>
      <c r="J182" s="17"/>
      <c r="K182" s="39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21"/>
      <c r="B183" s="85"/>
      <c r="C183" s="18"/>
      <c r="D183" s="29"/>
      <c r="E183" s="29"/>
      <c r="F183" s="17"/>
      <c r="G183" s="17"/>
      <c r="H183" s="45"/>
      <c r="I183" s="45"/>
      <c r="J183" s="17"/>
      <c r="K183" s="39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>
      <c r="A184" s="21"/>
      <c r="B184" s="85"/>
      <c r="C184" s="18"/>
      <c r="D184" s="29"/>
      <c r="E184" s="29"/>
      <c r="F184" s="17"/>
      <c r="G184" s="17"/>
      <c r="H184" s="45"/>
      <c r="I184" s="45"/>
      <c r="J184" s="17"/>
      <c r="K184" s="39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>
      <c r="A185" s="21"/>
      <c r="B185" s="85"/>
      <c r="C185" s="18"/>
      <c r="D185" s="29"/>
      <c r="E185" s="29"/>
      <c r="F185" s="17"/>
      <c r="G185" s="17"/>
      <c r="H185" s="45"/>
      <c r="I185" s="45"/>
      <c r="J185" s="17"/>
      <c r="K185" s="39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>
      <c r="A186" s="21"/>
      <c r="B186" s="85"/>
      <c r="C186" s="18"/>
      <c r="D186" s="29"/>
      <c r="E186" s="29"/>
      <c r="F186" s="17"/>
      <c r="G186" s="17"/>
      <c r="H186" s="45"/>
      <c r="I186" s="45"/>
      <c r="J186" s="17"/>
      <c r="K186" s="39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>
      <c r="A187" s="21"/>
      <c r="B187" s="85"/>
      <c r="C187" s="18"/>
      <c r="D187" s="29"/>
      <c r="E187" s="29"/>
      <c r="F187" s="17"/>
      <c r="G187" s="17"/>
      <c r="H187" s="45"/>
      <c r="I187" s="45"/>
      <c r="J187" s="17"/>
      <c r="K187" s="39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>
      <c r="A188" s="21"/>
      <c r="B188" s="85"/>
      <c r="C188" s="18"/>
      <c r="D188" s="29"/>
      <c r="E188" s="29"/>
      <c r="F188" s="17"/>
      <c r="G188" s="17"/>
      <c r="H188" s="45"/>
      <c r="I188" s="45"/>
      <c r="J188" s="17"/>
      <c r="K188" s="39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>
      <c r="A189" s="21"/>
      <c r="B189" s="85"/>
      <c r="C189" s="44"/>
      <c r="D189" s="29"/>
      <c r="E189" s="29"/>
      <c r="F189" s="17"/>
      <c r="G189" s="17"/>
      <c r="H189" s="45"/>
      <c r="I189" s="45"/>
      <c r="J189" s="17"/>
      <c r="K189" s="39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>
      <c r="A190" s="21"/>
      <c r="B190" s="85"/>
      <c r="C190" s="18"/>
      <c r="D190" s="29"/>
      <c r="E190" s="29"/>
      <c r="F190" s="17"/>
      <c r="G190" s="17"/>
      <c r="H190" s="45"/>
      <c r="I190" s="45"/>
      <c r="J190" s="17"/>
      <c r="K190" s="39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>
      <c r="A191" s="21"/>
      <c r="B191" s="85"/>
      <c r="C191" s="18"/>
      <c r="D191" s="29"/>
      <c r="E191" s="29"/>
      <c r="F191" s="17"/>
      <c r="G191" s="17"/>
      <c r="H191" s="45"/>
      <c r="I191" s="45"/>
      <c r="J191" s="17"/>
      <c r="K191" s="39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>
      <c r="A192" s="21"/>
      <c r="B192" s="85"/>
      <c r="C192" s="18"/>
      <c r="D192" s="29"/>
      <c r="E192" s="29"/>
      <c r="F192" s="17"/>
      <c r="G192" s="17"/>
      <c r="H192" s="45"/>
      <c r="I192" s="45"/>
      <c r="J192" s="17"/>
      <c r="K192" s="39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>
      <c r="A193" s="21"/>
      <c r="B193" s="85"/>
      <c r="C193" s="18"/>
      <c r="D193" s="29"/>
      <c r="E193" s="29"/>
      <c r="F193" s="17"/>
      <c r="G193" s="17"/>
      <c r="H193" s="45"/>
      <c r="I193" s="45"/>
      <c r="J193" s="17"/>
      <c r="K193" s="39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>
      <c r="A194" s="21"/>
      <c r="B194" s="85"/>
      <c r="C194" s="18"/>
      <c r="D194" s="29"/>
      <c r="E194" s="29"/>
      <c r="F194" s="17"/>
      <c r="G194" s="17"/>
      <c r="H194" s="45"/>
      <c r="I194" s="45"/>
      <c r="J194" s="17"/>
      <c r="K194" s="39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>
      <c r="A195" s="21"/>
      <c r="B195" s="85"/>
      <c r="C195" s="18"/>
      <c r="D195" s="29"/>
      <c r="E195" s="29"/>
      <c r="F195" s="17"/>
      <c r="G195" s="17"/>
      <c r="H195" s="45"/>
      <c r="I195" s="45"/>
      <c r="J195" s="17"/>
      <c r="K195" s="39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>
      <c r="A196" s="21"/>
      <c r="B196" s="85"/>
      <c r="C196" s="44"/>
      <c r="D196" s="29"/>
      <c r="E196" s="29"/>
      <c r="F196" s="17"/>
      <c r="G196" s="17"/>
      <c r="H196" s="45"/>
      <c r="I196" s="45"/>
      <c r="J196" s="17"/>
      <c r="K196" s="39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>
      <c r="A197" s="21"/>
      <c r="B197" s="85"/>
      <c r="C197" s="18"/>
      <c r="D197" s="29"/>
      <c r="E197" s="29"/>
      <c r="F197" s="17"/>
      <c r="G197" s="17"/>
      <c r="H197" s="45"/>
      <c r="I197" s="45"/>
      <c r="J197" s="17"/>
      <c r="K197" s="39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>
      <c r="A198" s="21"/>
      <c r="B198" s="85"/>
      <c r="C198" s="44"/>
      <c r="D198" s="29"/>
      <c r="E198" s="29"/>
      <c r="F198" s="17"/>
      <c r="G198" s="17"/>
      <c r="H198" s="45"/>
      <c r="I198" s="45"/>
      <c r="J198" s="17"/>
      <c r="K198" s="39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>
      <c r="A199" s="21"/>
      <c r="B199" s="85"/>
      <c r="C199" s="18"/>
      <c r="D199" s="29"/>
      <c r="E199" s="29"/>
      <c r="F199" s="17"/>
      <c r="G199" s="17"/>
      <c r="H199" s="45"/>
      <c r="I199" s="45"/>
      <c r="J199" s="17"/>
      <c r="K199" s="39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>
      <c r="A200" s="21"/>
      <c r="B200" s="85"/>
      <c r="C200" s="18"/>
      <c r="D200" s="29"/>
      <c r="E200" s="29"/>
      <c r="F200" s="17"/>
      <c r="G200" s="17"/>
      <c r="H200" s="45"/>
      <c r="I200" s="45"/>
      <c r="J200" s="17"/>
      <c r="K200" s="39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>
      <c r="A201" s="21"/>
      <c r="B201" s="85"/>
      <c r="C201" s="18"/>
      <c r="D201" s="29"/>
      <c r="E201" s="29"/>
      <c r="F201" s="17"/>
      <c r="G201" s="17"/>
      <c r="H201" s="45"/>
      <c r="I201" s="45"/>
      <c r="J201" s="17"/>
      <c r="K201" s="39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>
      <c r="A202" s="21"/>
      <c r="B202" s="85"/>
      <c r="C202" s="18"/>
      <c r="D202" s="29"/>
      <c r="E202" s="29"/>
      <c r="F202" s="17"/>
      <c r="G202" s="17"/>
      <c r="H202" s="45"/>
      <c r="I202" s="45"/>
      <c r="J202" s="17"/>
      <c r="K202" s="39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>
      <c r="A203" s="21"/>
      <c r="B203" s="85"/>
      <c r="C203" s="44"/>
      <c r="D203" s="29"/>
      <c r="E203" s="29"/>
      <c r="F203" s="17"/>
      <c r="G203" s="17"/>
      <c r="H203" s="45"/>
      <c r="I203" s="45"/>
      <c r="J203" s="17"/>
      <c r="K203" s="39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>
      <c r="A204" s="21"/>
      <c r="B204" s="85"/>
      <c r="C204" s="18"/>
      <c r="D204" s="29"/>
      <c r="E204" s="29"/>
      <c r="F204" s="17"/>
      <c r="G204" s="17"/>
      <c r="H204" s="45"/>
      <c r="I204" s="45"/>
      <c r="J204" s="17"/>
      <c r="K204" s="39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>
      <c r="A205" s="21"/>
      <c r="B205" s="85"/>
      <c r="C205" s="18"/>
      <c r="D205" s="29"/>
      <c r="E205" s="29"/>
      <c r="F205" s="17"/>
      <c r="G205" s="17"/>
      <c r="H205" s="45"/>
      <c r="I205" s="45"/>
      <c r="J205" s="17"/>
      <c r="K205" s="39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>
      <c r="A206" s="21"/>
      <c r="B206" s="85"/>
      <c r="C206" s="18"/>
      <c r="D206" s="29"/>
      <c r="E206" s="29"/>
      <c r="F206" s="17"/>
      <c r="G206" s="17"/>
      <c r="H206" s="45"/>
      <c r="I206" s="45"/>
      <c r="J206" s="17"/>
      <c r="K206" s="39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>
      <c r="A207" s="21"/>
      <c r="B207" s="85"/>
      <c r="C207" s="18"/>
      <c r="D207" s="29"/>
      <c r="E207" s="29"/>
      <c r="F207" s="17"/>
      <c r="G207" s="17"/>
      <c r="H207" s="45"/>
      <c r="I207" s="45"/>
      <c r="J207" s="17"/>
      <c r="K207" s="39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>
      <c r="A208" s="21"/>
      <c r="B208" s="85"/>
      <c r="C208" s="18"/>
      <c r="D208" s="29"/>
      <c r="E208" s="29"/>
      <c r="F208" s="17"/>
      <c r="G208" s="17"/>
      <c r="H208" s="45"/>
      <c r="I208" s="45"/>
      <c r="J208" s="17"/>
      <c r="K208" s="39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>
      <c r="A209" s="21"/>
      <c r="B209" s="85"/>
      <c r="C209" s="18"/>
      <c r="D209" s="29"/>
      <c r="E209" s="29"/>
      <c r="F209" s="17"/>
      <c r="G209" s="17"/>
      <c r="H209" s="45"/>
      <c r="I209" s="45"/>
      <c r="J209" s="17"/>
      <c r="K209" s="39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>
      <c r="A210" s="21"/>
      <c r="B210" s="85"/>
      <c r="C210" s="18"/>
      <c r="D210" s="29"/>
      <c r="E210" s="29"/>
      <c r="F210" s="17"/>
      <c r="G210" s="17"/>
      <c r="H210" s="45"/>
      <c r="I210" s="45"/>
      <c r="J210" s="17"/>
      <c r="K210" s="39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>
      <c r="A211" s="21"/>
      <c r="B211" s="85"/>
      <c r="C211" s="18"/>
      <c r="D211" s="29"/>
      <c r="E211" s="29"/>
      <c r="F211" s="17"/>
      <c r="G211" s="17"/>
      <c r="H211" s="45"/>
      <c r="I211" s="45"/>
      <c r="J211" s="17"/>
      <c r="K211" s="39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>
      <c r="A212" s="21"/>
      <c r="B212" s="85"/>
      <c r="C212" s="18"/>
      <c r="D212" s="29"/>
      <c r="E212" s="29"/>
      <c r="F212" s="17"/>
      <c r="G212" s="17"/>
      <c r="H212" s="45"/>
      <c r="I212" s="45"/>
      <c r="J212" s="17"/>
      <c r="K212" s="39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>
      <c r="A213" s="21"/>
      <c r="B213" s="85"/>
      <c r="C213" s="18"/>
      <c r="D213" s="29"/>
      <c r="E213" s="29"/>
      <c r="F213" s="17"/>
      <c r="G213" s="17"/>
      <c r="H213" s="45"/>
      <c r="I213" s="45"/>
      <c r="J213" s="17"/>
      <c r="K213" s="39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>
      <c r="A214" s="21"/>
      <c r="B214" s="85"/>
      <c r="C214" s="18"/>
      <c r="D214" s="29"/>
      <c r="E214" s="29"/>
      <c r="F214" s="17"/>
      <c r="G214" s="17"/>
      <c r="H214" s="45"/>
      <c r="I214" s="45"/>
      <c r="J214" s="17"/>
      <c r="K214" s="39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>
      <c r="A215" s="21"/>
      <c r="B215" s="17"/>
      <c r="C215" s="17"/>
      <c r="D215" s="17"/>
      <c r="E215" s="17"/>
      <c r="F215" s="17"/>
      <c r="G215" s="17"/>
      <c r="H215" s="45"/>
      <c r="I215" s="45"/>
      <c r="J215" s="17"/>
      <c r="K215" s="39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>
      <c r="A216" s="21"/>
      <c r="B216" s="17"/>
      <c r="C216" s="17"/>
      <c r="D216" s="17"/>
      <c r="E216" s="17"/>
      <c r="F216" s="17"/>
      <c r="G216" s="17"/>
      <c r="H216" s="45"/>
      <c r="I216" s="45"/>
      <c r="J216" s="17"/>
      <c r="K216" s="39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>
      <c r="A217" s="21"/>
      <c r="B217" s="17"/>
      <c r="C217" s="17"/>
      <c r="D217" s="17"/>
      <c r="E217" s="17"/>
      <c r="F217" s="17"/>
      <c r="G217" s="17"/>
      <c r="H217" s="45"/>
      <c r="I217" s="45"/>
      <c r="J217" s="17"/>
      <c r="K217" s="39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>
      <c r="A218" s="21"/>
      <c r="B218" s="17"/>
      <c r="C218" s="17"/>
      <c r="D218" s="17"/>
      <c r="E218" s="17"/>
      <c r="F218" s="17"/>
      <c r="G218" s="17"/>
      <c r="H218" s="45"/>
      <c r="I218" s="45"/>
      <c r="J218" s="17"/>
      <c r="K218" s="39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>
      <c r="A219" s="21"/>
      <c r="B219" s="17"/>
      <c r="C219" s="17"/>
      <c r="D219" s="17"/>
      <c r="E219" s="17"/>
      <c r="F219" s="17"/>
      <c r="G219" s="17"/>
      <c r="H219" s="45"/>
      <c r="I219" s="45"/>
      <c r="J219" s="17"/>
      <c r="K219" s="39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>
      <c r="A220" s="21"/>
      <c r="B220" s="17"/>
      <c r="C220" s="17"/>
      <c r="D220" s="17"/>
      <c r="E220" s="17"/>
      <c r="F220" s="17"/>
      <c r="G220" s="17"/>
      <c r="H220" s="45"/>
      <c r="I220" s="45"/>
      <c r="J220" s="17"/>
      <c r="K220" s="39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>
      <c r="A221" s="21"/>
      <c r="B221" s="17"/>
      <c r="C221" s="17"/>
      <c r="D221" s="17"/>
      <c r="E221" s="17"/>
      <c r="F221" s="17"/>
      <c r="G221" s="17"/>
      <c r="H221" s="45"/>
      <c r="I221" s="45"/>
      <c r="J221" s="17"/>
      <c r="K221" s="39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>
      <c r="A222" s="21"/>
      <c r="B222" s="17"/>
      <c r="C222" s="17"/>
      <c r="D222" s="17"/>
      <c r="E222" s="17"/>
      <c r="F222" s="17"/>
      <c r="G222" s="17"/>
      <c r="H222" s="45"/>
      <c r="I222" s="45"/>
      <c r="J222" s="17"/>
      <c r="K222" s="39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>
      <c r="A223" s="21"/>
      <c r="B223" s="17"/>
      <c r="C223" s="17"/>
      <c r="D223" s="17"/>
      <c r="E223" s="17"/>
      <c r="F223" s="17"/>
      <c r="G223" s="17"/>
      <c r="H223" s="45"/>
      <c r="I223" s="45"/>
      <c r="J223" s="17"/>
      <c r="K223" s="39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>
      <c r="A224" s="21"/>
      <c r="B224" s="17"/>
      <c r="C224" s="17"/>
      <c r="D224" s="17"/>
      <c r="E224" s="17"/>
      <c r="F224" s="17"/>
      <c r="G224" s="17"/>
      <c r="H224" s="45"/>
      <c r="I224" s="45"/>
      <c r="J224" s="17"/>
      <c r="K224" s="39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>
      <c r="A225" s="21"/>
      <c r="B225" s="17"/>
      <c r="C225" s="17"/>
      <c r="D225" s="17"/>
      <c r="E225" s="17"/>
      <c r="F225" s="17"/>
      <c r="G225" s="17"/>
      <c r="H225" s="45"/>
      <c r="I225" s="45"/>
      <c r="J225" s="17"/>
      <c r="K225" s="39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>
      <c r="A226" s="21"/>
      <c r="B226" s="17"/>
      <c r="C226" s="17"/>
      <c r="D226" s="17"/>
      <c r="E226" s="17"/>
      <c r="F226" s="17"/>
      <c r="G226" s="17"/>
      <c r="H226" s="45"/>
      <c r="I226" s="45"/>
      <c r="J226" s="17"/>
      <c r="K226" s="39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>
      <c r="A227" s="21"/>
      <c r="B227" s="17"/>
      <c r="C227" s="17"/>
      <c r="D227" s="17"/>
      <c r="E227" s="17"/>
      <c r="F227" s="17"/>
      <c r="G227" s="17"/>
      <c r="H227" s="45"/>
      <c r="I227" s="45"/>
      <c r="J227" s="17"/>
      <c r="K227" s="39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>
      <c r="A228" s="21"/>
      <c r="B228" s="17"/>
      <c r="C228" s="17"/>
      <c r="D228" s="17"/>
      <c r="E228" s="17"/>
      <c r="F228" s="17"/>
      <c r="G228" s="17"/>
      <c r="H228" s="45"/>
      <c r="I228" s="45"/>
      <c r="J228" s="17"/>
      <c r="K228" s="39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>
      <c r="A229" s="21"/>
      <c r="B229" s="17"/>
      <c r="C229" s="17"/>
      <c r="D229" s="17"/>
      <c r="E229" s="17"/>
      <c r="F229" s="17"/>
      <c r="G229" s="17"/>
      <c r="H229" s="45"/>
      <c r="I229" s="45"/>
      <c r="J229" s="17"/>
      <c r="K229" s="39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>
      <c r="A230" s="21"/>
      <c r="B230" s="17"/>
      <c r="C230" s="17"/>
      <c r="D230" s="17"/>
      <c r="E230" s="17"/>
      <c r="F230" s="17"/>
      <c r="G230" s="17"/>
      <c r="H230" s="45"/>
      <c r="I230" s="45"/>
      <c r="J230" s="17"/>
      <c r="K230" s="39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>
      <c r="A231" s="21"/>
      <c r="B231" s="17"/>
      <c r="C231" s="17"/>
      <c r="D231" s="17"/>
      <c r="E231" s="17"/>
      <c r="F231" s="17"/>
      <c r="G231" s="17"/>
      <c r="H231" s="45"/>
      <c r="I231" s="45"/>
      <c r="J231" s="17"/>
      <c r="K231" s="39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>
      <c r="A232" s="21"/>
      <c r="B232" s="17"/>
      <c r="C232" s="17"/>
      <c r="D232" s="17"/>
      <c r="E232" s="17"/>
      <c r="F232" s="17"/>
      <c r="G232" s="17"/>
      <c r="H232" s="45"/>
      <c r="I232" s="45"/>
      <c r="J232" s="17"/>
      <c r="K232" s="39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>
      <c r="A233" s="21"/>
      <c r="B233" s="17"/>
      <c r="C233" s="17"/>
      <c r="D233" s="17"/>
      <c r="E233" s="17"/>
      <c r="F233" s="17"/>
      <c r="G233" s="17"/>
      <c r="H233" s="45"/>
      <c r="I233" s="45"/>
      <c r="J233" s="17"/>
      <c r="K233" s="39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>
      <c r="A234" s="21"/>
      <c r="B234" s="17"/>
      <c r="C234" s="17"/>
      <c r="D234" s="17"/>
      <c r="E234" s="17"/>
      <c r="F234" s="17"/>
      <c r="G234" s="17"/>
      <c r="H234" s="45"/>
      <c r="I234" s="45"/>
      <c r="J234" s="17"/>
      <c r="K234" s="39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>
      <c r="A235" s="21"/>
      <c r="B235" s="17"/>
      <c r="C235" s="17"/>
      <c r="D235" s="17"/>
      <c r="E235" s="17"/>
      <c r="F235" s="17"/>
      <c r="G235" s="17"/>
      <c r="H235" s="45"/>
      <c r="I235" s="45"/>
      <c r="J235" s="17"/>
      <c r="K235" s="39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>
      <c r="A236" s="21"/>
      <c r="B236" s="17"/>
      <c r="C236" s="17"/>
      <c r="D236" s="17"/>
      <c r="E236" s="17"/>
      <c r="F236" s="17"/>
      <c r="G236" s="17"/>
      <c r="H236" s="45"/>
      <c r="I236" s="45"/>
      <c r="J236" s="17"/>
      <c r="K236" s="39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>
      <c r="A237" s="21"/>
      <c r="B237" s="17"/>
      <c r="C237" s="17"/>
      <c r="D237" s="17"/>
      <c r="E237" s="17"/>
      <c r="F237" s="17"/>
      <c r="G237" s="17"/>
      <c r="H237" s="45"/>
      <c r="I237" s="45"/>
      <c r="J237" s="17"/>
      <c r="K237" s="39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>
      <c r="A238" s="21"/>
      <c r="B238" s="17"/>
      <c r="C238" s="17"/>
      <c r="D238" s="17"/>
      <c r="E238" s="17"/>
      <c r="F238" s="17"/>
      <c r="G238" s="17"/>
      <c r="H238" s="45"/>
      <c r="I238" s="45"/>
      <c r="J238" s="17"/>
      <c r="K238" s="39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>
      <c r="A239" s="21"/>
      <c r="B239" s="17"/>
      <c r="C239" s="17"/>
      <c r="D239" s="17"/>
      <c r="E239" s="17"/>
      <c r="F239" s="17"/>
      <c r="G239" s="17"/>
      <c r="H239" s="45"/>
      <c r="I239" s="45"/>
      <c r="J239" s="17"/>
      <c r="K239" s="39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>
      <c r="A240" s="21"/>
      <c r="B240" s="17"/>
      <c r="C240" s="17"/>
      <c r="D240" s="17"/>
      <c r="E240" s="17"/>
      <c r="F240" s="17"/>
      <c r="G240" s="17"/>
      <c r="H240" s="45"/>
      <c r="I240" s="45"/>
      <c r="J240" s="17"/>
      <c r="K240" s="39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>
      <c r="A241" s="21"/>
      <c r="B241" s="17"/>
      <c r="C241" s="17"/>
      <c r="D241" s="17"/>
      <c r="E241" s="17"/>
      <c r="F241" s="17"/>
      <c r="G241" s="17"/>
      <c r="H241" s="45"/>
      <c r="I241" s="45"/>
      <c r="J241" s="17"/>
      <c r="K241" s="39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>
      <c r="A242" s="21"/>
      <c r="B242" s="17"/>
      <c r="C242" s="17"/>
      <c r="D242" s="17"/>
      <c r="E242" s="17"/>
      <c r="F242" s="17"/>
      <c r="G242" s="17"/>
      <c r="H242" s="45"/>
      <c r="I242" s="45"/>
      <c r="J242" s="17"/>
      <c r="K242" s="39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>
      <c r="A243" s="21"/>
      <c r="B243" s="17"/>
      <c r="C243" s="17"/>
      <c r="D243" s="17"/>
      <c r="E243" s="17"/>
      <c r="F243" s="17"/>
      <c r="G243" s="17"/>
      <c r="H243" s="45"/>
      <c r="I243" s="45"/>
      <c r="J243" s="17"/>
      <c r="K243" s="39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>
      <c r="A244" s="21"/>
      <c r="B244" s="17"/>
      <c r="C244" s="17"/>
      <c r="D244" s="17"/>
      <c r="E244" s="17"/>
      <c r="F244" s="17"/>
      <c r="G244" s="17"/>
      <c r="H244" s="45"/>
      <c r="I244" s="45"/>
      <c r="J244" s="17"/>
      <c r="K244" s="39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>
      <c r="A245" s="21"/>
      <c r="B245" s="17"/>
      <c r="C245" s="17"/>
      <c r="D245" s="17"/>
      <c r="E245" s="17"/>
      <c r="F245" s="17"/>
      <c r="G245" s="17"/>
      <c r="H245" s="45"/>
      <c r="I245" s="45"/>
      <c r="J245" s="17"/>
      <c r="K245" s="39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>
      <c r="A246" s="21"/>
      <c r="B246" s="17"/>
      <c r="C246" s="17"/>
      <c r="D246" s="17"/>
      <c r="E246" s="17"/>
      <c r="F246" s="17"/>
      <c r="G246" s="17"/>
      <c r="H246" s="45"/>
      <c r="I246" s="45"/>
      <c r="J246" s="17"/>
      <c r="K246" s="39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>
      <c r="A247" s="21"/>
      <c r="B247" s="17"/>
      <c r="C247" s="17"/>
      <c r="D247" s="17"/>
      <c r="E247" s="17"/>
      <c r="F247" s="17"/>
      <c r="G247" s="17"/>
      <c r="H247" s="45"/>
      <c r="I247" s="45"/>
      <c r="J247" s="17"/>
      <c r="K247" s="39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>
      <c r="A248" s="21"/>
      <c r="B248" s="17"/>
      <c r="C248" s="17"/>
      <c r="D248" s="17"/>
      <c r="E248" s="17"/>
      <c r="F248" s="17"/>
      <c r="G248" s="17"/>
      <c r="H248" s="45"/>
      <c r="I248" s="45"/>
      <c r="J248" s="17"/>
      <c r="K248" s="39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>
      <c r="A249" s="21"/>
      <c r="B249" s="17"/>
      <c r="C249" s="17"/>
      <c r="D249" s="17"/>
      <c r="E249" s="17"/>
      <c r="F249" s="17"/>
      <c r="G249" s="17"/>
      <c r="H249" s="45"/>
      <c r="I249" s="45"/>
      <c r="J249" s="17"/>
      <c r="K249" s="39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>
      <c r="A250" s="21"/>
      <c r="B250" s="17"/>
      <c r="C250" s="17"/>
      <c r="D250" s="17"/>
      <c r="E250" s="17"/>
      <c r="F250" s="17"/>
      <c r="G250" s="17"/>
      <c r="H250" s="45"/>
      <c r="I250" s="45"/>
      <c r="J250" s="17"/>
      <c r="K250" s="39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>
      <c r="A251" s="21"/>
      <c r="B251" s="17"/>
      <c r="C251" s="17"/>
      <c r="D251" s="17"/>
      <c r="E251" s="17"/>
      <c r="F251" s="17"/>
      <c r="G251" s="17"/>
      <c r="H251" s="45"/>
      <c r="I251" s="45"/>
      <c r="J251" s="17"/>
      <c r="K251" s="39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>
      <c r="A252" s="21"/>
      <c r="B252" s="17"/>
      <c r="C252" s="17"/>
      <c r="D252" s="17"/>
      <c r="E252" s="17"/>
      <c r="F252" s="17"/>
      <c r="G252" s="17"/>
      <c r="H252" s="45"/>
      <c r="I252" s="45"/>
      <c r="J252" s="17"/>
      <c r="K252" s="39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>
      <c r="A253" s="21"/>
      <c r="B253" s="17"/>
      <c r="C253" s="17"/>
      <c r="D253" s="17"/>
      <c r="E253" s="17"/>
      <c r="F253" s="17"/>
      <c r="G253" s="17"/>
      <c r="H253" s="45"/>
      <c r="I253" s="45"/>
      <c r="J253" s="17"/>
      <c r="K253" s="39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>
      <c r="A254" s="21"/>
      <c r="B254" s="17"/>
      <c r="C254" s="17"/>
      <c r="D254" s="17"/>
      <c r="E254" s="17"/>
      <c r="F254" s="17"/>
      <c r="G254" s="17"/>
      <c r="H254" s="45"/>
      <c r="I254" s="45"/>
      <c r="J254" s="17"/>
      <c r="K254" s="39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>
      <c r="A255" s="21"/>
      <c r="B255" s="17"/>
      <c r="C255" s="17"/>
      <c r="D255" s="17"/>
      <c r="E255" s="17"/>
      <c r="F255" s="17"/>
      <c r="G255" s="17"/>
      <c r="H255" s="45"/>
      <c r="I255" s="45"/>
      <c r="J255" s="17"/>
      <c r="K255" s="39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>
      <c r="A256" s="21"/>
      <c r="B256" s="17"/>
      <c r="C256" s="17"/>
      <c r="D256" s="17"/>
      <c r="E256" s="17"/>
      <c r="F256" s="17"/>
      <c r="G256" s="17"/>
      <c r="H256" s="45"/>
      <c r="I256" s="45"/>
      <c r="J256" s="17"/>
      <c r="K256" s="39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>
      <c r="A257" s="21"/>
      <c r="B257" s="17"/>
      <c r="C257" s="17"/>
      <c r="D257" s="17"/>
      <c r="E257" s="17"/>
      <c r="F257" s="17"/>
      <c r="G257" s="17"/>
      <c r="H257" s="45"/>
      <c r="I257" s="45"/>
      <c r="J257" s="17"/>
      <c r="K257" s="39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>
      <c r="A258" s="21"/>
      <c r="B258" s="17"/>
      <c r="C258" s="17"/>
      <c r="D258" s="17"/>
      <c r="E258" s="17"/>
      <c r="F258" s="17"/>
      <c r="G258" s="17"/>
      <c r="H258" s="45"/>
      <c r="I258" s="45"/>
      <c r="J258" s="17"/>
      <c r="K258" s="39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>
      <c r="A259" s="21"/>
      <c r="B259" s="17"/>
      <c r="C259" s="17"/>
      <c r="D259" s="17"/>
      <c r="E259" s="17"/>
      <c r="F259" s="17"/>
      <c r="G259" s="17"/>
      <c r="H259" s="45"/>
      <c r="I259" s="45"/>
      <c r="J259" s="17"/>
      <c r="K259" s="39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>
      <c r="A260" s="21"/>
      <c r="B260" s="17"/>
      <c r="C260" s="17"/>
      <c r="D260" s="17"/>
      <c r="E260" s="17"/>
      <c r="F260" s="17"/>
      <c r="G260" s="17"/>
      <c r="H260" s="45"/>
      <c r="I260" s="45"/>
      <c r="J260" s="17"/>
      <c r="K260" s="39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>
      <c r="A261" s="21"/>
      <c r="B261" s="17"/>
      <c r="C261" s="17"/>
      <c r="D261" s="17"/>
      <c r="E261" s="17"/>
      <c r="F261" s="17"/>
      <c r="G261" s="17"/>
      <c r="H261" s="45"/>
      <c r="I261" s="45"/>
      <c r="J261" s="17"/>
      <c r="K261" s="39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>
      <c r="A262" s="21"/>
      <c r="B262" s="17"/>
      <c r="C262" s="17"/>
      <c r="D262" s="17"/>
      <c r="E262" s="17"/>
      <c r="F262" s="17"/>
      <c r="G262" s="17"/>
      <c r="H262" s="45"/>
      <c r="I262" s="45"/>
      <c r="J262" s="17"/>
      <c r="K262" s="39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>
      <c r="A263" s="21"/>
      <c r="B263" s="17"/>
      <c r="C263" s="17"/>
      <c r="D263" s="17"/>
      <c r="E263" s="17"/>
      <c r="F263" s="17"/>
      <c r="G263" s="17"/>
      <c r="H263" s="45"/>
      <c r="I263" s="45"/>
      <c r="J263" s="17"/>
      <c r="K263" s="39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>
      <c r="A264" s="21"/>
      <c r="B264" s="17"/>
      <c r="C264" s="17"/>
      <c r="D264" s="17"/>
      <c r="E264" s="17"/>
      <c r="F264" s="17"/>
      <c r="G264" s="17"/>
      <c r="H264" s="45"/>
      <c r="I264" s="45"/>
      <c r="J264" s="17"/>
      <c r="K264" s="39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>
      <c r="A265" s="21"/>
      <c r="B265" s="17"/>
      <c r="C265" s="17"/>
      <c r="D265" s="17"/>
      <c r="E265" s="17"/>
      <c r="F265" s="17"/>
      <c r="G265" s="17"/>
      <c r="H265" s="45"/>
      <c r="I265" s="45"/>
      <c r="J265" s="17"/>
      <c r="K265" s="39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>
      <c r="A266" s="21"/>
      <c r="B266" s="17"/>
      <c r="C266" s="17"/>
      <c r="D266" s="17"/>
      <c r="E266" s="17"/>
      <c r="F266" s="17"/>
      <c r="G266" s="17"/>
      <c r="H266" s="45"/>
      <c r="I266" s="45"/>
      <c r="J266" s="17"/>
      <c r="K266" s="39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>
      <c r="A267" s="21"/>
      <c r="B267" s="17"/>
      <c r="C267" s="17"/>
      <c r="D267" s="17"/>
      <c r="E267" s="17"/>
      <c r="F267" s="17"/>
      <c r="G267" s="17"/>
      <c r="H267" s="45"/>
      <c r="I267" s="45"/>
      <c r="J267" s="17"/>
      <c r="K267" s="39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>
      <c r="A268" s="21"/>
      <c r="B268" s="17"/>
      <c r="C268" s="17"/>
      <c r="D268" s="17"/>
      <c r="E268" s="17"/>
      <c r="F268" s="17"/>
      <c r="G268" s="17"/>
      <c r="H268" s="45"/>
      <c r="I268" s="45"/>
      <c r="J268" s="17"/>
      <c r="K268" s="39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>
      <c r="A269" s="21"/>
      <c r="B269" s="17"/>
      <c r="C269" s="17"/>
      <c r="D269" s="17"/>
      <c r="E269" s="17"/>
      <c r="F269" s="17"/>
      <c r="G269" s="17"/>
      <c r="H269" s="45"/>
      <c r="I269" s="45"/>
      <c r="J269" s="17"/>
      <c r="K269" s="39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>
      <c r="A270" s="21"/>
      <c r="B270" s="17"/>
      <c r="C270" s="17"/>
      <c r="D270" s="17"/>
      <c r="E270" s="17"/>
      <c r="F270" s="17"/>
      <c r="G270" s="17"/>
      <c r="H270" s="45"/>
      <c r="I270" s="45"/>
      <c r="J270" s="17"/>
      <c r="K270" s="39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>
      <c r="A271" s="21"/>
      <c r="B271" s="17"/>
      <c r="C271" s="17"/>
      <c r="D271" s="17"/>
      <c r="E271" s="17"/>
      <c r="F271" s="17"/>
      <c r="G271" s="17"/>
      <c r="H271" s="45"/>
      <c r="I271" s="45"/>
      <c r="J271" s="17"/>
      <c r="K271" s="39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>
      <c r="A272" s="21"/>
      <c r="B272" s="17"/>
      <c r="C272" s="17"/>
      <c r="D272" s="17"/>
      <c r="E272" s="17"/>
      <c r="F272" s="17"/>
      <c r="G272" s="17"/>
      <c r="H272" s="45"/>
      <c r="I272" s="45"/>
      <c r="J272" s="17"/>
      <c r="K272" s="39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>
      <c r="A273" s="21"/>
      <c r="B273" s="17"/>
      <c r="C273" s="17"/>
      <c r="D273" s="17"/>
      <c r="E273" s="17"/>
      <c r="F273" s="17"/>
      <c r="G273" s="17"/>
      <c r="H273" s="45"/>
      <c r="I273" s="45"/>
      <c r="J273" s="17"/>
      <c r="K273" s="39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>
      <c r="A274" s="21"/>
      <c r="B274" s="17"/>
      <c r="C274" s="17"/>
      <c r="D274" s="17"/>
      <c r="E274" s="17"/>
      <c r="F274" s="17"/>
      <c r="G274" s="17"/>
      <c r="H274" s="45"/>
      <c r="I274" s="45"/>
      <c r="J274" s="17"/>
      <c r="K274" s="39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>
      <c r="A275" s="21"/>
      <c r="B275" s="17"/>
      <c r="C275" s="17"/>
      <c r="D275" s="17"/>
      <c r="E275" s="17"/>
      <c r="F275" s="17"/>
      <c r="G275" s="17"/>
      <c r="H275" s="45"/>
      <c r="I275" s="45"/>
      <c r="J275" s="17"/>
      <c r="K275" s="39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>
      <c r="A276" s="21"/>
      <c r="B276" s="17"/>
      <c r="C276" s="17"/>
      <c r="D276" s="17"/>
      <c r="E276" s="17"/>
      <c r="F276" s="17"/>
      <c r="G276" s="17"/>
      <c r="H276" s="45"/>
      <c r="I276" s="45"/>
      <c r="J276" s="17"/>
      <c r="K276" s="39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>
      <c r="A277" s="21"/>
      <c r="B277" s="17"/>
      <c r="C277" s="17"/>
      <c r="D277" s="17"/>
      <c r="E277" s="17"/>
      <c r="F277" s="17"/>
      <c r="G277" s="17"/>
      <c r="H277" s="45"/>
      <c r="I277" s="45"/>
      <c r="J277" s="17"/>
      <c r="K277" s="39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>
      <c r="A278" s="21"/>
      <c r="B278" s="17"/>
      <c r="C278" s="17"/>
      <c r="D278" s="17"/>
      <c r="E278" s="17"/>
      <c r="F278" s="17"/>
      <c r="G278" s="17"/>
      <c r="H278" s="45"/>
      <c r="I278" s="45"/>
      <c r="J278" s="17"/>
      <c r="K278" s="39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>
      <c r="A279" s="21"/>
      <c r="B279" s="17"/>
      <c r="C279" s="17"/>
      <c r="D279" s="17"/>
      <c r="E279" s="17"/>
      <c r="F279" s="17"/>
      <c r="G279" s="17"/>
      <c r="H279" s="45"/>
      <c r="I279" s="45"/>
      <c r="J279" s="17"/>
      <c r="K279" s="39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>
      <c r="A280" s="21"/>
      <c r="B280" s="17"/>
      <c r="C280" s="17"/>
      <c r="D280" s="17"/>
      <c r="E280" s="17"/>
      <c r="F280" s="17"/>
      <c r="G280" s="17"/>
      <c r="H280" s="45"/>
      <c r="I280" s="45"/>
      <c r="J280" s="17"/>
      <c r="K280" s="39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>
      <c r="A281" s="21"/>
      <c r="B281" s="17"/>
      <c r="C281" s="17"/>
      <c r="D281" s="17"/>
      <c r="E281" s="17"/>
      <c r="F281" s="17"/>
      <c r="G281" s="17"/>
      <c r="H281" s="45"/>
      <c r="I281" s="45"/>
      <c r="J281" s="17"/>
      <c r="K281" s="39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>
      <c r="A282" s="21"/>
      <c r="B282" s="17"/>
      <c r="C282" s="17"/>
      <c r="D282" s="17"/>
      <c r="E282" s="17"/>
      <c r="F282" s="17"/>
      <c r="G282" s="17"/>
      <c r="H282" s="45"/>
      <c r="I282" s="45"/>
      <c r="J282" s="17"/>
      <c r="K282" s="39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>
      <c r="A283" s="21"/>
      <c r="B283" s="17"/>
      <c r="C283" s="17"/>
      <c r="D283" s="17"/>
      <c r="E283" s="17"/>
      <c r="F283" s="17"/>
      <c r="G283" s="17"/>
      <c r="H283" s="45"/>
      <c r="I283" s="45"/>
      <c r="J283" s="17"/>
      <c r="K283" s="39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>
      <c r="A284" s="21"/>
      <c r="B284" s="17"/>
      <c r="C284" s="17"/>
      <c r="D284" s="17"/>
      <c r="E284" s="17"/>
      <c r="F284" s="17"/>
      <c r="G284" s="17"/>
      <c r="H284" s="45"/>
      <c r="I284" s="45"/>
      <c r="J284" s="17"/>
      <c r="K284" s="39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>
      <c r="A285" s="21"/>
      <c r="B285" s="17"/>
      <c r="C285" s="17"/>
      <c r="D285" s="17"/>
      <c r="E285" s="17"/>
      <c r="F285" s="17"/>
      <c r="G285" s="17"/>
      <c r="H285" s="45"/>
      <c r="I285" s="45"/>
      <c r="J285" s="17"/>
      <c r="K285" s="39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>
      <c r="A286" s="21"/>
      <c r="B286" s="17"/>
      <c r="C286" s="17"/>
      <c r="D286" s="17"/>
      <c r="E286" s="17"/>
      <c r="F286" s="17"/>
      <c r="G286" s="17"/>
      <c r="H286" s="45"/>
      <c r="I286" s="45"/>
      <c r="J286" s="17"/>
      <c r="K286" s="39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>
      <c r="A287" s="21"/>
      <c r="B287" s="17"/>
      <c r="C287" s="17"/>
      <c r="D287" s="17"/>
      <c r="E287" s="17"/>
      <c r="F287" s="17"/>
      <c r="G287" s="17"/>
      <c r="H287" s="45"/>
      <c r="I287" s="45"/>
      <c r="J287" s="17"/>
      <c r="K287" s="39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>
      <c r="A288" s="21"/>
      <c r="B288" s="17"/>
      <c r="C288" s="17"/>
      <c r="D288" s="17"/>
      <c r="E288" s="17"/>
      <c r="F288" s="17"/>
      <c r="G288" s="17"/>
      <c r="H288" s="45"/>
      <c r="I288" s="45"/>
      <c r="J288" s="17"/>
      <c r="K288" s="39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>
      <c r="A289" s="21"/>
      <c r="B289" s="17"/>
      <c r="C289" s="17"/>
      <c r="D289" s="17"/>
      <c r="E289" s="17"/>
      <c r="F289" s="17"/>
      <c r="G289" s="17"/>
      <c r="H289" s="45"/>
      <c r="I289" s="45"/>
      <c r="J289" s="17"/>
      <c r="K289" s="39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>
      <c r="A290" s="21"/>
      <c r="B290" s="17"/>
      <c r="C290" s="17"/>
      <c r="D290" s="17"/>
      <c r="E290" s="17"/>
      <c r="F290" s="17"/>
      <c r="G290" s="17"/>
      <c r="H290" s="45"/>
      <c r="I290" s="45"/>
      <c r="J290" s="17"/>
      <c r="K290" s="39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>
      <c r="A291" s="21"/>
      <c r="B291" s="17"/>
      <c r="C291" s="17"/>
      <c r="D291" s="17"/>
      <c r="E291" s="17"/>
      <c r="F291" s="17"/>
      <c r="G291" s="17"/>
      <c r="H291" s="45"/>
      <c r="I291" s="45"/>
      <c r="J291" s="17"/>
      <c r="K291" s="39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>
      <c r="A292" s="21"/>
      <c r="B292" s="17"/>
      <c r="C292" s="17"/>
      <c r="D292" s="17"/>
      <c r="E292" s="17"/>
      <c r="F292" s="17"/>
      <c r="G292" s="17"/>
      <c r="H292" s="45"/>
      <c r="I292" s="45"/>
      <c r="J292" s="17"/>
      <c r="K292" s="39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>
      <c r="A293" s="21"/>
      <c r="B293" s="17"/>
      <c r="C293" s="17"/>
      <c r="D293" s="17"/>
      <c r="E293" s="17"/>
      <c r="F293" s="17"/>
      <c r="G293" s="17"/>
      <c r="H293" s="45"/>
      <c r="I293" s="45"/>
      <c r="J293" s="17"/>
      <c r="K293" s="39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>
      <c r="A294" s="21"/>
      <c r="B294" s="17"/>
      <c r="C294" s="17"/>
      <c r="D294" s="17"/>
      <c r="E294" s="17"/>
      <c r="F294" s="17"/>
      <c r="G294" s="17"/>
      <c r="H294" s="45"/>
      <c r="I294" s="45"/>
      <c r="J294" s="17"/>
      <c r="K294" s="39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>
      <c r="A295" s="21"/>
      <c r="B295" s="17"/>
      <c r="C295" s="17"/>
      <c r="D295" s="17"/>
      <c r="E295" s="17"/>
      <c r="F295" s="17"/>
      <c r="G295" s="17"/>
      <c r="H295" s="45"/>
      <c r="I295" s="45"/>
      <c r="J295" s="17"/>
      <c r="K295" s="39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>
      <c r="A296" s="21"/>
      <c r="B296" s="17"/>
      <c r="C296" s="17"/>
      <c r="D296" s="17"/>
      <c r="E296" s="17"/>
      <c r="F296" s="17"/>
      <c r="G296" s="17"/>
      <c r="H296" s="45"/>
      <c r="I296" s="45"/>
      <c r="J296" s="17"/>
      <c r="K296" s="39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>
      <c r="A297" s="21"/>
      <c r="B297" s="17"/>
      <c r="C297" s="17"/>
      <c r="D297" s="17"/>
      <c r="E297" s="17"/>
      <c r="F297" s="17"/>
      <c r="G297" s="17"/>
      <c r="H297" s="45"/>
      <c r="I297" s="45"/>
      <c r="J297" s="17"/>
      <c r="K297" s="39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>
      <c r="A298" s="21"/>
      <c r="B298" s="17"/>
      <c r="C298" s="17"/>
      <c r="D298" s="17"/>
      <c r="E298" s="17"/>
      <c r="F298" s="17"/>
      <c r="G298" s="17"/>
      <c r="H298" s="45"/>
      <c r="I298" s="45"/>
      <c r="J298" s="17"/>
      <c r="K298" s="39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>
      <c r="A299" s="21"/>
      <c r="B299" s="17"/>
      <c r="C299" s="17"/>
      <c r="D299" s="17"/>
      <c r="E299" s="17"/>
      <c r="F299" s="17"/>
      <c r="G299" s="17"/>
      <c r="H299" s="45"/>
      <c r="I299" s="45"/>
      <c r="J299" s="17"/>
      <c r="K299" s="39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>
      <c r="A300" s="21"/>
      <c r="B300" s="17"/>
      <c r="C300" s="17"/>
      <c r="D300" s="17"/>
      <c r="E300" s="17"/>
      <c r="F300" s="17"/>
      <c r="G300" s="17"/>
      <c r="H300" s="45"/>
      <c r="I300" s="45"/>
      <c r="J300" s="17"/>
      <c r="K300" s="39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>
      <c r="A301" s="21"/>
      <c r="B301" s="17"/>
      <c r="C301" s="17"/>
      <c r="D301" s="17"/>
      <c r="E301" s="17"/>
      <c r="F301" s="17"/>
      <c r="G301" s="17"/>
      <c r="H301" s="45"/>
      <c r="I301" s="45"/>
      <c r="J301" s="17"/>
      <c r="K301" s="39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>
      <c r="A302" s="21"/>
      <c r="B302" s="17"/>
      <c r="C302" s="17"/>
      <c r="D302" s="17"/>
      <c r="E302" s="17"/>
      <c r="F302" s="17"/>
      <c r="G302" s="17"/>
      <c r="H302" s="45"/>
      <c r="I302" s="45"/>
      <c r="J302" s="17"/>
      <c r="K302" s="39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>
      <c r="A303" s="21"/>
      <c r="B303" s="17"/>
      <c r="C303" s="17"/>
      <c r="D303" s="17"/>
      <c r="E303" s="17"/>
      <c r="F303" s="17"/>
      <c r="G303" s="17"/>
      <c r="H303" s="45"/>
      <c r="I303" s="45"/>
      <c r="J303" s="17"/>
      <c r="K303" s="39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>
      <c r="A304" s="21"/>
      <c r="B304" s="17"/>
      <c r="C304" s="17"/>
      <c r="D304" s="17"/>
      <c r="E304" s="17"/>
      <c r="F304" s="17"/>
      <c r="G304" s="17"/>
      <c r="H304" s="45"/>
      <c r="I304" s="45"/>
      <c r="J304" s="17"/>
      <c r="K304" s="39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>
      <c r="A305" s="21"/>
      <c r="B305" s="17"/>
      <c r="C305" s="17"/>
      <c r="D305" s="17"/>
      <c r="E305" s="17"/>
      <c r="F305" s="17"/>
      <c r="G305" s="17"/>
      <c r="H305" s="45"/>
      <c r="I305" s="45"/>
      <c r="J305" s="17"/>
      <c r="K305" s="39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>
      <c r="A306" s="21"/>
      <c r="B306" s="17"/>
      <c r="C306" s="17"/>
      <c r="D306" s="17"/>
      <c r="E306" s="17"/>
      <c r="F306" s="17"/>
      <c r="G306" s="17"/>
      <c r="H306" s="45"/>
      <c r="I306" s="45"/>
      <c r="J306" s="17"/>
      <c r="K306" s="39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>
      <c r="A307" s="21"/>
      <c r="B307" s="17"/>
      <c r="C307" s="17"/>
      <c r="D307" s="17"/>
      <c r="E307" s="17"/>
      <c r="F307" s="17"/>
      <c r="G307" s="17"/>
      <c r="H307" s="45"/>
      <c r="I307" s="45"/>
      <c r="J307" s="17"/>
      <c r="K307" s="39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>
      <c r="A308" s="21"/>
      <c r="B308" s="17"/>
      <c r="C308" s="17"/>
      <c r="D308" s="17"/>
      <c r="E308" s="17"/>
      <c r="F308" s="17"/>
      <c r="G308" s="17"/>
      <c r="H308" s="45"/>
      <c r="I308" s="45"/>
      <c r="J308" s="17"/>
      <c r="K308" s="39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>
      <c r="A309" s="21"/>
      <c r="B309" s="17"/>
      <c r="C309" s="17"/>
      <c r="D309" s="17"/>
      <c r="E309" s="17"/>
      <c r="F309" s="17"/>
      <c r="G309" s="17"/>
      <c r="H309" s="45"/>
      <c r="I309" s="45"/>
      <c r="J309" s="17"/>
      <c r="K309" s="39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>
      <c r="A310" s="21"/>
      <c r="B310" s="17"/>
      <c r="C310" s="17"/>
      <c r="D310" s="17"/>
      <c r="E310" s="17"/>
      <c r="F310" s="17"/>
      <c r="G310" s="17"/>
      <c r="H310" s="45"/>
      <c r="I310" s="45"/>
      <c r="J310" s="17"/>
      <c r="K310" s="39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>
      <c r="A311" s="21"/>
      <c r="B311" s="17"/>
      <c r="C311" s="17"/>
      <c r="D311" s="17"/>
      <c r="E311" s="17"/>
      <c r="F311" s="17"/>
      <c r="G311" s="17"/>
      <c r="H311" s="45"/>
      <c r="I311" s="45"/>
      <c r="J311" s="17"/>
      <c r="K311" s="39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>
      <c r="A312" s="21"/>
      <c r="B312" s="17"/>
      <c r="C312" s="17"/>
      <c r="D312" s="17"/>
      <c r="E312" s="17"/>
      <c r="F312" s="17"/>
      <c r="G312" s="17"/>
      <c r="H312" s="45"/>
      <c r="I312" s="45"/>
      <c r="J312" s="17"/>
      <c r="K312" s="39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>
      <c r="A313" s="21"/>
      <c r="B313" s="17"/>
      <c r="C313" s="17"/>
      <c r="D313" s="17"/>
      <c r="E313" s="17"/>
      <c r="F313" s="17"/>
      <c r="G313" s="17"/>
      <c r="H313" s="45"/>
      <c r="I313" s="45"/>
      <c r="J313" s="17"/>
      <c r="K313" s="39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>
      <c r="A314" s="21"/>
      <c r="B314" s="17"/>
      <c r="C314" s="17"/>
      <c r="D314" s="17"/>
      <c r="E314" s="17"/>
      <c r="F314" s="17"/>
      <c r="G314" s="17"/>
      <c r="H314" s="45"/>
      <c r="I314" s="45"/>
      <c r="J314" s="17"/>
      <c r="K314" s="39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>
      <c r="A315" s="21"/>
      <c r="B315" s="17"/>
      <c r="C315" s="17"/>
      <c r="D315" s="17"/>
      <c r="E315" s="17"/>
      <c r="F315" s="17"/>
      <c r="G315" s="17"/>
      <c r="H315" s="45"/>
      <c r="I315" s="45"/>
      <c r="J315" s="17"/>
      <c r="K315" s="39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>
      <c r="A316" s="21"/>
      <c r="B316" s="17"/>
      <c r="C316" s="17"/>
      <c r="D316" s="17"/>
      <c r="E316" s="17"/>
      <c r="F316" s="17"/>
      <c r="G316" s="17"/>
      <c r="H316" s="45"/>
      <c r="I316" s="45"/>
      <c r="J316" s="17"/>
      <c r="K316" s="39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>
      <c r="A317" s="21"/>
      <c r="B317" s="17"/>
      <c r="C317" s="17"/>
      <c r="D317" s="17"/>
      <c r="E317" s="17"/>
      <c r="F317" s="17"/>
      <c r="G317" s="17"/>
      <c r="H317" s="45"/>
      <c r="I317" s="45"/>
      <c r="J317" s="17"/>
      <c r="K317" s="39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>
      <c r="A318" s="21"/>
      <c r="B318" s="17"/>
      <c r="C318" s="17"/>
      <c r="D318" s="17"/>
      <c r="E318" s="17"/>
      <c r="F318" s="17"/>
      <c r="G318" s="17"/>
      <c r="H318" s="45"/>
      <c r="I318" s="45"/>
      <c r="J318" s="17"/>
      <c r="K318" s="39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>
      <c r="A319" s="21"/>
      <c r="B319" s="17"/>
      <c r="C319" s="17"/>
      <c r="D319" s="17"/>
      <c r="E319" s="17"/>
      <c r="F319" s="17"/>
      <c r="G319" s="17"/>
      <c r="H319" s="45"/>
      <c r="I319" s="45"/>
      <c r="J319" s="17"/>
      <c r="K319" s="39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>
      <c r="A320" s="21"/>
      <c r="B320" s="17"/>
      <c r="C320" s="17"/>
      <c r="D320" s="17"/>
      <c r="E320" s="17"/>
      <c r="F320" s="17"/>
      <c r="G320" s="17"/>
      <c r="H320" s="45"/>
      <c r="I320" s="45"/>
      <c r="J320" s="17"/>
      <c r="K320" s="39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>
      <c r="A321" s="21"/>
      <c r="B321" s="17"/>
      <c r="C321" s="17"/>
      <c r="D321" s="17"/>
      <c r="E321" s="17"/>
      <c r="F321" s="17"/>
      <c r="G321" s="17"/>
      <c r="H321" s="45"/>
      <c r="I321" s="45"/>
      <c r="J321" s="17"/>
      <c r="K321" s="39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>
      <c r="A322" s="21"/>
      <c r="B322" s="17"/>
      <c r="C322" s="17"/>
      <c r="D322" s="17"/>
      <c r="E322" s="17"/>
      <c r="F322" s="17"/>
      <c r="G322" s="17"/>
      <c r="H322" s="45"/>
      <c r="I322" s="45"/>
      <c r="J322" s="17"/>
      <c r="K322" s="39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>
      <c r="A323" s="21"/>
      <c r="B323" s="17"/>
      <c r="C323" s="17"/>
      <c r="D323" s="17"/>
      <c r="E323" s="17"/>
      <c r="F323" s="17"/>
      <c r="G323" s="17"/>
      <c r="H323" s="45"/>
      <c r="I323" s="45"/>
      <c r="J323" s="17"/>
      <c r="K323" s="39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>
      <c r="A324" s="21"/>
      <c r="B324" s="17"/>
      <c r="C324" s="17"/>
      <c r="D324" s="17"/>
      <c r="E324" s="17"/>
      <c r="F324" s="17"/>
      <c r="G324" s="17"/>
      <c r="H324" s="45"/>
      <c r="I324" s="45"/>
      <c r="J324" s="17"/>
      <c r="K324" s="39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>
      <c r="A325" s="21"/>
      <c r="B325" s="17"/>
      <c r="C325" s="17"/>
      <c r="D325" s="17"/>
      <c r="E325" s="17"/>
      <c r="F325" s="17"/>
      <c r="G325" s="17"/>
      <c r="H325" s="45"/>
      <c r="I325" s="45"/>
      <c r="J325" s="17"/>
      <c r="K325" s="39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>
      <c r="A326" s="21"/>
      <c r="B326" s="17"/>
      <c r="C326" s="17"/>
      <c r="D326" s="17"/>
      <c r="E326" s="17"/>
      <c r="F326" s="17"/>
      <c r="G326" s="17"/>
      <c r="H326" s="45"/>
      <c r="I326" s="45"/>
      <c r="J326" s="17"/>
      <c r="K326" s="39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>
      <c r="A327" s="21"/>
      <c r="B327" s="17"/>
      <c r="C327" s="17"/>
      <c r="D327" s="17"/>
      <c r="E327" s="17"/>
      <c r="F327" s="17"/>
      <c r="G327" s="17"/>
      <c r="H327" s="45"/>
      <c r="I327" s="45"/>
      <c r="J327" s="17"/>
      <c r="K327" s="39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>
      <c r="A328" s="21"/>
      <c r="B328" s="17"/>
      <c r="C328" s="17"/>
      <c r="D328" s="17"/>
      <c r="E328" s="17"/>
      <c r="F328" s="17"/>
      <c r="G328" s="17"/>
      <c r="H328" s="45"/>
      <c r="I328" s="45"/>
      <c r="J328" s="17"/>
      <c r="K328" s="39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>
      <c r="A329" s="21"/>
      <c r="B329" s="17"/>
      <c r="C329" s="17"/>
      <c r="D329" s="17"/>
      <c r="E329" s="17"/>
      <c r="F329" s="17"/>
      <c r="G329" s="17"/>
      <c r="H329" s="45"/>
      <c r="I329" s="45"/>
      <c r="J329" s="17"/>
      <c r="K329" s="39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>
      <c r="A330" s="21"/>
      <c r="B330" s="17"/>
      <c r="C330" s="17"/>
      <c r="D330" s="17"/>
      <c r="E330" s="17"/>
      <c r="F330" s="17"/>
      <c r="G330" s="17"/>
      <c r="H330" s="45"/>
      <c r="I330" s="45"/>
      <c r="J330" s="17"/>
      <c r="K330" s="39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>
      <c r="A331" s="21"/>
      <c r="B331" s="17"/>
      <c r="C331" s="17"/>
      <c r="D331" s="17"/>
      <c r="E331" s="17"/>
      <c r="F331" s="17"/>
      <c r="G331" s="17"/>
      <c r="H331" s="45"/>
      <c r="I331" s="45"/>
      <c r="J331" s="17"/>
      <c r="K331" s="39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>
      <c r="A332" s="21"/>
      <c r="B332" s="17"/>
      <c r="C332" s="17"/>
      <c r="D332" s="17"/>
      <c r="E332" s="17"/>
      <c r="F332" s="17"/>
      <c r="G332" s="17"/>
      <c r="H332" s="45"/>
      <c r="I332" s="45"/>
      <c r="J332" s="17"/>
      <c r="K332" s="39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>
      <c r="A333" s="21"/>
      <c r="B333" s="17"/>
      <c r="C333" s="17"/>
      <c r="D333" s="17"/>
      <c r="E333" s="17"/>
      <c r="F333" s="17"/>
      <c r="G333" s="17"/>
      <c r="H333" s="45"/>
      <c r="I333" s="45"/>
      <c r="J333" s="17"/>
      <c r="K333" s="39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>
      <c r="A334" s="21"/>
      <c r="B334" s="17"/>
      <c r="C334" s="17"/>
      <c r="D334" s="17"/>
      <c r="E334" s="17"/>
      <c r="F334" s="17"/>
      <c r="G334" s="17"/>
      <c r="H334" s="45"/>
      <c r="I334" s="45"/>
      <c r="J334" s="17"/>
      <c r="K334" s="39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>
      <c r="A335" s="21"/>
      <c r="B335" s="17"/>
      <c r="C335" s="17"/>
      <c r="D335" s="17"/>
      <c r="E335" s="17"/>
      <c r="F335" s="17"/>
      <c r="G335" s="17"/>
      <c r="H335" s="45"/>
      <c r="I335" s="45"/>
      <c r="J335" s="17"/>
      <c r="K335" s="39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>
      <c r="A336" s="21"/>
      <c r="B336" s="17"/>
      <c r="C336" s="17"/>
      <c r="D336" s="17"/>
      <c r="E336" s="17"/>
      <c r="F336" s="17"/>
      <c r="G336" s="17"/>
      <c r="H336" s="45"/>
      <c r="I336" s="45"/>
      <c r="J336" s="17"/>
      <c r="K336" s="39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>
      <c r="A337" s="21"/>
      <c r="B337" s="17"/>
      <c r="C337" s="17"/>
      <c r="D337" s="17"/>
      <c r="E337" s="17"/>
      <c r="F337" s="17"/>
      <c r="G337" s="17"/>
      <c r="H337" s="45"/>
      <c r="I337" s="45"/>
      <c r="J337" s="17"/>
      <c r="K337" s="39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>
      <c r="A338" s="21"/>
      <c r="B338" s="17"/>
      <c r="C338" s="17"/>
      <c r="D338" s="17"/>
      <c r="E338" s="17"/>
      <c r="F338" s="17"/>
      <c r="G338" s="17"/>
      <c r="H338" s="45"/>
      <c r="I338" s="45"/>
      <c r="J338" s="17"/>
      <c r="K338" s="39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>
      <c r="A339" s="21"/>
      <c r="B339" s="17"/>
      <c r="C339" s="17"/>
      <c r="D339" s="17"/>
      <c r="E339" s="17"/>
      <c r="F339" s="17"/>
      <c r="G339" s="17"/>
      <c r="H339" s="45"/>
      <c r="I339" s="45"/>
      <c r="J339" s="17"/>
      <c r="K339" s="39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>
      <c r="A340" s="21"/>
      <c r="B340" s="17"/>
      <c r="C340" s="17"/>
      <c r="D340" s="17"/>
      <c r="E340" s="17"/>
      <c r="F340" s="17"/>
      <c r="G340" s="17"/>
      <c r="H340" s="45"/>
      <c r="I340" s="45"/>
      <c r="J340" s="17"/>
      <c r="K340" s="39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>
      <c r="A341" s="21"/>
      <c r="B341" s="17"/>
      <c r="C341" s="17"/>
      <c r="D341" s="17"/>
      <c r="E341" s="17"/>
      <c r="F341" s="17"/>
      <c r="G341" s="17"/>
      <c r="H341" s="45"/>
      <c r="I341" s="45"/>
      <c r="J341" s="17"/>
      <c r="K341" s="39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>
      <c r="A342" s="21"/>
      <c r="B342" s="17"/>
      <c r="C342" s="17"/>
      <c r="D342" s="17"/>
      <c r="E342" s="17"/>
      <c r="F342" s="17"/>
      <c r="G342" s="17"/>
      <c r="H342" s="45"/>
      <c r="I342" s="45"/>
      <c r="J342" s="17"/>
      <c r="K342" s="39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>
      <c r="A343" s="21"/>
      <c r="B343" s="17"/>
      <c r="C343" s="17"/>
      <c r="D343" s="17"/>
      <c r="E343" s="17"/>
      <c r="F343" s="17"/>
      <c r="G343" s="17"/>
      <c r="H343" s="45"/>
      <c r="I343" s="45"/>
      <c r="J343" s="17"/>
      <c r="K343" s="39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>
      <c r="A344" s="21"/>
      <c r="B344" s="17"/>
      <c r="C344" s="17"/>
      <c r="D344" s="17"/>
      <c r="E344" s="17"/>
      <c r="F344" s="17"/>
      <c r="G344" s="17"/>
      <c r="H344" s="45"/>
      <c r="I344" s="45"/>
      <c r="J344" s="17"/>
      <c r="K344" s="39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>
      <c r="A345" s="21"/>
      <c r="B345" s="17"/>
      <c r="C345" s="17"/>
      <c r="D345" s="17"/>
      <c r="E345" s="17"/>
      <c r="F345" s="17"/>
      <c r="G345" s="17"/>
      <c r="H345" s="45"/>
      <c r="I345" s="45"/>
      <c r="J345" s="17"/>
      <c r="K345" s="39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>
      <c r="A346" s="21"/>
      <c r="B346" s="17"/>
      <c r="C346" s="17"/>
      <c r="D346" s="17"/>
      <c r="E346" s="17"/>
      <c r="F346" s="17"/>
      <c r="G346" s="17"/>
      <c r="H346" s="45"/>
      <c r="I346" s="45"/>
      <c r="J346" s="17"/>
      <c r="K346" s="39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>
      <c r="A347" s="21"/>
      <c r="B347" s="17"/>
      <c r="C347" s="17"/>
      <c r="D347" s="17"/>
      <c r="E347" s="17"/>
      <c r="F347" s="17"/>
      <c r="G347" s="17"/>
      <c r="H347" s="45"/>
      <c r="I347" s="45"/>
      <c r="J347" s="17"/>
      <c r="K347" s="39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>
      <c r="A348" s="21"/>
      <c r="B348" s="17"/>
      <c r="C348" s="17"/>
      <c r="D348" s="17"/>
      <c r="E348" s="17"/>
      <c r="F348" s="17"/>
      <c r="G348" s="17"/>
      <c r="H348" s="45"/>
      <c r="I348" s="45"/>
      <c r="J348" s="17"/>
      <c r="K348" s="39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>
      <c r="A349" s="21"/>
      <c r="B349" s="17"/>
      <c r="C349" s="17"/>
      <c r="D349" s="17"/>
      <c r="E349" s="17"/>
      <c r="F349" s="17"/>
      <c r="G349" s="17"/>
      <c r="H349" s="45"/>
      <c r="I349" s="45"/>
      <c r="J349" s="17"/>
      <c r="K349" s="39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>
      <c r="A350" s="21"/>
      <c r="B350" s="17"/>
      <c r="C350" s="17"/>
      <c r="D350" s="17"/>
      <c r="E350" s="17"/>
      <c r="F350" s="17"/>
      <c r="G350" s="17"/>
      <c r="H350" s="45"/>
      <c r="I350" s="45"/>
      <c r="J350" s="17"/>
      <c r="K350" s="39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>
      <c r="A351" s="21"/>
      <c r="B351" s="17"/>
      <c r="C351" s="17"/>
      <c r="D351" s="17"/>
      <c r="E351" s="17"/>
      <c r="F351" s="17"/>
      <c r="G351" s="17"/>
      <c r="H351" s="45"/>
      <c r="I351" s="45"/>
      <c r="J351" s="17"/>
      <c r="K351" s="39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>
      <c r="A352" s="21"/>
      <c r="B352" s="17"/>
      <c r="C352" s="17"/>
      <c r="D352" s="17"/>
      <c r="E352" s="17"/>
      <c r="F352" s="17"/>
      <c r="G352" s="17"/>
      <c r="H352" s="45"/>
      <c r="I352" s="45"/>
      <c r="J352" s="17"/>
      <c r="K352" s="39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>
      <c r="A353" s="21"/>
      <c r="B353" s="17"/>
      <c r="C353" s="17"/>
      <c r="D353" s="17"/>
      <c r="E353" s="17"/>
      <c r="F353" s="17"/>
      <c r="G353" s="17"/>
      <c r="H353" s="45"/>
      <c r="I353" s="45"/>
      <c r="J353" s="17"/>
      <c r="K353" s="39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>
      <c r="A354" s="21"/>
      <c r="B354" s="17"/>
      <c r="C354" s="17"/>
      <c r="D354" s="17"/>
      <c r="E354" s="17"/>
      <c r="F354" s="17"/>
      <c r="G354" s="17"/>
      <c r="H354" s="45"/>
      <c r="I354" s="45"/>
      <c r="J354" s="17"/>
      <c r="K354" s="39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>
      <c r="A355" s="21"/>
      <c r="B355" s="17"/>
      <c r="C355" s="17"/>
      <c r="D355" s="17"/>
      <c r="E355" s="17"/>
      <c r="F355" s="17"/>
      <c r="G355" s="17"/>
      <c r="H355" s="45"/>
      <c r="I355" s="45"/>
      <c r="J355" s="17"/>
      <c r="K355" s="39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>
      <c r="A356" s="21"/>
      <c r="B356" s="17"/>
      <c r="C356" s="17"/>
      <c r="D356" s="17"/>
      <c r="E356" s="17"/>
      <c r="F356" s="17"/>
      <c r="G356" s="17"/>
      <c r="H356" s="45"/>
      <c r="I356" s="45"/>
      <c r="J356" s="17"/>
      <c r="K356" s="39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>
      <c r="A357" s="21"/>
      <c r="B357" s="17"/>
      <c r="C357" s="17"/>
      <c r="D357" s="17"/>
      <c r="E357" s="17"/>
      <c r="F357" s="17"/>
      <c r="G357" s="17"/>
      <c r="H357" s="45"/>
      <c r="I357" s="45"/>
      <c r="J357" s="17"/>
      <c r="K357" s="39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>
      <c r="A358" s="21"/>
      <c r="B358" s="17"/>
      <c r="C358" s="17"/>
      <c r="D358" s="17"/>
      <c r="E358" s="17"/>
      <c r="F358" s="17"/>
      <c r="G358" s="17"/>
      <c r="H358" s="45"/>
      <c r="I358" s="45"/>
      <c r="J358" s="17"/>
      <c r="K358" s="39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>
      <c r="A359" s="21"/>
      <c r="B359" s="17"/>
      <c r="C359" s="17"/>
      <c r="D359" s="17"/>
      <c r="E359" s="17"/>
      <c r="F359" s="17"/>
      <c r="G359" s="17"/>
      <c r="H359" s="45"/>
      <c r="I359" s="45"/>
      <c r="J359" s="17"/>
      <c r="K359" s="39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>
      <c r="A360" s="21"/>
      <c r="B360" s="17"/>
      <c r="C360" s="17"/>
      <c r="D360" s="17"/>
      <c r="E360" s="17"/>
      <c r="F360" s="17"/>
      <c r="G360" s="17"/>
      <c r="H360" s="45"/>
      <c r="I360" s="45"/>
      <c r="J360" s="17"/>
      <c r="K360" s="39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>
      <c r="A361" s="21"/>
      <c r="B361" s="17"/>
      <c r="C361" s="17"/>
      <c r="D361" s="17"/>
      <c r="E361" s="17"/>
      <c r="F361" s="17"/>
      <c r="G361" s="17"/>
      <c r="H361" s="45"/>
      <c r="I361" s="45"/>
      <c r="J361" s="17"/>
      <c r="K361" s="39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>
      <c r="A362" s="21"/>
      <c r="B362" s="17"/>
      <c r="C362" s="17"/>
      <c r="D362" s="17"/>
      <c r="E362" s="17"/>
      <c r="F362" s="17"/>
      <c r="G362" s="17"/>
      <c r="H362" s="45"/>
      <c r="I362" s="45"/>
      <c r="J362" s="17"/>
      <c r="K362" s="39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>
      <c r="A363" s="21"/>
      <c r="B363" s="17"/>
      <c r="C363" s="17"/>
      <c r="D363" s="17"/>
      <c r="E363" s="17"/>
      <c r="F363" s="17"/>
      <c r="G363" s="17"/>
      <c r="H363" s="45"/>
      <c r="I363" s="45"/>
      <c r="J363" s="17"/>
      <c r="K363" s="39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>
      <c r="A364" s="21"/>
      <c r="B364" s="17"/>
      <c r="C364" s="17"/>
      <c r="D364" s="17"/>
      <c r="E364" s="17"/>
      <c r="F364" s="17"/>
      <c r="G364" s="17"/>
      <c r="H364" s="45"/>
      <c r="I364" s="45"/>
      <c r="J364" s="17"/>
      <c r="K364" s="39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>
      <c r="A365" s="21"/>
      <c r="B365" s="17"/>
      <c r="C365" s="17"/>
      <c r="D365" s="17"/>
      <c r="E365" s="17"/>
      <c r="F365" s="17"/>
      <c r="G365" s="17"/>
      <c r="H365" s="45"/>
      <c r="I365" s="45"/>
      <c r="J365" s="17"/>
      <c r="K365" s="39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>
      <c r="A366" s="21"/>
      <c r="B366" s="17"/>
      <c r="C366" s="17"/>
      <c r="D366" s="17"/>
      <c r="E366" s="17"/>
      <c r="F366" s="17"/>
      <c r="G366" s="17"/>
      <c r="H366" s="45"/>
      <c r="I366" s="45"/>
      <c r="J366" s="17"/>
      <c r="K366" s="39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>
      <c r="A367" s="21"/>
      <c r="B367" s="17"/>
      <c r="C367" s="17"/>
      <c r="D367" s="17"/>
      <c r="E367" s="17"/>
      <c r="F367" s="17"/>
      <c r="G367" s="17"/>
      <c r="H367" s="45"/>
      <c r="I367" s="45"/>
      <c r="J367" s="17"/>
      <c r="K367" s="39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>
      <c r="A368" s="21"/>
      <c r="B368" s="17"/>
      <c r="C368" s="17"/>
      <c r="D368" s="17"/>
      <c r="E368" s="17"/>
      <c r="F368" s="17"/>
      <c r="G368" s="17"/>
      <c r="H368" s="45"/>
      <c r="I368" s="45"/>
      <c r="J368" s="17"/>
      <c r="K368" s="39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>
      <c r="A369" s="21"/>
      <c r="B369" s="17"/>
      <c r="C369" s="17"/>
      <c r="D369" s="17"/>
      <c r="E369" s="17"/>
      <c r="F369" s="17"/>
      <c r="G369" s="17"/>
      <c r="H369" s="45"/>
      <c r="I369" s="45"/>
      <c r="J369" s="17"/>
      <c r="K369" s="39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>
      <c r="A370" s="21"/>
      <c r="B370" s="17"/>
      <c r="C370" s="17"/>
      <c r="D370" s="17"/>
      <c r="E370" s="17"/>
      <c r="F370" s="17"/>
      <c r="G370" s="17"/>
      <c r="H370" s="45"/>
      <c r="I370" s="45"/>
      <c r="J370" s="17"/>
      <c r="K370" s="39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>
      <c r="A371" s="21"/>
      <c r="B371" s="17"/>
      <c r="C371" s="17"/>
      <c r="D371" s="17"/>
      <c r="E371" s="17"/>
      <c r="F371" s="17"/>
      <c r="G371" s="17"/>
      <c r="H371" s="45"/>
      <c r="I371" s="45"/>
      <c r="J371" s="17"/>
      <c r="K371" s="39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>
      <c r="A372" s="21"/>
      <c r="B372" s="17"/>
      <c r="C372" s="17"/>
      <c r="D372" s="17"/>
      <c r="E372" s="17"/>
      <c r="F372" s="17"/>
      <c r="G372" s="17"/>
      <c r="H372" s="45"/>
      <c r="I372" s="45"/>
      <c r="J372" s="17"/>
      <c r="K372" s="39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>
      <c r="A373" s="21"/>
      <c r="B373" s="17"/>
      <c r="C373" s="17"/>
      <c r="D373" s="17"/>
      <c r="E373" s="17"/>
      <c r="F373" s="17"/>
      <c r="G373" s="17"/>
      <c r="H373" s="45"/>
      <c r="I373" s="45"/>
      <c r="J373" s="17"/>
      <c r="K373" s="39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>
      <c r="A374" s="21"/>
      <c r="B374" s="17"/>
      <c r="C374" s="17"/>
      <c r="D374" s="17"/>
      <c r="E374" s="17"/>
      <c r="F374" s="17"/>
      <c r="G374" s="17"/>
      <c r="H374" s="45"/>
      <c r="I374" s="45"/>
      <c r="J374" s="17"/>
      <c r="K374" s="39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>
      <c r="A375" s="21"/>
      <c r="B375" s="17"/>
      <c r="C375" s="17"/>
      <c r="D375" s="17"/>
      <c r="E375" s="17"/>
      <c r="F375" s="17"/>
      <c r="G375" s="17"/>
      <c r="H375" s="45"/>
      <c r="I375" s="45"/>
      <c r="J375" s="17"/>
      <c r="K375" s="39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>
      <c r="A376" s="21"/>
      <c r="B376" s="17"/>
      <c r="C376" s="17"/>
      <c r="D376" s="17"/>
      <c r="E376" s="17"/>
      <c r="F376" s="17"/>
      <c r="G376" s="17"/>
      <c r="H376" s="45"/>
      <c r="I376" s="45"/>
      <c r="J376" s="17"/>
      <c r="K376" s="39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>
      <c r="A377" s="21"/>
      <c r="B377" s="17"/>
      <c r="C377" s="17"/>
      <c r="D377" s="17"/>
      <c r="E377" s="17"/>
      <c r="F377" s="17"/>
      <c r="G377" s="17"/>
      <c r="H377" s="45"/>
      <c r="I377" s="45"/>
      <c r="J377" s="17"/>
      <c r="K377" s="39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>
      <c r="A378" s="21"/>
      <c r="B378" s="17"/>
      <c r="C378" s="17"/>
      <c r="D378" s="17"/>
      <c r="E378" s="17"/>
      <c r="F378" s="17"/>
      <c r="G378" s="17"/>
      <c r="H378" s="45"/>
      <c r="I378" s="45"/>
      <c r="J378" s="17"/>
      <c r="K378" s="39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>
      <c r="A379" s="21"/>
      <c r="B379" s="17"/>
      <c r="C379" s="17"/>
      <c r="D379" s="17"/>
      <c r="E379" s="17"/>
      <c r="F379" s="17"/>
      <c r="G379" s="17"/>
      <c r="H379" s="45"/>
      <c r="I379" s="45"/>
      <c r="J379" s="17"/>
      <c r="K379" s="39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>
      <c r="A380" s="21"/>
      <c r="B380" s="17"/>
      <c r="C380" s="17"/>
      <c r="D380" s="17"/>
      <c r="E380" s="17"/>
      <c r="F380" s="17"/>
      <c r="G380" s="17"/>
      <c r="H380" s="45"/>
      <c r="I380" s="45"/>
      <c r="J380" s="17"/>
      <c r="K380" s="39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>
      <c r="A381" s="21"/>
      <c r="B381" s="17"/>
      <c r="C381" s="17"/>
      <c r="D381" s="17"/>
      <c r="E381" s="17"/>
      <c r="F381" s="17"/>
      <c r="G381" s="17"/>
      <c r="H381" s="45"/>
      <c r="I381" s="45"/>
      <c r="J381" s="17"/>
      <c r="K381" s="39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>
      <c r="A382" s="21"/>
      <c r="B382" s="17"/>
      <c r="C382" s="17"/>
      <c r="D382" s="17"/>
      <c r="E382" s="17"/>
      <c r="F382" s="17"/>
      <c r="G382" s="17"/>
      <c r="H382" s="45"/>
      <c r="I382" s="45"/>
      <c r="J382" s="17"/>
      <c r="K382" s="39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>
      <c r="A383" s="21"/>
      <c r="B383" s="17"/>
      <c r="C383" s="17"/>
      <c r="D383" s="17"/>
      <c r="E383" s="17"/>
      <c r="F383" s="17"/>
      <c r="G383" s="17"/>
      <c r="H383" s="45"/>
      <c r="I383" s="45"/>
      <c r="J383" s="17"/>
      <c r="K383" s="39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>
      <c r="A384" s="21"/>
      <c r="B384" s="17"/>
      <c r="C384" s="17"/>
      <c r="D384" s="17"/>
      <c r="E384" s="17"/>
      <c r="F384" s="17"/>
      <c r="G384" s="17"/>
      <c r="H384" s="45"/>
      <c r="I384" s="45"/>
      <c r="J384" s="17"/>
      <c r="K384" s="39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>
      <c r="A385" s="21"/>
      <c r="B385" s="17"/>
      <c r="C385" s="17"/>
      <c r="D385" s="17"/>
      <c r="E385" s="17"/>
      <c r="F385" s="17"/>
      <c r="G385" s="17"/>
      <c r="H385" s="45"/>
      <c r="I385" s="45"/>
      <c r="J385" s="17"/>
      <c r="K385" s="39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>
      <c r="A386" s="21"/>
      <c r="B386" s="17"/>
      <c r="C386" s="17"/>
      <c r="D386" s="17"/>
      <c r="E386" s="17"/>
      <c r="F386" s="17"/>
      <c r="G386" s="17"/>
      <c r="H386" s="45"/>
      <c r="I386" s="45"/>
      <c r="J386" s="17"/>
      <c r="K386" s="39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>
      <c r="A387" s="21"/>
      <c r="B387" s="17"/>
      <c r="C387" s="17"/>
      <c r="D387" s="17"/>
      <c r="E387" s="17"/>
      <c r="F387" s="17"/>
      <c r="G387" s="17"/>
      <c r="H387" s="45"/>
      <c r="I387" s="45"/>
      <c r="J387" s="17"/>
      <c r="K387" s="39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>
      <c r="A388" s="21"/>
      <c r="B388" s="17"/>
      <c r="C388" s="17"/>
      <c r="D388" s="17"/>
      <c r="E388" s="17"/>
      <c r="F388" s="17"/>
      <c r="G388" s="17"/>
      <c r="H388" s="45"/>
      <c r="I388" s="45"/>
      <c r="J388" s="17"/>
      <c r="K388" s="39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>
      <c r="A389" s="21"/>
      <c r="B389" s="17"/>
      <c r="C389" s="17"/>
      <c r="D389" s="17"/>
      <c r="E389" s="17"/>
      <c r="F389" s="17"/>
      <c r="G389" s="17"/>
      <c r="H389" s="45"/>
      <c r="I389" s="45"/>
      <c r="J389" s="17"/>
      <c r="K389" s="39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>
      <c r="A390" s="21"/>
      <c r="B390" s="17"/>
      <c r="C390" s="17"/>
      <c r="D390" s="17"/>
      <c r="E390" s="17"/>
      <c r="F390" s="17"/>
      <c r="G390" s="17"/>
      <c r="H390" s="45"/>
      <c r="I390" s="45"/>
      <c r="J390" s="17"/>
      <c r="K390" s="39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>
      <c r="A391" s="21"/>
      <c r="B391" s="17"/>
      <c r="C391" s="17"/>
      <c r="D391" s="17"/>
      <c r="E391" s="17"/>
      <c r="F391" s="17"/>
      <c r="G391" s="17"/>
      <c r="H391" s="45"/>
      <c r="I391" s="45"/>
      <c r="J391" s="17"/>
      <c r="K391" s="39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>
      <c r="A392" s="21"/>
      <c r="B392" s="17"/>
      <c r="C392" s="17"/>
      <c r="D392" s="17"/>
      <c r="E392" s="17"/>
      <c r="F392" s="17"/>
      <c r="G392" s="17"/>
      <c r="H392" s="45"/>
      <c r="I392" s="45"/>
      <c r="J392" s="17"/>
      <c r="K392" s="39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>
      <c r="A393" s="21"/>
      <c r="B393" s="17"/>
      <c r="C393" s="17"/>
      <c r="D393" s="17"/>
      <c r="E393" s="17"/>
      <c r="F393" s="17"/>
      <c r="G393" s="17"/>
      <c r="H393" s="45"/>
      <c r="I393" s="45"/>
      <c r="J393" s="17"/>
      <c r="K393" s="39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>
      <c r="A394" s="21"/>
      <c r="B394" s="17"/>
      <c r="C394" s="17"/>
      <c r="D394" s="17"/>
      <c r="E394" s="17"/>
      <c r="F394" s="17"/>
      <c r="G394" s="17"/>
      <c r="H394" s="45"/>
      <c r="I394" s="45"/>
      <c r="J394" s="17"/>
      <c r="K394" s="39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>
      <c r="A395" s="21"/>
      <c r="B395" s="17"/>
      <c r="C395" s="17"/>
      <c r="D395" s="17"/>
      <c r="E395" s="17"/>
      <c r="F395" s="17"/>
      <c r="G395" s="17"/>
      <c r="H395" s="45"/>
      <c r="I395" s="45"/>
      <c r="J395" s="17"/>
      <c r="K395" s="39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>
      <c r="A396" s="21"/>
      <c r="B396" s="17"/>
      <c r="C396" s="17"/>
      <c r="D396" s="17"/>
      <c r="E396" s="17"/>
      <c r="F396" s="17"/>
      <c r="G396" s="17"/>
      <c r="H396" s="45"/>
      <c r="I396" s="45"/>
      <c r="J396" s="17"/>
      <c r="K396" s="39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>
      <c r="A397" s="21"/>
      <c r="B397" s="17"/>
      <c r="C397" s="17"/>
      <c r="D397" s="17"/>
      <c r="E397" s="17"/>
      <c r="F397" s="17"/>
      <c r="G397" s="17"/>
      <c r="H397" s="45"/>
      <c r="I397" s="45"/>
      <c r="J397" s="17"/>
      <c r="K397" s="39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>
      <c r="A398" s="21"/>
      <c r="B398" s="17"/>
      <c r="C398" s="17"/>
      <c r="D398" s="17"/>
      <c r="E398" s="17"/>
      <c r="F398" s="17"/>
      <c r="G398" s="17"/>
      <c r="H398" s="45"/>
      <c r="I398" s="45"/>
      <c r="J398" s="17"/>
      <c r="K398" s="39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>
      <c r="A399" s="21"/>
      <c r="B399" s="17"/>
      <c r="C399" s="17"/>
      <c r="D399" s="17"/>
      <c r="E399" s="17"/>
      <c r="F399" s="17"/>
      <c r="G399" s="17"/>
      <c r="H399" s="45"/>
      <c r="I399" s="45"/>
      <c r="J399" s="17"/>
      <c r="K399" s="39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>
      <c r="A400" s="21"/>
      <c r="B400" s="17"/>
      <c r="C400" s="17"/>
      <c r="D400" s="17"/>
      <c r="E400" s="17"/>
      <c r="F400" s="17"/>
      <c r="G400" s="17"/>
      <c r="H400" s="45"/>
      <c r="I400" s="45"/>
      <c r="J400" s="17"/>
      <c r="K400" s="39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>
      <c r="A401" s="21"/>
      <c r="B401" s="17"/>
      <c r="C401" s="17"/>
      <c r="D401" s="17"/>
      <c r="E401" s="17"/>
      <c r="F401" s="17"/>
      <c r="G401" s="17"/>
      <c r="H401" s="45"/>
      <c r="I401" s="45"/>
      <c r="J401" s="17"/>
      <c r="K401" s="39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>
      <c r="A402" s="21"/>
      <c r="B402" s="17"/>
      <c r="C402" s="17"/>
      <c r="D402" s="17"/>
      <c r="E402" s="17"/>
      <c r="F402" s="17"/>
      <c r="G402" s="17"/>
      <c r="H402" s="45"/>
      <c r="I402" s="45"/>
      <c r="J402" s="17"/>
      <c r="K402" s="39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>
      <c r="A403" s="21"/>
      <c r="B403" s="17"/>
      <c r="C403" s="17"/>
      <c r="D403" s="17"/>
      <c r="E403" s="17"/>
      <c r="F403" s="17"/>
      <c r="G403" s="17"/>
      <c r="H403" s="45"/>
      <c r="I403" s="45"/>
      <c r="J403" s="17"/>
      <c r="K403" s="39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>
      <c r="A404" s="21"/>
      <c r="B404" s="17"/>
      <c r="C404" s="17"/>
      <c r="D404" s="17"/>
      <c r="E404" s="17"/>
      <c r="F404" s="17"/>
      <c r="G404" s="17"/>
      <c r="H404" s="45"/>
      <c r="I404" s="45"/>
      <c r="J404" s="17"/>
      <c r="K404" s="39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>
      <c r="A405" s="21"/>
      <c r="B405" s="17"/>
      <c r="C405" s="17"/>
      <c r="D405" s="17"/>
      <c r="E405" s="17"/>
      <c r="F405" s="17"/>
      <c r="G405" s="17"/>
      <c r="H405" s="45"/>
      <c r="I405" s="45"/>
      <c r="J405" s="17"/>
      <c r="K405" s="39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>
      <c r="A406" s="21"/>
      <c r="B406" s="17"/>
      <c r="C406" s="17"/>
      <c r="D406" s="17"/>
      <c r="E406" s="17"/>
      <c r="F406" s="17"/>
      <c r="G406" s="17"/>
      <c r="H406" s="45"/>
      <c r="I406" s="45"/>
      <c r="J406" s="17"/>
      <c r="K406" s="39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>
      <c r="A407" s="21"/>
      <c r="B407" s="17"/>
      <c r="C407" s="17"/>
      <c r="D407" s="17"/>
      <c r="E407" s="17"/>
      <c r="F407" s="17"/>
      <c r="G407" s="17"/>
      <c r="H407" s="45"/>
      <c r="I407" s="45"/>
      <c r="J407" s="17"/>
      <c r="K407" s="39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>
      <c r="A408" s="21"/>
      <c r="B408" s="17"/>
      <c r="C408" s="17"/>
      <c r="D408" s="17"/>
      <c r="E408" s="17"/>
      <c r="F408" s="17"/>
      <c r="G408" s="17"/>
      <c r="H408" s="45"/>
      <c r="I408" s="45"/>
      <c r="J408" s="17"/>
      <c r="K408" s="39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>
      <c r="A409" s="21"/>
      <c r="B409" s="17"/>
      <c r="C409" s="17"/>
      <c r="D409" s="17"/>
      <c r="E409" s="17"/>
      <c r="F409" s="17"/>
      <c r="G409" s="17"/>
      <c r="H409" s="45"/>
      <c r="I409" s="45"/>
      <c r="J409" s="17"/>
      <c r="K409" s="39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>
      <c r="A410" s="21"/>
      <c r="B410" s="17"/>
      <c r="C410" s="17"/>
      <c r="D410" s="17"/>
      <c r="E410" s="17"/>
      <c r="F410" s="17"/>
      <c r="G410" s="17"/>
      <c r="H410" s="45"/>
      <c r="I410" s="45"/>
      <c r="J410" s="17"/>
      <c r="K410" s="39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>
      <c r="A411" s="21"/>
      <c r="B411" s="17"/>
      <c r="C411" s="17"/>
      <c r="D411" s="17"/>
      <c r="E411" s="17"/>
      <c r="F411" s="17"/>
      <c r="G411" s="17"/>
      <c r="H411" s="45"/>
      <c r="I411" s="45"/>
      <c r="J411" s="17"/>
      <c r="K411" s="39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>
      <c r="A412" s="21"/>
      <c r="B412" s="17"/>
      <c r="C412" s="17"/>
      <c r="D412" s="17"/>
      <c r="E412" s="17"/>
      <c r="F412" s="17"/>
      <c r="G412" s="17"/>
      <c r="H412" s="45"/>
      <c r="I412" s="45"/>
      <c r="J412" s="17"/>
      <c r="K412" s="39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>
      <c r="A413" s="21"/>
      <c r="B413" s="17"/>
      <c r="C413" s="17"/>
      <c r="D413" s="17"/>
      <c r="E413" s="17"/>
      <c r="F413" s="17"/>
      <c r="G413" s="17"/>
      <c r="H413" s="45"/>
      <c r="I413" s="45"/>
      <c r="J413" s="17"/>
      <c r="K413" s="39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>
      <c r="A414" s="21"/>
      <c r="B414" s="17"/>
      <c r="C414" s="17"/>
      <c r="D414" s="17"/>
      <c r="E414" s="17"/>
      <c r="F414" s="17"/>
      <c r="G414" s="17"/>
      <c r="H414" s="45"/>
      <c r="I414" s="45"/>
      <c r="J414" s="17"/>
      <c r="K414" s="39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>
      <c r="A415" s="21"/>
      <c r="B415" s="17"/>
      <c r="C415" s="17"/>
      <c r="D415" s="17"/>
      <c r="E415" s="17"/>
      <c r="F415" s="17"/>
      <c r="G415" s="17"/>
      <c r="H415" s="45"/>
      <c r="I415" s="45"/>
      <c r="J415" s="17"/>
      <c r="K415" s="39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>
      <c r="A416" s="21"/>
      <c r="B416" s="17"/>
      <c r="C416" s="17"/>
      <c r="D416" s="17"/>
      <c r="E416" s="17"/>
      <c r="F416" s="17"/>
      <c r="G416" s="17"/>
      <c r="H416" s="45"/>
      <c r="I416" s="45"/>
      <c r="J416" s="17"/>
      <c r="K416" s="39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>
      <c r="A417" s="21"/>
      <c r="B417" s="17"/>
      <c r="C417" s="17"/>
      <c r="D417" s="17"/>
      <c r="E417" s="17"/>
      <c r="F417" s="17"/>
      <c r="G417" s="17"/>
      <c r="H417" s="45"/>
      <c r="I417" s="45"/>
      <c r="J417" s="17"/>
      <c r="K417" s="39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>
      <c r="A418" s="21"/>
      <c r="B418" s="17"/>
      <c r="C418" s="17"/>
      <c r="D418" s="17"/>
      <c r="E418" s="17"/>
      <c r="F418" s="17"/>
      <c r="G418" s="17"/>
      <c r="H418" s="45"/>
      <c r="I418" s="45"/>
      <c r="J418" s="17"/>
      <c r="K418" s="39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>
      <c r="A419" s="21"/>
      <c r="B419" s="17"/>
      <c r="C419" s="17"/>
      <c r="D419" s="17"/>
      <c r="E419" s="17"/>
      <c r="F419" s="17"/>
      <c r="G419" s="17"/>
      <c r="H419" s="45"/>
      <c r="I419" s="45"/>
      <c r="J419" s="17"/>
      <c r="K419" s="39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>
      <c r="A420" s="21"/>
      <c r="B420" s="17"/>
      <c r="C420" s="17"/>
      <c r="D420" s="17"/>
      <c r="E420" s="17"/>
      <c r="F420" s="17"/>
      <c r="G420" s="17"/>
      <c r="H420" s="45"/>
      <c r="I420" s="45"/>
      <c r="J420" s="17"/>
      <c r="K420" s="39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>
      <c r="A421" s="21"/>
      <c r="B421" s="17"/>
      <c r="C421" s="17"/>
      <c r="D421" s="17"/>
      <c r="E421" s="17"/>
      <c r="F421" s="17"/>
      <c r="G421" s="17"/>
      <c r="H421" s="45"/>
      <c r="I421" s="45"/>
      <c r="J421" s="17"/>
      <c r="K421" s="39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>
      <c r="A422" s="21"/>
      <c r="B422" s="17"/>
      <c r="C422" s="17"/>
      <c r="D422" s="17"/>
      <c r="E422" s="17"/>
      <c r="F422" s="17"/>
      <c r="G422" s="17"/>
      <c r="H422" s="45"/>
      <c r="I422" s="45"/>
      <c r="J422" s="17"/>
      <c r="K422" s="39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>
      <c r="A423" s="21"/>
      <c r="B423" s="17"/>
      <c r="C423" s="17"/>
      <c r="D423" s="17"/>
      <c r="E423" s="17"/>
      <c r="F423" s="17"/>
      <c r="G423" s="17"/>
      <c r="H423" s="45"/>
      <c r="I423" s="45"/>
      <c r="J423" s="17"/>
      <c r="K423" s="39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>
      <c r="A424" s="21"/>
      <c r="B424" s="17"/>
      <c r="C424" s="17"/>
      <c r="D424" s="17"/>
      <c r="E424" s="17"/>
      <c r="F424" s="17"/>
      <c r="G424" s="17"/>
      <c r="H424" s="45"/>
      <c r="I424" s="45"/>
      <c r="J424" s="17"/>
      <c r="K424" s="39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>
      <c r="A425" s="21"/>
      <c r="B425" s="17"/>
      <c r="C425" s="17"/>
      <c r="D425" s="17"/>
      <c r="E425" s="17"/>
      <c r="F425" s="17"/>
      <c r="G425" s="17"/>
      <c r="H425" s="45"/>
      <c r="I425" s="45"/>
      <c r="J425" s="17"/>
      <c r="K425" s="39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>
      <c r="A426" s="21"/>
      <c r="B426" s="17"/>
      <c r="C426" s="17"/>
      <c r="D426" s="17"/>
      <c r="E426" s="17"/>
      <c r="F426" s="17"/>
      <c r="G426" s="17"/>
      <c r="H426" s="45"/>
      <c r="I426" s="45"/>
      <c r="J426" s="17"/>
      <c r="K426" s="39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>
      <c r="A427" s="21"/>
      <c r="B427" s="17"/>
      <c r="C427" s="17"/>
      <c r="D427" s="17"/>
      <c r="E427" s="17"/>
      <c r="F427" s="17"/>
      <c r="G427" s="17"/>
      <c r="H427" s="45"/>
      <c r="I427" s="45"/>
      <c r="J427" s="17"/>
      <c r="K427" s="39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>
      <c r="A428" s="21"/>
      <c r="B428" s="17"/>
      <c r="C428" s="17"/>
      <c r="D428" s="17"/>
      <c r="E428" s="17"/>
      <c r="F428" s="17"/>
      <c r="G428" s="17"/>
      <c r="H428" s="45"/>
      <c r="I428" s="45"/>
      <c r="J428" s="17"/>
      <c r="K428" s="39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>
      <c r="A429" s="21"/>
      <c r="B429" s="17"/>
      <c r="C429" s="17"/>
      <c r="D429" s="17"/>
      <c r="E429" s="17"/>
      <c r="F429" s="17"/>
      <c r="G429" s="17"/>
      <c r="H429" s="45"/>
      <c r="I429" s="45"/>
      <c r="J429" s="17"/>
      <c r="K429" s="39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>
      <c r="A430" s="21"/>
      <c r="B430" s="17"/>
      <c r="C430" s="17"/>
      <c r="D430" s="17"/>
      <c r="E430" s="17"/>
      <c r="F430" s="17"/>
      <c r="G430" s="17"/>
      <c r="H430" s="45"/>
      <c r="I430" s="45"/>
      <c r="J430" s="17"/>
      <c r="K430" s="39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>
      <c r="A431" s="21"/>
      <c r="B431" s="17"/>
      <c r="C431" s="17"/>
      <c r="D431" s="17"/>
      <c r="E431" s="17"/>
      <c r="F431" s="17"/>
      <c r="G431" s="17"/>
      <c r="H431" s="45"/>
      <c r="I431" s="45"/>
      <c r="J431" s="17"/>
      <c r="K431" s="39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>
      <c r="A432" s="21"/>
      <c r="B432" s="17"/>
      <c r="C432" s="17"/>
      <c r="D432" s="17"/>
      <c r="E432" s="17"/>
      <c r="F432" s="17"/>
      <c r="G432" s="17"/>
      <c r="H432" s="45"/>
      <c r="I432" s="45"/>
      <c r="J432" s="17"/>
      <c r="K432" s="39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>
      <c r="A433" s="21"/>
      <c r="B433" s="17"/>
      <c r="C433" s="17"/>
      <c r="D433" s="17"/>
      <c r="E433" s="17"/>
      <c r="F433" s="17"/>
      <c r="G433" s="17"/>
      <c r="H433" s="45"/>
      <c r="I433" s="45"/>
      <c r="J433" s="17"/>
      <c r="K433" s="39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>
      <c r="A434" s="21"/>
      <c r="B434" s="17"/>
      <c r="C434" s="17"/>
      <c r="D434" s="17"/>
      <c r="E434" s="17"/>
      <c r="F434" s="17"/>
      <c r="G434" s="17"/>
      <c r="H434" s="45"/>
      <c r="I434" s="45"/>
      <c r="J434" s="17"/>
      <c r="K434" s="39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>
      <c r="A435" s="21"/>
      <c r="B435" s="17"/>
      <c r="C435" s="17"/>
      <c r="D435" s="17"/>
      <c r="E435" s="17"/>
      <c r="F435" s="17"/>
      <c r="G435" s="17"/>
      <c r="H435" s="45"/>
      <c r="I435" s="45"/>
      <c r="J435" s="17"/>
      <c r="K435" s="39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>
      <c r="A436" s="21"/>
      <c r="B436" s="17"/>
      <c r="C436" s="17"/>
      <c r="D436" s="17"/>
      <c r="E436" s="17"/>
      <c r="F436" s="17"/>
      <c r="G436" s="17"/>
      <c r="H436" s="45"/>
      <c r="I436" s="45"/>
      <c r="J436" s="17"/>
      <c r="K436" s="39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>
      <c r="A437" s="21"/>
      <c r="B437" s="17"/>
      <c r="C437" s="17"/>
      <c r="D437" s="17"/>
      <c r="E437" s="17"/>
      <c r="F437" s="17"/>
      <c r="G437" s="17"/>
      <c r="H437" s="45"/>
      <c r="I437" s="45"/>
      <c r="J437" s="17"/>
      <c r="K437" s="39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>
      <c r="A438" s="21"/>
      <c r="B438" s="17"/>
      <c r="C438" s="17"/>
      <c r="D438" s="17"/>
      <c r="E438" s="17"/>
      <c r="F438" s="17"/>
      <c r="G438" s="17"/>
      <c r="H438" s="45"/>
      <c r="I438" s="45"/>
      <c r="J438" s="17"/>
      <c r="K438" s="39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>
      <c r="A439" s="21"/>
      <c r="B439" s="17"/>
      <c r="C439" s="17"/>
      <c r="D439" s="17"/>
      <c r="E439" s="17"/>
      <c r="F439" s="17"/>
      <c r="G439" s="17"/>
      <c r="H439" s="45"/>
      <c r="I439" s="45"/>
      <c r="J439" s="17"/>
      <c r="K439" s="39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>
      <c r="A440" s="21"/>
      <c r="B440" s="17"/>
      <c r="C440" s="17"/>
      <c r="D440" s="17"/>
      <c r="E440" s="17"/>
      <c r="F440" s="17"/>
      <c r="G440" s="17"/>
      <c r="H440" s="45"/>
      <c r="I440" s="45"/>
      <c r="J440" s="17"/>
      <c r="K440" s="39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>
      <c r="A441" s="21"/>
      <c r="B441" s="17"/>
      <c r="C441" s="17"/>
      <c r="D441" s="17"/>
      <c r="E441" s="17"/>
      <c r="F441" s="17"/>
      <c r="G441" s="17"/>
      <c r="H441" s="45"/>
      <c r="I441" s="45"/>
      <c r="J441" s="17"/>
      <c r="K441" s="39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>
      <c r="A442" s="21"/>
      <c r="B442" s="17"/>
      <c r="C442" s="17"/>
      <c r="D442" s="17"/>
      <c r="E442" s="17"/>
      <c r="F442" s="17"/>
      <c r="G442" s="17"/>
      <c r="H442" s="45"/>
      <c r="I442" s="45"/>
      <c r="J442" s="17"/>
      <c r="K442" s="39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>
      <c r="A443" s="21"/>
      <c r="B443" s="17"/>
      <c r="C443" s="17"/>
      <c r="D443" s="17"/>
      <c r="E443" s="17"/>
      <c r="F443" s="17"/>
      <c r="G443" s="17"/>
      <c r="H443" s="45"/>
      <c r="I443" s="45"/>
      <c r="J443" s="17"/>
      <c r="K443" s="39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>
      <c r="A444" s="21"/>
      <c r="B444" s="17"/>
      <c r="C444" s="17"/>
      <c r="D444" s="17"/>
      <c r="E444" s="17"/>
      <c r="F444" s="17"/>
      <c r="G444" s="17"/>
      <c r="H444" s="45"/>
      <c r="I444" s="45"/>
      <c r="J444" s="17"/>
      <c r="K444" s="39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>
      <c r="A445" s="21"/>
      <c r="B445" s="17"/>
      <c r="C445" s="17"/>
      <c r="D445" s="17"/>
      <c r="E445" s="17"/>
      <c r="F445" s="17"/>
      <c r="G445" s="17"/>
      <c r="H445" s="45"/>
      <c r="I445" s="45"/>
      <c r="J445" s="17"/>
      <c r="K445" s="39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>
      <c r="A446" s="21"/>
      <c r="B446" s="17"/>
      <c r="C446" s="17"/>
      <c r="D446" s="17"/>
      <c r="E446" s="17"/>
      <c r="F446" s="17"/>
      <c r="G446" s="17"/>
      <c r="H446" s="45"/>
      <c r="I446" s="45"/>
      <c r="J446" s="17"/>
      <c r="K446" s="39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>
      <c r="A447" s="21"/>
      <c r="B447" s="17"/>
      <c r="C447" s="17"/>
      <c r="D447" s="17"/>
      <c r="E447" s="17"/>
      <c r="F447" s="17"/>
      <c r="G447" s="17"/>
      <c r="H447" s="45"/>
      <c r="I447" s="45"/>
      <c r="J447" s="17"/>
      <c r="K447" s="39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>
      <c r="A448" s="21"/>
      <c r="B448" s="17"/>
      <c r="C448" s="17"/>
      <c r="D448" s="17"/>
      <c r="E448" s="17"/>
      <c r="F448" s="17"/>
      <c r="G448" s="17"/>
      <c r="H448" s="45"/>
      <c r="I448" s="45"/>
      <c r="J448" s="17"/>
      <c r="K448" s="39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>
      <c r="A449" s="21"/>
      <c r="B449" s="17"/>
      <c r="C449" s="17"/>
      <c r="D449" s="17"/>
      <c r="E449" s="17"/>
      <c r="F449" s="17"/>
      <c r="G449" s="17"/>
      <c r="H449" s="45"/>
      <c r="I449" s="45"/>
      <c r="J449" s="17"/>
      <c r="K449" s="39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>
      <c r="A450" s="21"/>
      <c r="B450" s="17"/>
      <c r="C450" s="17"/>
      <c r="D450" s="17"/>
      <c r="E450" s="17"/>
      <c r="F450" s="17"/>
      <c r="G450" s="17"/>
      <c r="H450" s="45"/>
      <c r="I450" s="45"/>
      <c r="J450" s="17"/>
      <c r="K450" s="39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>
      <c r="A451" s="21"/>
      <c r="B451" s="17"/>
      <c r="C451" s="17"/>
      <c r="D451" s="17"/>
      <c r="E451" s="17"/>
      <c r="F451" s="17"/>
      <c r="G451" s="17"/>
      <c r="H451" s="45"/>
      <c r="I451" s="45"/>
      <c r="J451" s="17"/>
      <c r="K451" s="39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>
      <c r="A452" s="21"/>
      <c r="B452" s="17"/>
      <c r="C452" s="17"/>
      <c r="D452" s="17"/>
      <c r="E452" s="17"/>
      <c r="F452" s="17"/>
      <c r="G452" s="17"/>
      <c r="H452" s="45"/>
      <c r="I452" s="45"/>
      <c r="J452" s="17"/>
      <c r="K452" s="39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>
      <c r="A453" s="21"/>
      <c r="B453" s="17"/>
      <c r="C453" s="17"/>
      <c r="D453" s="17"/>
      <c r="E453" s="17"/>
      <c r="F453" s="17"/>
      <c r="G453" s="17"/>
      <c r="H453" s="45"/>
      <c r="I453" s="45"/>
      <c r="J453" s="17"/>
      <c r="K453" s="39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>
      <c r="A454" s="21"/>
      <c r="B454" s="17"/>
      <c r="C454" s="17"/>
      <c r="D454" s="17"/>
      <c r="E454" s="17"/>
      <c r="F454" s="17"/>
      <c r="G454" s="17"/>
      <c r="H454" s="45"/>
      <c r="I454" s="45"/>
      <c r="J454" s="17"/>
      <c r="K454" s="39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>
      <c r="A455" s="21"/>
      <c r="B455" s="17"/>
      <c r="C455" s="17"/>
      <c r="D455" s="17"/>
      <c r="E455" s="17"/>
      <c r="F455" s="17"/>
      <c r="G455" s="17"/>
      <c r="H455" s="45"/>
      <c r="I455" s="45"/>
      <c r="J455" s="17"/>
      <c r="K455" s="39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>
      <c r="A456" s="21"/>
      <c r="B456" s="17"/>
      <c r="C456" s="17"/>
      <c r="D456" s="17"/>
      <c r="E456" s="17"/>
      <c r="F456" s="17"/>
      <c r="G456" s="17"/>
      <c r="H456" s="45"/>
      <c r="I456" s="45"/>
      <c r="J456" s="17"/>
      <c r="K456" s="39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>
      <c r="A457" s="21"/>
      <c r="B457" s="17"/>
      <c r="C457" s="17"/>
      <c r="D457" s="17"/>
      <c r="E457" s="17"/>
      <c r="F457" s="17"/>
      <c r="G457" s="17"/>
      <c r="H457" s="45"/>
      <c r="I457" s="45"/>
      <c r="J457" s="17"/>
      <c r="K457" s="39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>
      <c r="A458" s="21"/>
      <c r="B458" s="17"/>
      <c r="C458" s="17"/>
      <c r="D458" s="17"/>
      <c r="E458" s="17"/>
      <c r="F458" s="17"/>
      <c r="G458" s="17"/>
      <c r="H458" s="45"/>
      <c r="I458" s="45"/>
      <c r="J458" s="17"/>
      <c r="K458" s="39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>
      <c r="A459" s="21"/>
      <c r="B459" s="17"/>
      <c r="C459" s="17"/>
      <c r="D459" s="17"/>
      <c r="E459" s="17"/>
      <c r="F459" s="17"/>
      <c r="G459" s="17"/>
      <c r="H459" s="45"/>
      <c r="I459" s="45"/>
      <c r="J459" s="17"/>
      <c r="K459" s="39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>
      <c r="A460" s="21"/>
      <c r="B460" s="17"/>
      <c r="C460" s="17"/>
      <c r="D460" s="17"/>
      <c r="E460" s="17"/>
      <c r="F460" s="17"/>
      <c r="G460" s="17"/>
      <c r="H460" s="45"/>
      <c r="I460" s="45"/>
      <c r="J460" s="17"/>
      <c r="K460" s="39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>
      <c r="A461" s="21"/>
      <c r="B461" s="17"/>
      <c r="C461" s="17"/>
      <c r="D461" s="17"/>
      <c r="E461" s="17"/>
      <c r="F461" s="17"/>
      <c r="G461" s="17"/>
      <c r="H461" s="45"/>
      <c r="I461" s="45"/>
      <c r="J461" s="17"/>
      <c r="K461" s="39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>
      <c r="A462" s="21"/>
      <c r="B462" s="17"/>
      <c r="C462" s="17"/>
      <c r="D462" s="17"/>
      <c r="E462" s="17"/>
      <c r="F462" s="17"/>
      <c r="G462" s="17"/>
      <c r="H462" s="45"/>
      <c r="I462" s="45"/>
      <c r="J462" s="17"/>
      <c r="K462" s="39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>
      <c r="A463" s="21"/>
      <c r="B463" s="17"/>
      <c r="C463" s="17"/>
      <c r="D463" s="17"/>
      <c r="E463" s="17"/>
      <c r="F463" s="17"/>
      <c r="G463" s="17"/>
      <c r="H463" s="45"/>
      <c r="I463" s="45"/>
      <c r="J463" s="17"/>
      <c r="K463" s="39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>
      <c r="A464" s="21"/>
      <c r="B464" s="17"/>
      <c r="C464" s="17"/>
      <c r="D464" s="17"/>
      <c r="E464" s="17"/>
      <c r="F464" s="17"/>
      <c r="G464" s="17"/>
      <c r="H464" s="45"/>
      <c r="I464" s="45"/>
      <c r="J464" s="17"/>
      <c r="K464" s="39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>
      <c r="A465" s="21"/>
      <c r="B465" s="17"/>
      <c r="C465" s="17"/>
      <c r="D465" s="17"/>
      <c r="E465" s="17"/>
      <c r="F465" s="17"/>
      <c r="G465" s="17"/>
      <c r="H465" s="45"/>
      <c r="I465" s="45"/>
      <c r="J465" s="17"/>
      <c r="K465" s="39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>
      <c r="A466" s="21"/>
      <c r="B466" s="17"/>
      <c r="C466" s="17"/>
      <c r="D466" s="17"/>
      <c r="E466" s="17"/>
      <c r="F466" s="17"/>
      <c r="G466" s="17"/>
      <c r="H466" s="45"/>
      <c r="I466" s="45"/>
      <c r="J466" s="17"/>
      <c r="K466" s="39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>
      <c r="A467" s="21"/>
      <c r="B467" s="17"/>
      <c r="C467" s="17"/>
      <c r="D467" s="17"/>
      <c r="E467" s="17"/>
      <c r="F467" s="17"/>
      <c r="G467" s="17"/>
      <c r="H467" s="45"/>
      <c r="I467" s="45"/>
      <c r="J467" s="17"/>
      <c r="K467" s="39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>
      <c r="A468" s="21"/>
      <c r="B468" s="17"/>
      <c r="C468" s="17"/>
      <c r="D468" s="17"/>
      <c r="E468" s="17"/>
      <c r="F468" s="17"/>
      <c r="G468" s="17"/>
      <c r="H468" s="45"/>
      <c r="I468" s="45"/>
      <c r="J468" s="17"/>
      <c r="K468" s="39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>
      <c r="A469" s="21"/>
      <c r="B469" s="17"/>
      <c r="C469" s="17"/>
      <c r="D469" s="17"/>
      <c r="E469" s="17"/>
      <c r="F469" s="17"/>
      <c r="G469" s="17"/>
      <c r="H469" s="45"/>
      <c r="I469" s="45"/>
      <c r="J469" s="17"/>
      <c r="K469" s="39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>
      <c r="A470" s="21"/>
      <c r="B470" s="17"/>
      <c r="C470" s="17"/>
      <c r="D470" s="17"/>
      <c r="E470" s="17"/>
      <c r="F470" s="17"/>
      <c r="G470" s="17"/>
      <c r="H470" s="45"/>
      <c r="I470" s="45"/>
      <c r="J470" s="17"/>
      <c r="K470" s="39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>
      <c r="A471" s="21"/>
      <c r="B471" s="17"/>
      <c r="C471" s="17"/>
      <c r="D471" s="17"/>
      <c r="E471" s="17"/>
      <c r="F471" s="17"/>
      <c r="G471" s="17"/>
      <c r="H471" s="45"/>
      <c r="I471" s="45"/>
      <c r="J471" s="17"/>
      <c r="K471" s="39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>
      <c r="A472" s="21"/>
      <c r="B472" s="17"/>
      <c r="C472" s="17"/>
      <c r="D472" s="17"/>
      <c r="E472" s="17"/>
      <c r="F472" s="17"/>
      <c r="G472" s="17"/>
      <c r="H472" s="45"/>
      <c r="I472" s="45"/>
      <c r="J472" s="17"/>
      <c r="K472" s="39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>
      <c r="A473" s="21"/>
      <c r="B473" s="17"/>
      <c r="C473" s="17"/>
      <c r="D473" s="17"/>
      <c r="E473" s="17"/>
      <c r="F473" s="17"/>
      <c r="G473" s="17"/>
      <c r="H473" s="45"/>
      <c r="I473" s="45"/>
      <c r="J473" s="17"/>
      <c r="K473" s="39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>
      <c r="A474" s="21"/>
      <c r="B474" s="17"/>
      <c r="C474" s="17"/>
      <c r="D474" s="17"/>
      <c r="E474" s="17"/>
      <c r="F474" s="17"/>
      <c r="G474" s="17"/>
      <c r="H474" s="45"/>
      <c r="I474" s="45"/>
      <c r="J474" s="17"/>
      <c r="K474" s="39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>
      <c r="A475" s="21"/>
      <c r="B475" s="17"/>
      <c r="C475" s="17"/>
      <c r="D475" s="17"/>
      <c r="E475" s="17"/>
      <c r="F475" s="17"/>
      <c r="G475" s="17"/>
      <c r="H475" s="45"/>
      <c r="I475" s="45"/>
      <c r="J475" s="17"/>
      <c r="K475" s="39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>
      <c r="A476" s="21"/>
      <c r="B476" s="17"/>
      <c r="C476" s="17"/>
      <c r="D476" s="17"/>
      <c r="E476" s="17"/>
      <c r="F476" s="17"/>
      <c r="G476" s="17"/>
      <c r="H476" s="45"/>
      <c r="I476" s="45"/>
      <c r="J476" s="17"/>
      <c r="K476" s="39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>
      <c r="A477" s="21"/>
      <c r="B477" s="17"/>
      <c r="C477" s="17"/>
      <c r="D477" s="17"/>
      <c r="E477" s="17"/>
      <c r="F477" s="17"/>
      <c r="G477" s="17"/>
      <c r="H477" s="45"/>
      <c r="I477" s="45"/>
      <c r="J477" s="17"/>
      <c r="K477" s="39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>
      <c r="A478" s="21"/>
      <c r="B478" s="17"/>
      <c r="C478" s="17"/>
      <c r="D478" s="17"/>
      <c r="E478" s="17"/>
      <c r="F478" s="17"/>
      <c r="G478" s="17"/>
      <c r="H478" s="45"/>
      <c r="I478" s="45"/>
      <c r="J478" s="17"/>
      <c r="K478" s="39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>
      <c r="A479" s="21"/>
      <c r="B479" s="17"/>
      <c r="C479" s="17"/>
      <c r="D479" s="17"/>
      <c r="E479" s="17"/>
      <c r="F479" s="17"/>
      <c r="G479" s="17"/>
      <c r="H479" s="45"/>
      <c r="I479" s="45"/>
      <c r="J479" s="17"/>
      <c r="K479" s="39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>
      <c r="A480" s="21"/>
      <c r="B480" s="17"/>
      <c r="C480" s="17"/>
      <c r="D480" s="17"/>
      <c r="E480" s="17"/>
      <c r="F480" s="17"/>
      <c r="G480" s="17"/>
      <c r="H480" s="45"/>
      <c r="I480" s="45"/>
      <c r="J480" s="17"/>
      <c r="K480" s="39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>
      <c r="A481" s="21"/>
      <c r="B481" s="17"/>
      <c r="C481" s="17"/>
      <c r="D481" s="17"/>
      <c r="E481" s="17"/>
      <c r="F481" s="17"/>
      <c r="G481" s="17"/>
      <c r="H481" s="45"/>
      <c r="I481" s="45"/>
      <c r="J481" s="17"/>
      <c r="K481" s="39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>
      <c r="A482" s="21"/>
      <c r="B482" s="17"/>
      <c r="C482" s="17"/>
      <c r="D482" s="17"/>
      <c r="E482" s="17"/>
      <c r="F482" s="17"/>
      <c r="G482" s="17"/>
      <c r="H482" s="45"/>
      <c r="I482" s="45"/>
      <c r="J482" s="17"/>
      <c r="K482" s="39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>
      <c r="A483" s="21"/>
      <c r="B483" s="17"/>
      <c r="C483" s="17"/>
      <c r="D483" s="17"/>
      <c r="E483" s="17"/>
      <c r="F483" s="17"/>
      <c r="G483" s="17"/>
      <c r="H483" s="45"/>
      <c r="I483" s="45"/>
      <c r="J483" s="17"/>
      <c r="K483" s="39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>
      <c r="A484" s="21"/>
      <c r="B484" s="17"/>
      <c r="C484" s="17"/>
      <c r="D484" s="17"/>
      <c r="E484" s="17"/>
      <c r="F484" s="17"/>
      <c r="G484" s="17"/>
      <c r="H484" s="45"/>
      <c r="I484" s="45"/>
      <c r="J484" s="17"/>
      <c r="K484" s="39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>
      <c r="A485" s="21"/>
      <c r="B485" s="17"/>
      <c r="C485" s="17"/>
      <c r="D485" s="17"/>
      <c r="E485" s="17"/>
      <c r="F485" s="17"/>
      <c r="G485" s="17"/>
      <c r="H485" s="45"/>
      <c r="I485" s="45"/>
      <c r="J485" s="17"/>
      <c r="K485" s="39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>
      <c r="A486" s="21"/>
      <c r="B486" s="17"/>
      <c r="C486" s="17"/>
      <c r="D486" s="17"/>
      <c r="E486" s="17"/>
      <c r="F486" s="17"/>
      <c r="G486" s="17"/>
      <c r="H486" s="45"/>
      <c r="I486" s="45"/>
      <c r="J486" s="17"/>
      <c r="K486" s="39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>
      <c r="A487" s="21"/>
      <c r="B487" s="17"/>
      <c r="C487" s="17"/>
      <c r="D487" s="17"/>
      <c r="E487" s="17"/>
      <c r="F487" s="17"/>
      <c r="G487" s="17"/>
      <c r="H487" s="45"/>
      <c r="I487" s="45"/>
      <c r="J487" s="17"/>
      <c r="K487" s="39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>
      <c r="A488" s="21"/>
      <c r="B488" s="17"/>
      <c r="C488" s="17"/>
      <c r="D488" s="17"/>
      <c r="E488" s="17"/>
      <c r="F488" s="17"/>
      <c r="G488" s="17"/>
      <c r="H488" s="45"/>
      <c r="I488" s="45"/>
      <c r="J488" s="17"/>
      <c r="K488" s="39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>
      <c r="A489" s="21"/>
      <c r="B489" s="17"/>
      <c r="C489" s="17"/>
      <c r="D489" s="17"/>
      <c r="E489" s="17"/>
      <c r="F489" s="17"/>
      <c r="G489" s="17"/>
      <c r="H489" s="45"/>
      <c r="I489" s="45"/>
      <c r="J489" s="17"/>
      <c r="K489" s="39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>
      <c r="A490" s="21"/>
      <c r="B490" s="17"/>
      <c r="C490" s="17"/>
      <c r="D490" s="17"/>
      <c r="E490" s="17"/>
      <c r="F490" s="17"/>
      <c r="G490" s="17"/>
      <c r="H490" s="45"/>
      <c r="I490" s="45"/>
      <c r="J490" s="17"/>
      <c r="K490" s="39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>
      <c r="A491" s="21"/>
      <c r="B491" s="17"/>
      <c r="C491" s="17"/>
      <c r="D491" s="17"/>
      <c r="E491" s="17"/>
      <c r="F491" s="17"/>
      <c r="G491" s="17"/>
      <c r="H491" s="45"/>
      <c r="I491" s="45"/>
      <c r="J491" s="17"/>
      <c r="K491" s="39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>
      <c r="A492" s="21"/>
      <c r="B492" s="17"/>
      <c r="C492" s="17"/>
      <c r="D492" s="17"/>
      <c r="E492" s="17"/>
      <c r="F492" s="17"/>
      <c r="G492" s="17"/>
      <c r="H492" s="45"/>
      <c r="I492" s="45"/>
      <c r="J492" s="17"/>
      <c r="K492" s="39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>
      <c r="A493" s="21"/>
      <c r="B493" s="17"/>
      <c r="C493" s="17"/>
      <c r="D493" s="17"/>
      <c r="E493" s="17"/>
      <c r="F493" s="17"/>
      <c r="G493" s="17"/>
      <c r="H493" s="45"/>
      <c r="I493" s="45"/>
      <c r="J493" s="17"/>
      <c r="K493" s="39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>
      <c r="A494" s="21"/>
      <c r="B494" s="17"/>
      <c r="C494" s="17"/>
      <c r="D494" s="17"/>
      <c r="E494" s="17"/>
      <c r="F494" s="17"/>
      <c r="G494" s="17"/>
      <c r="H494" s="45"/>
      <c r="I494" s="45"/>
      <c r="J494" s="17"/>
      <c r="K494" s="39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>
      <c r="A495" s="21"/>
      <c r="B495" s="17"/>
      <c r="C495" s="17"/>
      <c r="D495" s="17"/>
      <c r="E495" s="17"/>
      <c r="F495" s="17"/>
      <c r="G495" s="17"/>
      <c r="H495" s="45"/>
      <c r="I495" s="45"/>
      <c r="J495" s="17"/>
      <c r="K495" s="39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>
      <c r="A496" s="21"/>
      <c r="B496" s="17"/>
      <c r="C496" s="17"/>
      <c r="D496" s="17"/>
      <c r="E496" s="17"/>
      <c r="F496" s="17"/>
      <c r="G496" s="17"/>
      <c r="H496" s="45"/>
      <c r="I496" s="45"/>
      <c r="J496" s="17"/>
      <c r="K496" s="39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>
      <c r="A497" s="21"/>
      <c r="B497" s="17"/>
      <c r="C497" s="17"/>
      <c r="D497" s="17"/>
      <c r="E497" s="17"/>
      <c r="F497" s="17"/>
      <c r="G497" s="17"/>
      <c r="H497" s="45"/>
      <c r="I497" s="45"/>
      <c r="J497" s="17"/>
      <c r="K497" s="39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>
      <c r="A498" s="21"/>
      <c r="B498" s="17"/>
      <c r="C498" s="17"/>
      <c r="D498" s="17"/>
      <c r="E498" s="17"/>
      <c r="F498" s="17"/>
      <c r="G498" s="17"/>
      <c r="H498" s="45"/>
      <c r="I498" s="45"/>
      <c r="J498" s="17"/>
      <c r="K498" s="39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>
      <c r="A499" s="21"/>
      <c r="B499" s="17"/>
      <c r="C499" s="17"/>
      <c r="D499" s="17"/>
      <c r="E499" s="17"/>
      <c r="F499" s="17"/>
      <c r="G499" s="17"/>
      <c r="H499" s="45"/>
      <c r="I499" s="45"/>
      <c r="J499" s="17"/>
      <c r="K499" s="39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>
      <c r="A500" s="21"/>
      <c r="B500" s="17"/>
      <c r="C500" s="17"/>
      <c r="D500" s="17"/>
      <c r="E500" s="17"/>
      <c r="F500" s="17"/>
      <c r="G500" s="17"/>
      <c r="H500" s="45"/>
      <c r="I500" s="45"/>
      <c r="J500" s="17"/>
      <c r="K500" s="39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>
      <c r="A501" s="21"/>
      <c r="B501" s="17"/>
      <c r="C501" s="17"/>
      <c r="D501" s="17"/>
      <c r="E501" s="17"/>
      <c r="F501" s="17"/>
      <c r="G501" s="17"/>
      <c r="H501" s="45"/>
      <c r="I501" s="45"/>
      <c r="J501" s="17"/>
      <c r="K501" s="39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>
      <c r="A502" s="21"/>
      <c r="B502" s="17"/>
      <c r="C502" s="17"/>
      <c r="D502" s="17"/>
      <c r="E502" s="17"/>
      <c r="F502" s="17"/>
      <c r="G502" s="17"/>
      <c r="H502" s="45"/>
      <c r="I502" s="45"/>
      <c r="J502" s="17"/>
      <c r="K502" s="39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>
      <c r="A503" s="21"/>
      <c r="B503" s="17"/>
      <c r="C503" s="17"/>
      <c r="D503" s="17"/>
      <c r="E503" s="17"/>
      <c r="F503" s="17"/>
      <c r="G503" s="17"/>
      <c r="H503" s="45"/>
      <c r="I503" s="45"/>
      <c r="J503" s="17"/>
      <c r="K503" s="39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>
      <c r="A504" s="21"/>
      <c r="B504" s="17"/>
      <c r="C504" s="17"/>
      <c r="D504" s="17"/>
      <c r="E504" s="17"/>
      <c r="F504" s="17"/>
      <c r="G504" s="17"/>
      <c r="H504" s="45"/>
      <c r="I504" s="45"/>
      <c r="J504" s="17"/>
      <c r="K504" s="39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>
      <c r="A505" s="21"/>
      <c r="B505" s="17"/>
      <c r="C505" s="17"/>
      <c r="D505" s="17"/>
      <c r="E505" s="17"/>
      <c r="F505" s="17"/>
      <c r="G505" s="17"/>
      <c r="H505" s="45"/>
      <c r="I505" s="45"/>
      <c r="J505" s="17"/>
      <c r="K505" s="39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>
      <c r="A506" s="21"/>
      <c r="B506" s="17"/>
      <c r="C506" s="17"/>
      <c r="D506" s="17"/>
      <c r="E506" s="17"/>
      <c r="F506" s="17"/>
      <c r="G506" s="17"/>
      <c r="H506" s="45"/>
      <c r="I506" s="45"/>
      <c r="J506" s="17"/>
      <c r="K506" s="39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>
      <c r="A507" s="21"/>
      <c r="B507" s="17"/>
      <c r="C507" s="17"/>
      <c r="D507" s="17"/>
      <c r="E507" s="17"/>
      <c r="F507" s="17"/>
      <c r="G507" s="17"/>
      <c r="H507" s="45"/>
      <c r="I507" s="45"/>
      <c r="J507" s="17"/>
      <c r="K507" s="39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>
      <c r="A508" s="21"/>
      <c r="B508" s="17"/>
      <c r="C508" s="17"/>
      <c r="D508" s="17"/>
      <c r="E508" s="17"/>
      <c r="F508" s="17"/>
      <c r="G508" s="17"/>
      <c r="H508" s="45"/>
      <c r="I508" s="45"/>
      <c r="J508" s="17"/>
      <c r="K508" s="39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>
      <c r="A509" s="21"/>
      <c r="B509" s="17"/>
      <c r="C509" s="17"/>
      <c r="D509" s="17"/>
      <c r="E509" s="17"/>
      <c r="F509" s="17"/>
      <c r="G509" s="17"/>
      <c r="H509" s="45"/>
      <c r="I509" s="45"/>
      <c r="J509" s="17"/>
      <c r="K509" s="39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>
      <c r="A510" s="21"/>
      <c r="B510" s="17"/>
      <c r="C510" s="17"/>
      <c r="D510" s="17"/>
      <c r="E510" s="17"/>
      <c r="F510" s="17"/>
      <c r="G510" s="17"/>
      <c r="H510" s="45"/>
      <c r="I510" s="45"/>
      <c r="J510" s="17"/>
      <c r="K510" s="39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>
      <c r="A511" s="21"/>
      <c r="B511" s="17"/>
      <c r="C511" s="17"/>
      <c r="D511" s="17"/>
      <c r="E511" s="17"/>
      <c r="F511" s="17"/>
      <c r="G511" s="17"/>
      <c r="H511" s="45"/>
      <c r="I511" s="45"/>
      <c r="J511" s="17"/>
      <c r="K511" s="39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>
      <c r="A512" s="21"/>
      <c r="B512" s="17"/>
      <c r="C512" s="17"/>
      <c r="D512" s="17"/>
      <c r="E512" s="17"/>
      <c r="F512" s="17"/>
      <c r="G512" s="17"/>
      <c r="H512" s="45"/>
      <c r="I512" s="45"/>
      <c r="J512" s="17"/>
      <c r="K512" s="39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>
      <c r="A513" s="21"/>
      <c r="B513" s="17"/>
      <c r="C513" s="17"/>
      <c r="D513" s="17"/>
      <c r="E513" s="17"/>
      <c r="F513" s="17"/>
      <c r="G513" s="17"/>
      <c r="H513" s="45"/>
      <c r="I513" s="45"/>
      <c r="J513" s="17"/>
      <c r="K513" s="39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>
      <c r="A514" s="21"/>
      <c r="B514" s="17"/>
      <c r="C514" s="17"/>
      <c r="D514" s="17"/>
      <c r="E514" s="17"/>
      <c r="F514" s="17"/>
      <c r="G514" s="17"/>
      <c r="H514" s="45"/>
      <c r="I514" s="45"/>
      <c r="J514" s="17"/>
      <c r="K514" s="39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>
      <c r="A515" s="21"/>
      <c r="B515" s="17"/>
      <c r="C515" s="17"/>
      <c r="D515" s="17"/>
      <c r="E515" s="17"/>
      <c r="F515" s="17"/>
      <c r="G515" s="17"/>
      <c r="H515" s="45"/>
      <c r="I515" s="45"/>
      <c r="J515" s="17"/>
      <c r="K515" s="39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>
      <c r="A516" s="21"/>
      <c r="B516" s="17"/>
      <c r="C516" s="17"/>
      <c r="D516" s="17"/>
      <c r="E516" s="17"/>
      <c r="F516" s="17"/>
      <c r="G516" s="17"/>
      <c r="H516" s="45"/>
      <c r="I516" s="45"/>
      <c r="J516" s="17"/>
      <c r="K516" s="39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>
      <c r="A517" s="21"/>
      <c r="B517" s="17"/>
      <c r="C517" s="17"/>
      <c r="D517" s="17"/>
      <c r="E517" s="17"/>
      <c r="F517" s="17"/>
      <c r="G517" s="17"/>
      <c r="H517" s="45"/>
      <c r="I517" s="45"/>
      <c r="J517" s="17"/>
      <c r="K517" s="39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>
      <c r="A518" s="21"/>
      <c r="B518" s="17"/>
      <c r="C518" s="17"/>
      <c r="D518" s="17"/>
      <c r="E518" s="17"/>
      <c r="F518" s="17"/>
      <c r="G518" s="17"/>
      <c r="H518" s="45"/>
      <c r="I518" s="45"/>
      <c r="J518" s="17"/>
      <c r="K518" s="39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>
      <c r="A519" s="21"/>
      <c r="B519" s="17"/>
      <c r="C519" s="17"/>
      <c r="D519" s="17"/>
      <c r="E519" s="17"/>
      <c r="F519" s="17"/>
      <c r="G519" s="17"/>
      <c r="H519" s="45"/>
      <c r="I519" s="45"/>
      <c r="J519" s="17"/>
      <c r="K519" s="39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>
      <c r="A520" s="21"/>
      <c r="B520" s="17"/>
      <c r="C520" s="17"/>
      <c r="D520" s="17"/>
      <c r="E520" s="17"/>
      <c r="F520" s="17"/>
      <c r="G520" s="17"/>
      <c r="H520" s="45"/>
      <c r="I520" s="45"/>
      <c r="J520" s="17"/>
      <c r="K520" s="39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>
      <c r="A521" s="21"/>
      <c r="B521" s="17"/>
      <c r="C521" s="17"/>
      <c r="D521" s="17"/>
      <c r="E521" s="17"/>
      <c r="F521" s="17"/>
      <c r="G521" s="17"/>
      <c r="H521" s="45"/>
      <c r="I521" s="45"/>
      <c r="J521" s="17"/>
      <c r="K521" s="39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>
      <c r="A522" s="21"/>
      <c r="B522" s="17"/>
      <c r="C522" s="17"/>
      <c r="D522" s="17"/>
      <c r="E522" s="17"/>
      <c r="F522" s="17"/>
      <c r="G522" s="17"/>
      <c r="H522" s="45"/>
      <c r="I522" s="45"/>
      <c r="J522" s="17"/>
      <c r="K522" s="39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>
      <c r="A523" s="21"/>
      <c r="B523" s="17"/>
      <c r="C523" s="17"/>
      <c r="D523" s="17"/>
      <c r="E523" s="17"/>
      <c r="F523" s="17"/>
      <c r="G523" s="17"/>
      <c r="H523" s="45"/>
      <c r="I523" s="45"/>
      <c r="J523" s="17"/>
      <c r="K523" s="39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>
      <c r="A524" s="21"/>
      <c r="B524" s="17"/>
      <c r="C524" s="17"/>
      <c r="D524" s="17"/>
      <c r="E524" s="17"/>
      <c r="F524" s="17"/>
      <c r="G524" s="17"/>
      <c r="H524" s="45"/>
      <c r="I524" s="45"/>
      <c r="J524" s="17"/>
      <c r="K524" s="39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>
      <c r="A525" s="21"/>
      <c r="B525" s="17"/>
      <c r="C525" s="17"/>
      <c r="D525" s="17"/>
      <c r="E525" s="17"/>
      <c r="F525" s="17"/>
      <c r="G525" s="17"/>
      <c r="H525" s="45"/>
      <c r="I525" s="45"/>
      <c r="J525" s="17"/>
      <c r="K525" s="39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>
      <c r="A526" s="21"/>
      <c r="B526" s="17"/>
      <c r="C526" s="17"/>
      <c r="D526" s="17"/>
      <c r="E526" s="17"/>
      <c r="F526" s="17"/>
      <c r="G526" s="17"/>
      <c r="H526" s="45"/>
      <c r="I526" s="45"/>
      <c r="J526" s="17"/>
      <c r="K526" s="39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>
      <c r="A527" s="21"/>
      <c r="B527" s="17"/>
      <c r="C527" s="17"/>
      <c r="D527" s="17"/>
      <c r="E527" s="17"/>
      <c r="F527" s="17"/>
      <c r="G527" s="17"/>
      <c r="H527" s="45"/>
      <c r="I527" s="45"/>
      <c r="J527" s="17"/>
      <c r="K527" s="39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>
      <c r="A528" s="21"/>
      <c r="B528" s="17"/>
      <c r="C528" s="17"/>
      <c r="D528" s="17"/>
      <c r="E528" s="17"/>
      <c r="F528" s="17"/>
      <c r="G528" s="17"/>
      <c r="H528" s="45"/>
      <c r="I528" s="45"/>
      <c r="J528" s="17"/>
      <c r="K528" s="39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>
      <c r="A529" s="21"/>
      <c r="B529" s="17"/>
      <c r="C529" s="17"/>
      <c r="D529" s="17"/>
      <c r="E529" s="17"/>
      <c r="F529" s="17"/>
      <c r="G529" s="17"/>
      <c r="H529" s="45"/>
      <c r="I529" s="45"/>
      <c r="J529" s="17"/>
      <c r="K529" s="39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>
      <c r="A530" s="21"/>
      <c r="B530" s="17"/>
      <c r="C530" s="17"/>
      <c r="D530" s="17"/>
      <c r="E530" s="17"/>
      <c r="F530" s="17"/>
      <c r="G530" s="17"/>
      <c r="H530" s="45"/>
      <c r="I530" s="45"/>
      <c r="J530" s="17"/>
      <c r="K530" s="39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>
      <c r="A531" s="21"/>
      <c r="B531" s="17"/>
      <c r="C531" s="17"/>
      <c r="D531" s="17"/>
      <c r="E531" s="17"/>
      <c r="F531" s="17"/>
      <c r="G531" s="17"/>
      <c r="H531" s="45"/>
      <c r="I531" s="45"/>
      <c r="J531" s="17"/>
      <c r="K531" s="39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>
      <c r="A532" s="21"/>
      <c r="B532" s="17"/>
      <c r="C532" s="17"/>
      <c r="D532" s="17"/>
      <c r="E532" s="17"/>
      <c r="F532" s="17"/>
      <c r="G532" s="17"/>
      <c r="H532" s="45"/>
      <c r="I532" s="45"/>
      <c r="J532" s="17"/>
      <c r="K532" s="39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>
      <c r="A533" s="21"/>
      <c r="B533" s="17"/>
      <c r="C533" s="17"/>
      <c r="D533" s="17"/>
      <c r="E533" s="17"/>
      <c r="F533" s="17"/>
      <c r="G533" s="17"/>
      <c r="H533" s="45"/>
      <c r="I533" s="45"/>
      <c r="J533" s="17"/>
      <c r="K533" s="39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>
      <c r="A534" s="21"/>
      <c r="B534" s="17"/>
      <c r="C534" s="17"/>
      <c r="D534" s="17"/>
      <c r="E534" s="17"/>
      <c r="F534" s="17"/>
      <c r="G534" s="17"/>
      <c r="H534" s="45"/>
      <c r="I534" s="45"/>
      <c r="J534" s="17"/>
      <c r="K534" s="39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>
      <c r="A535" s="21"/>
      <c r="B535" s="17"/>
      <c r="C535" s="17"/>
      <c r="D535" s="17"/>
      <c r="E535" s="17"/>
      <c r="F535" s="17"/>
      <c r="G535" s="17"/>
      <c r="H535" s="45"/>
      <c r="I535" s="45"/>
      <c r="J535" s="17"/>
      <c r="K535" s="39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>
      <c r="A536" s="21"/>
      <c r="B536" s="17"/>
      <c r="C536" s="17"/>
      <c r="D536" s="17"/>
      <c r="E536" s="17"/>
      <c r="F536" s="17"/>
      <c r="G536" s="17"/>
      <c r="H536" s="45"/>
      <c r="I536" s="45"/>
      <c r="J536" s="17"/>
      <c r="K536" s="39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>
      <c r="A537" s="21"/>
      <c r="B537" s="17"/>
      <c r="C537" s="17"/>
      <c r="D537" s="17"/>
      <c r="E537" s="17"/>
      <c r="F537" s="17"/>
      <c r="G537" s="17"/>
      <c r="H537" s="45"/>
      <c r="I537" s="45"/>
      <c r="J537" s="17"/>
      <c r="K537" s="39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>
      <c r="A538" s="21"/>
      <c r="B538" s="17"/>
      <c r="C538" s="17"/>
      <c r="D538" s="17"/>
      <c r="E538" s="17"/>
      <c r="F538" s="17"/>
      <c r="G538" s="17"/>
      <c r="H538" s="45"/>
      <c r="I538" s="45"/>
      <c r="J538" s="17"/>
      <c r="K538" s="39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>
      <c r="A539" s="21"/>
      <c r="B539" s="17"/>
      <c r="C539" s="17"/>
      <c r="D539" s="17"/>
      <c r="E539" s="17"/>
      <c r="F539" s="17"/>
      <c r="G539" s="17"/>
      <c r="H539" s="45"/>
      <c r="I539" s="45"/>
      <c r="J539" s="17"/>
      <c r="K539" s="39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>
      <c r="A540" s="21"/>
      <c r="B540" s="17"/>
      <c r="C540" s="17"/>
      <c r="D540" s="17"/>
      <c r="E540" s="17"/>
      <c r="F540" s="17"/>
      <c r="G540" s="17"/>
      <c r="H540" s="45"/>
      <c r="I540" s="45"/>
      <c r="J540" s="17"/>
      <c r="K540" s="39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>
      <c r="A541" s="21"/>
      <c r="B541" s="17"/>
      <c r="C541" s="17"/>
      <c r="D541" s="17"/>
      <c r="E541" s="17"/>
      <c r="F541" s="17"/>
      <c r="G541" s="17"/>
      <c r="H541" s="45"/>
      <c r="I541" s="45"/>
      <c r="J541" s="17"/>
      <c r="K541" s="39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>
      <c r="A542" s="21"/>
      <c r="B542" s="17"/>
      <c r="C542" s="17"/>
      <c r="D542" s="17"/>
      <c r="E542" s="17"/>
      <c r="F542" s="17"/>
      <c r="G542" s="17"/>
      <c r="H542" s="45"/>
      <c r="I542" s="45"/>
      <c r="J542" s="17"/>
      <c r="K542" s="39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>
      <c r="A543" s="21"/>
      <c r="B543" s="17"/>
      <c r="C543" s="17"/>
      <c r="D543" s="17"/>
      <c r="E543" s="17"/>
      <c r="F543" s="17"/>
      <c r="G543" s="17"/>
      <c r="H543" s="45"/>
      <c r="I543" s="45"/>
      <c r="J543" s="17"/>
      <c r="K543" s="39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>
      <c r="A544" s="21"/>
      <c r="B544" s="17"/>
      <c r="C544" s="17"/>
      <c r="D544" s="17"/>
      <c r="E544" s="17"/>
      <c r="F544" s="17"/>
      <c r="G544" s="17"/>
      <c r="H544" s="45"/>
      <c r="I544" s="45"/>
      <c r="J544" s="17"/>
      <c r="K544" s="39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>
      <c r="A545" s="21"/>
      <c r="B545" s="17"/>
      <c r="C545" s="17"/>
      <c r="D545" s="17"/>
      <c r="E545" s="17"/>
      <c r="F545" s="17"/>
      <c r="G545" s="17"/>
      <c r="H545" s="45"/>
      <c r="I545" s="45"/>
      <c r="J545" s="17"/>
      <c r="K545" s="39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>
      <c r="A546" s="21"/>
      <c r="B546" s="17"/>
      <c r="C546" s="17"/>
      <c r="D546" s="17"/>
      <c r="E546" s="17"/>
      <c r="F546" s="17"/>
      <c r="G546" s="17"/>
      <c r="H546" s="45"/>
      <c r="I546" s="45"/>
      <c r="J546" s="17"/>
      <c r="K546" s="39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>
      <c r="A547" s="21"/>
      <c r="B547" s="17"/>
      <c r="C547" s="17"/>
      <c r="D547" s="17"/>
      <c r="E547" s="17"/>
      <c r="F547" s="17"/>
      <c r="G547" s="17"/>
      <c r="H547" s="45"/>
      <c r="I547" s="45"/>
      <c r="J547" s="17"/>
      <c r="K547" s="39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>
      <c r="A548" s="21"/>
      <c r="B548" s="17"/>
      <c r="C548" s="17"/>
      <c r="D548" s="17"/>
      <c r="E548" s="17"/>
      <c r="F548" s="17"/>
      <c r="G548" s="17"/>
      <c r="H548" s="45"/>
      <c r="I548" s="45"/>
      <c r="J548" s="17"/>
      <c r="K548" s="39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>
      <c r="A549" s="21"/>
      <c r="B549" s="17"/>
      <c r="C549" s="17"/>
      <c r="D549" s="17"/>
      <c r="E549" s="17"/>
      <c r="F549" s="17"/>
      <c r="G549" s="17"/>
      <c r="H549" s="45"/>
      <c r="I549" s="45"/>
      <c r="J549" s="17"/>
      <c r="K549" s="39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>
      <c r="A550" s="21"/>
      <c r="B550" s="17"/>
      <c r="C550" s="17"/>
      <c r="D550" s="17"/>
      <c r="E550" s="17"/>
      <c r="F550" s="17"/>
      <c r="G550" s="17"/>
      <c r="H550" s="45"/>
      <c r="I550" s="45"/>
      <c r="J550" s="17"/>
      <c r="K550" s="39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>
      <c r="A551" s="21"/>
      <c r="B551" s="17"/>
      <c r="C551" s="17"/>
      <c r="D551" s="17"/>
      <c r="E551" s="17"/>
      <c r="F551" s="17"/>
      <c r="G551" s="17"/>
      <c r="H551" s="45"/>
      <c r="I551" s="45"/>
      <c r="J551" s="17"/>
      <c r="K551" s="39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>
      <c r="A552" s="21"/>
      <c r="B552" s="17"/>
      <c r="C552" s="17"/>
      <c r="D552" s="17"/>
      <c r="E552" s="17"/>
      <c r="F552" s="17"/>
      <c r="G552" s="17"/>
      <c r="H552" s="45"/>
      <c r="I552" s="45"/>
      <c r="J552" s="17"/>
      <c r="K552" s="39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>
      <c r="A553" s="21"/>
      <c r="B553" s="17"/>
      <c r="C553" s="17"/>
      <c r="D553" s="17"/>
      <c r="E553" s="17"/>
      <c r="F553" s="17"/>
      <c r="G553" s="17"/>
      <c r="H553" s="45"/>
      <c r="I553" s="45"/>
      <c r="J553" s="17"/>
      <c r="K553" s="39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>
      <c r="A554" s="21"/>
      <c r="B554" s="17"/>
      <c r="C554" s="17"/>
      <c r="D554" s="17"/>
      <c r="E554" s="17"/>
      <c r="F554" s="17"/>
      <c r="G554" s="17"/>
      <c r="H554" s="45"/>
      <c r="I554" s="45"/>
      <c r="J554" s="17"/>
      <c r="K554" s="39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>
      <c r="A555" s="21"/>
      <c r="B555" s="17"/>
      <c r="C555" s="17"/>
      <c r="D555" s="17"/>
      <c r="E555" s="17"/>
      <c r="F555" s="17"/>
      <c r="G555" s="17"/>
      <c r="H555" s="45"/>
      <c r="I555" s="45"/>
      <c r="J555" s="17"/>
      <c r="K555" s="39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>
      <c r="A556" s="21"/>
      <c r="B556" s="17"/>
      <c r="C556" s="17"/>
      <c r="D556" s="17"/>
      <c r="E556" s="17"/>
      <c r="F556" s="17"/>
      <c r="G556" s="17"/>
      <c r="H556" s="45"/>
      <c r="I556" s="45"/>
      <c r="J556" s="17"/>
      <c r="K556" s="39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>
      <c r="A557" s="21"/>
      <c r="B557" s="17"/>
      <c r="C557" s="17"/>
      <c r="D557" s="17"/>
      <c r="E557" s="17"/>
      <c r="F557" s="17"/>
      <c r="G557" s="17"/>
      <c r="H557" s="45"/>
      <c r="I557" s="45"/>
      <c r="J557" s="17"/>
      <c r="K557" s="39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>
      <c r="A558" s="21"/>
      <c r="B558" s="17"/>
      <c r="C558" s="17"/>
      <c r="D558" s="17"/>
      <c r="E558" s="17"/>
      <c r="F558" s="17"/>
      <c r="G558" s="17"/>
      <c r="H558" s="45"/>
      <c r="I558" s="45"/>
      <c r="J558" s="17"/>
      <c r="K558" s="39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>
      <c r="A559" s="21"/>
      <c r="B559" s="17"/>
      <c r="C559" s="17"/>
      <c r="D559" s="17"/>
      <c r="E559" s="17"/>
      <c r="F559" s="17"/>
      <c r="G559" s="17"/>
      <c r="H559" s="45"/>
      <c r="I559" s="45"/>
      <c r="J559" s="17"/>
      <c r="K559" s="39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>
      <c r="A560" s="21"/>
      <c r="B560" s="17"/>
      <c r="C560" s="17"/>
      <c r="D560" s="17"/>
      <c r="E560" s="17"/>
      <c r="F560" s="17"/>
      <c r="G560" s="17"/>
      <c r="H560" s="45"/>
      <c r="I560" s="45"/>
      <c r="J560" s="17"/>
      <c r="K560" s="39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>
      <c r="A561" s="21"/>
      <c r="B561" s="17"/>
      <c r="C561" s="17"/>
      <c r="D561" s="17"/>
      <c r="E561" s="17"/>
      <c r="F561" s="17"/>
      <c r="G561" s="17"/>
      <c r="H561" s="45"/>
      <c r="I561" s="45"/>
      <c r="J561" s="17"/>
      <c r="K561" s="39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>
      <c r="A562" s="21"/>
      <c r="B562" s="17"/>
      <c r="C562" s="17"/>
      <c r="D562" s="17"/>
      <c r="E562" s="17"/>
      <c r="F562" s="17"/>
      <c r="G562" s="17"/>
      <c r="H562" s="45"/>
      <c r="I562" s="45"/>
      <c r="J562" s="17"/>
      <c r="K562" s="39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>
      <c r="A563" s="21"/>
      <c r="B563" s="17"/>
      <c r="C563" s="17"/>
      <c r="D563" s="17"/>
      <c r="E563" s="17"/>
      <c r="F563" s="17"/>
      <c r="G563" s="17"/>
      <c r="H563" s="45"/>
      <c r="I563" s="45"/>
      <c r="J563" s="17"/>
      <c r="K563" s="39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>
      <c r="A564" s="21"/>
      <c r="B564" s="17"/>
      <c r="C564" s="17"/>
      <c r="D564" s="17"/>
      <c r="E564" s="17"/>
      <c r="F564" s="17"/>
      <c r="G564" s="17"/>
      <c r="H564" s="45"/>
      <c r="I564" s="45"/>
      <c r="J564" s="17"/>
      <c r="K564" s="39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>
      <c r="A565" s="21"/>
      <c r="B565" s="17"/>
      <c r="C565" s="17"/>
      <c r="D565" s="17"/>
      <c r="E565" s="17"/>
      <c r="F565" s="17"/>
      <c r="G565" s="17"/>
      <c r="H565" s="45"/>
      <c r="I565" s="45"/>
      <c r="J565" s="17"/>
      <c r="K565" s="39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>
      <c r="A566" s="21"/>
      <c r="B566" s="17"/>
      <c r="C566" s="17"/>
      <c r="D566" s="17"/>
      <c r="E566" s="17"/>
      <c r="F566" s="17"/>
      <c r="G566" s="17"/>
      <c r="H566" s="45"/>
      <c r="I566" s="45"/>
      <c r="J566" s="17"/>
      <c r="K566" s="39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>
      <c r="A567" s="21"/>
      <c r="B567" s="17"/>
      <c r="C567" s="17"/>
      <c r="D567" s="17"/>
      <c r="E567" s="17"/>
      <c r="F567" s="17"/>
      <c r="G567" s="17"/>
      <c r="H567" s="45"/>
      <c r="I567" s="45"/>
      <c r="J567" s="17"/>
      <c r="K567" s="39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>
      <c r="A568" s="21"/>
      <c r="B568" s="17"/>
      <c r="C568" s="17"/>
      <c r="D568" s="17"/>
      <c r="E568" s="17"/>
      <c r="F568" s="17"/>
      <c r="G568" s="17"/>
      <c r="H568" s="45"/>
      <c r="I568" s="45"/>
      <c r="J568" s="17"/>
      <c r="K568" s="39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>
      <c r="A569" s="21"/>
      <c r="B569" s="17"/>
      <c r="C569" s="17"/>
      <c r="D569" s="17"/>
      <c r="E569" s="17"/>
      <c r="F569" s="17"/>
      <c r="G569" s="17"/>
      <c r="H569" s="45"/>
      <c r="I569" s="45"/>
      <c r="J569" s="17"/>
      <c r="K569" s="39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>
      <c r="A570" s="21"/>
      <c r="B570" s="17"/>
      <c r="C570" s="17"/>
      <c r="D570" s="17"/>
      <c r="E570" s="17"/>
      <c r="F570" s="17"/>
      <c r="G570" s="17"/>
      <c r="H570" s="45"/>
      <c r="I570" s="45"/>
      <c r="J570" s="17"/>
      <c r="K570" s="39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>
      <c r="A571" s="21"/>
      <c r="B571" s="17"/>
      <c r="C571" s="17"/>
      <c r="D571" s="17"/>
      <c r="E571" s="17"/>
      <c r="F571" s="17"/>
      <c r="G571" s="17"/>
      <c r="H571" s="45"/>
      <c r="I571" s="45"/>
      <c r="J571" s="17"/>
      <c r="K571" s="39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>
      <c r="A572" s="21"/>
      <c r="B572" s="17"/>
      <c r="C572" s="17"/>
      <c r="D572" s="17"/>
      <c r="E572" s="17"/>
      <c r="F572" s="17"/>
      <c r="G572" s="17"/>
      <c r="H572" s="45"/>
      <c r="I572" s="45"/>
      <c r="J572" s="17"/>
      <c r="K572" s="39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>
      <c r="A573" s="21"/>
      <c r="B573" s="17"/>
      <c r="C573" s="17"/>
      <c r="D573" s="17"/>
      <c r="E573" s="17"/>
      <c r="F573" s="17"/>
      <c r="G573" s="17"/>
      <c r="H573" s="45"/>
      <c r="I573" s="45"/>
      <c r="J573" s="17"/>
      <c r="K573" s="39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>
      <c r="A574" s="21"/>
      <c r="B574" s="17"/>
      <c r="C574" s="17"/>
      <c r="D574" s="17"/>
      <c r="E574" s="17"/>
      <c r="F574" s="17"/>
      <c r="G574" s="17"/>
      <c r="H574" s="45"/>
      <c r="I574" s="45"/>
      <c r="J574" s="17"/>
      <c r="K574" s="39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>
      <c r="A575" s="21"/>
      <c r="B575" s="17"/>
      <c r="C575" s="17"/>
      <c r="D575" s="17"/>
      <c r="E575" s="17"/>
      <c r="F575" s="17"/>
      <c r="G575" s="17"/>
      <c r="H575" s="45"/>
      <c r="I575" s="45"/>
      <c r="J575" s="17"/>
      <c r="K575" s="39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>
      <c r="A576" s="21"/>
      <c r="B576" s="17"/>
      <c r="C576" s="17"/>
      <c r="D576" s="17"/>
      <c r="E576" s="17"/>
      <c r="F576" s="17"/>
      <c r="G576" s="17"/>
      <c r="H576" s="45"/>
      <c r="I576" s="45"/>
      <c r="J576" s="17"/>
      <c r="K576" s="39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>
      <c r="A577" s="21"/>
      <c r="B577" s="17"/>
      <c r="C577" s="17"/>
      <c r="D577" s="17"/>
      <c r="E577" s="17"/>
      <c r="F577" s="17"/>
      <c r="G577" s="17"/>
      <c r="H577" s="45"/>
      <c r="I577" s="45"/>
      <c r="J577" s="17"/>
      <c r="K577" s="39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>
      <c r="A578" s="21"/>
      <c r="B578" s="17"/>
      <c r="C578" s="17"/>
      <c r="D578" s="17"/>
      <c r="E578" s="17"/>
      <c r="F578" s="17"/>
      <c r="G578" s="17"/>
      <c r="H578" s="45"/>
      <c r="I578" s="45"/>
      <c r="J578" s="17"/>
      <c r="K578" s="39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>
      <c r="A579" s="21"/>
      <c r="B579" s="17"/>
      <c r="C579" s="17"/>
      <c r="D579" s="17"/>
      <c r="E579" s="17"/>
      <c r="F579" s="17"/>
      <c r="G579" s="17"/>
      <c r="H579" s="45"/>
      <c r="I579" s="45"/>
      <c r="J579" s="17"/>
      <c r="K579" s="39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>
      <c r="A580" s="21"/>
      <c r="B580" s="17"/>
      <c r="C580" s="17"/>
      <c r="D580" s="17"/>
      <c r="E580" s="17"/>
      <c r="F580" s="17"/>
      <c r="G580" s="17"/>
      <c r="H580" s="45"/>
      <c r="I580" s="45"/>
      <c r="J580" s="17"/>
      <c r="K580" s="39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>
      <c r="A581" s="21"/>
      <c r="B581" s="17"/>
      <c r="C581" s="17"/>
      <c r="D581" s="17"/>
      <c r="E581" s="17"/>
      <c r="F581" s="17"/>
      <c r="G581" s="17"/>
      <c r="H581" s="45"/>
      <c r="I581" s="45"/>
      <c r="J581" s="17"/>
      <c r="K581" s="39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>
      <c r="A582" s="21"/>
      <c r="B582" s="17"/>
      <c r="C582" s="17"/>
      <c r="D582" s="17"/>
      <c r="E582" s="17"/>
      <c r="F582" s="17"/>
      <c r="G582" s="17"/>
      <c r="H582" s="45"/>
      <c r="I582" s="45"/>
      <c r="J582" s="17"/>
      <c r="K582" s="39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>
      <c r="A583" s="21"/>
      <c r="B583" s="17"/>
      <c r="C583" s="17"/>
      <c r="D583" s="17"/>
      <c r="E583" s="17"/>
      <c r="F583" s="17"/>
      <c r="G583" s="17"/>
      <c r="H583" s="45"/>
      <c r="I583" s="45"/>
      <c r="J583" s="17"/>
      <c r="K583" s="39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>
      <c r="A584" s="21"/>
      <c r="B584" s="17"/>
      <c r="C584" s="17"/>
      <c r="D584" s="17"/>
      <c r="E584" s="17"/>
      <c r="F584" s="17"/>
      <c r="G584" s="17"/>
      <c r="H584" s="45"/>
      <c r="I584" s="45"/>
      <c r="J584" s="17"/>
      <c r="K584" s="39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>
      <c r="A585" s="21"/>
      <c r="B585" s="17"/>
      <c r="C585" s="17"/>
      <c r="D585" s="17"/>
      <c r="E585" s="17"/>
      <c r="F585" s="17"/>
      <c r="G585" s="17"/>
      <c r="H585" s="45"/>
      <c r="I585" s="45"/>
      <c r="J585" s="17"/>
      <c r="K585" s="39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>
      <c r="A586" s="21"/>
      <c r="B586" s="17"/>
      <c r="C586" s="17"/>
      <c r="D586" s="17"/>
      <c r="E586" s="17"/>
      <c r="F586" s="17"/>
      <c r="G586" s="17"/>
      <c r="H586" s="45"/>
      <c r="I586" s="45"/>
      <c r="J586" s="17"/>
      <c r="K586" s="39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>
      <c r="A587" s="21"/>
      <c r="B587" s="17"/>
      <c r="C587" s="17"/>
      <c r="D587" s="17"/>
      <c r="E587" s="17"/>
      <c r="F587" s="17"/>
      <c r="G587" s="17"/>
      <c r="H587" s="45"/>
      <c r="I587" s="45"/>
      <c r="J587" s="17"/>
      <c r="K587" s="39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>
      <c r="A588" s="21"/>
      <c r="B588" s="17"/>
      <c r="C588" s="17"/>
      <c r="D588" s="17"/>
      <c r="E588" s="17"/>
      <c r="F588" s="17"/>
      <c r="G588" s="17"/>
      <c r="H588" s="45"/>
      <c r="I588" s="45"/>
      <c r="J588" s="17"/>
      <c r="K588" s="39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>
      <c r="A589" s="21"/>
      <c r="B589" s="17"/>
      <c r="C589" s="17"/>
      <c r="D589" s="17"/>
      <c r="E589" s="17"/>
      <c r="F589" s="17"/>
      <c r="G589" s="17"/>
      <c r="H589" s="45"/>
      <c r="I589" s="45"/>
      <c r="J589" s="17"/>
      <c r="K589" s="39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>
      <c r="A590" s="21"/>
      <c r="B590" s="17"/>
      <c r="C590" s="17"/>
      <c r="D590" s="17"/>
      <c r="E590" s="17"/>
      <c r="F590" s="17"/>
      <c r="G590" s="17"/>
      <c r="H590" s="45"/>
      <c r="I590" s="45"/>
      <c r="J590" s="17"/>
      <c r="K590" s="39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>
      <c r="A591" s="21"/>
      <c r="B591" s="17"/>
      <c r="C591" s="17"/>
      <c r="D591" s="17"/>
      <c r="E591" s="17"/>
      <c r="F591" s="17"/>
      <c r="G591" s="17"/>
      <c r="H591" s="45"/>
      <c r="I591" s="45"/>
      <c r="J591" s="17"/>
      <c r="K591" s="39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>
      <c r="A592" s="21"/>
      <c r="B592" s="17"/>
      <c r="C592" s="17"/>
      <c r="D592" s="17"/>
      <c r="E592" s="17"/>
      <c r="F592" s="17"/>
      <c r="G592" s="17"/>
      <c r="H592" s="45"/>
      <c r="I592" s="45"/>
      <c r="J592" s="17"/>
      <c r="K592" s="39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>
      <c r="A593" s="21"/>
      <c r="B593" s="17"/>
      <c r="C593" s="17"/>
      <c r="D593" s="17"/>
      <c r="E593" s="17"/>
      <c r="F593" s="17"/>
      <c r="G593" s="17"/>
      <c r="H593" s="45"/>
      <c r="I593" s="45"/>
      <c r="J593" s="17"/>
      <c r="K593" s="39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>
      <c r="A594" s="21"/>
      <c r="B594" s="17"/>
      <c r="C594" s="17"/>
      <c r="D594" s="17"/>
      <c r="E594" s="17"/>
      <c r="F594" s="17"/>
      <c r="G594" s="17"/>
      <c r="H594" s="45"/>
      <c r="I594" s="45"/>
      <c r="J594" s="17"/>
      <c r="K594" s="39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>
      <c r="A595" s="21"/>
      <c r="B595" s="17"/>
      <c r="C595" s="17"/>
      <c r="D595" s="17"/>
      <c r="E595" s="17"/>
      <c r="F595" s="17"/>
      <c r="G595" s="17"/>
      <c r="H595" s="45"/>
      <c r="I595" s="45"/>
      <c r="J595" s="17"/>
      <c r="K595" s="39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>
      <c r="A596" s="21"/>
      <c r="B596" s="17"/>
      <c r="C596" s="17"/>
      <c r="D596" s="17"/>
      <c r="E596" s="17"/>
      <c r="F596" s="17"/>
      <c r="G596" s="17"/>
      <c r="H596" s="45"/>
      <c r="I596" s="45"/>
      <c r="J596" s="17"/>
      <c r="K596" s="39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>
      <c r="A597" s="21"/>
      <c r="B597" s="17"/>
      <c r="C597" s="17"/>
      <c r="D597" s="17"/>
      <c r="E597" s="17"/>
      <c r="F597" s="17"/>
      <c r="G597" s="17"/>
      <c r="H597" s="45"/>
      <c r="I597" s="45"/>
      <c r="J597" s="17"/>
      <c r="K597" s="39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>
      <c r="A598" s="21"/>
      <c r="B598" s="17"/>
      <c r="C598" s="17"/>
      <c r="D598" s="17"/>
      <c r="E598" s="17"/>
      <c r="F598" s="17"/>
      <c r="G598" s="17"/>
      <c r="H598" s="45"/>
      <c r="I598" s="45"/>
      <c r="J598" s="17"/>
      <c r="K598" s="39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>
      <c r="A599" s="21"/>
      <c r="B599" s="17"/>
      <c r="C599" s="17"/>
      <c r="D599" s="17"/>
      <c r="E599" s="17"/>
      <c r="F599" s="17"/>
      <c r="G599" s="17"/>
      <c r="H599" s="45"/>
      <c r="I599" s="45"/>
      <c r="J599" s="17"/>
      <c r="K599" s="39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>
      <c r="A600" s="21"/>
      <c r="B600" s="17"/>
      <c r="C600" s="17"/>
      <c r="D600" s="17"/>
      <c r="E600" s="17"/>
      <c r="F600" s="17"/>
      <c r="G600" s="17"/>
      <c r="H600" s="45"/>
      <c r="I600" s="45"/>
      <c r="J600" s="17"/>
      <c r="K600" s="39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>
      <c r="A601" s="21"/>
      <c r="B601" s="17"/>
      <c r="C601" s="17"/>
      <c r="D601" s="17"/>
      <c r="E601" s="17"/>
      <c r="F601" s="17"/>
      <c r="G601" s="17"/>
      <c r="H601" s="45"/>
      <c r="I601" s="45"/>
      <c r="J601" s="17"/>
      <c r="K601" s="39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>
      <c r="A602" s="21"/>
      <c r="B602" s="17"/>
      <c r="C602" s="17"/>
      <c r="D602" s="17"/>
      <c r="E602" s="17"/>
      <c r="F602" s="17"/>
      <c r="G602" s="17"/>
      <c r="H602" s="45"/>
      <c r="I602" s="45"/>
      <c r="J602" s="17"/>
      <c r="K602" s="39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>
      <c r="A603" s="21"/>
      <c r="B603" s="17"/>
      <c r="C603" s="17"/>
      <c r="D603" s="17"/>
      <c r="E603" s="17"/>
      <c r="F603" s="17"/>
      <c r="G603" s="17"/>
      <c r="H603" s="45"/>
      <c r="I603" s="45"/>
      <c r="J603" s="17"/>
      <c r="K603" s="39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>
      <c r="A604" s="21"/>
      <c r="B604" s="17"/>
      <c r="C604" s="17"/>
      <c r="D604" s="17"/>
      <c r="E604" s="17"/>
      <c r="F604" s="17"/>
      <c r="G604" s="17"/>
      <c r="H604" s="45"/>
      <c r="I604" s="45"/>
      <c r="J604" s="17"/>
      <c r="K604" s="39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>
      <c r="A605" s="21"/>
      <c r="B605" s="17"/>
      <c r="C605" s="17"/>
      <c r="D605" s="17"/>
      <c r="E605" s="17"/>
      <c r="F605" s="17"/>
      <c r="G605" s="17"/>
      <c r="H605" s="45"/>
      <c r="I605" s="45"/>
      <c r="J605" s="17"/>
      <c r="K605" s="39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>
      <c r="A606" s="21"/>
      <c r="B606" s="17"/>
      <c r="C606" s="17"/>
      <c r="D606" s="17"/>
      <c r="E606" s="17"/>
      <c r="F606" s="17"/>
      <c r="G606" s="17"/>
      <c r="H606" s="45"/>
      <c r="I606" s="45"/>
      <c r="J606" s="17"/>
      <c r="K606" s="39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>
      <c r="A607" s="21"/>
      <c r="B607" s="17"/>
      <c r="C607" s="17"/>
      <c r="D607" s="17"/>
      <c r="E607" s="17"/>
      <c r="F607" s="17"/>
      <c r="G607" s="17"/>
      <c r="H607" s="45"/>
      <c r="I607" s="45"/>
      <c r="J607" s="17"/>
      <c r="K607" s="39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>
      <c r="A608" s="21"/>
      <c r="B608" s="17"/>
      <c r="C608" s="17"/>
      <c r="D608" s="17"/>
      <c r="E608" s="17"/>
      <c r="F608" s="17"/>
      <c r="G608" s="17"/>
      <c r="H608" s="45"/>
      <c r="I608" s="45"/>
      <c r="J608" s="17"/>
      <c r="K608" s="39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>
      <c r="A609" s="21"/>
      <c r="B609" s="17"/>
      <c r="C609" s="17"/>
      <c r="D609" s="17"/>
      <c r="E609" s="17"/>
      <c r="F609" s="17"/>
      <c r="G609" s="17"/>
      <c r="H609" s="45"/>
      <c r="I609" s="45"/>
      <c r="J609" s="17"/>
      <c r="K609" s="39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>
      <c r="A610" s="21"/>
      <c r="B610" s="17"/>
      <c r="C610" s="17"/>
      <c r="D610" s="17"/>
      <c r="E610" s="17"/>
      <c r="F610" s="17"/>
      <c r="G610" s="17"/>
      <c r="H610" s="45"/>
      <c r="I610" s="45"/>
      <c r="J610" s="17"/>
      <c r="K610" s="39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>
      <c r="A611" s="21"/>
      <c r="B611" s="17"/>
      <c r="C611" s="17"/>
      <c r="D611" s="17"/>
      <c r="E611" s="17"/>
      <c r="F611" s="17"/>
      <c r="G611" s="17"/>
      <c r="H611" s="45"/>
      <c r="I611" s="45"/>
      <c r="J611" s="17"/>
      <c r="K611" s="39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>
      <c r="A612" s="21"/>
      <c r="B612" s="17"/>
      <c r="C612" s="17"/>
      <c r="D612" s="17"/>
      <c r="E612" s="17"/>
      <c r="F612" s="17"/>
      <c r="G612" s="17"/>
      <c r="H612" s="45"/>
      <c r="I612" s="45"/>
      <c r="J612" s="17"/>
      <c r="K612" s="39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>
      <c r="A613" s="21"/>
      <c r="B613" s="17"/>
      <c r="C613" s="17"/>
      <c r="D613" s="17"/>
      <c r="E613" s="17"/>
      <c r="F613" s="17"/>
      <c r="G613" s="17"/>
      <c r="H613" s="45"/>
      <c r="I613" s="45"/>
      <c r="J613" s="17"/>
      <c r="K613" s="39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>
      <c r="A614" s="21"/>
      <c r="B614" s="17"/>
      <c r="C614" s="17"/>
      <c r="D614" s="17"/>
      <c r="E614" s="17"/>
      <c r="F614" s="17"/>
      <c r="G614" s="17"/>
      <c r="H614" s="45"/>
      <c r="I614" s="45"/>
      <c r="J614" s="17"/>
      <c r="K614" s="39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>
      <c r="A615" s="21"/>
      <c r="B615" s="17"/>
      <c r="C615" s="17"/>
      <c r="D615" s="17"/>
      <c r="E615" s="17"/>
      <c r="F615" s="17"/>
      <c r="G615" s="17"/>
      <c r="H615" s="45"/>
      <c r="I615" s="45"/>
      <c r="J615" s="17"/>
      <c r="K615" s="39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>
      <c r="A616" s="21"/>
      <c r="B616" s="17"/>
      <c r="C616" s="17"/>
      <c r="D616" s="17"/>
      <c r="E616" s="17"/>
      <c r="F616" s="17"/>
      <c r="G616" s="17"/>
      <c r="H616" s="45"/>
      <c r="I616" s="45"/>
      <c r="J616" s="17"/>
      <c r="K616" s="39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>
      <c r="A617" s="21"/>
      <c r="B617" s="17"/>
      <c r="C617" s="17"/>
      <c r="D617" s="17"/>
      <c r="E617" s="17"/>
      <c r="F617" s="17"/>
      <c r="G617" s="17"/>
      <c r="H617" s="45"/>
      <c r="I617" s="45"/>
      <c r="J617" s="17"/>
      <c r="K617" s="39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>
      <c r="A618" s="21"/>
      <c r="B618" s="17"/>
      <c r="C618" s="17"/>
      <c r="D618" s="17"/>
      <c r="E618" s="17"/>
      <c r="F618" s="17"/>
      <c r="G618" s="17"/>
      <c r="H618" s="45"/>
      <c r="I618" s="45"/>
      <c r="J618" s="17"/>
      <c r="K618" s="39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>
      <c r="A619" s="21"/>
      <c r="B619" s="17"/>
      <c r="C619" s="17"/>
      <c r="D619" s="17"/>
      <c r="E619" s="17"/>
      <c r="F619" s="17"/>
      <c r="G619" s="17"/>
      <c r="H619" s="45"/>
      <c r="I619" s="45"/>
      <c r="J619" s="17"/>
      <c r="K619" s="39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>
      <c r="A620" s="21"/>
      <c r="B620" s="17"/>
      <c r="C620" s="17"/>
      <c r="D620" s="17"/>
      <c r="E620" s="17"/>
      <c r="F620" s="17"/>
      <c r="G620" s="17"/>
      <c r="H620" s="45"/>
      <c r="I620" s="45"/>
      <c r="J620" s="17"/>
      <c r="K620" s="39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>
      <c r="A621" s="21"/>
      <c r="B621" s="17"/>
      <c r="C621" s="17"/>
      <c r="D621" s="17"/>
      <c r="E621" s="17"/>
      <c r="F621" s="17"/>
      <c r="G621" s="17"/>
      <c r="H621" s="45"/>
      <c r="I621" s="45"/>
      <c r="J621" s="17"/>
      <c r="K621" s="39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>
      <c r="A622" s="21"/>
      <c r="B622" s="17"/>
      <c r="C622" s="17"/>
      <c r="D622" s="17"/>
      <c r="E622" s="17"/>
      <c r="F622" s="17"/>
      <c r="G622" s="17"/>
      <c r="H622" s="45"/>
      <c r="I622" s="45"/>
      <c r="J622" s="17"/>
      <c r="K622" s="39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>
      <c r="A623" s="21"/>
      <c r="B623" s="17"/>
      <c r="C623" s="17"/>
      <c r="D623" s="17"/>
      <c r="E623" s="17"/>
      <c r="F623" s="17"/>
      <c r="G623" s="17"/>
      <c r="H623" s="45"/>
      <c r="I623" s="45"/>
      <c r="J623" s="17"/>
      <c r="K623" s="39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>
      <c r="A624" s="21"/>
      <c r="B624" s="17"/>
      <c r="C624" s="17"/>
      <c r="D624" s="17"/>
      <c r="E624" s="17"/>
      <c r="F624" s="17"/>
      <c r="G624" s="17"/>
      <c r="H624" s="45"/>
      <c r="I624" s="45"/>
      <c r="J624" s="17"/>
      <c r="K624" s="39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>
      <c r="A625" s="21"/>
      <c r="B625" s="17"/>
      <c r="C625" s="17"/>
      <c r="D625" s="17"/>
      <c r="E625" s="17"/>
      <c r="F625" s="17"/>
      <c r="G625" s="17"/>
      <c r="H625" s="45"/>
      <c r="I625" s="45"/>
      <c r="J625" s="17"/>
      <c r="K625" s="39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>
      <c r="A626" s="21"/>
      <c r="B626" s="17"/>
      <c r="C626" s="17"/>
      <c r="D626" s="17"/>
      <c r="E626" s="17"/>
      <c r="F626" s="17"/>
      <c r="G626" s="17"/>
      <c r="H626" s="45"/>
      <c r="I626" s="45"/>
      <c r="J626" s="17"/>
      <c r="K626" s="39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>
      <c r="A627" s="21"/>
      <c r="B627" s="17"/>
      <c r="C627" s="17"/>
      <c r="D627" s="17"/>
      <c r="E627" s="17"/>
      <c r="F627" s="17"/>
      <c r="G627" s="17"/>
      <c r="H627" s="45"/>
      <c r="I627" s="45"/>
      <c r="J627" s="17"/>
      <c r="K627" s="39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>
      <c r="A628" s="21"/>
      <c r="B628" s="17"/>
      <c r="C628" s="17"/>
      <c r="D628" s="17"/>
      <c r="E628" s="17"/>
      <c r="F628" s="17"/>
      <c r="G628" s="17"/>
      <c r="H628" s="45"/>
      <c r="I628" s="45"/>
      <c r="J628" s="17"/>
      <c r="K628" s="39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>
      <c r="A629" s="21"/>
      <c r="B629" s="17"/>
      <c r="C629" s="17"/>
      <c r="D629" s="17"/>
      <c r="E629" s="17"/>
      <c r="F629" s="17"/>
      <c r="G629" s="17"/>
      <c r="H629" s="45"/>
      <c r="I629" s="45"/>
      <c r="J629" s="17"/>
      <c r="K629" s="39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>
      <c r="A630" s="21"/>
      <c r="B630" s="17"/>
      <c r="C630" s="17"/>
      <c r="D630" s="17"/>
      <c r="E630" s="17"/>
      <c r="F630" s="17"/>
      <c r="G630" s="17"/>
      <c r="H630" s="45"/>
      <c r="I630" s="45"/>
      <c r="J630" s="17"/>
      <c r="K630" s="39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>
      <c r="A631" s="21"/>
      <c r="B631" s="17"/>
      <c r="C631" s="17"/>
      <c r="D631" s="17"/>
      <c r="E631" s="17"/>
      <c r="F631" s="17"/>
      <c r="G631" s="17"/>
      <c r="H631" s="45"/>
      <c r="I631" s="45"/>
      <c r="J631" s="17"/>
      <c r="K631" s="39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>
      <c r="A632" s="21"/>
      <c r="B632" s="17"/>
      <c r="C632" s="17"/>
      <c r="D632" s="17"/>
      <c r="E632" s="17"/>
      <c r="F632" s="17"/>
      <c r="G632" s="17"/>
      <c r="H632" s="45"/>
      <c r="I632" s="45"/>
      <c r="J632" s="17"/>
      <c r="K632" s="39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>
      <c r="A633" s="21"/>
      <c r="B633" s="17"/>
      <c r="C633" s="17"/>
      <c r="D633" s="17"/>
      <c r="E633" s="17"/>
      <c r="F633" s="17"/>
      <c r="G633" s="17"/>
      <c r="H633" s="45"/>
      <c r="I633" s="45"/>
      <c r="J633" s="17"/>
      <c r="K633" s="39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>
      <c r="A634" s="21"/>
      <c r="B634" s="17"/>
      <c r="C634" s="17"/>
      <c r="D634" s="17"/>
      <c r="E634" s="17"/>
      <c r="F634" s="17"/>
      <c r="G634" s="17"/>
      <c r="H634" s="45"/>
      <c r="I634" s="45"/>
      <c r="J634" s="17"/>
      <c r="K634" s="39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>
      <c r="A635" s="21"/>
      <c r="B635" s="17"/>
      <c r="C635" s="17"/>
      <c r="D635" s="17"/>
      <c r="E635" s="17"/>
      <c r="F635" s="17"/>
      <c r="G635" s="17"/>
      <c r="H635" s="45"/>
      <c r="I635" s="45"/>
      <c r="J635" s="17"/>
      <c r="K635" s="39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>
      <c r="A636" s="21"/>
      <c r="B636" s="17"/>
      <c r="C636" s="17"/>
      <c r="D636" s="17"/>
      <c r="E636" s="17"/>
      <c r="F636" s="17"/>
      <c r="G636" s="17"/>
      <c r="H636" s="45"/>
      <c r="I636" s="45"/>
      <c r="J636" s="17"/>
      <c r="K636" s="39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>
      <c r="A637" s="21"/>
      <c r="B637" s="17"/>
      <c r="C637" s="17"/>
      <c r="D637" s="17"/>
      <c r="E637" s="17"/>
      <c r="F637" s="17"/>
      <c r="G637" s="17"/>
      <c r="H637" s="45"/>
      <c r="I637" s="45"/>
      <c r="J637" s="17"/>
      <c r="K637" s="39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>
      <c r="A638" s="21"/>
      <c r="B638" s="17"/>
      <c r="C638" s="17"/>
      <c r="D638" s="17"/>
      <c r="E638" s="17"/>
      <c r="F638" s="17"/>
      <c r="G638" s="17"/>
      <c r="H638" s="45"/>
      <c r="I638" s="45"/>
      <c r="J638" s="17"/>
      <c r="K638" s="39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>
      <c r="A639" s="21"/>
      <c r="B639" s="17"/>
      <c r="C639" s="17"/>
      <c r="D639" s="17"/>
      <c r="E639" s="17"/>
      <c r="F639" s="17"/>
      <c r="G639" s="17"/>
      <c r="H639" s="45"/>
      <c r="I639" s="45"/>
      <c r="J639" s="17"/>
      <c r="K639" s="39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>
      <c r="A640" s="21"/>
      <c r="B640" s="17"/>
      <c r="C640" s="17"/>
      <c r="D640" s="17"/>
      <c r="E640" s="17"/>
      <c r="F640" s="17"/>
      <c r="G640" s="17"/>
      <c r="H640" s="45"/>
      <c r="I640" s="45"/>
      <c r="J640" s="17"/>
      <c r="K640" s="39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>
      <c r="A641" s="21"/>
      <c r="B641" s="17"/>
      <c r="C641" s="17"/>
      <c r="D641" s="17"/>
      <c r="E641" s="17"/>
      <c r="F641" s="17"/>
      <c r="G641" s="17"/>
      <c r="H641" s="45"/>
      <c r="I641" s="45"/>
      <c r="J641" s="17"/>
      <c r="K641" s="39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>
      <c r="A642" s="21"/>
      <c r="B642" s="17"/>
      <c r="C642" s="17"/>
      <c r="D642" s="17"/>
      <c r="E642" s="17"/>
      <c r="F642" s="17"/>
      <c r="G642" s="17"/>
      <c r="H642" s="45"/>
      <c r="I642" s="45"/>
      <c r="J642" s="17"/>
      <c r="K642" s="39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>
      <c r="A643" s="21"/>
      <c r="B643" s="17"/>
      <c r="C643" s="17"/>
      <c r="D643" s="17"/>
      <c r="E643" s="17"/>
      <c r="F643" s="17"/>
      <c r="G643" s="17"/>
      <c r="H643" s="45"/>
      <c r="I643" s="45"/>
      <c r="J643" s="17"/>
      <c r="K643" s="39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>
      <c r="A644" s="21"/>
      <c r="B644" s="17"/>
      <c r="C644" s="17"/>
      <c r="D644" s="17"/>
      <c r="E644" s="17"/>
      <c r="F644" s="17"/>
      <c r="G644" s="17"/>
      <c r="H644" s="45"/>
      <c r="I644" s="45"/>
      <c r="J644" s="17"/>
      <c r="K644" s="39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>
      <c r="A645" s="21"/>
      <c r="B645" s="17"/>
      <c r="C645" s="17"/>
      <c r="D645" s="17"/>
      <c r="E645" s="17"/>
      <c r="F645" s="17"/>
      <c r="G645" s="17"/>
      <c r="H645" s="45"/>
      <c r="I645" s="45"/>
      <c r="J645" s="17"/>
      <c r="K645" s="39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>
      <c r="A646" s="21"/>
      <c r="B646" s="17"/>
      <c r="C646" s="17"/>
      <c r="D646" s="17"/>
      <c r="E646" s="17"/>
      <c r="F646" s="17"/>
      <c r="G646" s="17"/>
      <c r="H646" s="45"/>
      <c r="I646" s="45"/>
      <c r="J646" s="17"/>
      <c r="K646" s="39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>
      <c r="A647" s="21"/>
      <c r="B647" s="17"/>
      <c r="C647" s="17"/>
      <c r="D647" s="17"/>
      <c r="E647" s="17"/>
      <c r="F647" s="17"/>
      <c r="G647" s="17"/>
      <c r="H647" s="45"/>
      <c r="I647" s="45"/>
      <c r="J647" s="17"/>
      <c r="K647" s="39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>
      <c r="A648" s="21"/>
      <c r="B648" s="17"/>
      <c r="C648" s="17"/>
      <c r="D648" s="17"/>
      <c r="E648" s="17"/>
      <c r="F648" s="17"/>
      <c r="G648" s="17"/>
      <c r="H648" s="45"/>
      <c r="I648" s="45"/>
      <c r="J648" s="17"/>
      <c r="K648" s="39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>
      <c r="A649" s="21"/>
      <c r="B649" s="17"/>
      <c r="C649" s="17"/>
      <c r="D649" s="17"/>
      <c r="E649" s="17"/>
      <c r="F649" s="17"/>
      <c r="G649" s="17"/>
      <c r="H649" s="45"/>
      <c r="I649" s="45"/>
      <c r="J649" s="17"/>
      <c r="K649" s="39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>
      <c r="A650" s="21"/>
      <c r="B650" s="17"/>
      <c r="C650" s="17"/>
      <c r="D650" s="17"/>
      <c r="E650" s="17"/>
      <c r="F650" s="17"/>
      <c r="G650" s="17"/>
      <c r="H650" s="45"/>
      <c r="I650" s="45"/>
      <c r="J650" s="17"/>
      <c r="K650" s="39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>
      <c r="A651" s="21"/>
      <c r="B651" s="17"/>
      <c r="C651" s="17"/>
      <c r="D651" s="17"/>
      <c r="E651" s="17"/>
      <c r="F651" s="17"/>
      <c r="G651" s="17"/>
      <c r="H651" s="45"/>
      <c r="I651" s="45"/>
      <c r="J651" s="17"/>
      <c r="K651" s="39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>
      <c r="A652" s="21"/>
      <c r="B652" s="17"/>
      <c r="C652" s="17"/>
      <c r="D652" s="17"/>
      <c r="E652" s="17"/>
      <c r="F652" s="17"/>
      <c r="G652" s="17"/>
      <c r="H652" s="45"/>
      <c r="I652" s="45"/>
      <c r="J652" s="17"/>
      <c r="K652" s="39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>
      <c r="A653" s="21"/>
      <c r="B653" s="17"/>
      <c r="C653" s="17"/>
      <c r="D653" s="17"/>
      <c r="E653" s="17"/>
      <c r="F653" s="17"/>
      <c r="G653" s="17"/>
      <c r="H653" s="45"/>
      <c r="I653" s="45"/>
      <c r="J653" s="17"/>
      <c r="K653" s="39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>
      <c r="A654" s="21"/>
      <c r="B654" s="17"/>
      <c r="C654" s="17"/>
      <c r="D654" s="17"/>
      <c r="E654" s="17"/>
      <c r="F654" s="17"/>
      <c r="G654" s="17"/>
      <c r="H654" s="45"/>
      <c r="I654" s="45"/>
      <c r="J654" s="17"/>
      <c r="K654" s="39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>
      <c r="A655" s="21"/>
      <c r="B655" s="17"/>
      <c r="C655" s="17"/>
      <c r="D655" s="17"/>
      <c r="E655" s="17"/>
      <c r="F655" s="17"/>
      <c r="G655" s="17"/>
      <c r="H655" s="45"/>
      <c r="I655" s="45"/>
      <c r="J655" s="17"/>
      <c r="K655" s="39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>
      <c r="A656" s="21"/>
      <c r="B656" s="17"/>
      <c r="C656" s="17"/>
      <c r="D656" s="17"/>
      <c r="E656" s="17"/>
      <c r="F656" s="17"/>
      <c r="G656" s="17"/>
      <c r="H656" s="45"/>
      <c r="I656" s="45"/>
      <c r="J656" s="17"/>
      <c r="K656" s="39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>
      <c r="A657" s="21"/>
      <c r="B657" s="17"/>
      <c r="C657" s="17"/>
      <c r="D657" s="17"/>
      <c r="E657" s="17"/>
      <c r="F657" s="17"/>
      <c r="G657" s="17"/>
      <c r="H657" s="45"/>
      <c r="I657" s="45"/>
      <c r="J657" s="17"/>
      <c r="K657" s="39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>
      <c r="A658" s="21"/>
      <c r="B658" s="17"/>
      <c r="C658" s="17"/>
      <c r="D658" s="17"/>
      <c r="E658" s="17"/>
      <c r="F658" s="17"/>
      <c r="G658" s="17"/>
      <c r="H658" s="45"/>
      <c r="I658" s="45"/>
      <c r="J658" s="17"/>
      <c r="K658" s="39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>
      <c r="A659" s="21"/>
      <c r="B659" s="17"/>
      <c r="C659" s="17"/>
      <c r="D659" s="17"/>
      <c r="E659" s="17"/>
      <c r="F659" s="17"/>
      <c r="G659" s="17"/>
      <c r="H659" s="45"/>
      <c r="I659" s="45"/>
      <c r="J659" s="17"/>
      <c r="K659" s="39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>
      <c r="A660" s="21"/>
      <c r="B660" s="17"/>
      <c r="C660" s="17"/>
      <c r="D660" s="17"/>
      <c r="E660" s="17"/>
      <c r="F660" s="17"/>
      <c r="G660" s="17"/>
      <c r="H660" s="45"/>
      <c r="I660" s="45"/>
      <c r="J660" s="17"/>
      <c r="K660" s="39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>
      <c r="A661" s="21"/>
      <c r="B661" s="17"/>
      <c r="C661" s="17"/>
      <c r="D661" s="17"/>
      <c r="E661" s="17"/>
      <c r="F661" s="17"/>
      <c r="G661" s="17"/>
      <c r="H661" s="45"/>
      <c r="I661" s="45"/>
      <c r="J661" s="17"/>
      <c r="K661" s="39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>
      <c r="A662" s="21"/>
      <c r="B662" s="17"/>
      <c r="C662" s="17"/>
      <c r="D662" s="17"/>
      <c r="E662" s="17"/>
      <c r="F662" s="17"/>
      <c r="G662" s="17"/>
      <c r="H662" s="45"/>
      <c r="I662" s="45"/>
      <c r="J662" s="17"/>
      <c r="K662" s="39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>
      <c r="A663" s="21"/>
      <c r="B663" s="17"/>
      <c r="C663" s="17"/>
      <c r="D663" s="17"/>
      <c r="E663" s="17"/>
      <c r="F663" s="17"/>
      <c r="G663" s="17"/>
      <c r="H663" s="45"/>
      <c r="I663" s="45"/>
      <c r="J663" s="17"/>
      <c r="K663" s="39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>
      <c r="A664" s="21"/>
      <c r="B664" s="17"/>
      <c r="C664" s="17"/>
      <c r="D664" s="17"/>
      <c r="E664" s="17"/>
      <c r="F664" s="17"/>
      <c r="G664" s="17"/>
      <c r="H664" s="45"/>
      <c r="I664" s="45"/>
      <c r="J664" s="17"/>
      <c r="K664" s="39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>
      <c r="A665" s="21"/>
      <c r="B665" s="17"/>
      <c r="C665" s="17"/>
      <c r="D665" s="17"/>
      <c r="E665" s="17"/>
      <c r="F665" s="17"/>
      <c r="G665" s="17"/>
      <c r="H665" s="45"/>
      <c r="I665" s="45"/>
      <c r="J665" s="17"/>
      <c r="K665" s="39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>
      <c r="A666" s="21"/>
      <c r="B666" s="17"/>
      <c r="C666" s="17"/>
      <c r="D666" s="17"/>
      <c r="E666" s="17"/>
      <c r="F666" s="17"/>
      <c r="G666" s="17"/>
      <c r="H666" s="45"/>
      <c r="I666" s="45"/>
      <c r="J666" s="17"/>
      <c r="K666" s="39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>
      <c r="A667" s="21"/>
      <c r="B667" s="17"/>
      <c r="C667" s="17"/>
      <c r="D667" s="17"/>
      <c r="E667" s="17"/>
      <c r="F667" s="17"/>
      <c r="G667" s="17"/>
      <c r="H667" s="45"/>
      <c r="I667" s="45"/>
      <c r="J667" s="17"/>
      <c r="K667" s="39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>
      <c r="A668" s="21"/>
      <c r="B668" s="17"/>
      <c r="C668" s="17"/>
      <c r="D668" s="17"/>
      <c r="E668" s="17"/>
      <c r="F668" s="17"/>
      <c r="G668" s="17"/>
      <c r="H668" s="45"/>
      <c r="I668" s="45"/>
      <c r="J668" s="17"/>
      <c r="K668" s="39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>
      <c r="A669" s="21"/>
      <c r="B669" s="17"/>
      <c r="C669" s="17"/>
      <c r="D669" s="17"/>
      <c r="E669" s="17"/>
      <c r="F669" s="17"/>
      <c r="G669" s="17"/>
      <c r="H669" s="45"/>
      <c r="I669" s="45"/>
      <c r="J669" s="17"/>
      <c r="K669" s="39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>
      <c r="A670" s="21"/>
      <c r="B670" s="17"/>
      <c r="C670" s="17"/>
      <c r="D670" s="17"/>
      <c r="E670" s="17"/>
      <c r="F670" s="17"/>
      <c r="G670" s="17"/>
      <c r="H670" s="45"/>
      <c r="I670" s="45"/>
      <c r="J670" s="17"/>
      <c r="K670" s="39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>
      <c r="A671" s="21"/>
      <c r="B671" s="17"/>
      <c r="C671" s="17"/>
      <c r="D671" s="17"/>
      <c r="E671" s="17"/>
      <c r="F671" s="17"/>
      <c r="G671" s="17"/>
      <c r="H671" s="45"/>
      <c r="I671" s="45"/>
      <c r="J671" s="17"/>
      <c r="K671" s="39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>
      <c r="A672" s="21"/>
      <c r="B672" s="17"/>
      <c r="C672" s="17"/>
      <c r="D672" s="17"/>
      <c r="E672" s="17"/>
      <c r="F672" s="17"/>
      <c r="G672" s="17"/>
      <c r="H672" s="45"/>
      <c r="I672" s="45"/>
      <c r="J672" s="17"/>
      <c r="K672" s="39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>
      <c r="A673" s="21"/>
      <c r="B673" s="17"/>
      <c r="C673" s="17"/>
      <c r="D673" s="17"/>
      <c r="E673" s="17"/>
      <c r="F673" s="17"/>
      <c r="G673" s="17"/>
      <c r="H673" s="45"/>
      <c r="I673" s="45"/>
      <c r="J673" s="17"/>
      <c r="K673" s="39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>
      <c r="A674" s="21"/>
      <c r="B674" s="17"/>
      <c r="C674" s="17"/>
      <c r="D674" s="17"/>
      <c r="E674" s="17"/>
      <c r="F674" s="17"/>
      <c r="G674" s="17"/>
      <c r="H674" s="45"/>
      <c r="I674" s="45"/>
      <c r="J674" s="17"/>
      <c r="K674" s="39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>
      <c r="A675" s="21"/>
      <c r="B675" s="17"/>
      <c r="C675" s="17"/>
      <c r="D675" s="17"/>
      <c r="E675" s="17"/>
      <c r="F675" s="17"/>
      <c r="G675" s="17"/>
      <c r="H675" s="45"/>
      <c r="I675" s="45"/>
      <c r="J675" s="17"/>
      <c r="K675" s="39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>
      <c r="A676" s="21"/>
      <c r="B676" s="17"/>
      <c r="C676" s="17"/>
      <c r="D676" s="17"/>
      <c r="E676" s="17"/>
      <c r="F676" s="17"/>
      <c r="G676" s="17"/>
      <c r="H676" s="45"/>
      <c r="I676" s="45"/>
      <c r="J676" s="17"/>
      <c r="K676" s="39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>
      <c r="A677" s="21"/>
      <c r="B677" s="17"/>
      <c r="C677" s="17"/>
      <c r="D677" s="17"/>
      <c r="E677" s="17"/>
      <c r="F677" s="17"/>
      <c r="G677" s="17"/>
      <c r="H677" s="45"/>
      <c r="I677" s="45"/>
      <c r="J677" s="17"/>
      <c r="K677" s="39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>
      <c r="A678" s="21"/>
      <c r="B678" s="17"/>
      <c r="C678" s="17"/>
      <c r="D678" s="17"/>
      <c r="E678" s="17"/>
      <c r="F678" s="17"/>
      <c r="G678" s="17"/>
      <c r="H678" s="45"/>
      <c r="I678" s="45"/>
      <c r="J678" s="17"/>
      <c r="K678" s="39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>
      <c r="A679" s="21"/>
      <c r="B679" s="17"/>
      <c r="C679" s="17"/>
      <c r="D679" s="17"/>
      <c r="E679" s="17"/>
      <c r="F679" s="17"/>
      <c r="G679" s="17"/>
      <c r="H679" s="45"/>
      <c r="I679" s="45"/>
      <c r="J679" s="17"/>
      <c r="K679" s="39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>
      <c r="A680" s="21"/>
      <c r="B680" s="17"/>
      <c r="C680" s="17"/>
      <c r="D680" s="17"/>
      <c r="E680" s="17"/>
      <c r="F680" s="17"/>
      <c r="G680" s="17"/>
      <c r="H680" s="45"/>
      <c r="I680" s="45"/>
      <c r="J680" s="17"/>
      <c r="K680" s="39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>
      <c r="A681" s="21"/>
      <c r="B681" s="17"/>
      <c r="C681" s="17"/>
      <c r="D681" s="17"/>
      <c r="E681" s="17"/>
      <c r="F681" s="17"/>
      <c r="G681" s="17"/>
      <c r="H681" s="45"/>
      <c r="I681" s="45"/>
      <c r="J681" s="17"/>
      <c r="K681" s="39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>
      <c r="A682" s="21"/>
      <c r="B682" s="17"/>
      <c r="C682" s="17"/>
      <c r="D682" s="17"/>
      <c r="E682" s="17"/>
      <c r="F682" s="17"/>
      <c r="G682" s="17"/>
      <c r="H682" s="45"/>
      <c r="I682" s="45"/>
      <c r="J682" s="17"/>
      <c r="K682" s="39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>
      <c r="A683" s="21"/>
      <c r="B683" s="17"/>
      <c r="C683" s="17"/>
      <c r="D683" s="17"/>
      <c r="E683" s="17"/>
      <c r="F683" s="17"/>
      <c r="G683" s="17"/>
      <c r="H683" s="45"/>
      <c r="I683" s="45"/>
      <c r="J683" s="17"/>
      <c r="K683" s="39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>
      <c r="A684" s="21"/>
      <c r="B684" s="17"/>
      <c r="C684" s="17"/>
      <c r="D684" s="17"/>
      <c r="E684" s="17"/>
      <c r="F684" s="17"/>
      <c r="G684" s="17"/>
      <c r="H684" s="45"/>
      <c r="I684" s="45"/>
      <c r="J684" s="17"/>
      <c r="K684" s="39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>
      <c r="A685" s="21"/>
      <c r="B685" s="17"/>
      <c r="C685" s="17"/>
      <c r="D685" s="17"/>
      <c r="E685" s="17"/>
      <c r="F685" s="17"/>
      <c r="G685" s="17"/>
      <c r="H685" s="45"/>
      <c r="I685" s="45"/>
      <c r="J685" s="17"/>
      <c r="K685" s="39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>
      <c r="A686" s="21"/>
      <c r="B686" s="17"/>
      <c r="C686" s="17"/>
      <c r="D686" s="17"/>
      <c r="E686" s="17"/>
      <c r="F686" s="17"/>
      <c r="G686" s="17"/>
      <c r="H686" s="45"/>
      <c r="I686" s="45"/>
      <c r="J686" s="17"/>
      <c r="K686" s="39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>
      <c r="A687" s="21"/>
      <c r="B687" s="17"/>
      <c r="C687" s="17"/>
      <c r="D687" s="17"/>
      <c r="E687" s="17"/>
      <c r="F687" s="17"/>
      <c r="G687" s="17"/>
      <c r="H687" s="45"/>
      <c r="I687" s="45"/>
      <c r="J687" s="17"/>
      <c r="K687" s="39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>
      <c r="A688" s="21"/>
      <c r="B688" s="17"/>
      <c r="C688" s="17"/>
      <c r="D688" s="17"/>
      <c r="E688" s="17"/>
      <c r="F688" s="17"/>
      <c r="G688" s="17"/>
      <c r="H688" s="45"/>
      <c r="I688" s="45"/>
      <c r="J688" s="17"/>
      <c r="K688" s="39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>
      <c r="A689" s="21"/>
      <c r="B689" s="17"/>
      <c r="C689" s="17"/>
      <c r="D689" s="17"/>
      <c r="E689" s="17"/>
      <c r="F689" s="17"/>
      <c r="G689" s="17"/>
      <c r="H689" s="45"/>
      <c r="I689" s="45"/>
      <c r="J689" s="17"/>
      <c r="K689" s="39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>
      <c r="A690" s="21"/>
      <c r="B690" s="17"/>
      <c r="C690" s="17"/>
      <c r="D690" s="17"/>
      <c r="E690" s="17"/>
      <c r="F690" s="17"/>
      <c r="G690" s="17"/>
      <c r="H690" s="45"/>
      <c r="I690" s="45"/>
      <c r="J690" s="17"/>
      <c r="K690" s="39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>
      <c r="A691" s="21"/>
      <c r="B691" s="17"/>
      <c r="C691" s="17"/>
      <c r="D691" s="17"/>
      <c r="E691" s="17"/>
      <c r="F691" s="17"/>
      <c r="G691" s="17"/>
      <c r="H691" s="45"/>
      <c r="I691" s="45"/>
      <c r="J691" s="17"/>
      <c r="K691" s="39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>
      <c r="A692" s="21"/>
      <c r="B692" s="17"/>
      <c r="C692" s="17"/>
      <c r="D692" s="17"/>
      <c r="E692" s="17"/>
      <c r="F692" s="17"/>
      <c r="G692" s="17"/>
      <c r="H692" s="45"/>
      <c r="I692" s="45"/>
      <c r="J692" s="17"/>
      <c r="K692" s="39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>
      <c r="A693" s="21"/>
      <c r="B693" s="17"/>
      <c r="C693" s="17"/>
      <c r="D693" s="17"/>
      <c r="E693" s="17"/>
      <c r="F693" s="17"/>
      <c r="G693" s="17"/>
      <c r="H693" s="45"/>
      <c r="I693" s="45"/>
      <c r="J693" s="17"/>
      <c r="K693" s="39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>
      <c r="A694" s="21"/>
      <c r="B694" s="17"/>
      <c r="C694" s="17"/>
      <c r="D694" s="17"/>
      <c r="E694" s="17"/>
      <c r="F694" s="17"/>
      <c r="G694" s="17"/>
      <c r="H694" s="45"/>
      <c r="I694" s="45"/>
      <c r="J694" s="17"/>
      <c r="K694" s="39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>
      <c r="A695" s="21"/>
      <c r="B695" s="17"/>
      <c r="C695" s="17"/>
      <c r="D695" s="17"/>
      <c r="E695" s="17"/>
      <c r="F695" s="17"/>
      <c r="G695" s="17"/>
      <c r="H695" s="45"/>
      <c r="I695" s="45"/>
      <c r="J695" s="17"/>
      <c r="K695" s="39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>
      <c r="A696" s="21"/>
      <c r="B696" s="17"/>
      <c r="C696" s="17"/>
      <c r="D696" s="17"/>
      <c r="E696" s="17"/>
      <c r="F696" s="17"/>
      <c r="G696" s="17"/>
      <c r="H696" s="45"/>
      <c r="I696" s="45"/>
      <c r="J696" s="17"/>
      <c r="K696" s="39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>
      <c r="A697" s="21"/>
      <c r="B697" s="17"/>
      <c r="C697" s="17"/>
      <c r="D697" s="17"/>
      <c r="E697" s="17"/>
      <c r="F697" s="17"/>
      <c r="G697" s="17"/>
      <c r="H697" s="45"/>
      <c r="I697" s="45"/>
      <c r="J697" s="17"/>
      <c r="K697" s="39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>
      <c r="A698" s="21"/>
      <c r="B698" s="17"/>
      <c r="C698" s="17"/>
      <c r="D698" s="17"/>
      <c r="E698" s="17"/>
      <c r="F698" s="17"/>
      <c r="G698" s="17"/>
      <c r="H698" s="45"/>
      <c r="I698" s="45"/>
      <c r="J698" s="17"/>
      <c r="K698" s="39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>
      <c r="A699" s="21"/>
      <c r="B699" s="17"/>
      <c r="C699" s="17"/>
      <c r="D699" s="17"/>
      <c r="E699" s="17"/>
      <c r="F699" s="17"/>
      <c r="G699" s="17"/>
      <c r="H699" s="45"/>
      <c r="I699" s="45"/>
      <c r="J699" s="17"/>
      <c r="K699" s="39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>
      <c r="A700" s="21"/>
      <c r="B700" s="17"/>
      <c r="C700" s="17"/>
      <c r="D700" s="17"/>
      <c r="E700" s="17"/>
      <c r="F700" s="17"/>
      <c r="G700" s="17"/>
      <c r="H700" s="45"/>
      <c r="I700" s="45"/>
      <c r="J700" s="17"/>
      <c r="K700" s="39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>
      <c r="A701" s="21"/>
      <c r="B701" s="17"/>
      <c r="C701" s="17"/>
      <c r="D701" s="17"/>
      <c r="E701" s="17"/>
      <c r="F701" s="17"/>
      <c r="G701" s="17"/>
      <c r="H701" s="45"/>
      <c r="I701" s="45"/>
      <c r="J701" s="17"/>
      <c r="K701" s="39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>
      <c r="A702" s="21"/>
      <c r="B702" s="17"/>
      <c r="C702" s="17"/>
      <c r="D702" s="17"/>
      <c r="E702" s="17"/>
      <c r="F702" s="17"/>
      <c r="G702" s="17"/>
      <c r="H702" s="45"/>
      <c r="I702" s="45"/>
      <c r="J702" s="17"/>
      <c r="K702" s="39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>
      <c r="A703" s="21"/>
      <c r="B703" s="17"/>
      <c r="C703" s="17"/>
      <c r="D703" s="17"/>
      <c r="E703" s="17"/>
      <c r="F703" s="17"/>
      <c r="G703" s="17"/>
      <c r="H703" s="45"/>
      <c r="I703" s="45"/>
      <c r="J703" s="17"/>
      <c r="K703" s="39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>
      <c r="A704" s="21"/>
      <c r="B704" s="17"/>
      <c r="C704" s="17"/>
      <c r="D704" s="17"/>
      <c r="E704" s="17"/>
      <c r="F704" s="17"/>
      <c r="G704" s="17"/>
      <c r="H704" s="45"/>
      <c r="I704" s="45"/>
      <c r="J704" s="17"/>
      <c r="K704" s="39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>
      <c r="A705" s="21"/>
      <c r="B705" s="17"/>
      <c r="C705" s="17"/>
      <c r="D705" s="17"/>
      <c r="E705" s="17"/>
      <c r="F705" s="17"/>
      <c r="G705" s="17"/>
      <c r="H705" s="45"/>
      <c r="I705" s="45"/>
      <c r="J705" s="17"/>
      <c r="K705" s="39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>
      <c r="A706" s="21"/>
      <c r="B706" s="17"/>
      <c r="C706" s="17"/>
      <c r="D706" s="17"/>
      <c r="E706" s="17"/>
      <c r="F706" s="17"/>
      <c r="G706" s="17"/>
      <c r="H706" s="45"/>
      <c r="I706" s="45"/>
      <c r="J706" s="17"/>
      <c r="K706" s="39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>
      <c r="A707" s="21"/>
      <c r="B707" s="17"/>
      <c r="C707" s="17"/>
      <c r="D707" s="17"/>
      <c r="E707" s="17"/>
      <c r="F707" s="17"/>
      <c r="G707" s="17"/>
      <c r="H707" s="45"/>
      <c r="I707" s="45"/>
      <c r="J707" s="17"/>
      <c r="K707" s="39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>
      <c r="A708" s="21"/>
      <c r="B708" s="17"/>
      <c r="C708" s="17"/>
      <c r="D708" s="17"/>
      <c r="E708" s="17"/>
      <c r="F708" s="17"/>
      <c r="G708" s="17"/>
      <c r="H708" s="45"/>
      <c r="I708" s="45"/>
      <c r="J708" s="17"/>
      <c r="K708" s="39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>
      <c r="A709" s="21"/>
      <c r="B709" s="17"/>
      <c r="C709" s="17"/>
      <c r="D709" s="17"/>
      <c r="E709" s="17"/>
      <c r="F709" s="17"/>
      <c r="G709" s="17"/>
      <c r="H709" s="45"/>
      <c r="I709" s="45"/>
      <c r="J709" s="17"/>
      <c r="K709" s="39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>
      <c r="A710" s="21"/>
      <c r="B710" s="17"/>
      <c r="C710" s="17"/>
      <c r="D710" s="17"/>
      <c r="E710" s="17"/>
      <c r="F710" s="17"/>
      <c r="G710" s="17"/>
      <c r="H710" s="45"/>
      <c r="I710" s="45"/>
      <c r="J710" s="17"/>
      <c r="K710" s="39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>
      <c r="A711" s="21"/>
      <c r="B711" s="17"/>
      <c r="C711" s="17"/>
      <c r="D711" s="17"/>
      <c r="E711" s="17"/>
      <c r="F711" s="17"/>
      <c r="G711" s="17"/>
      <c r="H711" s="45"/>
      <c r="I711" s="45"/>
      <c r="J711" s="17"/>
      <c r="K711" s="39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>
      <c r="A712" s="21"/>
      <c r="B712" s="17"/>
      <c r="C712" s="17"/>
      <c r="D712" s="17"/>
      <c r="E712" s="17"/>
      <c r="F712" s="17"/>
      <c r="G712" s="17"/>
      <c r="H712" s="45"/>
      <c r="I712" s="45"/>
      <c r="J712" s="17"/>
      <c r="K712" s="39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>
      <c r="A713" s="21"/>
      <c r="B713" s="17"/>
      <c r="C713" s="17"/>
      <c r="D713" s="17"/>
      <c r="E713" s="17"/>
      <c r="F713" s="17"/>
      <c r="G713" s="17"/>
      <c r="H713" s="45"/>
      <c r="I713" s="45"/>
      <c r="J713" s="17"/>
      <c r="K713" s="39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>
      <c r="A714" s="21"/>
      <c r="B714" s="17"/>
      <c r="C714" s="17"/>
      <c r="D714" s="17"/>
      <c r="E714" s="17"/>
      <c r="F714" s="17"/>
      <c r="G714" s="17"/>
      <c r="H714" s="45"/>
      <c r="I714" s="45"/>
      <c r="J714" s="17"/>
      <c r="K714" s="39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>
      <c r="A715" s="21"/>
      <c r="B715" s="17"/>
      <c r="C715" s="17"/>
      <c r="D715" s="17"/>
      <c r="E715" s="17"/>
      <c r="F715" s="17"/>
      <c r="G715" s="17"/>
      <c r="H715" s="45"/>
      <c r="I715" s="45"/>
      <c r="J715" s="17"/>
      <c r="K715" s="39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>
      <c r="A716" s="21"/>
      <c r="B716" s="17"/>
      <c r="C716" s="17"/>
      <c r="D716" s="17"/>
      <c r="E716" s="17"/>
      <c r="F716" s="17"/>
      <c r="G716" s="17"/>
      <c r="H716" s="45"/>
      <c r="I716" s="45"/>
      <c r="J716" s="17"/>
      <c r="K716" s="39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>
      <c r="A717" s="21"/>
      <c r="B717" s="17"/>
      <c r="C717" s="17"/>
      <c r="D717" s="17"/>
      <c r="E717" s="17"/>
      <c r="F717" s="17"/>
      <c r="G717" s="17"/>
      <c r="H717" s="45"/>
      <c r="I717" s="45"/>
      <c r="J717" s="17"/>
      <c r="K717" s="39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>
      <c r="A718" s="21"/>
      <c r="B718" s="17"/>
      <c r="C718" s="17"/>
      <c r="D718" s="17"/>
      <c r="E718" s="17"/>
      <c r="F718" s="17"/>
      <c r="G718" s="17"/>
      <c r="H718" s="45"/>
      <c r="I718" s="45"/>
      <c r="J718" s="17"/>
      <c r="K718" s="39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>
      <c r="A719" s="21"/>
      <c r="B719" s="17"/>
      <c r="C719" s="17"/>
      <c r="D719" s="17"/>
      <c r="E719" s="17"/>
      <c r="F719" s="17"/>
      <c r="G719" s="17"/>
      <c r="H719" s="45"/>
      <c r="I719" s="45"/>
      <c r="J719" s="17"/>
      <c r="K719" s="39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>
      <c r="A720" s="21"/>
      <c r="B720" s="17"/>
      <c r="C720" s="17"/>
      <c r="D720" s="17"/>
      <c r="E720" s="17"/>
      <c r="F720" s="17"/>
      <c r="G720" s="17"/>
      <c r="H720" s="45"/>
      <c r="I720" s="45"/>
      <c r="J720" s="17"/>
      <c r="K720" s="39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>
      <c r="A721" s="21"/>
      <c r="B721" s="17"/>
      <c r="C721" s="17"/>
      <c r="D721" s="17"/>
      <c r="E721" s="17"/>
      <c r="F721" s="17"/>
      <c r="G721" s="17"/>
      <c r="H721" s="45"/>
      <c r="I721" s="45"/>
      <c r="J721" s="17"/>
      <c r="K721" s="39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>
      <c r="A722" s="21"/>
      <c r="B722" s="17"/>
      <c r="C722" s="17"/>
      <c r="D722" s="17"/>
      <c r="E722" s="17"/>
      <c r="F722" s="17"/>
      <c r="G722" s="17"/>
      <c r="H722" s="45"/>
      <c r="I722" s="45"/>
      <c r="J722" s="17"/>
      <c r="K722" s="39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>
      <c r="A723" s="21"/>
      <c r="B723" s="17"/>
      <c r="C723" s="17"/>
      <c r="D723" s="17"/>
      <c r="E723" s="17"/>
      <c r="F723" s="17"/>
      <c r="G723" s="17"/>
      <c r="H723" s="45"/>
      <c r="I723" s="45"/>
      <c r="J723" s="17"/>
      <c r="K723" s="39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>
      <c r="A724" s="21"/>
      <c r="B724" s="17"/>
      <c r="C724" s="17"/>
      <c r="D724" s="17"/>
      <c r="E724" s="17"/>
      <c r="F724" s="17"/>
      <c r="G724" s="17"/>
      <c r="H724" s="45"/>
      <c r="I724" s="45"/>
      <c r="J724" s="17"/>
      <c r="K724" s="39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>
      <c r="A725" s="21"/>
      <c r="B725" s="17"/>
      <c r="C725" s="17"/>
      <c r="D725" s="17"/>
      <c r="E725" s="17"/>
      <c r="F725" s="17"/>
      <c r="G725" s="17"/>
      <c r="H725" s="45"/>
      <c r="I725" s="45"/>
      <c r="J725" s="17"/>
      <c r="K725" s="39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>
      <c r="A726" s="21"/>
      <c r="B726" s="17"/>
      <c r="C726" s="17"/>
      <c r="D726" s="17"/>
      <c r="E726" s="17"/>
      <c r="F726" s="17"/>
      <c r="G726" s="17"/>
      <c r="H726" s="45"/>
      <c r="I726" s="45"/>
      <c r="J726" s="17"/>
      <c r="K726" s="39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>
      <c r="A727" s="21"/>
      <c r="B727" s="17"/>
      <c r="C727" s="17"/>
      <c r="D727" s="17"/>
      <c r="E727" s="17"/>
      <c r="F727" s="17"/>
      <c r="G727" s="17"/>
      <c r="H727" s="45"/>
      <c r="I727" s="45"/>
      <c r="J727" s="17"/>
      <c r="K727" s="39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>
      <c r="A728" s="21"/>
      <c r="B728" s="17"/>
      <c r="C728" s="17"/>
      <c r="D728" s="17"/>
      <c r="E728" s="17"/>
      <c r="F728" s="17"/>
      <c r="G728" s="17"/>
      <c r="H728" s="45"/>
      <c r="I728" s="45"/>
      <c r="J728" s="17"/>
      <c r="K728" s="39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>
      <c r="A729" s="21"/>
      <c r="B729" s="17"/>
      <c r="C729" s="17"/>
      <c r="D729" s="17"/>
      <c r="E729" s="17"/>
      <c r="F729" s="17"/>
      <c r="G729" s="17"/>
      <c r="H729" s="45"/>
      <c r="I729" s="45"/>
      <c r="J729" s="17"/>
      <c r="K729" s="39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>
      <c r="A730" s="21"/>
      <c r="B730" s="17"/>
      <c r="C730" s="17"/>
      <c r="D730" s="17"/>
      <c r="E730" s="17"/>
      <c r="F730" s="17"/>
      <c r="G730" s="17"/>
      <c r="H730" s="45"/>
      <c r="I730" s="45"/>
      <c r="J730" s="17"/>
      <c r="K730" s="39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>
      <c r="A731" s="21"/>
      <c r="B731" s="17"/>
      <c r="C731" s="17"/>
      <c r="D731" s="17"/>
      <c r="E731" s="17"/>
      <c r="F731" s="17"/>
      <c r="G731" s="17"/>
      <c r="H731" s="45"/>
      <c r="I731" s="45"/>
      <c r="J731" s="17"/>
      <c r="K731" s="39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>
      <c r="A732" s="21"/>
      <c r="B732" s="17"/>
      <c r="C732" s="17"/>
      <c r="D732" s="17"/>
      <c r="E732" s="17"/>
      <c r="F732" s="17"/>
      <c r="G732" s="17"/>
      <c r="H732" s="45"/>
      <c r="I732" s="45"/>
      <c r="J732" s="17"/>
      <c r="K732" s="39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>
      <c r="A733" s="21"/>
      <c r="B733" s="17"/>
      <c r="C733" s="17"/>
      <c r="D733" s="17"/>
      <c r="E733" s="17"/>
      <c r="F733" s="17"/>
      <c r="G733" s="17"/>
      <c r="H733" s="45"/>
      <c r="I733" s="45"/>
      <c r="J733" s="17"/>
      <c r="K733" s="39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>
      <c r="A734" s="21"/>
      <c r="B734" s="17"/>
      <c r="C734" s="17"/>
      <c r="D734" s="17"/>
      <c r="E734" s="17"/>
      <c r="F734" s="17"/>
      <c r="G734" s="17"/>
      <c r="H734" s="45"/>
      <c r="I734" s="45"/>
      <c r="J734" s="17"/>
      <c r="K734" s="39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>
      <c r="A735" s="21"/>
      <c r="B735" s="17"/>
      <c r="C735" s="17"/>
      <c r="D735" s="17"/>
      <c r="E735" s="17"/>
      <c r="F735" s="17"/>
      <c r="G735" s="17"/>
      <c r="H735" s="45"/>
      <c r="I735" s="45"/>
      <c r="J735" s="17"/>
      <c r="K735" s="39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>
      <c r="A736" s="21"/>
      <c r="B736" s="17"/>
      <c r="C736" s="17"/>
      <c r="D736" s="17"/>
      <c r="E736" s="17"/>
      <c r="F736" s="17"/>
      <c r="G736" s="17"/>
      <c r="H736" s="45"/>
      <c r="I736" s="45"/>
      <c r="J736" s="17"/>
      <c r="K736" s="39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>
      <c r="A737" s="21"/>
      <c r="B737" s="17"/>
      <c r="C737" s="17"/>
      <c r="D737" s="17"/>
      <c r="E737" s="17"/>
      <c r="F737" s="17"/>
      <c r="G737" s="17"/>
      <c r="H737" s="45"/>
      <c r="I737" s="45"/>
      <c r="J737" s="17"/>
      <c r="K737" s="39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>
      <c r="A738" s="21"/>
      <c r="B738" s="17"/>
      <c r="C738" s="17"/>
      <c r="D738" s="17"/>
      <c r="E738" s="17"/>
      <c r="F738" s="17"/>
      <c r="G738" s="17"/>
      <c r="H738" s="45"/>
      <c r="I738" s="45"/>
      <c r="J738" s="17"/>
      <c r="K738" s="39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>
      <c r="A739" s="21"/>
      <c r="B739" s="17"/>
      <c r="C739" s="17"/>
      <c r="D739" s="17"/>
      <c r="E739" s="17"/>
      <c r="F739" s="17"/>
      <c r="G739" s="17"/>
      <c r="H739" s="45"/>
      <c r="I739" s="45"/>
      <c r="J739" s="17"/>
      <c r="K739" s="39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>
      <c r="A740" s="21"/>
      <c r="B740" s="17"/>
      <c r="C740" s="17"/>
      <c r="D740" s="17"/>
      <c r="E740" s="17"/>
      <c r="F740" s="17"/>
      <c r="G740" s="17"/>
      <c r="H740" s="45"/>
      <c r="I740" s="45"/>
      <c r="J740" s="17"/>
      <c r="K740" s="39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>
      <c r="A741" s="21"/>
      <c r="B741" s="17"/>
      <c r="C741" s="17"/>
      <c r="D741" s="17"/>
      <c r="E741" s="17"/>
      <c r="F741" s="17"/>
      <c r="G741" s="17"/>
      <c r="H741" s="45"/>
      <c r="I741" s="45"/>
      <c r="J741" s="17"/>
      <c r="K741" s="39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>
      <c r="A742" s="21"/>
      <c r="B742" s="17"/>
      <c r="C742" s="17"/>
      <c r="D742" s="17"/>
      <c r="E742" s="17"/>
      <c r="F742" s="17"/>
      <c r="G742" s="17"/>
      <c r="H742" s="45"/>
      <c r="I742" s="45"/>
      <c r="J742" s="17"/>
      <c r="K742" s="39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>
      <c r="A743" s="21"/>
      <c r="B743" s="17"/>
      <c r="C743" s="17"/>
      <c r="D743" s="17"/>
      <c r="E743" s="17"/>
      <c r="F743" s="17"/>
      <c r="G743" s="17"/>
      <c r="H743" s="45"/>
      <c r="I743" s="45"/>
      <c r="J743" s="17"/>
      <c r="K743" s="39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>
      <c r="A744" s="21"/>
      <c r="B744" s="17"/>
      <c r="C744" s="17"/>
      <c r="D744" s="17"/>
      <c r="E744" s="17"/>
      <c r="F744" s="17"/>
      <c r="G744" s="17"/>
      <c r="H744" s="45"/>
      <c r="I744" s="45"/>
      <c r="J744" s="17"/>
      <c r="K744" s="39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>
      <c r="A745" s="21"/>
      <c r="B745" s="17"/>
      <c r="C745" s="17"/>
      <c r="D745" s="17"/>
      <c r="E745" s="17"/>
      <c r="F745" s="17"/>
      <c r="G745" s="17"/>
      <c r="H745" s="45"/>
      <c r="I745" s="45"/>
      <c r="J745" s="17"/>
      <c r="K745" s="39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>
      <c r="A746" s="21"/>
      <c r="B746" s="17"/>
      <c r="C746" s="17"/>
      <c r="D746" s="17"/>
      <c r="E746" s="17"/>
      <c r="F746" s="17"/>
      <c r="G746" s="17"/>
      <c r="H746" s="45"/>
      <c r="I746" s="45"/>
      <c r="J746" s="17"/>
      <c r="K746" s="39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>
      <c r="A747" s="21"/>
      <c r="B747" s="17"/>
      <c r="C747" s="17"/>
      <c r="D747" s="17"/>
      <c r="E747" s="17"/>
      <c r="F747" s="17"/>
      <c r="G747" s="17"/>
      <c r="H747" s="45"/>
      <c r="I747" s="45"/>
      <c r="J747" s="17"/>
      <c r="K747" s="39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>
      <c r="A748" s="21"/>
      <c r="B748" s="17"/>
      <c r="C748" s="17"/>
      <c r="D748" s="17"/>
      <c r="E748" s="17"/>
      <c r="F748" s="17"/>
      <c r="G748" s="17"/>
      <c r="H748" s="45"/>
      <c r="I748" s="45"/>
      <c r="J748" s="17"/>
      <c r="K748" s="39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>
      <c r="A749" s="21"/>
      <c r="B749" s="17"/>
      <c r="C749" s="17"/>
      <c r="D749" s="17"/>
      <c r="E749" s="17"/>
      <c r="F749" s="17"/>
      <c r="G749" s="17"/>
      <c r="H749" s="45"/>
      <c r="I749" s="45"/>
      <c r="J749" s="17"/>
      <c r="K749" s="39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>
      <c r="A750" s="21"/>
      <c r="B750" s="17"/>
      <c r="C750" s="17"/>
      <c r="D750" s="17"/>
      <c r="E750" s="17"/>
      <c r="F750" s="17"/>
      <c r="G750" s="17"/>
      <c r="H750" s="45"/>
      <c r="I750" s="45"/>
      <c r="J750" s="17"/>
      <c r="K750" s="39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>
      <c r="A751" s="21"/>
      <c r="B751" s="17"/>
      <c r="C751" s="17"/>
      <c r="D751" s="17"/>
      <c r="E751" s="17"/>
      <c r="F751" s="17"/>
      <c r="G751" s="17"/>
      <c r="H751" s="45"/>
      <c r="I751" s="45"/>
      <c r="J751" s="17"/>
      <c r="K751" s="39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>
      <c r="A752" s="21"/>
      <c r="B752" s="17"/>
      <c r="C752" s="17"/>
      <c r="D752" s="17"/>
      <c r="E752" s="17"/>
      <c r="F752" s="17"/>
      <c r="G752" s="17"/>
      <c r="H752" s="45"/>
      <c r="I752" s="45"/>
      <c r="J752" s="17"/>
      <c r="K752" s="39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>
      <c r="A753" s="21"/>
      <c r="B753" s="17"/>
      <c r="C753" s="17"/>
      <c r="D753" s="17"/>
      <c r="E753" s="17"/>
      <c r="F753" s="17"/>
      <c r="G753" s="17"/>
      <c r="H753" s="45"/>
      <c r="I753" s="45"/>
      <c r="J753" s="17"/>
      <c r="K753" s="39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>
      <c r="A754" s="21"/>
      <c r="B754" s="17"/>
      <c r="C754" s="17"/>
      <c r="D754" s="17"/>
      <c r="E754" s="17"/>
      <c r="F754" s="17"/>
      <c r="G754" s="17"/>
      <c r="H754" s="45"/>
      <c r="I754" s="45"/>
      <c r="J754" s="17"/>
      <c r="K754" s="39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>
      <c r="A755" s="21"/>
      <c r="B755" s="17"/>
      <c r="C755" s="17"/>
      <c r="D755" s="17"/>
      <c r="E755" s="17"/>
      <c r="F755" s="17"/>
      <c r="G755" s="17"/>
      <c r="H755" s="45"/>
      <c r="I755" s="45"/>
      <c r="J755" s="17"/>
      <c r="K755" s="39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>
      <c r="A756" s="21"/>
      <c r="B756" s="17"/>
      <c r="C756" s="17"/>
      <c r="D756" s="17"/>
      <c r="E756" s="17"/>
      <c r="F756" s="17"/>
      <c r="G756" s="17"/>
      <c r="H756" s="45"/>
      <c r="I756" s="45"/>
      <c r="J756" s="17"/>
      <c r="K756" s="39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>
      <c r="A757" s="21"/>
      <c r="B757" s="17"/>
      <c r="C757" s="17"/>
      <c r="D757" s="17"/>
      <c r="E757" s="17"/>
      <c r="F757" s="17"/>
      <c r="G757" s="17"/>
      <c r="H757" s="45"/>
      <c r="I757" s="45"/>
      <c r="J757" s="17"/>
      <c r="K757" s="39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>
      <c r="A758" s="21"/>
      <c r="B758" s="17"/>
      <c r="C758" s="17"/>
      <c r="D758" s="17"/>
      <c r="E758" s="17"/>
      <c r="F758" s="17"/>
      <c r="G758" s="17"/>
      <c r="H758" s="45"/>
      <c r="I758" s="45"/>
      <c r="J758" s="17"/>
      <c r="K758" s="39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>
      <c r="A759" s="21"/>
      <c r="B759" s="17"/>
      <c r="C759" s="17"/>
      <c r="D759" s="17"/>
      <c r="E759" s="17"/>
      <c r="F759" s="17"/>
      <c r="G759" s="17"/>
      <c r="H759" s="45"/>
      <c r="I759" s="45"/>
      <c r="J759" s="17"/>
      <c r="K759" s="39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>
      <c r="A760" s="21"/>
      <c r="B760" s="17"/>
      <c r="C760" s="17"/>
      <c r="D760" s="17"/>
      <c r="E760" s="17"/>
      <c r="F760" s="17"/>
      <c r="G760" s="17"/>
      <c r="H760" s="45"/>
      <c r="I760" s="45"/>
      <c r="J760" s="17"/>
      <c r="K760" s="39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>
      <c r="A761" s="21"/>
      <c r="B761" s="17"/>
      <c r="C761" s="17"/>
      <c r="D761" s="17"/>
      <c r="E761" s="17"/>
      <c r="F761" s="17"/>
      <c r="G761" s="17"/>
      <c r="H761" s="45"/>
      <c r="I761" s="45"/>
      <c r="J761" s="17"/>
      <c r="K761" s="39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>
      <c r="A762" s="21"/>
      <c r="B762" s="17"/>
      <c r="C762" s="17"/>
      <c r="D762" s="17"/>
      <c r="E762" s="17"/>
      <c r="F762" s="17"/>
      <c r="G762" s="17"/>
      <c r="H762" s="45"/>
      <c r="I762" s="45"/>
      <c r="J762" s="17"/>
      <c r="K762" s="39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>
      <c r="A763" s="21"/>
      <c r="B763" s="17"/>
      <c r="C763" s="17"/>
      <c r="D763" s="17"/>
      <c r="E763" s="17"/>
      <c r="F763" s="17"/>
      <c r="G763" s="17"/>
      <c r="H763" s="45"/>
      <c r="I763" s="45"/>
      <c r="J763" s="17"/>
      <c r="K763" s="39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>
      <c r="A764" s="21"/>
      <c r="B764" s="17"/>
      <c r="C764" s="17"/>
      <c r="D764" s="17"/>
      <c r="E764" s="17"/>
      <c r="F764" s="17"/>
      <c r="G764" s="17"/>
      <c r="H764" s="45"/>
      <c r="I764" s="45"/>
      <c r="J764" s="17"/>
      <c r="K764" s="39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>
      <c r="A765" s="21"/>
      <c r="B765" s="17"/>
      <c r="C765" s="17"/>
      <c r="D765" s="17"/>
      <c r="E765" s="17"/>
      <c r="F765" s="17"/>
      <c r="G765" s="17"/>
      <c r="H765" s="45"/>
      <c r="I765" s="45"/>
      <c r="J765" s="17"/>
      <c r="K765" s="39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>
      <c r="A766" s="21"/>
      <c r="B766" s="17"/>
      <c r="C766" s="17"/>
      <c r="D766" s="17"/>
      <c r="E766" s="17"/>
      <c r="F766" s="17"/>
      <c r="G766" s="17"/>
      <c r="H766" s="45"/>
      <c r="I766" s="45"/>
      <c r="J766" s="17"/>
      <c r="K766" s="39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>
      <c r="A767" s="21"/>
      <c r="B767" s="17"/>
      <c r="C767" s="17"/>
      <c r="D767" s="17"/>
      <c r="E767" s="17"/>
      <c r="F767" s="17"/>
      <c r="G767" s="17"/>
      <c r="H767" s="45"/>
      <c r="I767" s="45"/>
      <c r="J767" s="17"/>
      <c r="K767" s="39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>
      <c r="A768" s="21"/>
      <c r="B768" s="17"/>
      <c r="C768" s="17"/>
      <c r="D768" s="17"/>
      <c r="E768" s="17"/>
      <c r="F768" s="17"/>
      <c r="G768" s="17"/>
      <c r="H768" s="45"/>
      <c r="I768" s="45"/>
      <c r="J768" s="17"/>
      <c r="K768" s="39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>
      <c r="A769" s="21"/>
      <c r="B769" s="17"/>
      <c r="C769" s="17"/>
      <c r="D769" s="17"/>
      <c r="E769" s="17"/>
      <c r="F769" s="17"/>
      <c r="G769" s="17"/>
      <c r="H769" s="45"/>
      <c r="I769" s="45"/>
      <c r="J769" s="17"/>
      <c r="K769" s="39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>
      <c r="A770" s="21"/>
      <c r="B770" s="17"/>
      <c r="C770" s="17"/>
      <c r="D770" s="17"/>
      <c r="E770" s="17"/>
      <c r="F770" s="17"/>
      <c r="G770" s="17"/>
      <c r="H770" s="45"/>
      <c r="I770" s="45"/>
      <c r="J770" s="17"/>
      <c r="K770" s="39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>
      <c r="A771" s="21"/>
      <c r="B771" s="17"/>
      <c r="C771" s="17"/>
      <c r="D771" s="17"/>
      <c r="E771" s="17"/>
      <c r="F771" s="17"/>
      <c r="G771" s="17"/>
      <c r="H771" s="45"/>
      <c r="I771" s="45"/>
      <c r="J771" s="17"/>
      <c r="K771" s="39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>
      <c r="A772" s="21"/>
      <c r="B772" s="17"/>
      <c r="C772" s="17"/>
      <c r="D772" s="17"/>
      <c r="E772" s="17"/>
      <c r="F772" s="17"/>
      <c r="G772" s="17"/>
      <c r="H772" s="45"/>
      <c r="I772" s="45"/>
      <c r="J772" s="17"/>
      <c r="K772" s="39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>
      <c r="A773" s="21"/>
      <c r="B773" s="17"/>
      <c r="C773" s="17"/>
      <c r="D773" s="17"/>
      <c r="E773" s="17"/>
      <c r="F773" s="17"/>
      <c r="G773" s="17"/>
      <c r="H773" s="45"/>
      <c r="I773" s="45"/>
      <c r="J773" s="17"/>
      <c r="K773" s="39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>
      <c r="A774" s="21"/>
      <c r="B774" s="17"/>
      <c r="C774" s="17"/>
      <c r="D774" s="17"/>
      <c r="E774" s="17"/>
      <c r="F774" s="17"/>
      <c r="G774" s="17"/>
      <c r="H774" s="45"/>
      <c r="I774" s="45"/>
      <c r="J774" s="17"/>
      <c r="K774" s="39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>
      <c r="A775" s="21"/>
      <c r="B775" s="17"/>
      <c r="C775" s="17"/>
      <c r="D775" s="17"/>
      <c r="E775" s="17"/>
      <c r="F775" s="17"/>
      <c r="G775" s="17"/>
      <c r="H775" s="45"/>
      <c r="I775" s="45"/>
      <c r="J775" s="17"/>
      <c r="K775" s="39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>
      <c r="A776" s="21"/>
      <c r="B776" s="17"/>
      <c r="C776" s="17"/>
      <c r="D776" s="17"/>
      <c r="E776" s="17"/>
      <c r="F776" s="17"/>
      <c r="G776" s="17"/>
      <c r="H776" s="45"/>
      <c r="I776" s="45"/>
      <c r="J776" s="17"/>
      <c r="K776" s="39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>
      <c r="A777" s="21"/>
      <c r="B777" s="17"/>
      <c r="C777" s="17"/>
      <c r="D777" s="17"/>
      <c r="E777" s="17"/>
      <c r="F777" s="17"/>
      <c r="G777" s="17"/>
      <c r="H777" s="45"/>
      <c r="I777" s="45"/>
      <c r="J777" s="17"/>
      <c r="K777" s="39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>
      <c r="A778" s="21"/>
      <c r="B778" s="17"/>
      <c r="C778" s="17"/>
      <c r="D778" s="17"/>
      <c r="E778" s="17"/>
      <c r="F778" s="17"/>
      <c r="G778" s="17"/>
      <c r="H778" s="45"/>
      <c r="I778" s="45"/>
      <c r="J778" s="17"/>
      <c r="K778" s="39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>
      <c r="A779" s="21"/>
      <c r="B779" s="17"/>
      <c r="C779" s="17"/>
      <c r="D779" s="17"/>
      <c r="E779" s="17"/>
      <c r="F779" s="17"/>
      <c r="G779" s="17"/>
      <c r="H779" s="45"/>
      <c r="I779" s="45"/>
      <c r="J779" s="17"/>
      <c r="K779" s="39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>
      <c r="A780" s="21"/>
      <c r="B780" s="17"/>
      <c r="C780" s="17"/>
      <c r="D780" s="17"/>
      <c r="E780" s="17"/>
      <c r="F780" s="17"/>
      <c r="G780" s="17"/>
      <c r="H780" s="45"/>
      <c r="I780" s="45"/>
      <c r="J780" s="17"/>
      <c r="K780" s="39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>
      <c r="A781" s="21"/>
      <c r="B781" s="17"/>
      <c r="C781" s="17"/>
      <c r="D781" s="17"/>
      <c r="E781" s="17"/>
      <c r="F781" s="17"/>
      <c r="G781" s="17"/>
      <c r="H781" s="45"/>
      <c r="I781" s="45"/>
      <c r="J781" s="17"/>
      <c r="K781" s="39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>
      <c r="A782" s="21"/>
      <c r="B782" s="17"/>
      <c r="C782" s="17"/>
      <c r="D782" s="17"/>
      <c r="E782" s="17"/>
      <c r="F782" s="17"/>
      <c r="G782" s="17"/>
      <c r="H782" s="45"/>
      <c r="I782" s="45"/>
      <c r="J782" s="17"/>
      <c r="K782" s="39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>
      <c r="A783" s="21"/>
      <c r="B783" s="17"/>
      <c r="C783" s="17"/>
      <c r="D783" s="17"/>
      <c r="E783" s="17"/>
      <c r="F783" s="17"/>
      <c r="G783" s="17"/>
      <c r="H783" s="45"/>
      <c r="I783" s="45"/>
      <c r="J783" s="17"/>
      <c r="K783" s="39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>
      <c r="A784" s="21"/>
      <c r="B784" s="17"/>
      <c r="C784" s="17"/>
      <c r="D784" s="17"/>
      <c r="E784" s="17"/>
      <c r="F784" s="17"/>
      <c r="G784" s="17"/>
      <c r="H784" s="45"/>
      <c r="I784" s="45"/>
      <c r="J784" s="17"/>
      <c r="K784" s="39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>
      <c r="A785" s="21"/>
      <c r="B785" s="17"/>
      <c r="C785" s="17"/>
      <c r="D785" s="17"/>
      <c r="E785" s="17"/>
      <c r="F785" s="17"/>
      <c r="G785" s="17"/>
      <c r="H785" s="45"/>
      <c r="I785" s="45"/>
      <c r="J785" s="17"/>
      <c r="K785" s="39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>
      <c r="A786" s="21"/>
      <c r="B786" s="17"/>
      <c r="C786" s="17"/>
      <c r="D786" s="17"/>
      <c r="E786" s="17"/>
      <c r="F786" s="17"/>
      <c r="G786" s="17"/>
      <c r="H786" s="45"/>
      <c r="I786" s="45"/>
      <c r="J786" s="17"/>
      <c r="K786" s="39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>
      <c r="A787" s="21"/>
      <c r="B787" s="17"/>
      <c r="C787" s="17"/>
      <c r="D787" s="17"/>
      <c r="E787" s="17"/>
      <c r="F787" s="17"/>
      <c r="G787" s="17"/>
      <c r="H787" s="45"/>
      <c r="I787" s="45"/>
      <c r="J787" s="17"/>
      <c r="K787" s="39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>
      <c r="A788" s="21"/>
      <c r="B788" s="17"/>
      <c r="C788" s="17"/>
      <c r="D788" s="17"/>
      <c r="E788" s="17"/>
      <c r="F788" s="17"/>
      <c r="G788" s="17"/>
      <c r="H788" s="45"/>
      <c r="I788" s="45"/>
      <c r="J788" s="17"/>
      <c r="K788" s="39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>
      <c r="A789" s="21"/>
      <c r="B789" s="17"/>
      <c r="C789" s="17"/>
      <c r="D789" s="17"/>
      <c r="E789" s="17"/>
      <c r="F789" s="17"/>
      <c r="G789" s="17"/>
      <c r="H789" s="45"/>
      <c r="I789" s="45"/>
      <c r="J789" s="17"/>
      <c r="K789" s="39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>
      <c r="A790" s="21"/>
      <c r="B790" s="17"/>
      <c r="C790" s="17"/>
      <c r="D790" s="17"/>
      <c r="E790" s="17"/>
      <c r="F790" s="17"/>
      <c r="G790" s="17"/>
      <c r="H790" s="45"/>
      <c r="I790" s="45"/>
      <c r="J790" s="17"/>
      <c r="K790" s="39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>
      <c r="A791" s="21"/>
      <c r="B791" s="17"/>
      <c r="C791" s="17"/>
      <c r="D791" s="17"/>
      <c r="E791" s="17"/>
      <c r="F791" s="17"/>
      <c r="G791" s="17"/>
      <c r="H791" s="45"/>
      <c r="I791" s="45"/>
      <c r="J791" s="17"/>
      <c r="K791" s="39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>
      <c r="A792" s="21"/>
      <c r="B792" s="17"/>
      <c r="C792" s="17"/>
      <c r="D792" s="17"/>
      <c r="E792" s="17"/>
      <c r="F792" s="17"/>
      <c r="G792" s="17"/>
      <c r="H792" s="45"/>
      <c r="I792" s="45"/>
      <c r="J792" s="17"/>
      <c r="K792" s="39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>
      <c r="A793" s="21"/>
      <c r="B793" s="17"/>
      <c r="C793" s="17"/>
      <c r="D793" s="17"/>
      <c r="E793" s="17"/>
      <c r="F793" s="17"/>
      <c r="G793" s="17"/>
      <c r="H793" s="45"/>
      <c r="I793" s="45"/>
      <c r="J793" s="17"/>
      <c r="K793" s="39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>
      <c r="A794" s="21"/>
      <c r="B794" s="17"/>
      <c r="C794" s="17"/>
      <c r="D794" s="17"/>
      <c r="E794" s="17"/>
      <c r="F794" s="17"/>
      <c r="G794" s="17"/>
      <c r="H794" s="45"/>
      <c r="I794" s="45"/>
      <c r="J794" s="17"/>
      <c r="K794" s="39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>
      <c r="A795" s="21"/>
      <c r="B795" s="17"/>
      <c r="C795" s="17"/>
      <c r="D795" s="17"/>
      <c r="E795" s="17"/>
      <c r="F795" s="17"/>
      <c r="G795" s="17"/>
      <c r="H795" s="45"/>
      <c r="I795" s="45"/>
      <c r="J795" s="17"/>
      <c r="K795" s="39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>
      <c r="A796" s="21"/>
      <c r="B796" s="17"/>
      <c r="C796" s="17"/>
      <c r="D796" s="17"/>
      <c r="E796" s="17"/>
      <c r="F796" s="17"/>
      <c r="G796" s="17"/>
      <c r="H796" s="45"/>
      <c r="I796" s="45"/>
      <c r="J796" s="17"/>
      <c r="K796" s="39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>
      <c r="A797" s="21"/>
      <c r="B797" s="17"/>
      <c r="C797" s="17"/>
      <c r="D797" s="17"/>
      <c r="E797" s="17"/>
      <c r="F797" s="17"/>
      <c r="G797" s="17"/>
      <c r="H797" s="45"/>
      <c r="I797" s="45"/>
      <c r="J797" s="17"/>
      <c r="K797" s="39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>
      <c r="A798" s="21"/>
      <c r="B798" s="17"/>
      <c r="C798" s="17"/>
      <c r="D798" s="17"/>
      <c r="E798" s="17"/>
      <c r="F798" s="17"/>
      <c r="G798" s="17"/>
      <c r="H798" s="45"/>
      <c r="I798" s="45"/>
      <c r="J798" s="17"/>
      <c r="K798" s="39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>
      <c r="A799" s="21"/>
      <c r="B799" s="17"/>
      <c r="C799" s="17"/>
      <c r="D799" s="17"/>
      <c r="E799" s="17"/>
      <c r="F799" s="17"/>
      <c r="G799" s="17"/>
      <c r="H799" s="45"/>
      <c r="I799" s="45"/>
      <c r="J799" s="17"/>
      <c r="K799" s="39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>
      <c r="A800" s="21"/>
      <c r="B800" s="17"/>
      <c r="C800" s="17"/>
      <c r="D800" s="17"/>
      <c r="E800" s="17"/>
      <c r="F800" s="17"/>
      <c r="G800" s="17"/>
      <c r="H800" s="45"/>
      <c r="I800" s="45"/>
      <c r="J800" s="17"/>
      <c r="K800" s="39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>
      <c r="A801" s="21"/>
      <c r="B801" s="17"/>
      <c r="C801" s="17"/>
      <c r="D801" s="17"/>
      <c r="E801" s="17"/>
      <c r="F801" s="17"/>
      <c r="G801" s="17"/>
      <c r="H801" s="45"/>
      <c r="I801" s="45"/>
      <c r="J801" s="17"/>
      <c r="K801" s="39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>
      <c r="A802" s="21"/>
      <c r="B802" s="17"/>
      <c r="C802" s="17"/>
      <c r="D802" s="17"/>
      <c r="E802" s="17"/>
      <c r="F802" s="17"/>
      <c r="G802" s="17"/>
      <c r="H802" s="45"/>
      <c r="I802" s="45"/>
      <c r="J802" s="17"/>
      <c r="K802" s="39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>
      <c r="A803" s="21"/>
      <c r="B803" s="17"/>
      <c r="C803" s="17"/>
      <c r="D803" s="17"/>
      <c r="E803" s="17"/>
      <c r="F803" s="17"/>
      <c r="G803" s="17"/>
      <c r="H803" s="45"/>
      <c r="I803" s="45"/>
      <c r="J803" s="17"/>
      <c r="K803" s="39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>
      <c r="A804" s="21"/>
      <c r="B804" s="17"/>
      <c r="C804" s="17"/>
      <c r="D804" s="17"/>
      <c r="E804" s="17"/>
      <c r="F804" s="17"/>
      <c r="G804" s="17"/>
      <c r="H804" s="45"/>
      <c r="I804" s="45"/>
      <c r="J804" s="17"/>
      <c r="K804" s="39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>
      <c r="A805" s="21"/>
      <c r="B805" s="17"/>
      <c r="C805" s="17"/>
      <c r="D805" s="17"/>
      <c r="E805" s="17"/>
      <c r="F805" s="17"/>
      <c r="G805" s="17"/>
      <c r="H805" s="45"/>
      <c r="I805" s="45"/>
      <c r="J805" s="17"/>
      <c r="K805" s="39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>
      <c r="A806" s="21"/>
      <c r="B806" s="17"/>
      <c r="C806" s="17"/>
      <c r="D806" s="17"/>
      <c r="E806" s="17"/>
      <c r="F806" s="17"/>
      <c r="G806" s="17"/>
      <c r="H806" s="45"/>
      <c r="I806" s="45"/>
      <c r="J806" s="17"/>
      <c r="K806" s="39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>
      <c r="A807" s="21"/>
      <c r="B807" s="17"/>
      <c r="C807" s="17"/>
      <c r="D807" s="17"/>
      <c r="E807" s="17"/>
      <c r="F807" s="17"/>
      <c r="G807" s="17"/>
      <c r="H807" s="45"/>
      <c r="I807" s="45"/>
      <c r="J807" s="17"/>
      <c r="K807" s="39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>
      <c r="A808" s="21"/>
      <c r="B808" s="17"/>
      <c r="C808" s="17"/>
      <c r="D808" s="17"/>
      <c r="E808" s="17"/>
      <c r="F808" s="17"/>
      <c r="G808" s="17"/>
      <c r="H808" s="45"/>
      <c r="I808" s="45"/>
      <c r="J808" s="17"/>
      <c r="K808" s="39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>
      <c r="A809" s="21"/>
      <c r="B809" s="17"/>
      <c r="C809" s="17"/>
      <c r="D809" s="17"/>
      <c r="E809" s="17"/>
      <c r="F809" s="17"/>
      <c r="G809" s="17"/>
      <c r="H809" s="45"/>
      <c r="I809" s="45"/>
      <c r="J809" s="17"/>
      <c r="K809" s="39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>
      <c r="A810" s="21"/>
      <c r="B810" s="17"/>
      <c r="C810" s="17"/>
      <c r="D810" s="17"/>
      <c r="E810" s="17"/>
      <c r="F810" s="17"/>
      <c r="G810" s="17"/>
      <c r="H810" s="45"/>
      <c r="I810" s="45"/>
      <c r="J810" s="17"/>
      <c r="K810" s="39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>
      <c r="A811" s="21"/>
      <c r="B811" s="17"/>
      <c r="C811" s="17"/>
      <c r="D811" s="17"/>
      <c r="E811" s="17"/>
      <c r="F811" s="17"/>
      <c r="G811" s="17"/>
      <c r="H811" s="45"/>
      <c r="I811" s="45"/>
      <c r="J811" s="17"/>
      <c r="K811" s="39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>
      <c r="A812" s="21"/>
      <c r="B812" s="17"/>
      <c r="C812" s="17"/>
      <c r="D812" s="17"/>
      <c r="E812" s="17"/>
      <c r="F812" s="17"/>
      <c r="G812" s="17"/>
      <c r="H812" s="45"/>
      <c r="I812" s="45"/>
      <c r="J812" s="17"/>
      <c r="K812" s="39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>
      <c r="A813" s="21"/>
      <c r="B813" s="17"/>
      <c r="C813" s="17"/>
      <c r="D813" s="17"/>
      <c r="E813" s="17"/>
      <c r="F813" s="17"/>
      <c r="G813" s="17"/>
      <c r="H813" s="45"/>
      <c r="I813" s="45"/>
      <c r="J813" s="17"/>
      <c r="K813" s="39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>
      <c r="A814" s="21"/>
      <c r="B814" s="17"/>
      <c r="C814" s="17"/>
      <c r="D814" s="17"/>
      <c r="E814" s="17"/>
      <c r="F814" s="17"/>
      <c r="G814" s="17"/>
      <c r="H814" s="45"/>
      <c r="I814" s="45"/>
      <c r="J814" s="17"/>
      <c r="K814" s="39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>
      <c r="A815" s="21"/>
      <c r="B815" s="17"/>
      <c r="C815" s="17"/>
      <c r="D815" s="17"/>
      <c r="E815" s="17"/>
      <c r="F815" s="17"/>
      <c r="G815" s="17"/>
      <c r="H815" s="45"/>
      <c r="I815" s="45"/>
      <c r="J815" s="17"/>
      <c r="K815" s="39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>
      <c r="A816" s="21"/>
      <c r="B816" s="17"/>
      <c r="C816" s="17"/>
      <c r="D816" s="17"/>
      <c r="E816" s="17"/>
      <c r="F816" s="17"/>
      <c r="G816" s="17"/>
      <c r="H816" s="45"/>
      <c r="I816" s="45"/>
      <c r="J816" s="17"/>
      <c r="K816" s="39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>
      <c r="A817" s="21"/>
      <c r="B817" s="17"/>
      <c r="C817" s="17"/>
      <c r="D817" s="17"/>
      <c r="E817" s="17"/>
      <c r="F817" s="17"/>
      <c r="G817" s="17"/>
      <c r="H817" s="45"/>
      <c r="I817" s="45"/>
      <c r="J817" s="17"/>
      <c r="K817" s="39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>
      <c r="A818" s="21"/>
      <c r="B818" s="17"/>
      <c r="C818" s="17"/>
      <c r="D818" s="17"/>
      <c r="E818" s="17"/>
      <c r="F818" s="17"/>
      <c r="G818" s="17"/>
      <c r="H818" s="45"/>
      <c r="I818" s="45"/>
      <c r="J818" s="17"/>
      <c r="K818" s="39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>
      <c r="A819" s="21"/>
      <c r="B819" s="17"/>
      <c r="C819" s="17"/>
      <c r="D819" s="17"/>
      <c r="E819" s="17"/>
      <c r="F819" s="17"/>
      <c r="G819" s="17"/>
      <c r="H819" s="45"/>
      <c r="I819" s="45"/>
      <c r="J819" s="17"/>
      <c r="K819" s="39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>
      <c r="A820" s="21"/>
      <c r="B820" s="17"/>
      <c r="C820" s="17"/>
      <c r="D820" s="17"/>
      <c r="E820" s="17"/>
      <c r="F820" s="17"/>
      <c r="G820" s="17"/>
      <c r="H820" s="45"/>
      <c r="I820" s="45"/>
      <c r="J820" s="17"/>
      <c r="K820" s="39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>
      <c r="A821" s="21"/>
      <c r="B821" s="17"/>
      <c r="C821" s="17"/>
      <c r="D821" s="17"/>
      <c r="E821" s="17"/>
      <c r="F821" s="17"/>
      <c r="G821" s="17"/>
      <c r="H821" s="45"/>
      <c r="I821" s="45"/>
      <c r="J821" s="17"/>
      <c r="K821" s="39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>
      <c r="A822" s="21"/>
      <c r="B822" s="17"/>
      <c r="C822" s="17"/>
      <c r="D822" s="17"/>
      <c r="E822" s="17"/>
      <c r="F822" s="17"/>
      <c r="G822" s="17"/>
      <c r="H822" s="45"/>
      <c r="I822" s="45"/>
      <c r="J822" s="17"/>
      <c r="K822" s="39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>
      <c r="A823" s="21"/>
      <c r="B823" s="17"/>
      <c r="C823" s="17"/>
      <c r="D823" s="17"/>
      <c r="E823" s="17"/>
      <c r="F823" s="17"/>
      <c r="G823" s="17"/>
      <c r="H823" s="45"/>
      <c r="I823" s="45"/>
      <c r="J823" s="17"/>
      <c r="K823" s="39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>
      <c r="A824" s="21"/>
      <c r="B824" s="17"/>
      <c r="C824" s="17"/>
      <c r="D824" s="17"/>
      <c r="E824" s="17"/>
      <c r="F824" s="17"/>
      <c r="G824" s="17"/>
      <c r="H824" s="45"/>
      <c r="I824" s="45"/>
      <c r="J824" s="17"/>
      <c r="K824" s="39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>
      <c r="A825" s="21"/>
      <c r="B825" s="17"/>
      <c r="C825" s="17"/>
      <c r="D825" s="17"/>
      <c r="E825" s="17"/>
      <c r="F825" s="17"/>
      <c r="G825" s="17"/>
      <c r="H825" s="45"/>
      <c r="I825" s="45"/>
      <c r="J825" s="17"/>
      <c r="K825" s="39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>
      <c r="A826" s="21"/>
      <c r="B826" s="17"/>
      <c r="C826" s="17"/>
      <c r="D826" s="17"/>
      <c r="E826" s="17"/>
      <c r="F826" s="17"/>
      <c r="G826" s="17"/>
      <c r="H826" s="45"/>
      <c r="I826" s="45"/>
      <c r="J826" s="17"/>
      <c r="K826" s="39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>
      <c r="A827" s="21"/>
      <c r="B827" s="17"/>
      <c r="C827" s="17"/>
      <c r="D827" s="17"/>
      <c r="E827" s="17"/>
      <c r="F827" s="17"/>
      <c r="G827" s="17"/>
      <c r="H827" s="45"/>
      <c r="I827" s="45"/>
      <c r="J827" s="17"/>
      <c r="K827" s="39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>
      <c r="A828" s="21"/>
      <c r="B828" s="17"/>
      <c r="C828" s="17"/>
      <c r="D828" s="17"/>
      <c r="E828" s="17"/>
      <c r="F828" s="17"/>
      <c r="G828" s="17"/>
      <c r="H828" s="45"/>
      <c r="I828" s="45"/>
      <c r="J828" s="17"/>
      <c r="K828" s="39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>
      <c r="A829" s="21"/>
      <c r="B829" s="17"/>
      <c r="C829" s="17"/>
      <c r="D829" s="17"/>
      <c r="E829" s="17"/>
      <c r="F829" s="17"/>
      <c r="G829" s="17"/>
      <c r="H829" s="45"/>
      <c r="I829" s="45"/>
      <c r="J829" s="17"/>
      <c r="K829" s="39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>
      <c r="A830" s="21"/>
      <c r="B830" s="17"/>
      <c r="C830" s="17"/>
      <c r="D830" s="17"/>
      <c r="E830" s="17"/>
      <c r="F830" s="17"/>
      <c r="G830" s="17"/>
      <c r="H830" s="45"/>
      <c r="I830" s="45"/>
      <c r="J830" s="17"/>
      <c r="K830" s="39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>
      <c r="A831" s="21"/>
      <c r="B831" s="17"/>
      <c r="C831" s="17"/>
      <c r="D831" s="17"/>
      <c r="E831" s="17"/>
      <c r="F831" s="17"/>
      <c r="G831" s="17"/>
      <c r="H831" s="45"/>
      <c r="I831" s="45"/>
      <c r="J831" s="17"/>
      <c r="K831" s="39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>
      <c r="A832" s="21"/>
      <c r="B832" s="17"/>
      <c r="C832" s="17"/>
      <c r="D832" s="17"/>
      <c r="E832" s="17"/>
      <c r="F832" s="17"/>
      <c r="G832" s="17"/>
      <c r="H832" s="45"/>
      <c r="I832" s="45"/>
      <c r="J832" s="17"/>
      <c r="K832" s="39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>
      <c r="A833" s="21"/>
      <c r="B833" s="17"/>
      <c r="C833" s="17"/>
      <c r="D833" s="17"/>
      <c r="E833" s="17"/>
      <c r="F833" s="17"/>
      <c r="G833" s="17"/>
      <c r="H833" s="45"/>
      <c r="I833" s="45"/>
      <c r="J833" s="17"/>
      <c r="K833" s="39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>
      <c r="A834" s="21"/>
      <c r="B834" s="17"/>
      <c r="C834" s="17"/>
      <c r="D834" s="17"/>
      <c r="E834" s="17"/>
      <c r="F834" s="17"/>
      <c r="G834" s="17"/>
      <c r="H834" s="45"/>
      <c r="I834" s="45"/>
      <c r="J834" s="17"/>
      <c r="K834" s="39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>
      <c r="A835" s="21"/>
      <c r="B835" s="17"/>
      <c r="C835" s="17"/>
      <c r="D835" s="17"/>
      <c r="E835" s="17"/>
      <c r="F835" s="17"/>
      <c r="G835" s="17"/>
      <c r="H835" s="45"/>
      <c r="I835" s="45"/>
      <c r="J835" s="17"/>
      <c r="K835" s="39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>
      <c r="A836" s="21"/>
      <c r="B836" s="17"/>
      <c r="C836" s="17"/>
      <c r="D836" s="17"/>
      <c r="E836" s="17"/>
      <c r="F836" s="17"/>
      <c r="G836" s="17"/>
      <c r="H836" s="45"/>
      <c r="I836" s="45"/>
      <c r="J836" s="17"/>
      <c r="K836" s="39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>
      <c r="A837" s="21"/>
      <c r="B837" s="17"/>
      <c r="C837" s="17"/>
      <c r="D837" s="17"/>
      <c r="E837" s="17"/>
      <c r="F837" s="17"/>
      <c r="G837" s="17"/>
      <c r="H837" s="45"/>
      <c r="I837" s="45"/>
      <c r="J837" s="17"/>
      <c r="K837" s="39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>
      <c r="A838" s="21"/>
      <c r="B838" s="17"/>
      <c r="C838" s="17"/>
      <c r="D838" s="17"/>
      <c r="E838" s="17"/>
      <c r="F838" s="17"/>
      <c r="G838" s="17"/>
      <c r="H838" s="45"/>
      <c r="I838" s="45"/>
      <c r="J838" s="17"/>
      <c r="K838" s="39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>
      <c r="A839" s="21"/>
      <c r="B839" s="17"/>
      <c r="C839" s="17"/>
      <c r="D839" s="17"/>
      <c r="E839" s="17"/>
      <c r="F839" s="17"/>
      <c r="G839" s="17"/>
      <c r="H839" s="45"/>
      <c r="I839" s="45"/>
      <c r="J839" s="17"/>
      <c r="K839" s="39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>
      <c r="A840" s="21"/>
      <c r="B840" s="17"/>
      <c r="C840" s="17"/>
      <c r="D840" s="17"/>
      <c r="E840" s="17"/>
      <c r="F840" s="17"/>
      <c r="G840" s="17"/>
      <c r="H840" s="45"/>
      <c r="I840" s="45"/>
      <c r="J840" s="17"/>
      <c r="K840" s="39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>
      <c r="A841" s="21"/>
      <c r="B841" s="17"/>
      <c r="C841" s="17"/>
      <c r="D841" s="17"/>
      <c r="E841" s="17"/>
      <c r="F841" s="17"/>
      <c r="G841" s="17"/>
      <c r="H841" s="45"/>
      <c r="I841" s="45"/>
      <c r="J841" s="17"/>
      <c r="K841" s="39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>
      <c r="A842" s="21"/>
      <c r="B842" s="17"/>
      <c r="C842" s="17"/>
      <c r="D842" s="17"/>
      <c r="E842" s="17"/>
      <c r="F842" s="17"/>
      <c r="G842" s="17"/>
      <c r="H842" s="45"/>
      <c r="I842" s="45"/>
      <c r="J842" s="17"/>
      <c r="K842" s="39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>
      <c r="A843" s="21"/>
      <c r="B843" s="17"/>
      <c r="C843" s="17"/>
      <c r="D843" s="17"/>
      <c r="E843" s="17"/>
      <c r="F843" s="17"/>
      <c r="G843" s="17"/>
      <c r="H843" s="45"/>
      <c r="I843" s="45"/>
      <c r="J843" s="17"/>
      <c r="K843" s="39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>
      <c r="A844" s="21"/>
      <c r="B844" s="17"/>
      <c r="C844" s="17"/>
      <c r="D844" s="17"/>
      <c r="E844" s="17"/>
      <c r="F844" s="17"/>
      <c r="G844" s="17"/>
      <c r="H844" s="45"/>
      <c r="I844" s="45"/>
      <c r="J844" s="17"/>
      <c r="K844" s="39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>
      <c r="A845" s="21"/>
      <c r="B845" s="17"/>
      <c r="C845" s="17"/>
      <c r="D845" s="17"/>
      <c r="E845" s="17"/>
      <c r="F845" s="17"/>
      <c r="G845" s="17"/>
      <c r="H845" s="45"/>
      <c r="I845" s="45"/>
      <c r="J845" s="17"/>
      <c r="K845" s="39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>
      <c r="A846" s="21"/>
      <c r="B846" s="17"/>
      <c r="C846" s="17"/>
      <c r="D846" s="17"/>
      <c r="E846" s="17"/>
      <c r="F846" s="17"/>
      <c r="G846" s="17"/>
      <c r="H846" s="45"/>
      <c r="I846" s="45"/>
      <c r="J846" s="17"/>
      <c r="K846" s="39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>
      <c r="A847" s="21"/>
      <c r="B847" s="17"/>
      <c r="C847" s="17"/>
      <c r="D847" s="17"/>
      <c r="E847" s="17"/>
      <c r="F847" s="17"/>
      <c r="G847" s="17"/>
      <c r="H847" s="45"/>
      <c r="I847" s="45"/>
      <c r="J847" s="17"/>
      <c r="K847" s="39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>
      <c r="A848" s="21"/>
      <c r="B848" s="17"/>
      <c r="C848" s="17"/>
      <c r="D848" s="17"/>
      <c r="E848" s="17"/>
      <c r="F848" s="17"/>
      <c r="G848" s="17"/>
      <c r="H848" s="45"/>
      <c r="I848" s="45"/>
      <c r="J848" s="17"/>
      <c r="K848" s="39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>
      <c r="A849" s="21"/>
      <c r="B849" s="17"/>
      <c r="C849" s="17"/>
      <c r="D849" s="17"/>
      <c r="E849" s="17"/>
      <c r="F849" s="17"/>
      <c r="G849" s="17"/>
      <c r="H849" s="45"/>
      <c r="I849" s="45"/>
      <c r="J849" s="17"/>
      <c r="K849" s="39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>
      <c r="A850" s="21"/>
      <c r="B850" s="17"/>
      <c r="C850" s="17"/>
      <c r="D850" s="17"/>
      <c r="E850" s="17"/>
      <c r="F850" s="17"/>
      <c r="G850" s="17"/>
      <c r="H850" s="45"/>
      <c r="I850" s="45"/>
      <c r="J850" s="17"/>
      <c r="K850" s="39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>
      <c r="A851" s="21"/>
      <c r="B851" s="17"/>
      <c r="C851" s="17"/>
      <c r="D851" s="17"/>
      <c r="E851" s="17"/>
      <c r="F851" s="17"/>
      <c r="G851" s="17"/>
      <c r="H851" s="45"/>
      <c r="I851" s="45"/>
      <c r="J851" s="17"/>
      <c r="K851" s="39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>
      <c r="A852" s="21"/>
      <c r="B852" s="17"/>
      <c r="C852" s="17"/>
      <c r="D852" s="17"/>
      <c r="E852" s="17"/>
      <c r="F852" s="17"/>
      <c r="G852" s="17"/>
      <c r="H852" s="45"/>
      <c r="I852" s="45"/>
      <c r="J852" s="17"/>
      <c r="K852" s="39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>
      <c r="A853" s="21"/>
      <c r="B853" s="17"/>
      <c r="C853" s="17"/>
      <c r="D853" s="17"/>
      <c r="E853" s="17"/>
      <c r="F853" s="17"/>
      <c r="G853" s="17"/>
      <c r="H853" s="45"/>
      <c r="I853" s="45"/>
      <c r="J853" s="17"/>
      <c r="K853" s="39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>
      <c r="A854" s="21"/>
      <c r="B854" s="17"/>
      <c r="C854" s="17"/>
      <c r="D854" s="17"/>
      <c r="E854" s="17"/>
      <c r="F854" s="17"/>
      <c r="G854" s="17"/>
      <c r="H854" s="45"/>
      <c r="I854" s="45"/>
      <c r="J854" s="17"/>
      <c r="K854" s="39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>
      <c r="A855" s="21"/>
      <c r="B855" s="17"/>
      <c r="C855" s="17"/>
      <c r="D855" s="17"/>
      <c r="E855" s="17"/>
      <c r="F855" s="17"/>
      <c r="G855" s="17"/>
      <c r="H855" s="45"/>
      <c r="I855" s="45"/>
      <c r="J855" s="17"/>
      <c r="K855" s="39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>
      <c r="A856" s="21"/>
      <c r="B856" s="17"/>
      <c r="C856" s="17"/>
      <c r="D856" s="17"/>
      <c r="E856" s="17"/>
      <c r="F856" s="17"/>
      <c r="G856" s="17"/>
      <c r="H856" s="45"/>
      <c r="I856" s="45"/>
      <c r="J856" s="17"/>
      <c r="K856" s="39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>
      <c r="A857" s="21"/>
      <c r="B857" s="17"/>
      <c r="C857" s="17"/>
      <c r="D857" s="17"/>
      <c r="E857" s="17"/>
      <c r="F857" s="17"/>
      <c r="G857" s="17"/>
      <c r="H857" s="45"/>
      <c r="I857" s="45"/>
      <c r="J857" s="17"/>
      <c r="K857" s="39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>
      <c r="A858" s="21"/>
      <c r="B858" s="17"/>
      <c r="C858" s="17"/>
      <c r="D858" s="17"/>
      <c r="E858" s="17"/>
      <c r="F858" s="17"/>
      <c r="G858" s="17"/>
      <c r="H858" s="45"/>
      <c r="I858" s="45"/>
      <c r="J858" s="17"/>
      <c r="K858" s="39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>
      <c r="A859" s="21"/>
      <c r="B859" s="17"/>
      <c r="C859" s="17"/>
      <c r="D859" s="17"/>
      <c r="E859" s="17"/>
      <c r="F859" s="17"/>
      <c r="G859" s="17"/>
      <c r="H859" s="45"/>
      <c r="I859" s="45"/>
      <c r="J859" s="17"/>
      <c r="K859" s="39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>
      <c r="A860" s="21"/>
      <c r="B860" s="17"/>
      <c r="C860" s="17"/>
      <c r="D860" s="17"/>
      <c r="E860" s="17"/>
      <c r="F860" s="17"/>
      <c r="G860" s="17"/>
      <c r="H860" s="45"/>
      <c r="I860" s="45"/>
      <c r="J860" s="17"/>
      <c r="K860" s="39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>
      <c r="A861" s="21"/>
      <c r="B861" s="17"/>
      <c r="C861" s="17"/>
      <c r="D861" s="17"/>
      <c r="E861" s="17"/>
      <c r="F861" s="17"/>
      <c r="G861" s="17"/>
      <c r="H861" s="45"/>
      <c r="I861" s="45"/>
      <c r="J861" s="17"/>
      <c r="K861" s="39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>
      <c r="A862" s="21"/>
      <c r="B862" s="17"/>
      <c r="C862" s="17"/>
      <c r="D862" s="17"/>
      <c r="E862" s="17"/>
      <c r="F862" s="17"/>
      <c r="G862" s="17"/>
      <c r="H862" s="45"/>
      <c r="I862" s="45"/>
      <c r="J862" s="17"/>
      <c r="K862" s="39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>
      <c r="A863" s="21"/>
      <c r="B863" s="17"/>
      <c r="C863" s="17"/>
      <c r="D863" s="17"/>
      <c r="E863" s="17"/>
      <c r="F863" s="17"/>
      <c r="G863" s="17"/>
      <c r="H863" s="45"/>
      <c r="I863" s="45"/>
      <c r="J863" s="17"/>
      <c r="K863" s="39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>
      <c r="A864" s="21"/>
      <c r="B864" s="17"/>
      <c r="C864" s="17"/>
      <c r="D864" s="17"/>
      <c r="E864" s="17"/>
      <c r="F864" s="17"/>
      <c r="G864" s="17"/>
      <c r="H864" s="45"/>
      <c r="I864" s="45"/>
      <c r="J864" s="17"/>
      <c r="K864" s="39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>
      <c r="A865" s="21"/>
      <c r="B865" s="17"/>
      <c r="C865" s="17"/>
      <c r="D865" s="17"/>
      <c r="E865" s="17"/>
      <c r="F865" s="17"/>
      <c r="G865" s="17"/>
      <c r="H865" s="45"/>
      <c r="I865" s="45"/>
      <c r="J865" s="17"/>
      <c r="K865" s="39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>
      <c r="A866" s="21"/>
      <c r="B866" s="17"/>
      <c r="C866" s="17"/>
      <c r="D866" s="17"/>
      <c r="E866" s="17"/>
      <c r="F866" s="17"/>
      <c r="G866" s="17"/>
      <c r="H866" s="45"/>
      <c r="I866" s="45"/>
      <c r="J866" s="17"/>
      <c r="K866" s="39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>
      <c r="A867" s="21"/>
      <c r="B867" s="17"/>
      <c r="C867" s="17"/>
      <c r="D867" s="17"/>
      <c r="E867" s="17"/>
      <c r="F867" s="17"/>
      <c r="G867" s="17"/>
      <c r="H867" s="45"/>
      <c r="I867" s="45"/>
      <c r="J867" s="17"/>
      <c r="K867" s="39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>
      <c r="A868" s="21"/>
      <c r="B868" s="17"/>
      <c r="C868" s="17"/>
      <c r="D868" s="17"/>
      <c r="E868" s="17"/>
      <c r="F868" s="17"/>
      <c r="G868" s="17"/>
      <c r="H868" s="45"/>
      <c r="I868" s="45"/>
      <c r="J868" s="17"/>
      <c r="K868" s="39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>
      <c r="A869" s="21"/>
      <c r="B869" s="17"/>
      <c r="C869" s="17"/>
      <c r="D869" s="17"/>
      <c r="E869" s="17"/>
      <c r="F869" s="17"/>
      <c r="G869" s="17"/>
      <c r="H869" s="45"/>
      <c r="I869" s="45"/>
      <c r="J869" s="17"/>
      <c r="K869" s="39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>
      <c r="A870" s="21"/>
      <c r="B870" s="17"/>
      <c r="C870" s="17"/>
      <c r="D870" s="17"/>
      <c r="E870" s="17"/>
      <c r="F870" s="17"/>
      <c r="G870" s="17"/>
      <c r="H870" s="45"/>
      <c r="I870" s="45"/>
      <c r="J870" s="17"/>
      <c r="K870" s="39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>
      <c r="A871" s="21"/>
      <c r="B871" s="17"/>
      <c r="C871" s="17"/>
      <c r="D871" s="17"/>
      <c r="E871" s="17"/>
      <c r="F871" s="17"/>
      <c r="G871" s="17"/>
      <c r="H871" s="45"/>
      <c r="I871" s="45"/>
      <c r="J871" s="17"/>
      <c r="K871" s="39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>
      <c r="A872" s="21"/>
      <c r="B872" s="17"/>
      <c r="C872" s="17"/>
      <c r="D872" s="17"/>
      <c r="E872" s="17"/>
      <c r="F872" s="17"/>
      <c r="G872" s="17"/>
      <c r="H872" s="45"/>
      <c r="I872" s="45"/>
      <c r="J872" s="17"/>
      <c r="K872" s="39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>
      <c r="A873" s="21"/>
      <c r="B873" s="17"/>
      <c r="C873" s="17"/>
      <c r="D873" s="17"/>
      <c r="E873" s="17"/>
      <c r="F873" s="17"/>
      <c r="G873" s="17"/>
      <c r="H873" s="45"/>
      <c r="I873" s="45"/>
      <c r="J873" s="17"/>
      <c r="K873" s="39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>
      <c r="A874" s="21"/>
      <c r="B874" s="17"/>
      <c r="C874" s="17"/>
      <c r="D874" s="17"/>
      <c r="E874" s="17"/>
      <c r="F874" s="17"/>
      <c r="G874" s="17"/>
      <c r="H874" s="45"/>
      <c r="I874" s="45"/>
      <c r="J874" s="17"/>
      <c r="K874" s="39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>
      <c r="A875" s="21"/>
      <c r="B875" s="17"/>
      <c r="C875" s="17"/>
      <c r="D875" s="17"/>
      <c r="E875" s="17"/>
      <c r="F875" s="17"/>
      <c r="G875" s="17"/>
      <c r="H875" s="45"/>
      <c r="I875" s="45"/>
      <c r="J875" s="17"/>
      <c r="K875" s="39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>
      <c r="A876" s="21"/>
      <c r="B876" s="17"/>
      <c r="C876" s="17"/>
      <c r="D876" s="17"/>
      <c r="E876" s="17"/>
      <c r="F876" s="17"/>
      <c r="G876" s="17"/>
      <c r="H876" s="45"/>
      <c r="I876" s="45"/>
      <c r="J876" s="17"/>
      <c r="K876" s="39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>
      <c r="A877" s="21"/>
      <c r="B877" s="17"/>
      <c r="C877" s="17"/>
      <c r="D877" s="17"/>
      <c r="E877" s="17"/>
      <c r="F877" s="17"/>
      <c r="G877" s="17"/>
      <c r="H877" s="45"/>
      <c r="I877" s="45"/>
      <c r="J877" s="17"/>
      <c r="K877" s="39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>
      <c r="A878" s="21"/>
      <c r="B878" s="17"/>
      <c r="C878" s="17"/>
      <c r="D878" s="17"/>
      <c r="E878" s="17"/>
      <c r="F878" s="17"/>
      <c r="G878" s="17"/>
      <c r="H878" s="45"/>
      <c r="I878" s="45"/>
      <c r="J878" s="17"/>
      <c r="K878" s="39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>
      <c r="A879" s="21"/>
      <c r="B879" s="17"/>
      <c r="C879" s="17"/>
      <c r="D879" s="17"/>
      <c r="E879" s="17"/>
      <c r="F879" s="17"/>
      <c r="G879" s="17"/>
      <c r="H879" s="45"/>
      <c r="I879" s="45"/>
      <c r="J879" s="17"/>
      <c r="K879" s="39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>
      <c r="A880" s="21"/>
      <c r="B880" s="17"/>
      <c r="C880" s="17"/>
      <c r="D880" s="17"/>
      <c r="E880" s="17"/>
      <c r="F880" s="17"/>
      <c r="G880" s="17"/>
      <c r="H880" s="45"/>
      <c r="I880" s="45"/>
      <c r="J880" s="17"/>
      <c r="K880" s="39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>
      <c r="A881" s="21"/>
      <c r="B881" s="17"/>
      <c r="C881" s="17"/>
      <c r="D881" s="17"/>
      <c r="E881" s="17"/>
      <c r="F881" s="17"/>
      <c r="G881" s="17"/>
      <c r="H881" s="45"/>
      <c r="I881" s="45"/>
      <c r="J881" s="17"/>
      <c r="K881" s="39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>
      <c r="A882" s="21"/>
      <c r="B882" s="17"/>
      <c r="C882" s="17"/>
      <c r="D882" s="17"/>
      <c r="E882" s="17"/>
      <c r="F882" s="17"/>
      <c r="G882" s="17"/>
      <c r="H882" s="45"/>
      <c r="I882" s="45"/>
      <c r="J882" s="17"/>
      <c r="K882" s="39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>
      <c r="A883" s="21"/>
      <c r="B883" s="17"/>
      <c r="C883" s="17"/>
      <c r="D883" s="17"/>
      <c r="E883" s="17"/>
      <c r="F883" s="17"/>
      <c r="G883" s="17"/>
      <c r="H883" s="45"/>
      <c r="I883" s="45"/>
      <c r="J883" s="17"/>
      <c r="K883" s="39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>
      <c r="A884" s="21"/>
      <c r="B884" s="17"/>
      <c r="C884" s="17"/>
      <c r="D884" s="17"/>
      <c r="E884" s="17"/>
      <c r="F884" s="17"/>
      <c r="G884" s="17"/>
      <c r="H884" s="45"/>
      <c r="I884" s="45"/>
      <c r="J884" s="17"/>
      <c r="K884" s="39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>
      <c r="A885" s="21"/>
      <c r="B885" s="17"/>
      <c r="C885" s="17"/>
      <c r="D885" s="17"/>
      <c r="E885" s="17"/>
      <c r="F885" s="17"/>
      <c r="G885" s="17"/>
      <c r="H885" s="45"/>
      <c r="I885" s="45"/>
      <c r="J885" s="17"/>
      <c r="K885" s="39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>
      <c r="A886" s="21"/>
      <c r="B886" s="17"/>
      <c r="C886" s="17"/>
      <c r="D886" s="17"/>
      <c r="E886" s="17"/>
      <c r="F886" s="17"/>
      <c r="G886" s="17"/>
      <c r="H886" s="45"/>
      <c r="I886" s="45"/>
      <c r="J886" s="17"/>
      <c r="K886" s="39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>
      <c r="A887" s="21"/>
      <c r="B887" s="17"/>
      <c r="C887" s="17"/>
      <c r="D887" s="17"/>
      <c r="E887" s="17"/>
      <c r="F887" s="17"/>
      <c r="G887" s="17"/>
      <c r="H887" s="45"/>
      <c r="I887" s="45"/>
      <c r="J887" s="17"/>
      <c r="K887" s="39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>
      <c r="A888" s="21"/>
      <c r="B888" s="17"/>
      <c r="C888" s="17"/>
      <c r="D888" s="17"/>
      <c r="E888" s="17"/>
      <c r="F888" s="17"/>
      <c r="G888" s="17"/>
      <c r="H888" s="45"/>
      <c r="I888" s="45"/>
      <c r="J888" s="17"/>
      <c r="K888" s="39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>
      <c r="A889" s="21"/>
      <c r="B889" s="17"/>
      <c r="C889" s="17"/>
      <c r="D889" s="17"/>
      <c r="E889" s="17"/>
      <c r="F889" s="17"/>
      <c r="G889" s="17"/>
      <c r="H889" s="45"/>
      <c r="I889" s="45"/>
      <c r="J889" s="17"/>
      <c r="K889" s="39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>
      <c r="A890" s="21"/>
      <c r="B890" s="17"/>
      <c r="C890" s="17"/>
      <c r="D890" s="17"/>
      <c r="E890" s="17"/>
      <c r="F890" s="17"/>
      <c r="G890" s="17"/>
      <c r="H890" s="45"/>
      <c r="I890" s="45"/>
      <c r="J890" s="17"/>
      <c r="K890" s="39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>
      <c r="A891" s="21"/>
      <c r="B891" s="17"/>
      <c r="C891" s="17"/>
      <c r="D891" s="17"/>
      <c r="E891" s="17"/>
      <c r="F891" s="17"/>
      <c r="G891" s="17"/>
      <c r="H891" s="45"/>
      <c r="I891" s="45"/>
      <c r="J891" s="17"/>
      <c r="K891" s="39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>
      <c r="A892" s="21"/>
      <c r="B892" s="17"/>
      <c r="C892" s="17"/>
      <c r="D892" s="17"/>
      <c r="E892" s="17"/>
      <c r="F892" s="17"/>
      <c r="G892" s="17"/>
      <c r="H892" s="45"/>
      <c r="I892" s="45"/>
      <c r="J892" s="17"/>
      <c r="K892" s="39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>
      <c r="A893" s="21"/>
      <c r="B893" s="17"/>
      <c r="C893" s="17"/>
      <c r="D893" s="17"/>
      <c r="E893" s="17"/>
      <c r="F893" s="17"/>
      <c r="G893" s="17"/>
      <c r="H893" s="45"/>
      <c r="I893" s="45"/>
      <c r="J893" s="17"/>
      <c r="K893" s="39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>
      <c r="A894" s="21"/>
      <c r="B894" s="17"/>
      <c r="C894" s="17"/>
      <c r="D894" s="17"/>
      <c r="E894" s="17"/>
      <c r="F894" s="17"/>
      <c r="G894" s="17"/>
      <c r="H894" s="45"/>
      <c r="I894" s="45"/>
      <c r="J894" s="17"/>
      <c r="K894" s="39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>
      <c r="A895" s="21"/>
      <c r="B895" s="17"/>
      <c r="C895" s="17"/>
      <c r="D895" s="17"/>
      <c r="E895" s="17"/>
      <c r="F895" s="17"/>
      <c r="G895" s="17"/>
      <c r="H895" s="45"/>
      <c r="I895" s="45"/>
      <c r="J895" s="17"/>
      <c r="K895" s="39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>
      <c r="A896" s="21"/>
      <c r="B896" s="17"/>
      <c r="C896" s="17"/>
      <c r="D896" s="17"/>
      <c r="E896" s="17"/>
      <c r="F896" s="17"/>
      <c r="G896" s="17"/>
      <c r="H896" s="45"/>
      <c r="I896" s="45"/>
      <c r="J896" s="17"/>
      <c r="K896" s="39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>
      <c r="A897" s="21"/>
      <c r="B897" s="17"/>
      <c r="C897" s="17"/>
      <c r="D897" s="17"/>
      <c r="E897" s="17"/>
      <c r="F897" s="17"/>
      <c r="G897" s="17"/>
      <c r="H897" s="45"/>
      <c r="I897" s="45"/>
      <c r="J897" s="17"/>
      <c r="K897" s="39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>
      <c r="A898" s="21"/>
      <c r="B898" s="17"/>
      <c r="C898" s="17"/>
      <c r="D898" s="17"/>
      <c r="E898" s="17"/>
      <c r="F898" s="17"/>
      <c r="G898" s="17"/>
      <c r="H898" s="45"/>
      <c r="I898" s="45"/>
      <c r="J898" s="17"/>
      <c r="K898" s="39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>
      <c r="A899" s="21"/>
      <c r="B899" s="17"/>
      <c r="C899" s="17"/>
      <c r="D899" s="17"/>
      <c r="E899" s="17"/>
      <c r="F899" s="17"/>
      <c r="G899" s="17"/>
      <c r="H899" s="45"/>
      <c r="I899" s="45"/>
      <c r="J899" s="17"/>
      <c r="K899" s="39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>
      <c r="A900" s="21"/>
      <c r="B900" s="17"/>
      <c r="C900" s="17"/>
      <c r="D900" s="17"/>
      <c r="E900" s="17"/>
      <c r="F900" s="17"/>
      <c r="G900" s="17"/>
      <c r="H900" s="45"/>
      <c r="I900" s="45"/>
      <c r="J900" s="17"/>
      <c r="K900" s="39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>
      <c r="A901" s="21"/>
      <c r="B901" s="17"/>
      <c r="C901" s="17"/>
      <c r="D901" s="17"/>
      <c r="E901" s="17"/>
      <c r="F901" s="17"/>
      <c r="G901" s="17"/>
      <c r="H901" s="45"/>
      <c r="I901" s="45"/>
      <c r="J901" s="17"/>
      <c r="K901" s="39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>
      <c r="A902" s="21"/>
      <c r="B902" s="17"/>
      <c r="C902" s="17"/>
      <c r="D902" s="17"/>
      <c r="E902" s="17"/>
      <c r="F902" s="17"/>
      <c r="G902" s="17"/>
      <c r="H902" s="45"/>
      <c r="I902" s="45"/>
      <c r="J902" s="17"/>
      <c r="K902" s="39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>
      <c r="A903" s="21"/>
      <c r="B903" s="17"/>
      <c r="C903" s="17"/>
      <c r="D903" s="17"/>
      <c r="E903" s="17"/>
      <c r="F903" s="17"/>
      <c r="G903" s="17"/>
      <c r="H903" s="45"/>
      <c r="I903" s="45"/>
      <c r="J903" s="17"/>
      <c r="K903" s="39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>
      <c r="A904" s="21"/>
      <c r="B904" s="17"/>
      <c r="C904" s="17"/>
      <c r="D904" s="17"/>
      <c r="E904" s="17"/>
      <c r="F904" s="17"/>
      <c r="G904" s="17"/>
      <c r="H904" s="45"/>
      <c r="I904" s="45"/>
      <c r="J904" s="17"/>
      <c r="K904" s="39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>
      <c r="A905" s="21"/>
      <c r="B905" s="17"/>
      <c r="C905" s="17"/>
      <c r="D905" s="17"/>
      <c r="E905" s="17"/>
      <c r="F905" s="17"/>
      <c r="G905" s="17"/>
      <c r="H905" s="45"/>
      <c r="I905" s="45"/>
      <c r="J905" s="17"/>
      <c r="K905" s="39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>
      <c r="A906" s="21"/>
      <c r="B906" s="17"/>
      <c r="C906" s="17"/>
      <c r="D906" s="17"/>
      <c r="E906" s="17"/>
      <c r="F906" s="17"/>
      <c r="G906" s="17"/>
      <c r="H906" s="45"/>
      <c r="I906" s="45"/>
      <c r="J906" s="17"/>
      <c r="K906" s="39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>
      <c r="A907" s="21"/>
      <c r="B907" s="17"/>
      <c r="C907" s="17"/>
      <c r="D907" s="17"/>
      <c r="E907" s="17"/>
      <c r="F907" s="17"/>
      <c r="G907" s="17"/>
      <c r="H907" s="45"/>
      <c r="I907" s="45"/>
      <c r="J907" s="17"/>
      <c r="K907" s="39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>
      <c r="A908" s="21"/>
      <c r="B908" s="17"/>
      <c r="C908" s="17"/>
      <c r="D908" s="17"/>
      <c r="E908" s="17"/>
      <c r="F908" s="17"/>
      <c r="G908" s="17"/>
      <c r="H908" s="45"/>
      <c r="I908" s="45"/>
      <c r="J908" s="17"/>
      <c r="K908" s="39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>
      <c r="A909" s="21"/>
      <c r="B909" s="17"/>
      <c r="C909" s="17"/>
      <c r="D909" s="17"/>
      <c r="E909" s="17"/>
      <c r="F909" s="17"/>
      <c r="G909" s="17"/>
      <c r="H909" s="45"/>
      <c r="I909" s="45"/>
      <c r="J909" s="17"/>
      <c r="K909" s="39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>
      <c r="A910" s="21"/>
      <c r="B910" s="17"/>
      <c r="C910" s="17"/>
      <c r="D910" s="17"/>
      <c r="E910" s="17"/>
      <c r="F910" s="17"/>
      <c r="G910" s="17"/>
      <c r="H910" s="45"/>
      <c r="I910" s="45"/>
      <c r="J910" s="17"/>
      <c r="K910" s="39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>
      <c r="A911" s="21"/>
      <c r="B911" s="17"/>
      <c r="C911" s="17"/>
      <c r="D911" s="17"/>
      <c r="E911" s="17"/>
      <c r="F911" s="17"/>
      <c r="G911" s="17"/>
      <c r="H911" s="45"/>
      <c r="I911" s="45"/>
      <c r="J911" s="17"/>
      <c r="K911" s="39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>
      <c r="A912" s="21"/>
      <c r="B912" s="17"/>
      <c r="C912" s="17"/>
      <c r="D912" s="17"/>
      <c r="E912" s="17"/>
      <c r="F912" s="17"/>
      <c r="G912" s="17"/>
      <c r="H912" s="45"/>
      <c r="I912" s="45"/>
      <c r="J912" s="17"/>
      <c r="K912" s="39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>
      <c r="A913" s="21"/>
      <c r="B913" s="17"/>
      <c r="C913" s="17"/>
      <c r="D913" s="17"/>
      <c r="E913" s="17"/>
      <c r="F913" s="17"/>
      <c r="G913" s="17"/>
      <c r="H913" s="45"/>
      <c r="I913" s="45"/>
      <c r="J913" s="17"/>
      <c r="K913" s="39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>
      <c r="A914" s="21"/>
      <c r="B914" s="17"/>
      <c r="C914" s="17"/>
      <c r="D914" s="17"/>
      <c r="E914" s="17"/>
      <c r="F914" s="17"/>
      <c r="G914" s="17"/>
      <c r="H914" s="45"/>
      <c r="I914" s="45"/>
      <c r="J914" s="17"/>
      <c r="K914" s="39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>
      <c r="A915" s="21"/>
      <c r="B915" s="17"/>
      <c r="C915" s="17"/>
      <c r="D915" s="17"/>
      <c r="E915" s="17"/>
      <c r="F915" s="17"/>
      <c r="G915" s="17"/>
      <c r="H915" s="45"/>
      <c r="I915" s="45"/>
      <c r="J915" s="17"/>
      <c r="K915" s="39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>
      <c r="A916" s="21"/>
      <c r="B916" s="17"/>
      <c r="C916" s="17"/>
      <c r="D916" s="17"/>
      <c r="E916" s="17"/>
      <c r="F916" s="17"/>
      <c r="G916" s="17"/>
      <c r="H916" s="45"/>
      <c r="I916" s="45"/>
      <c r="J916" s="17"/>
      <c r="K916" s="39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>
      <c r="A917" s="21"/>
      <c r="B917" s="17"/>
      <c r="C917" s="17"/>
      <c r="D917" s="17"/>
      <c r="E917" s="17"/>
      <c r="F917" s="17"/>
      <c r="G917" s="17"/>
      <c r="H917" s="45"/>
      <c r="I917" s="45"/>
      <c r="J917" s="17"/>
      <c r="K917" s="39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>
      <c r="A918" s="21"/>
      <c r="B918" s="17"/>
      <c r="C918" s="17"/>
      <c r="D918" s="17"/>
      <c r="E918" s="17"/>
      <c r="F918" s="17"/>
      <c r="G918" s="17"/>
      <c r="H918" s="45"/>
      <c r="I918" s="45"/>
      <c r="J918" s="17"/>
      <c r="K918" s="39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>
      <c r="A919" s="21"/>
      <c r="B919" s="17"/>
      <c r="C919" s="17"/>
      <c r="D919" s="17"/>
      <c r="E919" s="17"/>
      <c r="F919" s="17"/>
      <c r="G919" s="17"/>
      <c r="H919" s="45"/>
      <c r="I919" s="45"/>
      <c r="J919" s="17"/>
      <c r="K919" s="39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>
      <c r="A920" s="21"/>
      <c r="B920" s="17"/>
      <c r="C920" s="17"/>
      <c r="D920" s="17"/>
      <c r="E920" s="17"/>
      <c r="F920" s="17"/>
      <c r="G920" s="17"/>
      <c r="H920" s="45"/>
      <c r="I920" s="45"/>
      <c r="J920" s="17"/>
      <c r="K920" s="39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>
      <c r="A921" s="21"/>
      <c r="B921" s="17"/>
      <c r="C921" s="17"/>
      <c r="D921" s="17"/>
      <c r="E921" s="17"/>
      <c r="F921" s="17"/>
      <c r="G921" s="17"/>
      <c r="H921" s="45"/>
      <c r="I921" s="45"/>
      <c r="J921" s="17"/>
      <c r="K921" s="39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>
      <c r="A922" s="21"/>
      <c r="B922" s="17"/>
      <c r="C922" s="17"/>
      <c r="D922" s="17"/>
      <c r="E922" s="17"/>
      <c r="F922" s="17"/>
      <c r="G922" s="17"/>
      <c r="H922" s="45"/>
      <c r="I922" s="45"/>
      <c r="J922" s="17"/>
      <c r="K922" s="39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>
      <c r="A923" s="21"/>
      <c r="B923" s="17"/>
      <c r="C923" s="17"/>
      <c r="D923" s="17"/>
      <c r="E923" s="17"/>
      <c r="F923" s="17"/>
      <c r="G923" s="17"/>
      <c r="H923" s="45"/>
      <c r="I923" s="45"/>
      <c r="J923" s="17"/>
      <c r="K923" s="39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>
      <c r="A924" s="21"/>
      <c r="B924" s="17"/>
      <c r="C924" s="17"/>
      <c r="D924" s="17"/>
      <c r="E924" s="17"/>
      <c r="F924" s="17"/>
      <c r="G924" s="17"/>
      <c r="H924" s="45"/>
      <c r="I924" s="45"/>
      <c r="J924" s="17"/>
      <c r="K924" s="39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>
      <c r="A925" s="21"/>
      <c r="B925" s="17"/>
      <c r="C925" s="17"/>
      <c r="D925" s="17"/>
      <c r="E925" s="17"/>
      <c r="F925" s="17"/>
      <c r="G925" s="17"/>
      <c r="H925" s="45"/>
      <c r="I925" s="45"/>
      <c r="J925" s="17"/>
      <c r="K925" s="39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>
      <c r="A926" s="21"/>
      <c r="B926" s="17"/>
      <c r="C926" s="17"/>
      <c r="D926" s="17"/>
      <c r="E926" s="17"/>
      <c r="F926" s="17"/>
      <c r="G926" s="17"/>
      <c r="H926" s="45"/>
      <c r="I926" s="45"/>
      <c r="J926" s="17"/>
      <c r="K926" s="39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>
      <c r="A927" s="21"/>
      <c r="B927" s="17"/>
      <c r="C927" s="17"/>
      <c r="D927" s="17"/>
      <c r="E927" s="17"/>
      <c r="F927" s="17"/>
      <c r="G927" s="17"/>
      <c r="H927" s="45"/>
      <c r="I927" s="45"/>
      <c r="J927" s="17"/>
      <c r="K927" s="39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>
      <c r="A928" s="21"/>
      <c r="B928" s="17"/>
      <c r="C928" s="17"/>
      <c r="D928" s="17"/>
      <c r="E928" s="17"/>
      <c r="F928" s="17"/>
      <c r="G928" s="17"/>
      <c r="H928" s="45"/>
      <c r="I928" s="45"/>
      <c r="J928" s="17"/>
      <c r="K928" s="39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>
      <c r="A929" s="21"/>
      <c r="B929" s="17"/>
      <c r="C929" s="17"/>
      <c r="D929" s="17"/>
      <c r="E929" s="17"/>
      <c r="F929" s="17"/>
      <c r="G929" s="17"/>
      <c r="H929" s="45"/>
      <c r="I929" s="45"/>
      <c r="J929" s="17"/>
      <c r="K929" s="39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>
      <c r="A930" s="21"/>
      <c r="B930" s="17"/>
      <c r="C930" s="17"/>
      <c r="D930" s="17"/>
      <c r="E930" s="17"/>
      <c r="F930" s="17"/>
      <c r="G930" s="17"/>
      <c r="H930" s="45"/>
      <c r="I930" s="45"/>
      <c r="J930" s="17"/>
      <c r="K930" s="39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>
      <c r="A931" s="21"/>
      <c r="B931" s="17"/>
      <c r="C931" s="17"/>
      <c r="D931" s="17"/>
      <c r="E931" s="17"/>
      <c r="F931" s="17"/>
      <c r="G931" s="17"/>
      <c r="H931" s="45"/>
      <c r="I931" s="45"/>
      <c r="J931" s="17"/>
      <c r="K931" s="39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>
      <c r="A932" s="21"/>
      <c r="B932" s="17"/>
      <c r="C932" s="17"/>
      <c r="D932" s="17"/>
      <c r="E932" s="17"/>
      <c r="F932" s="17"/>
      <c r="G932" s="17"/>
      <c r="H932" s="45"/>
      <c r="I932" s="45"/>
      <c r="J932" s="17"/>
      <c r="K932" s="39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>
      <c r="A933" s="21"/>
      <c r="B933" s="17"/>
      <c r="C933" s="17"/>
      <c r="D933" s="17"/>
      <c r="E933" s="17"/>
      <c r="F933" s="17"/>
      <c r="G933" s="17"/>
      <c r="H933" s="45"/>
      <c r="I933" s="45"/>
      <c r="J933" s="17"/>
      <c r="K933" s="39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>
      <c r="A934" s="21"/>
      <c r="B934" s="17"/>
      <c r="C934" s="17"/>
      <c r="D934" s="17"/>
      <c r="E934" s="17"/>
      <c r="F934" s="17"/>
      <c r="G934" s="17"/>
      <c r="H934" s="45"/>
      <c r="I934" s="45"/>
      <c r="J934" s="17"/>
      <c r="K934" s="39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>
      <c r="A935" s="21"/>
      <c r="B935" s="17"/>
      <c r="C935" s="17"/>
      <c r="D935" s="17"/>
      <c r="E935" s="17"/>
      <c r="F935" s="17"/>
      <c r="G935" s="17"/>
      <c r="H935" s="45"/>
      <c r="I935" s="45"/>
      <c r="J935" s="17"/>
      <c r="K935" s="39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>
      <c r="A936" s="21"/>
      <c r="B936" s="17"/>
      <c r="C936" s="17"/>
      <c r="D936" s="17"/>
      <c r="E936" s="17"/>
      <c r="F936" s="17"/>
      <c r="G936" s="17"/>
      <c r="H936" s="45"/>
      <c r="I936" s="45"/>
      <c r="J936" s="17"/>
      <c r="K936" s="39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>
      <c r="A937" s="21"/>
      <c r="B937" s="17"/>
      <c r="C937" s="17"/>
      <c r="D937" s="17"/>
      <c r="E937" s="17"/>
      <c r="F937" s="17"/>
      <c r="G937" s="17"/>
      <c r="H937" s="45"/>
      <c r="I937" s="45"/>
      <c r="J937" s="17"/>
      <c r="K937" s="39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>
      <c r="A938" s="21"/>
      <c r="B938" s="17"/>
      <c r="C938" s="17"/>
      <c r="D938" s="17"/>
      <c r="E938" s="17"/>
      <c r="F938" s="17"/>
      <c r="G938" s="17"/>
      <c r="H938" s="45"/>
      <c r="I938" s="45"/>
      <c r="J938" s="17"/>
      <c r="K938" s="39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>
      <c r="A939" s="21"/>
      <c r="B939" s="17"/>
      <c r="C939" s="17"/>
      <c r="D939" s="17"/>
      <c r="E939" s="17"/>
      <c r="F939" s="17"/>
      <c r="G939" s="17"/>
      <c r="H939" s="45"/>
      <c r="I939" s="45"/>
      <c r="J939" s="17"/>
      <c r="K939" s="39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>
      <c r="A940" s="21"/>
      <c r="B940" s="17"/>
      <c r="C940" s="17"/>
      <c r="D940" s="17"/>
      <c r="E940" s="17"/>
      <c r="F940" s="17"/>
      <c r="G940" s="17"/>
      <c r="H940" s="45"/>
      <c r="I940" s="45"/>
      <c r="J940" s="17"/>
      <c r="K940" s="39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>
      <c r="A941" s="21"/>
      <c r="B941" s="17"/>
      <c r="C941" s="17"/>
      <c r="D941" s="17"/>
      <c r="E941" s="17"/>
      <c r="F941" s="17"/>
      <c r="G941" s="17"/>
      <c r="H941" s="45"/>
      <c r="I941" s="45"/>
      <c r="J941" s="17"/>
      <c r="K941" s="39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>
      <c r="A942" s="21"/>
      <c r="B942" s="17"/>
      <c r="C942" s="17"/>
      <c r="D942" s="17"/>
      <c r="E942" s="17"/>
      <c r="F942" s="17"/>
      <c r="G942" s="17"/>
      <c r="H942" s="45"/>
      <c r="I942" s="45"/>
      <c r="J942" s="17"/>
      <c r="K942" s="39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>
      <c r="A943" s="21"/>
      <c r="B943" s="17"/>
      <c r="C943" s="17"/>
      <c r="D943" s="17"/>
      <c r="E943" s="17"/>
      <c r="F943" s="17"/>
      <c r="G943" s="17"/>
      <c r="H943" s="45"/>
      <c r="I943" s="45"/>
      <c r="J943" s="17"/>
      <c r="K943" s="39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>
      <c r="A944" s="21"/>
      <c r="B944" s="17"/>
      <c r="C944" s="17"/>
      <c r="D944" s="17"/>
      <c r="E944" s="17"/>
      <c r="F944" s="17"/>
      <c r="G944" s="17"/>
      <c r="H944" s="45"/>
      <c r="I944" s="45"/>
      <c r="J944" s="17"/>
      <c r="K944" s="39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>
      <c r="A945" s="21"/>
      <c r="B945" s="17"/>
      <c r="C945" s="17"/>
      <c r="D945" s="17"/>
      <c r="E945" s="17"/>
      <c r="F945" s="17"/>
      <c r="G945" s="17"/>
      <c r="H945" s="45"/>
      <c r="I945" s="45"/>
      <c r="J945" s="17"/>
      <c r="K945" s="39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>
      <c r="A946" s="21"/>
      <c r="B946" s="17"/>
      <c r="C946" s="17"/>
      <c r="D946" s="17"/>
      <c r="E946" s="17"/>
      <c r="F946" s="17"/>
      <c r="G946" s="17"/>
      <c r="H946" s="45"/>
      <c r="I946" s="45"/>
      <c r="J946" s="17"/>
      <c r="K946" s="39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>
      <c r="A947" s="21"/>
      <c r="B947" s="17"/>
      <c r="C947" s="17"/>
      <c r="D947" s="17"/>
      <c r="E947" s="17"/>
      <c r="F947" s="17"/>
      <c r="G947" s="17"/>
      <c r="H947" s="45"/>
      <c r="I947" s="45"/>
      <c r="J947" s="17"/>
      <c r="K947" s="39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>
      <c r="A948" s="21"/>
      <c r="B948" s="17"/>
      <c r="C948" s="17"/>
      <c r="D948" s="17"/>
      <c r="E948" s="17"/>
      <c r="F948" s="17"/>
      <c r="G948" s="17"/>
      <c r="H948" s="45"/>
      <c r="I948" s="45"/>
      <c r="J948" s="17"/>
      <c r="K948" s="39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>
      <c r="A949" s="21"/>
      <c r="B949" s="17"/>
      <c r="C949" s="17"/>
      <c r="D949" s="17"/>
      <c r="E949" s="17"/>
      <c r="F949" s="17"/>
      <c r="G949" s="17"/>
      <c r="H949" s="45"/>
      <c r="I949" s="45"/>
      <c r="J949" s="17"/>
      <c r="K949" s="39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>
      <c r="A950" s="21"/>
      <c r="B950" s="17"/>
      <c r="C950" s="17"/>
      <c r="D950" s="17"/>
      <c r="E950" s="17"/>
      <c r="F950" s="17"/>
      <c r="G950" s="17"/>
      <c r="H950" s="45"/>
      <c r="I950" s="45"/>
      <c r="J950" s="17"/>
      <c r="K950" s="39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>
      <c r="A951" s="21"/>
      <c r="B951" s="17"/>
      <c r="C951" s="17"/>
      <c r="D951" s="17"/>
      <c r="E951" s="17"/>
      <c r="F951" s="17"/>
      <c r="G951" s="17"/>
      <c r="H951" s="45"/>
      <c r="I951" s="45"/>
      <c r="J951" s="17"/>
      <c r="K951" s="39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>
      <c r="A952" s="21"/>
      <c r="B952" s="17"/>
      <c r="C952" s="17"/>
      <c r="D952" s="17"/>
      <c r="E952" s="17"/>
      <c r="F952" s="17"/>
      <c r="G952" s="17"/>
      <c r="H952" s="45"/>
      <c r="I952" s="45"/>
      <c r="J952" s="17"/>
      <c r="K952" s="39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>
      <c r="A953" s="21"/>
      <c r="B953" s="17"/>
      <c r="C953" s="17"/>
      <c r="D953" s="17"/>
      <c r="E953" s="17"/>
      <c r="F953" s="17"/>
      <c r="G953" s="17"/>
      <c r="H953" s="45"/>
      <c r="I953" s="45"/>
      <c r="J953" s="17"/>
      <c r="K953" s="39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>
      <c r="A954" s="21"/>
      <c r="B954" s="17"/>
      <c r="C954" s="17"/>
      <c r="D954" s="17"/>
      <c r="E954" s="17"/>
      <c r="F954" s="17"/>
      <c r="G954" s="17"/>
      <c r="H954" s="45"/>
      <c r="I954" s="45"/>
      <c r="J954" s="17"/>
      <c r="K954" s="39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>
      <c r="A955" s="21"/>
      <c r="B955" s="17"/>
      <c r="C955" s="17"/>
      <c r="D955" s="17"/>
      <c r="E955" s="17"/>
      <c r="F955" s="17"/>
      <c r="G955" s="17"/>
      <c r="H955" s="45"/>
      <c r="I955" s="45"/>
      <c r="J955" s="17"/>
      <c r="K955" s="39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>
      <c r="A956" s="21"/>
      <c r="B956" s="17"/>
      <c r="C956" s="17"/>
      <c r="D956" s="17"/>
      <c r="E956" s="17"/>
      <c r="F956" s="17"/>
      <c r="G956" s="17"/>
      <c r="H956" s="45"/>
      <c r="I956" s="45"/>
      <c r="J956" s="17"/>
      <c r="K956" s="39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>
      <c r="A957" s="21"/>
      <c r="B957" s="17"/>
      <c r="C957" s="17"/>
      <c r="D957" s="17"/>
      <c r="E957" s="17"/>
      <c r="F957" s="17"/>
      <c r="G957" s="17"/>
      <c r="H957" s="45"/>
      <c r="I957" s="45"/>
      <c r="J957" s="17"/>
      <c r="K957" s="39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>
      <c r="A958" s="21"/>
      <c r="B958" s="17"/>
      <c r="C958" s="17"/>
      <c r="D958" s="17"/>
      <c r="E958" s="17"/>
      <c r="F958" s="17"/>
      <c r="G958" s="17"/>
      <c r="H958" s="45"/>
      <c r="I958" s="45"/>
      <c r="J958" s="17"/>
      <c r="K958" s="39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>
      <c r="A959" s="21"/>
      <c r="B959" s="17"/>
      <c r="C959" s="17"/>
      <c r="D959" s="17"/>
      <c r="E959" s="17"/>
      <c r="F959" s="17"/>
      <c r="G959" s="17"/>
      <c r="H959" s="45"/>
      <c r="I959" s="45"/>
      <c r="J959" s="17"/>
      <c r="K959" s="39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>
      <c r="A960" s="21"/>
      <c r="B960" s="17"/>
      <c r="C960" s="17"/>
      <c r="D960" s="17"/>
      <c r="E960" s="17"/>
      <c r="F960" s="17"/>
      <c r="G960" s="17"/>
      <c r="H960" s="45"/>
      <c r="I960" s="45"/>
      <c r="J960" s="17"/>
      <c r="K960" s="39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>
      <c r="A961" s="21"/>
      <c r="B961" s="17"/>
      <c r="C961" s="17"/>
      <c r="D961" s="17"/>
      <c r="E961" s="17"/>
      <c r="F961" s="17"/>
      <c r="G961" s="17"/>
      <c r="H961" s="45"/>
      <c r="I961" s="45"/>
      <c r="J961" s="17"/>
      <c r="K961" s="39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>
      <c r="A962" s="21"/>
      <c r="B962" s="17"/>
      <c r="C962" s="17"/>
      <c r="D962" s="17"/>
      <c r="E962" s="17"/>
      <c r="F962" s="17"/>
      <c r="G962" s="17"/>
      <c r="H962" s="45"/>
      <c r="I962" s="45"/>
      <c r="J962" s="17"/>
      <c r="K962" s="39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>
      <c r="A963" s="21"/>
      <c r="B963" s="17"/>
      <c r="C963" s="17"/>
      <c r="D963" s="17"/>
      <c r="E963" s="17"/>
      <c r="F963" s="17"/>
      <c r="G963" s="17"/>
      <c r="H963" s="45"/>
      <c r="I963" s="45"/>
      <c r="J963" s="17"/>
      <c r="K963" s="39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>
      <c r="A964" s="21"/>
      <c r="B964" s="17"/>
      <c r="C964" s="17"/>
      <c r="D964" s="17"/>
      <c r="E964" s="17"/>
      <c r="F964" s="17"/>
      <c r="G964" s="17"/>
      <c r="H964" s="45"/>
      <c r="I964" s="45"/>
      <c r="J964" s="17"/>
      <c r="K964" s="39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>
      <c r="A965" s="21"/>
      <c r="B965" s="17"/>
      <c r="C965" s="17"/>
      <c r="D965" s="17"/>
      <c r="E965" s="17"/>
      <c r="F965" s="17"/>
      <c r="G965" s="17"/>
      <c r="H965" s="45"/>
      <c r="I965" s="45"/>
      <c r="J965" s="17"/>
      <c r="K965" s="39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>
      <c r="A966" s="21"/>
      <c r="B966" s="17"/>
      <c r="C966" s="17"/>
      <c r="D966" s="17"/>
      <c r="E966" s="17"/>
      <c r="F966" s="17"/>
      <c r="G966" s="17"/>
      <c r="H966" s="45"/>
      <c r="I966" s="45"/>
      <c r="J966" s="17"/>
      <c r="K966" s="39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>
      <c r="A967" s="21"/>
      <c r="B967" s="17"/>
      <c r="C967" s="17"/>
      <c r="D967" s="17"/>
      <c r="E967" s="17"/>
      <c r="F967" s="17"/>
      <c r="G967" s="17"/>
      <c r="H967" s="45"/>
      <c r="I967" s="45"/>
      <c r="J967" s="17"/>
      <c r="K967" s="39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>
      <c r="A968" s="21"/>
      <c r="B968" s="17"/>
      <c r="C968" s="17"/>
      <c r="D968" s="17"/>
      <c r="E968" s="17"/>
      <c r="F968" s="17"/>
      <c r="G968" s="17"/>
      <c r="H968" s="45"/>
      <c r="I968" s="45"/>
      <c r="J968" s="17"/>
      <c r="K968" s="39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>
      <c r="A969" s="21"/>
      <c r="B969" s="17"/>
      <c r="C969" s="17"/>
      <c r="D969" s="17"/>
      <c r="E969" s="17"/>
      <c r="F969" s="17"/>
      <c r="G969" s="17"/>
      <c r="H969" s="45"/>
      <c r="I969" s="45"/>
      <c r="J969" s="17"/>
      <c r="K969" s="39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>
      <c r="A970" s="21"/>
      <c r="B970" s="17"/>
      <c r="C970" s="17"/>
      <c r="D970" s="17"/>
      <c r="E970" s="17"/>
      <c r="F970" s="17"/>
      <c r="G970" s="17"/>
      <c r="H970" s="45"/>
      <c r="I970" s="45"/>
      <c r="J970" s="17"/>
      <c r="K970" s="39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>
      <c r="A971" s="21"/>
      <c r="B971" s="17"/>
      <c r="C971" s="17"/>
      <c r="D971" s="17"/>
      <c r="E971" s="17"/>
      <c r="F971" s="17"/>
      <c r="G971" s="17"/>
      <c r="H971" s="45"/>
      <c r="I971" s="45"/>
      <c r="J971" s="17"/>
      <c r="K971" s="39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>
      <c r="A972" s="21"/>
      <c r="B972" s="17"/>
      <c r="C972" s="17"/>
      <c r="D972" s="17"/>
      <c r="E972" s="17"/>
      <c r="F972" s="17"/>
      <c r="G972" s="17"/>
      <c r="H972" s="45"/>
      <c r="I972" s="45"/>
      <c r="J972" s="17"/>
      <c r="K972" s="39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>
      <c r="A973" s="21"/>
      <c r="B973" s="17"/>
      <c r="C973" s="17"/>
      <c r="D973" s="17"/>
      <c r="E973" s="17"/>
      <c r="F973" s="17"/>
      <c r="G973" s="17"/>
      <c r="H973" s="45"/>
      <c r="I973" s="45"/>
      <c r="J973" s="17"/>
      <c r="K973" s="39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>
      <c r="A974" s="21"/>
      <c r="B974" s="17"/>
      <c r="C974" s="17"/>
      <c r="D974" s="17"/>
      <c r="E974" s="17"/>
      <c r="F974" s="17"/>
      <c r="G974" s="17"/>
      <c r="H974" s="45"/>
      <c r="I974" s="45"/>
      <c r="J974" s="17"/>
      <c r="K974" s="39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>
      <c r="A975" s="21"/>
      <c r="B975" s="17"/>
      <c r="C975" s="17"/>
      <c r="D975" s="17"/>
      <c r="E975" s="17"/>
      <c r="F975" s="17"/>
      <c r="G975" s="17"/>
      <c r="H975" s="45"/>
      <c r="I975" s="45"/>
      <c r="J975" s="17"/>
      <c r="K975" s="39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>
      <c r="A976" s="21"/>
      <c r="B976" s="17"/>
      <c r="C976" s="17"/>
      <c r="D976" s="17"/>
      <c r="E976" s="17"/>
      <c r="F976" s="17"/>
      <c r="G976" s="17"/>
      <c r="H976" s="45"/>
      <c r="I976" s="45"/>
      <c r="J976" s="17"/>
      <c r="K976" s="39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>
      <c r="A977" s="21"/>
      <c r="B977" s="17"/>
      <c r="C977" s="17"/>
      <c r="D977" s="17"/>
      <c r="E977" s="17"/>
      <c r="F977" s="17"/>
      <c r="G977" s="17"/>
      <c r="H977" s="45"/>
      <c r="I977" s="45"/>
      <c r="J977" s="17"/>
      <c r="K977" s="39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>
      <c r="A978" s="21"/>
      <c r="B978" s="17"/>
      <c r="C978" s="17"/>
      <c r="D978" s="17"/>
      <c r="E978" s="17"/>
      <c r="F978" s="17"/>
      <c r="G978" s="17"/>
      <c r="H978" s="45"/>
      <c r="I978" s="45"/>
      <c r="J978" s="17"/>
      <c r="K978" s="39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>
      <c r="A979" s="21"/>
      <c r="B979" s="17"/>
      <c r="C979" s="17"/>
      <c r="D979" s="17"/>
      <c r="E979" s="17"/>
      <c r="F979" s="17"/>
      <c r="G979" s="17"/>
      <c r="H979" s="45"/>
      <c r="I979" s="45"/>
      <c r="J979" s="17"/>
      <c r="K979" s="39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>
      <c r="A980" s="21"/>
      <c r="B980" s="17"/>
      <c r="C980" s="17"/>
      <c r="D980" s="17"/>
      <c r="E980" s="17"/>
      <c r="F980" s="17"/>
      <c r="G980" s="17"/>
      <c r="H980" s="45"/>
      <c r="I980" s="45"/>
      <c r="J980" s="17"/>
      <c r="K980" s="39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>
      <c r="A981" s="21"/>
      <c r="B981" s="17"/>
      <c r="C981" s="17"/>
      <c r="D981" s="17"/>
      <c r="E981" s="17"/>
      <c r="F981" s="17"/>
      <c r="G981" s="17"/>
      <c r="H981" s="45"/>
      <c r="I981" s="45"/>
      <c r="J981" s="17"/>
      <c r="K981" s="39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</sheetData>
  <mergeCells count="14">
    <mergeCell ref="A46:E46"/>
    <mergeCell ref="A50:E50"/>
    <mergeCell ref="A61:B61"/>
    <mergeCell ref="A78:B78"/>
    <mergeCell ref="A86:B86"/>
    <mergeCell ref="A95:B95"/>
    <mergeCell ref="A111:B111"/>
    <mergeCell ref="A2:E2"/>
    <mergeCell ref="A9:E9"/>
    <mergeCell ref="A15:E15"/>
    <mergeCell ref="A23:E23"/>
    <mergeCell ref="A28:E28"/>
    <mergeCell ref="A35:E35"/>
    <mergeCell ref="A41:E41"/>
  </mergeCells>
  <conditionalFormatting sqref="A16:T17 A35:H77 A142:H173">
    <cfRule type="expression" dxfId="4" priority="1">
      <formula>$F16=TRUE</formula>
    </cfRule>
  </conditionalFormatting>
  <conditionalFormatting sqref="A1:Y140 A142:H173 A175:G214">
    <cfRule type="expression" dxfId="5" priority="2">
      <formula>($G1=TRUE)+($F1=TRUE)=2</formula>
    </cfRule>
  </conditionalFormatting>
  <conditionalFormatting sqref="A1:A35 B1:E40 F1:G57 H1:Y34 B42:E45 B47:E49 B51:B60 E51:E56 B62:B140 A78:A140 C78:Y140 A175:G214">
    <cfRule type="expression" dxfId="4" priority="3">
      <formula>($F1=TRUE)</formula>
    </cfRule>
  </conditionalFormatting>
  <hyperlinks>
    <hyperlink r:id="rId1" ref="D3"/>
    <hyperlink r:id="rId2" ref="D4"/>
    <hyperlink r:id="rId3" ref="D5"/>
    <hyperlink r:id="rId4" ref="D6"/>
    <hyperlink r:id="rId5" ref="D7"/>
    <hyperlink r:id="rId6" ref="D8"/>
    <hyperlink r:id="rId7" ref="D10"/>
    <hyperlink r:id="rId8" ref="D11"/>
    <hyperlink r:id="rId9" ref="D12"/>
    <hyperlink r:id="rId10" ref="D13"/>
    <hyperlink r:id="rId11" ref="D14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4"/>
    <hyperlink r:id="rId20" ref="D25"/>
    <hyperlink r:id="rId21" ref="D26"/>
    <hyperlink r:id="rId22" ref="D27"/>
    <hyperlink r:id="rId23" ref="D29"/>
    <hyperlink r:id="rId24" ref="D30"/>
    <hyperlink r:id="rId25" ref="D31"/>
    <hyperlink r:id="rId26" ref="D32"/>
    <hyperlink r:id="rId27" ref="D33"/>
    <hyperlink r:id="rId28" ref="D34"/>
    <hyperlink r:id="rId29" ref="D36"/>
    <hyperlink r:id="rId30" ref="D37"/>
    <hyperlink r:id="rId31" ref="D38"/>
    <hyperlink r:id="rId32" ref="D39"/>
    <hyperlink r:id="rId33" ref="D40"/>
    <hyperlink r:id="rId34" ref="D42"/>
    <hyperlink r:id="rId35" ref="D43"/>
    <hyperlink r:id="rId36" ref="D44"/>
    <hyperlink r:id="rId37" ref="D45"/>
    <hyperlink r:id="rId38" ref="D47"/>
    <hyperlink r:id="rId39" ref="D48"/>
    <hyperlink r:id="rId40" ref="D49"/>
    <hyperlink r:id="rId41" ref="D51"/>
    <hyperlink r:id="rId42" ref="D52"/>
    <hyperlink r:id="rId43" ref="D53"/>
    <hyperlink r:id="rId44" ref="D54"/>
    <hyperlink r:id="rId45" ref="D55"/>
    <hyperlink r:id="rId46" ref="D56"/>
    <hyperlink r:id="rId47" location="gid=0" ref="D57"/>
  </hyperlinks>
  <drawing r:id="rId4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5"/>
    <col customWidth="1" min="2" max="2" width="27.25"/>
    <col customWidth="1" hidden="1" min="3" max="3" width="27.13"/>
    <col customWidth="1" hidden="1" min="4" max="5" width="18.25"/>
    <col customWidth="1" min="6" max="7" width="12.63"/>
    <col customWidth="1" min="8" max="9" width="31.38"/>
  </cols>
  <sheetData>
    <row r="1" ht="37.5" customHeight="1">
      <c r="A1" s="3" t="s">
        <v>0</v>
      </c>
      <c r="B1" s="3" t="s">
        <v>106</v>
      </c>
      <c r="C1" s="3" t="s">
        <v>36</v>
      </c>
      <c r="D1" s="3" t="s">
        <v>107</v>
      </c>
      <c r="E1" s="3"/>
      <c r="F1" s="3" t="s">
        <v>38</v>
      </c>
      <c r="G1" s="3" t="s">
        <v>138</v>
      </c>
      <c r="H1" s="3"/>
      <c r="I1" s="3"/>
      <c r="J1" s="4"/>
      <c r="K1" s="30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0.0" customHeight="1">
      <c r="A2" s="31" t="s">
        <v>6</v>
      </c>
      <c r="F2" s="32"/>
      <c r="G2" s="32"/>
      <c r="H2" s="32"/>
      <c r="I2" s="32"/>
      <c r="J2" s="32"/>
      <c r="K2" s="33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>
      <c r="A3" s="34" t="s">
        <v>40</v>
      </c>
      <c r="B3" s="35" t="str">
        <f t="shared" ref="B3:B8" si="1">HYPERLINK(CONCATENATE(VLOOKUP(C3,'Project 1 - Ecommerce App'!C3:D3,2,FALSE)),C3)</f>
        <v>Preferred Resource</v>
      </c>
      <c r="C3" s="36" t="s">
        <v>41</v>
      </c>
      <c r="D3" s="37" t="s">
        <v>42</v>
      </c>
      <c r="E3" s="37"/>
      <c r="F3" s="18" t="b">
        <v>0</v>
      </c>
      <c r="G3" s="18" t="b">
        <v>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38" t="s">
        <v>43</v>
      </c>
      <c r="B4" s="35" t="str">
        <f t="shared" si="1"/>
        <v>Preferred Resource</v>
      </c>
      <c r="C4" s="36" t="s">
        <v>41</v>
      </c>
      <c r="D4" s="37" t="s">
        <v>44</v>
      </c>
      <c r="E4" s="37"/>
      <c r="F4" s="18" t="b">
        <v>0</v>
      </c>
      <c r="G4" s="18" t="b">
        <v>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38" t="s">
        <v>45</v>
      </c>
      <c r="B5" s="35" t="str">
        <f t="shared" si="1"/>
        <v>Preferred Resource</v>
      </c>
      <c r="C5" s="36" t="s">
        <v>41</v>
      </c>
      <c r="D5" s="37" t="s">
        <v>44</v>
      </c>
      <c r="E5" s="37"/>
      <c r="F5" s="18" t="b">
        <v>0</v>
      </c>
      <c r="G5" s="18" t="b">
        <v>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38" t="s">
        <v>46</v>
      </c>
      <c r="B6" s="35" t="str">
        <f t="shared" si="1"/>
        <v>Preferred Resource</v>
      </c>
      <c r="C6" s="36" t="s">
        <v>41</v>
      </c>
      <c r="D6" s="37" t="s">
        <v>47</v>
      </c>
      <c r="E6" s="37"/>
      <c r="F6" s="18" t="b">
        <v>0</v>
      </c>
      <c r="G6" s="18" t="b">
        <v>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38" t="s">
        <v>48</v>
      </c>
      <c r="B7" s="35" t="str">
        <f t="shared" si="1"/>
        <v>Preferred Resource</v>
      </c>
      <c r="C7" s="36" t="s">
        <v>41</v>
      </c>
      <c r="D7" s="37" t="s">
        <v>49</v>
      </c>
      <c r="E7" s="37"/>
      <c r="F7" s="18" t="b">
        <v>0</v>
      </c>
      <c r="G7" s="18" t="b">
        <v>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34" t="s">
        <v>50</v>
      </c>
      <c r="B8" s="35" t="str">
        <f t="shared" si="1"/>
        <v>Preferred Resource</v>
      </c>
      <c r="C8" s="36" t="s">
        <v>41</v>
      </c>
      <c r="D8" s="37" t="s">
        <v>51</v>
      </c>
      <c r="E8" s="37"/>
      <c r="F8" s="17" t="b">
        <v>0</v>
      </c>
      <c r="G8" s="17" t="b">
        <v>0</v>
      </c>
      <c r="H8" s="17"/>
      <c r="I8" s="17"/>
      <c r="J8" s="17"/>
      <c r="K8" s="39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40" t="s">
        <v>7</v>
      </c>
      <c r="F9" s="41"/>
      <c r="G9" s="41"/>
      <c r="H9" s="32"/>
      <c r="I9" s="32"/>
      <c r="J9" s="32"/>
      <c r="K9" s="33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>
      <c r="A10" s="34" t="s">
        <v>52</v>
      </c>
      <c r="B10" s="35" t="str">
        <f t="shared" ref="B10:B14" si="2">HYPERLINK(CONCATENATE(VLOOKUP(C10,'Project 1 - Ecommerce App'!C10:D10,2,FALSE)),C10)</f>
        <v>Preferred Resource</v>
      </c>
      <c r="C10" s="36" t="s">
        <v>41</v>
      </c>
      <c r="D10" s="37" t="s">
        <v>53</v>
      </c>
      <c r="E10" s="37"/>
      <c r="F10" s="17" t="b">
        <v>0</v>
      </c>
      <c r="G10" s="17" t="b">
        <v>0</v>
      </c>
      <c r="H10" s="17"/>
      <c r="I10" s="17"/>
      <c r="J10" s="17"/>
      <c r="K10" s="39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34" t="s">
        <v>54</v>
      </c>
      <c r="B11" s="35" t="str">
        <f t="shared" si="2"/>
        <v>Preferred Resource</v>
      </c>
      <c r="C11" s="36" t="s">
        <v>41</v>
      </c>
      <c r="D11" s="37" t="s">
        <v>55</v>
      </c>
      <c r="E11" s="37"/>
      <c r="F11" s="17" t="b">
        <v>0</v>
      </c>
      <c r="G11" s="17" t="b">
        <v>0</v>
      </c>
      <c r="H11" s="17"/>
      <c r="I11" s="17"/>
      <c r="J11" s="17"/>
      <c r="K11" s="39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34" t="s">
        <v>56</v>
      </c>
      <c r="B12" s="35" t="str">
        <f t="shared" si="2"/>
        <v>Preferred Resource</v>
      </c>
      <c r="C12" s="36" t="s">
        <v>41</v>
      </c>
      <c r="D12" s="37" t="s">
        <v>57</v>
      </c>
      <c r="E12" s="37"/>
      <c r="F12" s="17" t="b">
        <v>0</v>
      </c>
      <c r="G12" s="17" t="b">
        <v>0</v>
      </c>
      <c r="H12" s="17"/>
      <c r="I12" s="17"/>
      <c r="J12" s="17"/>
      <c r="K12" s="39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34" t="s">
        <v>58</v>
      </c>
      <c r="B13" s="35" t="str">
        <f t="shared" si="2"/>
        <v>Preferred Resource</v>
      </c>
      <c r="C13" s="36" t="s">
        <v>41</v>
      </c>
      <c r="D13" s="37" t="s">
        <v>59</v>
      </c>
      <c r="E13" s="37"/>
      <c r="F13" s="17" t="b">
        <v>0</v>
      </c>
      <c r="G13" s="17" t="b">
        <v>0</v>
      </c>
      <c r="H13" s="17"/>
      <c r="I13" s="17"/>
      <c r="J13" s="17"/>
      <c r="K13" s="3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34" t="s">
        <v>60</v>
      </c>
      <c r="B14" s="35" t="str">
        <f t="shared" si="2"/>
        <v>Preferred Resource</v>
      </c>
      <c r="C14" s="36" t="s">
        <v>41</v>
      </c>
      <c r="D14" s="37" t="s">
        <v>61</v>
      </c>
      <c r="E14" s="37"/>
      <c r="F14" s="17" t="b">
        <v>0</v>
      </c>
      <c r="G14" s="17" t="b">
        <v>0</v>
      </c>
      <c r="H14" s="17"/>
      <c r="I14" s="17"/>
      <c r="J14" s="17"/>
      <c r="K14" s="39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40" t="s">
        <v>8</v>
      </c>
      <c r="F15" s="41"/>
      <c r="G15" s="32"/>
      <c r="H15" s="32"/>
      <c r="I15" s="32"/>
      <c r="J15" s="32"/>
      <c r="K15" s="33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>
      <c r="A16" s="34" t="s">
        <v>62</v>
      </c>
      <c r="B16" s="35" t="str">
        <f t="shared" ref="B16:B22" si="3">HYPERLINK(CONCATENATE(VLOOKUP(C16,'Project 1 - Ecommerce App'!C16:D16,2,FALSE)),C16)</f>
        <v>Preferred Resource</v>
      </c>
      <c r="C16" s="42" t="s">
        <v>41</v>
      </c>
      <c r="D16" s="37" t="s">
        <v>63</v>
      </c>
      <c r="E16" s="37"/>
      <c r="F16" s="43" t="b">
        <v>0</v>
      </c>
      <c r="G16" s="17" t="b">
        <v>0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</row>
    <row r="17">
      <c r="A17" s="34" t="s">
        <v>64</v>
      </c>
      <c r="B17" s="35" t="str">
        <f t="shared" si="3"/>
        <v>Preferred Resource</v>
      </c>
      <c r="C17" s="36" t="s">
        <v>41</v>
      </c>
      <c r="D17" s="37" t="s">
        <v>65</v>
      </c>
      <c r="E17" s="37"/>
      <c r="F17" s="43" t="b">
        <v>0</v>
      </c>
      <c r="G17" s="17" t="b">
        <v>0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>
      <c r="A18" s="34" t="s">
        <v>66</v>
      </c>
      <c r="B18" s="35" t="str">
        <f t="shared" si="3"/>
        <v>Preferred Resource</v>
      </c>
      <c r="C18" s="36" t="s">
        <v>41</v>
      </c>
      <c r="D18" s="37" t="s">
        <v>67</v>
      </c>
      <c r="E18" s="37"/>
      <c r="F18" s="17" t="b">
        <v>0</v>
      </c>
      <c r="G18" s="17" t="b">
        <v>0</v>
      </c>
      <c r="H18" s="17"/>
      <c r="I18" s="17"/>
      <c r="J18" s="17"/>
      <c r="K18" s="39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>
      <c r="A19" s="34" t="s">
        <v>68</v>
      </c>
      <c r="B19" s="35" t="str">
        <f t="shared" si="3"/>
        <v>Preferred Resource</v>
      </c>
      <c r="C19" s="36" t="s">
        <v>41</v>
      </c>
      <c r="D19" s="37" t="s">
        <v>69</v>
      </c>
      <c r="E19" s="37"/>
      <c r="F19" s="17" t="b">
        <v>0</v>
      </c>
      <c r="G19" s="17" t="b">
        <v>0</v>
      </c>
      <c r="H19" s="17"/>
      <c r="I19" s="17"/>
      <c r="J19" s="17"/>
      <c r="K19" s="39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>
      <c r="A20" s="34" t="s">
        <v>70</v>
      </c>
      <c r="B20" s="35" t="str">
        <f t="shared" si="3"/>
        <v>Preferred Resource</v>
      </c>
      <c r="C20" s="36" t="s">
        <v>41</v>
      </c>
      <c r="D20" s="37" t="s">
        <v>71</v>
      </c>
      <c r="E20" s="37"/>
      <c r="F20" s="18" t="b">
        <v>0</v>
      </c>
      <c r="G20" s="17" t="b">
        <v>0</v>
      </c>
      <c r="H20" s="17"/>
      <c r="I20" s="17"/>
      <c r="J20" s="17"/>
      <c r="K20" s="39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>
      <c r="A21" s="34" t="s">
        <v>72</v>
      </c>
      <c r="B21" s="35" t="str">
        <f t="shared" si="3"/>
        <v>Preferred Resource</v>
      </c>
      <c r="C21" s="36" t="s">
        <v>41</v>
      </c>
      <c r="D21" s="37" t="s">
        <v>73</v>
      </c>
      <c r="E21" s="37"/>
      <c r="F21" s="17" t="b">
        <v>0</v>
      </c>
      <c r="G21" s="17" t="b">
        <v>0</v>
      </c>
      <c r="H21" s="17"/>
      <c r="I21" s="17"/>
      <c r="J21" s="17"/>
      <c r="K21" s="39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>
      <c r="A22" s="34" t="s">
        <v>74</v>
      </c>
      <c r="B22" s="35" t="str">
        <f t="shared" si="3"/>
        <v>Preferred Resource</v>
      </c>
      <c r="C22" s="36" t="s">
        <v>41</v>
      </c>
      <c r="D22" s="37" t="s">
        <v>75</v>
      </c>
      <c r="E22" s="37"/>
      <c r="F22" s="17" t="b">
        <v>0</v>
      </c>
      <c r="G22" s="17" t="b">
        <v>0</v>
      </c>
      <c r="H22" s="17"/>
      <c r="I22" s="17"/>
      <c r="J22" s="17"/>
      <c r="K22" s="39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>
      <c r="A23" s="47" t="s">
        <v>9</v>
      </c>
      <c r="F23" s="41"/>
      <c r="G23" s="32"/>
      <c r="H23" s="32"/>
      <c r="I23" s="32"/>
      <c r="J23" s="32"/>
      <c r="K23" s="33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>
      <c r="A24" s="48" t="s">
        <v>76</v>
      </c>
      <c r="B24" s="35" t="str">
        <f>HYPERLINK(CONCATENATE(VLOOKUP(C24,'Initial Startups'!C23:D23,2,FALSE)),C24)</f>
        <v>Preferred Resource</v>
      </c>
      <c r="C24" s="36" t="s">
        <v>41</v>
      </c>
      <c r="D24" s="56" t="s">
        <v>77</v>
      </c>
      <c r="E24" s="37"/>
      <c r="F24" s="18" t="b">
        <v>0</v>
      </c>
      <c r="G24" s="17" t="b">
        <v>0</v>
      </c>
      <c r="H24" s="17"/>
      <c r="I24" s="17"/>
      <c r="J24" s="17"/>
      <c r="K24" s="39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>
      <c r="A25" s="48" t="s">
        <v>78</v>
      </c>
      <c r="B25" s="35" t="str">
        <f>HYPERLINK(CONCATENATE(VLOOKUP(C25,'Initial Startups'!C24:D24,2,FALSE)),C25)</f>
        <v>Preferred Resource</v>
      </c>
      <c r="C25" s="36" t="s">
        <v>41</v>
      </c>
      <c r="D25" s="56" t="s">
        <v>79</v>
      </c>
      <c r="E25" s="37"/>
      <c r="F25" s="18" t="b">
        <v>0</v>
      </c>
      <c r="G25" s="17" t="b">
        <v>0</v>
      </c>
      <c r="H25" s="17"/>
      <c r="I25" s="17"/>
      <c r="J25" s="17"/>
      <c r="K25" s="39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>
      <c r="A26" s="48" t="s">
        <v>80</v>
      </c>
      <c r="B26" s="35" t="str">
        <f>HYPERLINK(CONCATENATE(VLOOKUP(C26,'Initial Startups'!C25:D25,2,FALSE)),C26)</f>
        <v>Preferred Resource</v>
      </c>
      <c r="C26" s="36" t="s">
        <v>41</v>
      </c>
      <c r="D26" s="56" t="s">
        <v>81</v>
      </c>
      <c r="E26" s="37"/>
      <c r="F26" s="18" t="b">
        <v>0</v>
      </c>
      <c r="G26" s="17" t="b">
        <v>0</v>
      </c>
      <c r="H26" s="17"/>
      <c r="I26" s="17"/>
      <c r="J26" s="17"/>
      <c r="K26" s="39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30.0" customHeight="1">
      <c r="A27" s="50" t="s">
        <v>82</v>
      </c>
      <c r="B27" s="35" t="str">
        <f>HYPERLINK(CONCATENATE(VLOOKUP(C27,'Initial Startups'!C26:D26,2,FALSE)),C27)</f>
        <v>Preferred Resource</v>
      </c>
      <c r="C27" s="36" t="s">
        <v>41</v>
      </c>
      <c r="D27" s="56" t="s">
        <v>83</v>
      </c>
      <c r="E27" s="37"/>
      <c r="F27" s="18" t="b">
        <v>0</v>
      </c>
      <c r="G27" s="17" t="b">
        <v>0</v>
      </c>
      <c r="H27" s="45"/>
      <c r="I27" s="45"/>
      <c r="J27" s="45"/>
      <c r="K27" s="46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>
      <c r="A28" s="47" t="s">
        <v>10</v>
      </c>
      <c r="F28" s="41"/>
      <c r="G28" s="32"/>
      <c r="H28" s="32"/>
      <c r="I28" s="32"/>
      <c r="J28" s="32"/>
      <c r="K28" s="33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>
      <c r="A29" s="50" t="s">
        <v>84</v>
      </c>
      <c r="B29" s="35" t="str">
        <f>HYPERLINK(CONCATENATE(VLOOKUP(C29,'Initial Startups'!C28:D28,2,FALSE)),C29)</f>
        <v>Preferred Resource</v>
      </c>
      <c r="C29" s="36" t="s">
        <v>41</v>
      </c>
      <c r="D29" s="56" t="s">
        <v>85</v>
      </c>
      <c r="E29" s="37"/>
      <c r="F29" s="18" t="b">
        <v>0</v>
      </c>
      <c r="G29" s="17" t="b">
        <v>0</v>
      </c>
      <c r="H29" s="45"/>
      <c r="I29" s="45"/>
      <c r="J29" s="45"/>
      <c r="K29" s="46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</row>
    <row r="30">
      <c r="A30" s="50" t="s">
        <v>86</v>
      </c>
      <c r="B30" s="35" t="str">
        <f>HYPERLINK(CONCATENATE(VLOOKUP(C30,'Initial Startups'!C29:D29,2,FALSE)),C30)</f>
        <v>Preferred Resource</v>
      </c>
      <c r="C30" s="36" t="s">
        <v>41</v>
      </c>
      <c r="D30" s="56" t="s">
        <v>87</v>
      </c>
      <c r="E30" s="37"/>
      <c r="F30" s="18" t="b">
        <v>0</v>
      </c>
      <c r="G30" s="17" t="b">
        <v>0</v>
      </c>
      <c r="H30" s="45"/>
      <c r="I30" s="45"/>
      <c r="J30" s="45"/>
      <c r="K30" s="46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</row>
    <row r="31">
      <c r="A31" s="50" t="s">
        <v>88</v>
      </c>
      <c r="B31" s="35" t="str">
        <f>HYPERLINK(CONCATENATE(VLOOKUP(C31,'Initial Startups'!C30:D30,2,FALSE)),C31)</f>
        <v>Preferred Resource</v>
      </c>
      <c r="C31" s="36" t="s">
        <v>41</v>
      </c>
      <c r="D31" s="56" t="s">
        <v>89</v>
      </c>
      <c r="E31" s="37"/>
      <c r="F31" s="18" t="b">
        <v>0</v>
      </c>
      <c r="G31" s="17" t="b">
        <v>0</v>
      </c>
      <c r="H31" s="45"/>
      <c r="I31" s="45"/>
      <c r="J31" s="45"/>
      <c r="K31" s="46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</row>
    <row r="32">
      <c r="A32" s="50" t="s">
        <v>90</v>
      </c>
      <c r="B32" s="35" t="str">
        <f>HYPERLINK(CONCATENATE(VLOOKUP(C32,'Initial Startups'!C31:D31,2,FALSE)),C32)</f>
        <v>Preferred Resource</v>
      </c>
      <c r="C32" s="36" t="s">
        <v>41</v>
      </c>
      <c r="D32" s="56" t="s">
        <v>91</v>
      </c>
      <c r="E32" s="37"/>
      <c r="F32" s="18" t="b">
        <v>0</v>
      </c>
      <c r="G32" s="17" t="b">
        <v>0</v>
      </c>
      <c r="H32" s="45"/>
      <c r="I32" s="45"/>
      <c r="J32" s="45"/>
      <c r="K32" s="46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</row>
    <row r="33">
      <c r="A33" s="50" t="s">
        <v>92</v>
      </c>
      <c r="B33" s="35" t="str">
        <f>HYPERLINK(CONCATENATE(VLOOKUP(C33,'Initial Startups'!C32:D32,2,FALSE)),C33)</f>
        <v>Preferred Resource</v>
      </c>
      <c r="C33" s="36" t="s">
        <v>41</v>
      </c>
      <c r="D33" s="56" t="s">
        <v>93</v>
      </c>
      <c r="E33" s="37"/>
      <c r="F33" s="18" t="b">
        <v>0</v>
      </c>
      <c r="G33" s="17" t="b">
        <v>0</v>
      </c>
      <c r="H33" s="45"/>
      <c r="I33" s="45"/>
      <c r="J33" s="45"/>
      <c r="K33" s="46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</row>
    <row r="34">
      <c r="A34" s="50" t="s">
        <v>109</v>
      </c>
      <c r="B34" s="35" t="str">
        <f>HYPERLINK(CONCATENATE(VLOOKUP(C34,'Initial Startups'!C33:D33,2,FALSE)),C34)</f>
        <v>Preferred Resource</v>
      </c>
      <c r="C34" s="36" t="s">
        <v>41</v>
      </c>
      <c r="D34" s="56" t="s">
        <v>95</v>
      </c>
      <c r="E34" s="37"/>
      <c r="F34" s="18" t="b">
        <v>0</v>
      </c>
      <c r="G34" s="17" t="b">
        <v>0</v>
      </c>
      <c r="H34" s="45"/>
      <c r="I34" s="45"/>
      <c r="J34" s="45"/>
      <c r="K34" s="46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</row>
    <row r="35">
      <c r="A35" s="47" t="s">
        <v>11</v>
      </c>
      <c r="F35" s="41"/>
      <c r="G35" s="32"/>
      <c r="H35" s="58"/>
      <c r="I35" s="32"/>
      <c r="J35" s="32"/>
      <c r="K35" s="33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>
      <c r="A36" s="50" t="s">
        <v>96</v>
      </c>
      <c r="B36" s="35" t="str">
        <f>HYPERLINK(CONCATENATE(VLOOKUP(C36,'Initial Startups'!C35:D35,2,FALSE)),C36)</f>
        <v>Preferred Resource</v>
      </c>
      <c r="C36" s="36" t="s">
        <v>41</v>
      </c>
      <c r="D36" s="56" t="s">
        <v>97</v>
      </c>
      <c r="E36" s="37"/>
      <c r="F36" s="18" t="b">
        <v>0</v>
      </c>
      <c r="G36" s="17" t="b">
        <v>0</v>
      </c>
      <c r="H36" s="57"/>
      <c r="I36" s="45"/>
      <c r="J36" s="45"/>
      <c r="K36" s="46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</row>
    <row r="37">
      <c r="A37" s="50" t="s">
        <v>98</v>
      </c>
      <c r="B37" s="35" t="str">
        <f>HYPERLINK(CONCATENATE(VLOOKUP(C37,'Initial Startups'!C36:D36,2,FALSE)),C37)</f>
        <v>Preferred Resource</v>
      </c>
      <c r="C37" s="36" t="s">
        <v>41</v>
      </c>
      <c r="D37" s="56" t="s">
        <v>99</v>
      </c>
      <c r="E37" s="37"/>
      <c r="F37" s="18" t="b">
        <v>0</v>
      </c>
      <c r="G37" s="17" t="b">
        <v>0</v>
      </c>
      <c r="H37" s="57"/>
      <c r="I37" s="45"/>
      <c r="J37" s="45"/>
      <c r="K37" s="46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</row>
    <row r="38">
      <c r="A38" s="50" t="s">
        <v>100</v>
      </c>
      <c r="B38" s="35" t="str">
        <f>HYPERLINK(CONCATENATE(VLOOKUP(C38,'Initial Startups'!C37:D37,2,FALSE)),C38)</f>
        <v>Preferred Resource</v>
      </c>
      <c r="C38" s="36" t="s">
        <v>41</v>
      </c>
      <c r="D38" s="56" t="s">
        <v>101</v>
      </c>
      <c r="E38" s="37"/>
      <c r="F38" s="18" t="b">
        <v>0</v>
      </c>
      <c r="G38" s="17" t="b">
        <v>0</v>
      </c>
      <c r="H38" s="57"/>
      <c r="I38" s="45"/>
      <c r="J38" s="45"/>
      <c r="K38" s="46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</row>
    <row r="39">
      <c r="A39" s="50" t="s">
        <v>102</v>
      </c>
      <c r="B39" s="35" t="str">
        <f>HYPERLINK(CONCATENATE(VLOOKUP(C39,'Initial Startups'!C38:D38,2,FALSE)),C39)</f>
        <v>Preferred Resource</v>
      </c>
      <c r="C39" s="36" t="s">
        <v>41</v>
      </c>
      <c r="D39" s="56" t="s">
        <v>103</v>
      </c>
      <c r="E39" s="37"/>
      <c r="F39" s="18" t="b">
        <v>0</v>
      </c>
      <c r="G39" s="17" t="b">
        <v>0</v>
      </c>
      <c r="H39" s="57"/>
      <c r="I39" s="45"/>
      <c r="J39" s="45"/>
      <c r="K39" s="46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</row>
    <row r="40">
      <c r="A40" s="50" t="s">
        <v>104</v>
      </c>
      <c r="B40" s="35" t="str">
        <f>HYPERLINK(CONCATENATE(VLOOKUP(C40,'Initial Startups'!C39:D39,2,FALSE)),C40)</f>
        <v>Preferred Resource</v>
      </c>
      <c r="C40" s="36" t="s">
        <v>41</v>
      </c>
      <c r="D40" s="56" t="s">
        <v>105</v>
      </c>
      <c r="E40" s="37"/>
      <c r="F40" s="18" t="b">
        <v>0</v>
      </c>
      <c r="G40" s="17" t="b">
        <v>0</v>
      </c>
      <c r="H40" s="57"/>
      <c r="I40" s="45"/>
      <c r="J40" s="45"/>
      <c r="K40" s="46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</row>
    <row r="41">
      <c r="A41" s="67" t="s">
        <v>19</v>
      </c>
      <c r="F41" s="54"/>
      <c r="G41" s="7"/>
      <c r="H41" s="57"/>
      <c r="I41" s="45"/>
      <c r="J41" s="45"/>
      <c r="K41" s="46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</row>
    <row r="42">
      <c r="A42" s="68" t="s">
        <v>120</v>
      </c>
      <c r="B42" s="35" t="str">
        <f>HYPERLINK(CONCATENATE(VLOOKUP(C42,'Initial Startups'!C44:D44,2,FALSE)),C42)</f>
        <v>Preferred Resource</v>
      </c>
      <c r="C42" s="36" t="s">
        <v>41</v>
      </c>
      <c r="D42" s="69" t="s">
        <v>121</v>
      </c>
      <c r="E42" s="37"/>
      <c r="F42" s="18" t="b">
        <v>0</v>
      </c>
      <c r="G42" s="17" t="b">
        <v>0</v>
      </c>
      <c r="H42" s="57"/>
      <c r="I42" s="45"/>
      <c r="J42" s="45"/>
      <c r="K42" s="46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>
      <c r="A43" s="68" t="s">
        <v>122</v>
      </c>
      <c r="B43" s="35" t="str">
        <f>HYPERLINK(CONCATENATE(VLOOKUP(C43,'Initial Startups'!C45:D45,2,FALSE)),C43)</f>
        <v>Preferred Resource</v>
      </c>
      <c r="C43" s="36" t="s">
        <v>41</v>
      </c>
      <c r="D43" s="69" t="s">
        <v>123</v>
      </c>
      <c r="E43" s="37"/>
      <c r="F43" s="18" t="b">
        <v>0</v>
      </c>
      <c r="G43" s="17" t="b">
        <v>0</v>
      </c>
      <c r="H43" s="57"/>
      <c r="I43" s="45"/>
      <c r="J43" s="45"/>
      <c r="K43" s="46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>
      <c r="A44" s="68" t="s">
        <v>124</v>
      </c>
      <c r="B44" s="35" t="str">
        <f>HYPERLINK(CONCATENATE(VLOOKUP(C44,'Initial Startups'!C46:D46,2,FALSE)),C44)</f>
        <v>Preferred Resource</v>
      </c>
      <c r="C44" s="36" t="s">
        <v>41</v>
      </c>
      <c r="D44" s="69" t="s">
        <v>125</v>
      </c>
      <c r="E44" s="37"/>
      <c r="F44" s="18" t="b">
        <v>0</v>
      </c>
      <c r="G44" s="17" t="b">
        <v>0</v>
      </c>
      <c r="H44" s="57"/>
      <c r="I44" s="45"/>
      <c r="J44" s="45"/>
      <c r="K44" s="46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</row>
    <row r="45">
      <c r="A45" s="68" t="s">
        <v>126</v>
      </c>
      <c r="B45" s="35" t="str">
        <f>HYPERLINK(CONCATENATE(VLOOKUP(C45,'Initial Startups'!C47:D47,2,FALSE)),C45)</f>
        <v>Preferred Resource</v>
      </c>
      <c r="C45" s="36" t="s">
        <v>41</v>
      </c>
      <c r="D45" s="69" t="s">
        <v>127</v>
      </c>
      <c r="E45" s="37"/>
      <c r="F45" s="18" t="b">
        <v>0</v>
      </c>
      <c r="G45" s="17" t="b">
        <v>0</v>
      </c>
      <c r="H45" s="57"/>
      <c r="I45" s="45"/>
      <c r="J45" s="45"/>
      <c r="K45" s="46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>
      <c r="A46" s="78" t="s">
        <v>25</v>
      </c>
      <c r="F46" s="54"/>
      <c r="G46" s="7"/>
      <c r="H46" s="57"/>
      <c r="I46" s="45"/>
      <c r="J46" s="45"/>
      <c r="K46" s="46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</row>
    <row r="47">
      <c r="A47" s="68" t="s">
        <v>140</v>
      </c>
      <c r="B47" s="35" t="str">
        <f>HYPERLINK(CONCATENATE(VLOOKUP(C47,'Initial Startups'!C50:D50,2,FALSE)),C47)</f>
        <v>Preferred Resource</v>
      </c>
      <c r="C47" s="36" t="s">
        <v>41</v>
      </c>
      <c r="D47" s="49" t="s">
        <v>141</v>
      </c>
      <c r="E47" s="37"/>
      <c r="F47" s="18" t="b">
        <v>0</v>
      </c>
      <c r="G47" s="17" t="b">
        <v>0</v>
      </c>
      <c r="H47" s="57"/>
      <c r="I47" s="45"/>
      <c r="J47" s="45"/>
      <c r="K47" s="46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</row>
    <row r="48">
      <c r="A48" s="68" t="s">
        <v>132</v>
      </c>
      <c r="B48" s="35" t="str">
        <f>HYPERLINK(CONCATENATE(VLOOKUP(C48,'Initial Startups'!C51:D51,2,FALSE)),C48)</f>
        <v>Preferred Resource</v>
      </c>
      <c r="C48" s="36" t="s">
        <v>41</v>
      </c>
      <c r="D48" s="49" t="s">
        <v>142</v>
      </c>
      <c r="E48" s="37"/>
      <c r="F48" s="18" t="b">
        <v>0</v>
      </c>
      <c r="G48" s="17" t="b">
        <v>0</v>
      </c>
      <c r="H48" s="57"/>
      <c r="I48" s="45"/>
      <c r="J48" s="45"/>
      <c r="K48" s="46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</row>
    <row r="49">
      <c r="A49" s="68" t="s">
        <v>143</v>
      </c>
      <c r="B49" s="35" t="str">
        <f>HYPERLINK(CONCATENATE(VLOOKUP(C49,'Initial Startups'!C52:D52,2,FALSE)),C49)</f>
        <v>Preferred Resource</v>
      </c>
      <c r="C49" s="36" t="s">
        <v>41</v>
      </c>
      <c r="D49" s="49" t="s">
        <v>144</v>
      </c>
      <c r="E49" s="37"/>
      <c r="F49" s="18" t="b">
        <v>0</v>
      </c>
      <c r="G49" s="17" t="b">
        <v>0</v>
      </c>
      <c r="H49" s="57"/>
      <c r="I49" s="45"/>
      <c r="J49" s="45"/>
      <c r="K49" s="46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</row>
    <row r="50">
      <c r="A50" s="67" t="s">
        <v>145</v>
      </c>
      <c r="F50" s="54"/>
      <c r="G50" s="7"/>
      <c r="H50" s="57"/>
      <c r="I50" s="45"/>
      <c r="J50" s="45"/>
      <c r="K50" s="46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</row>
    <row r="51">
      <c r="A51" s="34" t="s">
        <v>146</v>
      </c>
      <c r="B51" s="35" t="str">
        <f t="shared" ref="B51:B56" si="4">HYPERLINK(CONCATENATE(VLOOKUP(C51,'Project 1 - Ecommerce App'!C51:D51,2,FALSE)),C51)</f>
        <v>Preferred Resource</v>
      </c>
      <c r="C51" s="42" t="s">
        <v>41</v>
      </c>
      <c r="D51" s="69" t="s">
        <v>147</v>
      </c>
      <c r="E51" s="37"/>
      <c r="F51" s="18" t="b">
        <v>0</v>
      </c>
      <c r="G51" s="17" t="b">
        <v>0</v>
      </c>
      <c r="H51" s="57"/>
      <c r="I51" s="45"/>
      <c r="J51" s="45"/>
      <c r="K51" s="46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>
      <c r="A52" s="34" t="s">
        <v>148</v>
      </c>
      <c r="B52" s="35" t="str">
        <f t="shared" si="4"/>
        <v>Preferred Resource</v>
      </c>
      <c r="C52" s="42" t="s">
        <v>41</v>
      </c>
      <c r="D52" s="69" t="s">
        <v>149</v>
      </c>
      <c r="E52" s="37"/>
      <c r="F52" s="18" t="b">
        <v>0</v>
      </c>
      <c r="G52" s="17" t="b">
        <v>0</v>
      </c>
      <c r="H52" s="57"/>
      <c r="I52" s="45"/>
      <c r="J52" s="45"/>
      <c r="K52" s="46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</row>
    <row r="53">
      <c r="A53" s="34" t="s">
        <v>150</v>
      </c>
      <c r="B53" s="35" t="str">
        <f t="shared" si="4"/>
        <v>Preferred Resource</v>
      </c>
      <c r="C53" s="36" t="s">
        <v>41</v>
      </c>
      <c r="D53" s="69" t="s">
        <v>151</v>
      </c>
      <c r="E53" s="37"/>
      <c r="F53" s="18" t="b">
        <v>0</v>
      </c>
      <c r="G53" s="17" t="b">
        <v>0</v>
      </c>
      <c r="H53" s="57"/>
      <c r="I53" s="45"/>
      <c r="J53" s="45"/>
      <c r="K53" s="46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</row>
    <row r="54">
      <c r="A54" s="34" t="s">
        <v>152</v>
      </c>
      <c r="B54" s="35" t="str">
        <f t="shared" si="4"/>
        <v>Preferred Resource</v>
      </c>
      <c r="C54" s="42" t="s">
        <v>41</v>
      </c>
      <c r="D54" s="69" t="s">
        <v>153</v>
      </c>
      <c r="E54" s="37"/>
      <c r="F54" s="18" t="b">
        <v>0</v>
      </c>
      <c r="G54" s="17" t="b">
        <v>0</v>
      </c>
      <c r="H54" s="57"/>
      <c r="I54" s="45"/>
      <c r="J54" s="45"/>
      <c r="K54" s="46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</row>
    <row r="55">
      <c r="A55" s="34" t="s">
        <v>154</v>
      </c>
      <c r="B55" s="35" t="str">
        <f t="shared" si="4"/>
        <v>Preferred Resource</v>
      </c>
      <c r="C55" s="42" t="s">
        <v>41</v>
      </c>
      <c r="D55" s="69" t="s">
        <v>155</v>
      </c>
      <c r="E55" s="37"/>
      <c r="F55" s="18" t="b">
        <v>0</v>
      </c>
      <c r="G55" s="17" t="b">
        <v>0</v>
      </c>
      <c r="H55" s="57"/>
      <c r="I55" s="45"/>
      <c r="J55" s="45"/>
      <c r="K55" s="46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>
      <c r="A56" s="34" t="s">
        <v>156</v>
      </c>
      <c r="B56" s="35" t="str">
        <f t="shared" si="4"/>
        <v>Preferred Resource</v>
      </c>
      <c r="C56" s="42" t="s">
        <v>41</v>
      </c>
      <c r="D56" s="69" t="s">
        <v>157</v>
      </c>
      <c r="E56" s="37"/>
      <c r="F56" s="18" t="b">
        <v>0</v>
      </c>
      <c r="G56" s="17" t="b">
        <v>0</v>
      </c>
      <c r="H56" s="57"/>
      <c r="I56" s="45"/>
      <c r="J56" s="45"/>
      <c r="K56" s="46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ht="27.0" customHeight="1">
      <c r="A57" s="59" t="s">
        <v>31</v>
      </c>
      <c r="F57" s="41"/>
      <c r="G57" s="32"/>
      <c r="H57" s="58"/>
      <c r="I57" s="32"/>
      <c r="J57" s="32"/>
      <c r="K57" s="33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>
      <c r="A58" s="68" t="s">
        <v>159</v>
      </c>
      <c r="B58" s="35" t="str">
        <f t="shared" ref="B58:B59" si="5">HYPERLINK(CONCATENATE(VLOOKUP(C58,'Project 1 - Ecommerce App'!C58:D58,2,FALSE)),C58)</f>
        <v>Preferred Resource</v>
      </c>
      <c r="C58" s="42" t="s">
        <v>41</v>
      </c>
      <c r="D58" s="86" t="s">
        <v>160</v>
      </c>
      <c r="E58" s="37"/>
      <c r="F58" s="18" t="b">
        <v>0</v>
      </c>
      <c r="G58" s="17" t="b">
        <v>0</v>
      </c>
      <c r="H58" s="57"/>
      <c r="I58" s="45"/>
      <c r="J58" s="45"/>
      <c r="K58" s="46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>
      <c r="A59" s="68" t="s">
        <v>161</v>
      </c>
      <c r="B59" s="35" t="str">
        <f t="shared" si="5"/>
        <v>Preferred Resource</v>
      </c>
      <c r="C59" s="36" t="s">
        <v>41</v>
      </c>
      <c r="D59" s="86" t="s">
        <v>162</v>
      </c>
      <c r="E59" s="37"/>
      <c r="F59" s="18" t="b">
        <v>0</v>
      </c>
      <c r="G59" s="17" t="b">
        <v>0</v>
      </c>
      <c r="H59" s="57"/>
      <c r="I59" s="45"/>
      <c r="J59" s="45"/>
      <c r="K59" s="46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ht="33.0" customHeight="1">
      <c r="A60" s="59" t="s">
        <v>163</v>
      </c>
      <c r="F60" s="41"/>
      <c r="G60" s="32"/>
      <c r="H60" s="58"/>
      <c r="I60" s="32"/>
      <c r="J60" s="32"/>
      <c r="K60" s="33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>
      <c r="A61" s="68" t="s">
        <v>164</v>
      </c>
      <c r="B61" s="35" t="str">
        <f t="shared" ref="B61:B65" si="6">HYPERLINK(CONCATENATE(VLOOKUP(C61,'Project 1 - Ecommerce App'!C61:D61,2,FALSE)),C61)</f>
        <v>Preferred Resource</v>
      </c>
      <c r="C61" s="42" t="s">
        <v>41</v>
      </c>
      <c r="D61" s="86" t="s">
        <v>165</v>
      </c>
      <c r="E61" s="37"/>
      <c r="F61" s="18" t="b">
        <v>0</v>
      </c>
      <c r="G61" s="17" t="b">
        <v>0</v>
      </c>
      <c r="H61" s="57"/>
      <c r="I61" s="45"/>
      <c r="J61" s="45"/>
      <c r="K61" s="46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</row>
    <row r="62">
      <c r="A62" s="68" t="s">
        <v>166</v>
      </c>
      <c r="B62" s="35" t="str">
        <f t="shared" si="6"/>
        <v>Preferred Resource</v>
      </c>
      <c r="C62" s="42" t="s">
        <v>41</v>
      </c>
      <c r="D62" s="86" t="s">
        <v>167</v>
      </c>
      <c r="E62" s="37"/>
      <c r="F62" s="18" t="b">
        <v>0</v>
      </c>
      <c r="G62" s="17" t="b">
        <v>0</v>
      </c>
      <c r="H62" s="57"/>
      <c r="I62" s="45"/>
      <c r="J62" s="45"/>
      <c r="K62" s="46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</row>
    <row r="63">
      <c r="A63" s="68" t="s">
        <v>168</v>
      </c>
      <c r="B63" s="35" t="str">
        <f t="shared" si="6"/>
        <v>Preferred Resource</v>
      </c>
      <c r="C63" s="42" t="s">
        <v>41</v>
      </c>
      <c r="D63" s="86" t="s">
        <v>169</v>
      </c>
      <c r="E63" s="37"/>
      <c r="F63" s="18" t="b">
        <v>0</v>
      </c>
      <c r="G63" s="17" t="b">
        <v>0</v>
      </c>
      <c r="H63" s="57"/>
      <c r="I63" s="45"/>
      <c r="J63" s="45"/>
      <c r="K63" s="46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</row>
    <row r="64">
      <c r="A64" s="68" t="s">
        <v>170</v>
      </c>
      <c r="B64" s="35" t="str">
        <f t="shared" si="6"/>
        <v>Preferred Resource</v>
      </c>
      <c r="C64" s="42" t="s">
        <v>41</v>
      </c>
      <c r="D64" s="86" t="s">
        <v>171</v>
      </c>
      <c r="E64" s="37"/>
      <c r="F64" s="18" t="b">
        <v>0</v>
      </c>
      <c r="G64" s="17" t="b">
        <v>0</v>
      </c>
      <c r="H64" s="57"/>
      <c r="I64" s="45"/>
      <c r="J64" s="45"/>
      <c r="K64" s="46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</row>
    <row r="65" ht="33.75" customHeight="1">
      <c r="A65" s="67" t="s">
        <v>172</v>
      </c>
      <c r="B65" s="35" t="str">
        <f t="shared" si="6"/>
        <v>Preferred Resource</v>
      </c>
      <c r="C65" s="42" t="s">
        <v>41</v>
      </c>
      <c r="D65" s="87" t="s">
        <v>173</v>
      </c>
      <c r="E65" s="37"/>
      <c r="F65" s="41" t="b">
        <v>0</v>
      </c>
      <c r="G65" s="32" t="b">
        <v>0</v>
      </c>
      <c r="H65" s="76"/>
      <c r="I65" s="7"/>
      <c r="J65" s="7"/>
      <c r="K65" s="55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66"/>
      <c r="B66" s="45"/>
      <c r="C66" s="57"/>
      <c r="D66" s="80"/>
      <c r="E66" s="80"/>
      <c r="F66" s="57"/>
      <c r="G66" s="57"/>
      <c r="H66" s="57"/>
      <c r="I66" s="45"/>
      <c r="J66" s="45"/>
      <c r="K66" s="46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</row>
    <row r="67">
      <c r="A67" s="66"/>
      <c r="B67" s="45"/>
      <c r="C67" s="57"/>
      <c r="D67" s="80"/>
      <c r="E67" s="80"/>
      <c r="F67" s="57"/>
      <c r="G67" s="57"/>
      <c r="H67" s="57"/>
      <c r="I67" s="45"/>
      <c r="J67" s="45"/>
      <c r="K67" s="46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</row>
    <row r="68">
      <c r="A68" s="66"/>
      <c r="B68" s="45"/>
      <c r="C68" s="57"/>
      <c r="D68" s="80"/>
      <c r="E68" s="80"/>
      <c r="F68" s="57"/>
      <c r="G68" s="57"/>
      <c r="H68" s="57"/>
      <c r="I68" s="45"/>
      <c r="J68" s="45"/>
      <c r="K68" s="46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</row>
    <row r="69">
      <c r="A69" s="66"/>
      <c r="B69" s="45"/>
      <c r="C69" s="57"/>
      <c r="D69" s="80"/>
      <c r="E69" s="80"/>
      <c r="F69" s="57"/>
      <c r="G69" s="57"/>
      <c r="H69" s="57"/>
      <c r="I69" s="45"/>
      <c r="J69" s="45"/>
      <c r="K69" s="46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>
      <c r="A70" s="66"/>
      <c r="B70" s="45"/>
      <c r="C70" s="81"/>
      <c r="D70" s="80"/>
      <c r="E70" s="80"/>
      <c r="F70" s="57"/>
      <c r="G70" s="57"/>
      <c r="H70" s="57"/>
      <c r="I70" s="45"/>
      <c r="J70" s="45"/>
      <c r="K70" s="46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>
      <c r="A71" s="66"/>
      <c r="B71" s="45"/>
      <c r="C71" s="57"/>
      <c r="D71" s="80"/>
      <c r="E71" s="80"/>
      <c r="F71" s="57"/>
      <c r="G71" s="57"/>
      <c r="H71" s="57"/>
      <c r="I71" s="45"/>
      <c r="J71" s="45"/>
      <c r="K71" s="46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</row>
    <row r="72">
      <c r="A72" s="66"/>
      <c r="B72" s="45"/>
      <c r="C72" s="57"/>
      <c r="D72" s="80"/>
      <c r="E72" s="80"/>
      <c r="F72" s="57"/>
      <c r="G72" s="57"/>
      <c r="H72" s="57"/>
      <c r="I72" s="45"/>
      <c r="J72" s="45"/>
      <c r="K72" s="46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</row>
    <row r="73">
      <c r="A73" s="66"/>
      <c r="B73" s="45"/>
      <c r="C73" s="81"/>
      <c r="D73" s="80"/>
      <c r="E73" s="80"/>
      <c r="F73" s="57"/>
      <c r="G73" s="57"/>
      <c r="H73" s="57"/>
      <c r="I73" s="45"/>
      <c r="J73" s="45"/>
      <c r="K73" s="46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</row>
    <row r="74">
      <c r="A74" s="66"/>
      <c r="B74" s="45"/>
      <c r="C74" s="81"/>
      <c r="D74" s="80"/>
      <c r="E74" s="80"/>
      <c r="F74" s="57"/>
      <c r="G74" s="57"/>
      <c r="H74" s="57"/>
      <c r="I74" s="45"/>
      <c r="J74" s="45"/>
      <c r="K74" s="46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</row>
    <row r="75">
      <c r="A75" s="66"/>
      <c r="B75" s="45"/>
      <c r="C75" s="57"/>
      <c r="D75" s="80"/>
      <c r="E75" s="80"/>
      <c r="F75" s="57"/>
      <c r="G75" s="57"/>
      <c r="H75" s="57"/>
      <c r="I75" s="45"/>
      <c r="J75" s="45"/>
      <c r="K75" s="46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  <row r="76">
      <c r="A76" s="75"/>
      <c r="C76" s="45"/>
      <c r="D76" s="45"/>
      <c r="E76" s="45"/>
      <c r="F76" s="45"/>
      <c r="G76" s="45"/>
      <c r="H76" s="45"/>
      <c r="I76" s="45"/>
      <c r="J76" s="45"/>
      <c r="K76" s="46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</row>
    <row r="77">
      <c r="A77" s="82"/>
      <c r="B77" s="45"/>
      <c r="C77" s="83"/>
      <c r="D77" s="84"/>
      <c r="E77" s="84"/>
      <c r="F77" s="45"/>
      <c r="G77" s="45"/>
      <c r="H77" s="45"/>
      <c r="I77" s="45"/>
      <c r="J77" s="45"/>
      <c r="K77" s="46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</row>
    <row r="78">
      <c r="A78" s="82"/>
      <c r="B78" s="45"/>
      <c r="C78" s="83"/>
      <c r="D78" s="84"/>
      <c r="E78" s="84"/>
      <c r="F78" s="45"/>
      <c r="G78" s="45"/>
      <c r="H78" s="45"/>
      <c r="I78" s="45"/>
      <c r="J78" s="45"/>
      <c r="K78" s="46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</row>
    <row r="79">
      <c r="A79" s="82"/>
      <c r="B79" s="45"/>
      <c r="C79" s="83"/>
      <c r="D79" s="84"/>
      <c r="E79" s="84"/>
      <c r="F79" s="45"/>
      <c r="G79" s="45"/>
      <c r="H79" s="45"/>
      <c r="I79" s="45"/>
      <c r="J79" s="45"/>
      <c r="K79" s="46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</row>
    <row r="80">
      <c r="A80" s="82"/>
      <c r="B80" s="45"/>
      <c r="C80" s="83"/>
      <c r="D80" s="84"/>
      <c r="E80" s="84"/>
      <c r="F80" s="45"/>
      <c r="G80" s="45"/>
      <c r="H80" s="45"/>
      <c r="I80" s="45"/>
      <c r="J80" s="45"/>
      <c r="K80" s="46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</row>
    <row r="81">
      <c r="A81" s="82"/>
      <c r="B81" s="45"/>
      <c r="C81" s="83"/>
      <c r="D81" s="84"/>
      <c r="E81" s="84"/>
      <c r="F81" s="45"/>
      <c r="G81" s="45"/>
      <c r="H81" s="45"/>
      <c r="I81" s="45"/>
      <c r="J81" s="45"/>
      <c r="K81" s="46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</row>
    <row r="82">
      <c r="A82" s="82"/>
      <c r="B82" s="45"/>
      <c r="C82" s="83"/>
      <c r="D82" s="84"/>
      <c r="E82" s="84"/>
      <c r="F82" s="45"/>
      <c r="G82" s="45"/>
      <c r="H82" s="45"/>
      <c r="I82" s="45"/>
      <c r="J82" s="45"/>
      <c r="K82" s="46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>
      <c r="A83" s="82"/>
      <c r="B83" s="45"/>
      <c r="C83" s="83"/>
      <c r="D83" s="84"/>
      <c r="E83" s="84"/>
      <c r="F83" s="45"/>
      <c r="G83" s="45"/>
      <c r="H83" s="45"/>
      <c r="I83" s="45"/>
      <c r="J83" s="45"/>
      <c r="K83" s="46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</row>
    <row r="84">
      <c r="A84" s="75"/>
      <c r="C84" s="45"/>
      <c r="D84" s="45"/>
      <c r="E84" s="45"/>
      <c r="F84" s="45"/>
      <c r="G84" s="45"/>
      <c r="H84" s="45"/>
      <c r="I84" s="45"/>
      <c r="J84" s="45"/>
      <c r="K84" s="46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</row>
    <row r="85">
      <c r="A85" s="82"/>
      <c r="B85" s="45"/>
      <c r="C85" s="83"/>
      <c r="D85" s="84"/>
      <c r="E85" s="84"/>
      <c r="F85" s="45"/>
      <c r="G85" s="45"/>
      <c r="H85" s="45"/>
      <c r="I85" s="45"/>
      <c r="J85" s="45"/>
      <c r="K85" s="46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</row>
    <row r="86">
      <c r="A86" s="82"/>
      <c r="B86" s="45"/>
      <c r="C86" s="83"/>
      <c r="D86" s="84"/>
      <c r="E86" s="84"/>
      <c r="F86" s="45"/>
      <c r="G86" s="45"/>
      <c r="H86" s="45"/>
      <c r="I86" s="45"/>
      <c r="J86" s="45"/>
      <c r="K86" s="46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</row>
    <row r="87">
      <c r="A87" s="82"/>
      <c r="B87" s="45"/>
      <c r="C87" s="83"/>
      <c r="D87" s="84"/>
      <c r="E87" s="84"/>
      <c r="F87" s="45"/>
      <c r="G87" s="45"/>
      <c r="H87" s="45"/>
      <c r="I87" s="45"/>
      <c r="J87" s="45"/>
      <c r="K87" s="46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>
      <c r="A88" s="82"/>
      <c r="B88" s="45"/>
      <c r="C88" s="83"/>
      <c r="D88" s="84"/>
      <c r="E88" s="84"/>
      <c r="F88" s="45"/>
      <c r="G88" s="45"/>
      <c r="H88" s="45"/>
      <c r="I88" s="45"/>
      <c r="J88" s="45"/>
      <c r="K88" s="46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>
      <c r="A89" s="82"/>
      <c r="B89" s="45"/>
      <c r="C89" s="83"/>
      <c r="D89" s="84"/>
      <c r="E89" s="84"/>
      <c r="F89" s="45"/>
      <c r="G89" s="45"/>
      <c r="H89" s="45"/>
      <c r="I89" s="45"/>
      <c r="J89" s="45"/>
      <c r="K89" s="46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>
      <c r="A90" s="82"/>
      <c r="B90" s="45"/>
      <c r="C90" s="83"/>
      <c r="D90" s="84"/>
      <c r="E90" s="84"/>
      <c r="F90" s="45"/>
      <c r="G90" s="45"/>
      <c r="H90" s="45"/>
      <c r="I90" s="45"/>
      <c r="J90" s="45"/>
      <c r="K90" s="46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>
      <c r="A91" s="82"/>
      <c r="B91" s="45"/>
      <c r="C91" s="83"/>
      <c r="D91" s="84"/>
      <c r="E91" s="84"/>
      <c r="F91" s="45"/>
      <c r="G91" s="45"/>
      <c r="H91" s="45"/>
      <c r="I91" s="45"/>
      <c r="J91" s="45"/>
      <c r="K91" s="46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>
      <c r="A92" s="82"/>
      <c r="B92" s="45"/>
      <c r="C92" s="83"/>
      <c r="D92" s="84"/>
      <c r="E92" s="84"/>
      <c r="F92" s="45"/>
      <c r="G92" s="45"/>
      <c r="H92" s="45"/>
      <c r="I92" s="45"/>
      <c r="J92" s="45"/>
      <c r="K92" s="46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>
      <c r="A93" s="75"/>
      <c r="C93" s="45"/>
      <c r="D93" s="45"/>
      <c r="E93" s="45"/>
      <c r="F93" s="45"/>
      <c r="G93" s="45"/>
      <c r="H93" s="45"/>
      <c r="I93" s="45"/>
      <c r="J93" s="45"/>
      <c r="K93" s="46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>
      <c r="A94" s="82"/>
      <c r="B94" s="45"/>
      <c r="C94" s="83"/>
      <c r="D94" s="84"/>
      <c r="E94" s="84"/>
      <c r="F94" s="45"/>
      <c r="G94" s="45"/>
      <c r="H94" s="45"/>
      <c r="I94" s="45"/>
      <c r="J94" s="45"/>
      <c r="K94" s="46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>
      <c r="A95" s="82"/>
      <c r="B95" s="45"/>
      <c r="C95" s="83"/>
      <c r="D95" s="84"/>
      <c r="E95" s="84"/>
      <c r="F95" s="45"/>
      <c r="G95" s="45"/>
      <c r="H95" s="45"/>
      <c r="I95" s="45"/>
      <c r="J95" s="45"/>
      <c r="K95" s="46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>
      <c r="A96" s="82"/>
      <c r="B96" s="45"/>
      <c r="C96" s="83"/>
      <c r="D96" s="84"/>
      <c r="E96" s="84"/>
      <c r="F96" s="45"/>
      <c r="G96" s="45"/>
      <c r="H96" s="45"/>
      <c r="I96" s="45"/>
      <c r="J96" s="45"/>
      <c r="K96" s="46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>
      <c r="A97" s="82"/>
      <c r="B97" s="45"/>
      <c r="C97" s="83"/>
      <c r="D97" s="84"/>
      <c r="E97" s="84"/>
      <c r="F97" s="45"/>
      <c r="G97" s="45"/>
      <c r="H97" s="45"/>
      <c r="I97" s="45"/>
      <c r="J97" s="45"/>
      <c r="K97" s="46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82"/>
      <c r="B98" s="45"/>
      <c r="C98" s="83"/>
      <c r="D98" s="84"/>
      <c r="E98" s="84"/>
      <c r="F98" s="45"/>
      <c r="G98" s="45"/>
      <c r="H98" s="45"/>
      <c r="I98" s="45"/>
      <c r="J98" s="45"/>
      <c r="K98" s="46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82"/>
      <c r="B99" s="45"/>
      <c r="C99" s="83"/>
      <c r="D99" s="84"/>
      <c r="E99" s="84"/>
      <c r="F99" s="45"/>
      <c r="G99" s="45"/>
      <c r="H99" s="45"/>
      <c r="I99" s="45"/>
      <c r="J99" s="45"/>
      <c r="K99" s="46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82"/>
      <c r="B100" s="45"/>
      <c r="C100" s="83"/>
      <c r="D100" s="84"/>
      <c r="E100" s="84"/>
      <c r="F100" s="45"/>
      <c r="G100" s="45"/>
      <c r="H100" s="45"/>
      <c r="I100" s="45"/>
      <c r="J100" s="45"/>
      <c r="K100" s="46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82"/>
      <c r="B101" s="45"/>
      <c r="C101" s="83"/>
      <c r="D101" s="84"/>
      <c r="E101" s="84"/>
      <c r="F101" s="45"/>
      <c r="G101" s="45"/>
      <c r="H101" s="45"/>
      <c r="I101" s="45"/>
      <c r="J101" s="45"/>
      <c r="K101" s="46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82"/>
      <c r="B102" s="45"/>
      <c r="C102" s="83"/>
      <c r="D102" s="84"/>
      <c r="E102" s="84"/>
      <c r="F102" s="45"/>
      <c r="G102" s="45"/>
      <c r="H102" s="45"/>
      <c r="I102" s="45"/>
      <c r="J102" s="45"/>
      <c r="K102" s="46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82"/>
      <c r="B103" s="45"/>
      <c r="C103" s="83"/>
      <c r="D103" s="84"/>
      <c r="E103" s="84"/>
      <c r="F103" s="45"/>
      <c r="G103" s="45"/>
      <c r="H103" s="45"/>
      <c r="I103" s="45"/>
      <c r="J103" s="45"/>
      <c r="K103" s="46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82"/>
      <c r="B104" s="45"/>
      <c r="C104" s="83"/>
      <c r="D104" s="84"/>
      <c r="E104" s="84"/>
      <c r="F104" s="45"/>
      <c r="G104" s="45"/>
      <c r="H104" s="45"/>
      <c r="I104" s="45"/>
      <c r="J104" s="45"/>
      <c r="K104" s="46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>
      <c r="A105" s="82"/>
      <c r="B105" s="45"/>
      <c r="C105" s="83"/>
      <c r="D105" s="84"/>
      <c r="E105" s="84"/>
      <c r="F105" s="45"/>
      <c r="G105" s="45"/>
      <c r="H105" s="45"/>
      <c r="I105" s="45"/>
      <c r="J105" s="45"/>
      <c r="K105" s="46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>
      <c r="A106" s="82"/>
      <c r="B106" s="45"/>
      <c r="C106" s="83"/>
      <c r="D106" s="84"/>
      <c r="E106" s="84"/>
      <c r="F106" s="45"/>
      <c r="G106" s="45"/>
      <c r="H106" s="45"/>
      <c r="I106" s="45"/>
      <c r="J106" s="45"/>
      <c r="K106" s="46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>
      <c r="A107" s="82"/>
      <c r="B107" s="45"/>
      <c r="C107" s="83"/>
      <c r="D107" s="84"/>
      <c r="E107" s="84"/>
      <c r="F107" s="45"/>
      <c r="G107" s="45"/>
      <c r="H107" s="45"/>
      <c r="I107" s="45"/>
      <c r="J107" s="45"/>
      <c r="K107" s="46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>
      <c r="A108" s="82"/>
      <c r="B108" s="45"/>
      <c r="C108" s="83"/>
      <c r="D108" s="84"/>
      <c r="E108" s="84"/>
      <c r="F108" s="45"/>
      <c r="G108" s="45"/>
      <c r="H108" s="45"/>
      <c r="I108" s="45"/>
      <c r="J108" s="45"/>
      <c r="K108" s="46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>
      <c r="A109" s="75"/>
      <c r="C109" s="45"/>
      <c r="D109" s="45"/>
      <c r="E109" s="45"/>
      <c r="F109" s="45"/>
      <c r="G109" s="45"/>
      <c r="H109" s="45"/>
      <c r="I109" s="45"/>
      <c r="J109" s="45"/>
      <c r="K109" s="46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>
      <c r="A110" s="82"/>
      <c r="B110" s="45"/>
      <c r="C110" s="83"/>
      <c r="D110" s="84"/>
      <c r="E110" s="84"/>
      <c r="F110" s="45"/>
      <c r="G110" s="45"/>
      <c r="H110" s="45"/>
      <c r="I110" s="45"/>
      <c r="J110" s="45"/>
      <c r="K110" s="46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>
      <c r="A111" s="82"/>
      <c r="B111" s="45"/>
      <c r="C111" s="83"/>
      <c r="D111" s="84"/>
      <c r="E111" s="84"/>
      <c r="F111" s="45"/>
      <c r="G111" s="45"/>
      <c r="H111" s="45"/>
      <c r="I111" s="45"/>
      <c r="J111" s="45"/>
      <c r="K111" s="46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>
      <c r="A112" s="82"/>
      <c r="B112" s="45"/>
      <c r="C112" s="83"/>
      <c r="D112" s="84"/>
      <c r="E112" s="84"/>
      <c r="F112" s="45"/>
      <c r="G112" s="45"/>
      <c r="H112" s="45"/>
      <c r="I112" s="45"/>
      <c r="J112" s="45"/>
      <c r="K112" s="46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>
      <c r="A113" s="82"/>
      <c r="B113" s="45"/>
      <c r="C113" s="83"/>
      <c r="D113" s="84"/>
      <c r="E113" s="84"/>
      <c r="F113" s="45"/>
      <c r="G113" s="45"/>
      <c r="H113" s="45"/>
      <c r="I113" s="45"/>
      <c r="J113" s="45"/>
      <c r="K113" s="46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>
      <c r="A114" s="82"/>
      <c r="B114" s="45"/>
      <c r="C114" s="83"/>
      <c r="D114" s="84"/>
      <c r="E114" s="84"/>
      <c r="F114" s="45"/>
      <c r="G114" s="45"/>
      <c r="H114" s="45"/>
      <c r="I114" s="45"/>
      <c r="J114" s="45"/>
      <c r="K114" s="46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>
      <c r="A115" s="82"/>
      <c r="B115" s="45"/>
      <c r="C115" s="83"/>
      <c r="D115" s="84"/>
      <c r="E115" s="84"/>
      <c r="F115" s="45"/>
      <c r="G115" s="45"/>
      <c r="H115" s="45"/>
      <c r="I115" s="45"/>
      <c r="J115" s="45"/>
      <c r="K115" s="46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>
      <c r="A116" s="82"/>
      <c r="B116" s="45"/>
      <c r="C116" s="83"/>
      <c r="D116" s="84"/>
      <c r="E116" s="84"/>
      <c r="F116" s="45"/>
      <c r="G116" s="45"/>
      <c r="H116" s="45"/>
      <c r="I116" s="45"/>
      <c r="J116" s="45"/>
      <c r="K116" s="46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>
      <c r="A117" s="82"/>
      <c r="B117" s="45"/>
      <c r="C117" s="83"/>
      <c r="D117" s="84"/>
      <c r="E117" s="84"/>
      <c r="F117" s="45"/>
      <c r="G117" s="45"/>
      <c r="H117" s="45"/>
      <c r="I117" s="45"/>
      <c r="J117" s="45"/>
      <c r="K117" s="46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>
      <c r="A118" s="82"/>
      <c r="B118" s="45"/>
      <c r="C118" s="83"/>
      <c r="D118" s="84"/>
      <c r="E118" s="84"/>
      <c r="F118" s="45"/>
      <c r="G118" s="45"/>
      <c r="H118" s="45"/>
      <c r="I118" s="45"/>
      <c r="J118" s="45"/>
      <c r="K118" s="46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>
      <c r="A119" s="82"/>
      <c r="B119" s="45"/>
      <c r="C119" s="83"/>
      <c r="D119" s="84"/>
      <c r="E119" s="84"/>
      <c r="F119" s="45"/>
      <c r="G119" s="45"/>
      <c r="H119" s="45"/>
      <c r="I119" s="45"/>
      <c r="J119" s="45"/>
      <c r="K119" s="46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>
      <c r="A120" s="82"/>
      <c r="B120" s="45"/>
      <c r="C120" s="83"/>
      <c r="D120" s="84"/>
      <c r="E120" s="84"/>
      <c r="F120" s="45"/>
      <c r="G120" s="45"/>
      <c r="H120" s="45"/>
      <c r="I120" s="45"/>
      <c r="J120" s="45"/>
      <c r="K120" s="46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>
      <c r="A121" s="82"/>
      <c r="B121" s="45"/>
      <c r="C121" s="83"/>
      <c r="D121" s="84"/>
      <c r="E121" s="84"/>
      <c r="F121" s="45"/>
      <c r="G121" s="45"/>
      <c r="H121" s="45"/>
      <c r="I121" s="45"/>
      <c r="J121" s="45"/>
      <c r="K121" s="46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>
      <c r="A122" s="82"/>
      <c r="B122" s="45"/>
      <c r="C122" s="83"/>
      <c r="D122" s="84"/>
      <c r="E122" s="84"/>
      <c r="F122" s="45"/>
      <c r="G122" s="45"/>
      <c r="H122" s="45"/>
      <c r="I122" s="45"/>
      <c r="J122" s="45"/>
      <c r="K122" s="46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>
      <c r="A123" s="66"/>
      <c r="C123" s="57"/>
      <c r="D123" s="45"/>
      <c r="E123" s="45"/>
      <c r="F123" s="57"/>
      <c r="G123" s="57"/>
      <c r="H123" s="45"/>
      <c r="I123" s="45"/>
      <c r="J123" s="45"/>
      <c r="K123" s="46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>
      <c r="A124" s="66"/>
      <c r="B124" s="45"/>
      <c r="C124" s="88"/>
      <c r="D124" s="84"/>
      <c r="E124" s="84"/>
      <c r="F124" s="81"/>
      <c r="G124" s="81"/>
      <c r="H124" s="45"/>
      <c r="I124" s="45"/>
      <c r="J124" s="45"/>
      <c r="K124" s="46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>
      <c r="A125" s="66"/>
      <c r="B125" s="45"/>
      <c r="C125" s="57"/>
      <c r="D125" s="84"/>
      <c r="E125" s="84"/>
      <c r="F125" s="81"/>
      <c r="G125" s="81"/>
      <c r="H125" s="45"/>
      <c r="I125" s="45"/>
      <c r="J125" s="45"/>
      <c r="K125" s="46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>
      <c r="A126" s="66"/>
      <c r="B126" s="45"/>
      <c r="C126" s="57"/>
      <c r="D126" s="84"/>
      <c r="E126" s="84"/>
      <c r="F126" s="57"/>
      <c r="G126" s="57"/>
      <c r="H126" s="45"/>
      <c r="I126" s="45"/>
      <c r="J126" s="45"/>
      <c r="K126" s="46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>
      <c r="A127" s="66"/>
      <c r="B127" s="45"/>
      <c r="C127" s="57"/>
      <c r="D127" s="84"/>
      <c r="E127" s="84"/>
      <c r="F127" s="57"/>
      <c r="G127" s="57"/>
      <c r="H127" s="45"/>
      <c r="I127" s="45"/>
      <c r="J127" s="45"/>
      <c r="K127" s="46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>
      <c r="A128" s="66"/>
      <c r="B128" s="45"/>
      <c r="C128" s="57"/>
      <c r="D128" s="84"/>
      <c r="E128" s="84"/>
      <c r="F128" s="57"/>
      <c r="G128" s="57"/>
      <c r="H128" s="45"/>
      <c r="I128" s="45"/>
      <c r="J128" s="45"/>
      <c r="K128" s="46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>
      <c r="A129" s="75"/>
      <c r="C129" s="45"/>
      <c r="D129" s="45"/>
      <c r="E129" s="45"/>
      <c r="F129" s="45"/>
      <c r="G129" s="45"/>
      <c r="H129" s="45"/>
      <c r="I129" s="45"/>
      <c r="J129" s="45"/>
      <c r="K129" s="46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>
      <c r="A130" s="82"/>
      <c r="B130" s="45"/>
      <c r="C130" s="83"/>
      <c r="D130" s="84"/>
      <c r="E130" s="84"/>
      <c r="F130" s="45"/>
      <c r="G130" s="45"/>
      <c r="H130" s="45"/>
      <c r="I130" s="45"/>
      <c r="J130" s="45"/>
      <c r="K130" s="46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>
      <c r="A131" s="82"/>
      <c r="B131" s="45"/>
      <c r="C131" s="83"/>
      <c r="D131" s="84"/>
      <c r="E131" s="84"/>
      <c r="F131" s="45"/>
      <c r="G131" s="45"/>
      <c r="H131" s="45"/>
      <c r="I131" s="45"/>
      <c r="J131" s="45"/>
      <c r="K131" s="46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>
      <c r="A132" s="82"/>
      <c r="B132" s="45"/>
      <c r="C132" s="83"/>
      <c r="D132" s="84"/>
      <c r="E132" s="84"/>
      <c r="F132" s="45"/>
      <c r="G132" s="45"/>
      <c r="H132" s="45"/>
      <c r="I132" s="45"/>
      <c r="J132" s="45"/>
      <c r="K132" s="46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>
      <c r="A133" s="82"/>
      <c r="B133" s="45"/>
      <c r="C133" s="83"/>
      <c r="D133" s="84"/>
      <c r="E133" s="84"/>
      <c r="F133" s="45"/>
      <c r="G133" s="45"/>
      <c r="H133" s="45"/>
      <c r="I133" s="45"/>
      <c r="J133" s="45"/>
      <c r="K133" s="46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>
      <c r="A134" s="82"/>
      <c r="B134" s="45"/>
      <c r="C134" s="83"/>
      <c r="D134" s="84"/>
      <c r="E134" s="84"/>
      <c r="F134" s="45"/>
      <c r="G134" s="45"/>
      <c r="H134" s="45"/>
      <c r="I134" s="45"/>
      <c r="J134" s="45"/>
      <c r="K134" s="46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>
      <c r="A135" s="75"/>
      <c r="C135" s="45"/>
      <c r="D135" s="45"/>
      <c r="E135" s="45"/>
      <c r="F135" s="45"/>
      <c r="G135" s="45"/>
      <c r="H135" s="45"/>
      <c r="I135" s="45"/>
      <c r="J135" s="45"/>
      <c r="K135" s="46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>
      <c r="A136" s="45"/>
      <c r="B136" s="45"/>
      <c r="C136" s="83"/>
      <c r="D136" s="84"/>
      <c r="E136" s="84"/>
      <c r="F136" s="45"/>
      <c r="G136" s="45"/>
      <c r="H136" s="45"/>
      <c r="I136" s="45"/>
      <c r="J136" s="45"/>
      <c r="K136" s="46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>
      <c r="A137" s="45"/>
      <c r="B137" s="45"/>
      <c r="C137" s="83"/>
      <c r="D137" s="84"/>
      <c r="E137" s="84"/>
      <c r="F137" s="45"/>
      <c r="G137" s="83"/>
      <c r="H137" s="45"/>
      <c r="I137" s="45"/>
      <c r="J137" s="45"/>
      <c r="K137" s="46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>
      <c r="A138" s="45"/>
      <c r="B138" s="45"/>
      <c r="C138" s="83"/>
      <c r="D138" s="84"/>
      <c r="E138" s="84"/>
      <c r="F138" s="45"/>
      <c r="G138" s="83"/>
      <c r="H138" s="45"/>
      <c r="I138" s="45"/>
      <c r="J138" s="45"/>
      <c r="K138" s="46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>
      <c r="A139" s="45"/>
      <c r="B139" s="45"/>
      <c r="C139" s="83"/>
      <c r="D139" s="84"/>
      <c r="E139" s="84"/>
      <c r="F139" s="45"/>
      <c r="G139" s="45"/>
      <c r="H139" s="45"/>
      <c r="I139" s="45"/>
      <c r="J139" s="45"/>
      <c r="K139" s="46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>
      <c r="A140" s="45"/>
      <c r="B140" s="45"/>
      <c r="C140" s="83"/>
      <c r="D140" s="84"/>
      <c r="E140" s="84"/>
      <c r="F140" s="45"/>
      <c r="G140" s="45"/>
      <c r="H140" s="45"/>
      <c r="I140" s="45"/>
      <c r="J140" s="45"/>
      <c r="K140" s="46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>
      <c r="A141" s="45"/>
      <c r="B141" s="45"/>
      <c r="C141" s="83"/>
      <c r="D141" s="84"/>
      <c r="E141" s="84"/>
      <c r="F141" s="45"/>
      <c r="G141" s="83"/>
      <c r="H141" s="45"/>
      <c r="I141" s="45"/>
      <c r="J141" s="45"/>
      <c r="K141" s="46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>
      <c r="A142" s="45"/>
      <c r="B142" s="45"/>
      <c r="C142" s="83"/>
      <c r="D142" s="84"/>
      <c r="E142" s="84"/>
      <c r="F142" s="45"/>
      <c r="G142" s="45"/>
      <c r="H142" s="45"/>
      <c r="I142" s="45"/>
      <c r="J142" s="45"/>
      <c r="K142" s="46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58.5" customHeight="1">
      <c r="A143" s="75"/>
      <c r="C143" s="89"/>
      <c r="D143" s="89"/>
      <c r="E143" s="89"/>
      <c r="F143" s="89"/>
      <c r="G143" s="89"/>
      <c r="H143" s="45"/>
      <c r="I143" s="45"/>
      <c r="J143" s="45"/>
      <c r="K143" s="46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</row>
    <row r="144">
      <c r="A144" s="82"/>
      <c r="B144" s="45"/>
      <c r="C144" s="83"/>
      <c r="D144" s="84"/>
      <c r="E144" s="84"/>
      <c r="F144" s="45"/>
      <c r="G144" s="45"/>
      <c r="H144" s="45"/>
      <c r="I144" s="45"/>
      <c r="J144" s="45"/>
      <c r="K144" s="46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>
      <c r="A145" s="82"/>
      <c r="B145" s="45"/>
      <c r="C145" s="83"/>
      <c r="D145" s="84"/>
      <c r="E145" s="84"/>
      <c r="F145" s="45"/>
      <c r="G145" s="45"/>
      <c r="H145" s="45"/>
      <c r="I145" s="45"/>
      <c r="J145" s="45"/>
      <c r="K145" s="46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>
      <c r="A146" s="82"/>
      <c r="B146" s="45"/>
      <c r="C146" s="83"/>
      <c r="D146" s="84"/>
      <c r="E146" s="84"/>
      <c r="F146" s="45"/>
      <c r="G146" s="45"/>
      <c r="H146" s="45"/>
      <c r="I146" s="45"/>
      <c r="J146" s="45"/>
      <c r="K146" s="46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>
      <c r="A147" s="82"/>
      <c r="B147" s="45"/>
      <c r="C147" s="83"/>
      <c r="D147" s="84"/>
      <c r="E147" s="84"/>
      <c r="F147" s="83"/>
      <c r="G147" s="45"/>
      <c r="H147" s="45"/>
      <c r="I147" s="45"/>
      <c r="J147" s="45"/>
      <c r="K147" s="46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>
      <c r="A148" s="82"/>
      <c r="B148" s="45"/>
      <c r="C148" s="83"/>
      <c r="D148" s="84"/>
      <c r="E148" s="84"/>
      <c r="F148" s="45"/>
      <c r="G148" s="45"/>
      <c r="H148" s="45"/>
      <c r="I148" s="45"/>
      <c r="J148" s="45"/>
      <c r="K148" s="46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>
      <c r="A149" s="82"/>
      <c r="B149" s="45"/>
      <c r="C149" s="83"/>
      <c r="D149" s="84"/>
      <c r="E149" s="84"/>
      <c r="F149" s="45"/>
      <c r="G149" s="45"/>
      <c r="H149" s="45"/>
      <c r="I149" s="45"/>
      <c r="J149" s="45"/>
      <c r="K149" s="46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>
      <c r="A150" s="82"/>
      <c r="B150" s="45"/>
      <c r="C150" s="83"/>
      <c r="D150" s="84"/>
      <c r="E150" s="84"/>
      <c r="F150" s="45"/>
      <c r="G150" s="45"/>
      <c r="H150" s="45"/>
      <c r="I150" s="45"/>
      <c r="J150" s="45"/>
      <c r="K150" s="46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>
      <c r="A151" s="82"/>
      <c r="B151" s="45"/>
      <c r="C151" s="83"/>
      <c r="D151" s="84"/>
      <c r="E151" s="84"/>
      <c r="F151" s="45"/>
      <c r="G151" s="45"/>
      <c r="H151" s="45"/>
      <c r="I151" s="45"/>
      <c r="J151" s="45"/>
      <c r="K151" s="46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>
      <c r="A152" s="82"/>
      <c r="B152" s="45"/>
      <c r="C152" s="83"/>
      <c r="D152" s="84"/>
      <c r="E152" s="84"/>
      <c r="F152" s="45"/>
      <c r="G152" s="45"/>
      <c r="H152" s="45"/>
      <c r="I152" s="45"/>
      <c r="J152" s="45"/>
      <c r="K152" s="46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>
      <c r="A153" s="82"/>
      <c r="B153" s="45"/>
      <c r="C153" s="83"/>
      <c r="D153" s="84"/>
      <c r="E153" s="84"/>
      <c r="F153" s="45"/>
      <c r="G153" s="45"/>
      <c r="H153" s="45"/>
      <c r="I153" s="45"/>
      <c r="J153" s="45"/>
      <c r="K153" s="46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>
      <c r="A154" s="82"/>
      <c r="B154" s="45"/>
      <c r="C154" s="83"/>
      <c r="D154" s="84"/>
      <c r="E154" s="84"/>
      <c r="F154" s="45"/>
      <c r="G154" s="45"/>
      <c r="H154" s="45"/>
      <c r="I154" s="45"/>
      <c r="J154" s="45"/>
      <c r="K154" s="46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>
      <c r="A155" s="82"/>
      <c r="B155" s="45"/>
      <c r="C155" s="83"/>
      <c r="D155" s="84"/>
      <c r="E155" s="84"/>
      <c r="F155" s="45"/>
      <c r="G155" s="45"/>
      <c r="H155" s="45"/>
      <c r="I155" s="45"/>
      <c r="J155" s="45"/>
      <c r="K155" s="46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>
      <c r="A156" s="82"/>
      <c r="B156" s="45"/>
      <c r="C156" s="83"/>
      <c r="D156" s="84"/>
      <c r="E156" s="84"/>
      <c r="F156" s="45"/>
      <c r="G156" s="45"/>
      <c r="H156" s="45"/>
      <c r="I156" s="45"/>
      <c r="J156" s="45"/>
      <c r="K156" s="46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>
      <c r="A157" s="82"/>
      <c r="B157" s="45"/>
      <c r="C157" s="83"/>
      <c r="D157" s="84"/>
      <c r="E157" s="84"/>
      <c r="F157" s="45"/>
      <c r="G157" s="45"/>
      <c r="H157" s="45"/>
      <c r="I157" s="45"/>
      <c r="J157" s="45"/>
      <c r="K157" s="46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>
      <c r="A158" s="82"/>
      <c r="B158" s="45"/>
      <c r="C158" s="83"/>
      <c r="D158" s="84"/>
      <c r="E158" s="84"/>
      <c r="F158" s="45"/>
      <c r="G158" s="45"/>
      <c r="H158" s="45"/>
      <c r="I158" s="45"/>
      <c r="J158" s="45"/>
      <c r="K158" s="46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>
      <c r="A159" s="82"/>
      <c r="B159" s="45"/>
      <c r="C159" s="83"/>
      <c r="D159" s="84"/>
      <c r="E159" s="84"/>
      <c r="F159" s="45"/>
      <c r="G159" s="45"/>
      <c r="H159" s="45"/>
      <c r="I159" s="45"/>
      <c r="J159" s="45"/>
      <c r="K159" s="46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>
      <c r="A160" s="66"/>
      <c r="B160" s="45"/>
      <c r="C160" s="57"/>
      <c r="D160" s="80"/>
      <c r="E160" s="80"/>
      <c r="F160" s="57"/>
      <c r="G160" s="57"/>
      <c r="H160" s="57"/>
      <c r="I160" s="45"/>
      <c r="J160" s="45"/>
      <c r="K160" s="46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>
      <c r="A161" s="66"/>
      <c r="B161" s="45"/>
      <c r="C161" s="81"/>
      <c r="D161" s="80"/>
      <c r="E161" s="80"/>
      <c r="F161" s="57"/>
      <c r="G161" s="57"/>
      <c r="H161" s="57"/>
      <c r="I161" s="45"/>
      <c r="J161" s="45"/>
      <c r="K161" s="46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>
      <c r="A162" s="66"/>
      <c r="B162" s="45"/>
      <c r="C162" s="81"/>
      <c r="D162" s="80"/>
      <c r="E162" s="80"/>
      <c r="F162" s="57"/>
      <c r="G162" s="57"/>
      <c r="H162" s="57"/>
      <c r="I162" s="45"/>
      <c r="J162" s="45"/>
      <c r="K162" s="46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>
      <c r="A163" s="66"/>
      <c r="B163" s="45"/>
      <c r="C163" s="81"/>
      <c r="D163" s="80"/>
      <c r="E163" s="80"/>
      <c r="F163" s="57"/>
      <c r="G163" s="57"/>
      <c r="H163" s="57"/>
      <c r="I163" s="45"/>
      <c r="J163" s="45"/>
      <c r="K163" s="46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>
      <c r="A164" s="66"/>
      <c r="B164" s="45"/>
      <c r="C164" s="57"/>
      <c r="D164" s="80"/>
      <c r="E164" s="80"/>
      <c r="F164" s="57"/>
      <c r="G164" s="57"/>
      <c r="H164" s="57"/>
      <c r="I164" s="45"/>
      <c r="J164" s="45"/>
      <c r="K164" s="46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>
      <c r="A165" s="66"/>
      <c r="B165" s="45"/>
      <c r="C165" s="81"/>
      <c r="D165" s="80"/>
      <c r="E165" s="80"/>
      <c r="F165" s="57"/>
      <c r="G165" s="57"/>
      <c r="H165" s="57"/>
      <c r="I165" s="45"/>
      <c r="J165" s="45"/>
      <c r="K165" s="46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>
      <c r="A166" s="66"/>
      <c r="B166" s="45"/>
      <c r="C166" s="57"/>
      <c r="D166" s="80"/>
      <c r="E166" s="80"/>
      <c r="F166" s="57"/>
      <c r="G166" s="57"/>
      <c r="H166" s="57"/>
      <c r="I166" s="45"/>
      <c r="J166" s="45"/>
      <c r="K166" s="46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>
      <c r="A167" s="66"/>
      <c r="B167" s="45"/>
      <c r="C167" s="57"/>
      <c r="D167" s="80"/>
      <c r="E167" s="80"/>
      <c r="F167" s="57"/>
      <c r="G167" s="57"/>
      <c r="H167" s="57"/>
      <c r="I167" s="45"/>
      <c r="J167" s="45"/>
      <c r="K167" s="46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>
      <c r="A168" s="66"/>
      <c r="B168" s="45"/>
      <c r="C168" s="81"/>
      <c r="D168" s="80"/>
      <c r="E168" s="80"/>
      <c r="F168" s="57"/>
      <c r="G168" s="57"/>
      <c r="H168" s="57"/>
      <c r="I168" s="45"/>
      <c r="J168" s="45"/>
      <c r="K168" s="46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>
      <c r="A169" s="66"/>
      <c r="B169" s="45"/>
      <c r="C169" s="57"/>
      <c r="D169" s="80"/>
      <c r="E169" s="80"/>
      <c r="F169" s="57"/>
      <c r="G169" s="57"/>
      <c r="H169" s="57"/>
      <c r="I169" s="45"/>
      <c r="J169" s="45"/>
      <c r="K169" s="46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>
      <c r="A170" s="66"/>
      <c r="B170" s="45"/>
      <c r="C170" s="57"/>
      <c r="D170" s="80"/>
      <c r="E170" s="80"/>
      <c r="F170" s="57"/>
      <c r="G170" s="57"/>
      <c r="H170" s="57"/>
      <c r="I170" s="45"/>
      <c r="J170" s="45"/>
      <c r="K170" s="46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>
      <c r="A171" s="66"/>
      <c r="B171" s="45"/>
      <c r="C171" s="57"/>
      <c r="D171" s="80"/>
      <c r="E171" s="80"/>
      <c r="F171" s="57"/>
      <c r="G171" s="57"/>
      <c r="H171" s="57"/>
      <c r="I171" s="45"/>
      <c r="J171" s="45"/>
      <c r="K171" s="46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>
      <c r="A172" s="66"/>
      <c r="B172" s="45"/>
      <c r="C172" s="57"/>
      <c r="D172" s="80"/>
      <c r="E172" s="80"/>
      <c r="F172" s="57"/>
      <c r="G172" s="57"/>
      <c r="H172" s="57"/>
      <c r="I172" s="45"/>
      <c r="J172" s="45"/>
      <c r="K172" s="46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>
      <c r="A173" s="66"/>
      <c r="B173" s="45"/>
      <c r="C173" s="57"/>
      <c r="D173" s="80"/>
      <c r="E173" s="80"/>
      <c r="F173" s="57"/>
      <c r="G173" s="57"/>
      <c r="H173" s="57"/>
      <c r="I173" s="45"/>
      <c r="J173" s="45"/>
      <c r="K173" s="46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>
      <c r="A174" s="66"/>
      <c r="B174" s="45"/>
      <c r="C174" s="57"/>
      <c r="D174" s="80"/>
      <c r="E174" s="80"/>
      <c r="F174" s="57"/>
      <c r="G174" s="57"/>
      <c r="H174" s="57"/>
      <c r="I174" s="45"/>
      <c r="J174" s="45"/>
      <c r="K174" s="46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>
      <c r="A175" s="64"/>
      <c r="B175" s="17"/>
      <c r="C175" s="44"/>
      <c r="D175" s="65"/>
      <c r="E175" s="65"/>
      <c r="F175" s="44"/>
      <c r="G175" s="44"/>
      <c r="H175" s="44"/>
      <c r="I175" s="17"/>
      <c r="J175" s="17"/>
      <c r="K175" s="39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>
      <c r="A176" s="64"/>
      <c r="B176" s="17"/>
      <c r="C176" s="44"/>
      <c r="D176" s="65"/>
      <c r="E176" s="65"/>
      <c r="F176" s="44"/>
      <c r="G176" s="44"/>
      <c r="H176" s="44"/>
      <c r="I176" s="17"/>
      <c r="J176" s="17"/>
      <c r="K176" s="39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>
      <c r="A177" s="64"/>
      <c r="B177" s="17"/>
      <c r="C177" s="44"/>
      <c r="D177" s="65"/>
      <c r="E177" s="65"/>
      <c r="F177" s="44"/>
      <c r="G177" s="44"/>
      <c r="H177" s="44"/>
      <c r="I177" s="17"/>
      <c r="J177" s="17"/>
      <c r="K177" s="39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>
      <c r="A178" s="64"/>
      <c r="B178" s="17"/>
      <c r="C178" s="44"/>
      <c r="D178" s="65"/>
      <c r="E178" s="65"/>
      <c r="F178" s="44"/>
      <c r="G178" s="44"/>
      <c r="H178" s="44"/>
      <c r="I178" s="17"/>
      <c r="J178" s="17"/>
      <c r="K178" s="39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>
      <c r="A179" s="64"/>
      <c r="B179" s="17"/>
      <c r="C179" s="44"/>
      <c r="D179" s="65"/>
      <c r="E179" s="65"/>
      <c r="F179" s="44"/>
      <c r="G179" s="44"/>
      <c r="H179" s="44"/>
      <c r="I179" s="17"/>
      <c r="J179" s="17"/>
      <c r="K179" s="39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>
      <c r="A180" s="64"/>
      <c r="B180" s="17"/>
      <c r="C180" s="44"/>
      <c r="D180" s="65"/>
      <c r="E180" s="65"/>
      <c r="F180" s="44"/>
      <c r="G180" s="44"/>
      <c r="H180" s="44"/>
      <c r="I180" s="17"/>
      <c r="J180" s="17"/>
      <c r="K180" s="39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>
      <c r="A181" s="64"/>
      <c r="B181" s="17"/>
      <c r="C181" s="44"/>
      <c r="D181" s="65"/>
      <c r="E181" s="65"/>
      <c r="F181" s="44"/>
      <c r="G181" s="44"/>
      <c r="H181" s="44"/>
      <c r="I181" s="17"/>
      <c r="J181" s="17"/>
      <c r="K181" s="39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>
      <c r="A182" s="64"/>
      <c r="B182" s="17"/>
      <c r="C182" s="43"/>
      <c r="D182" s="65"/>
      <c r="E182" s="65"/>
      <c r="F182" s="44"/>
      <c r="G182" s="44"/>
      <c r="H182" s="44"/>
      <c r="I182" s="17"/>
      <c r="J182" s="17"/>
      <c r="K182" s="39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64"/>
      <c r="B183" s="17"/>
      <c r="C183" s="43"/>
      <c r="D183" s="65"/>
      <c r="E183" s="65"/>
      <c r="F183" s="44"/>
      <c r="G183" s="44"/>
      <c r="H183" s="44"/>
      <c r="I183" s="17"/>
      <c r="J183" s="17"/>
      <c r="K183" s="39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>
      <c r="A184" s="64"/>
      <c r="B184" s="17"/>
      <c r="C184" s="43"/>
      <c r="D184" s="65"/>
      <c r="E184" s="65"/>
      <c r="F184" s="44"/>
      <c r="G184" s="44"/>
      <c r="H184" s="44"/>
      <c r="I184" s="17"/>
      <c r="J184" s="17"/>
      <c r="K184" s="39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>
      <c r="A185" s="64"/>
      <c r="B185" s="17"/>
      <c r="C185" s="43"/>
      <c r="D185" s="65"/>
      <c r="E185" s="65"/>
      <c r="F185" s="44"/>
      <c r="G185" s="44"/>
      <c r="H185" s="44"/>
      <c r="I185" s="17"/>
      <c r="J185" s="17"/>
      <c r="K185" s="39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>
      <c r="A186" s="64"/>
      <c r="B186" s="17"/>
      <c r="C186" s="44"/>
      <c r="D186" s="65"/>
      <c r="E186" s="65"/>
      <c r="F186" s="44"/>
      <c r="G186" s="44"/>
      <c r="H186" s="44"/>
      <c r="I186" s="17"/>
      <c r="J186" s="17"/>
      <c r="K186" s="39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>
      <c r="A187" s="64"/>
      <c r="B187" s="17"/>
      <c r="C187" s="44"/>
      <c r="D187" s="65"/>
      <c r="E187" s="65"/>
      <c r="F187" s="44"/>
      <c r="G187" s="44"/>
      <c r="H187" s="44"/>
      <c r="I187" s="17"/>
      <c r="J187" s="17"/>
      <c r="K187" s="39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>
      <c r="A188" s="21"/>
      <c r="B188" s="17"/>
      <c r="C188" s="18"/>
      <c r="D188" s="29"/>
      <c r="E188" s="29"/>
      <c r="F188" s="17"/>
      <c r="G188" s="17"/>
      <c r="H188" s="17"/>
      <c r="I188" s="17"/>
      <c r="J188" s="17"/>
      <c r="K188" s="39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>
      <c r="A189" s="21"/>
      <c r="B189" s="17"/>
      <c r="C189" s="18"/>
      <c r="D189" s="29"/>
      <c r="E189" s="29"/>
      <c r="F189" s="17"/>
      <c r="G189" s="17"/>
      <c r="H189" s="17"/>
      <c r="I189" s="17"/>
      <c r="J189" s="17"/>
      <c r="K189" s="39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>
      <c r="A190" s="21"/>
      <c r="B190" s="17"/>
      <c r="C190" s="18"/>
      <c r="D190" s="29"/>
      <c r="E190" s="29"/>
      <c r="F190" s="17"/>
      <c r="G190" s="18"/>
      <c r="H190" s="17"/>
      <c r="I190" s="17"/>
      <c r="J190" s="17"/>
      <c r="K190" s="39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>
      <c r="A191" s="21"/>
      <c r="B191" s="17"/>
      <c r="C191" s="18"/>
      <c r="D191" s="29"/>
      <c r="E191" s="29"/>
      <c r="F191" s="17"/>
      <c r="G191" s="17"/>
      <c r="H191" s="17"/>
      <c r="I191" s="17"/>
      <c r="J191" s="17"/>
      <c r="K191" s="39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>
      <c r="A192" s="21"/>
      <c r="B192" s="17"/>
      <c r="C192" s="18"/>
      <c r="D192" s="29"/>
      <c r="E192" s="29"/>
      <c r="F192" s="17"/>
      <c r="G192" s="17"/>
      <c r="H192" s="17"/>
      <c r="I192" s="17"/>
      <c r="J192" s="17"/>
      <c r="K192" s="39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>
      <c r="A193" s="21"/>
      <c r="B193" s="17"/>
      <c r="C193" s="18"/>
      <c r="D193" s="29"/>
      <c r="E193" s="29"/>
      <c r="F193" s="17"/>
      <c r="G193" s="17"/>
      <c r="H193" s="17"/>
      <c r="I193" s="17"/>
      <c r="J193" s="17"/>
      <c r="K193" s="39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>
      <c r="A194" s="21"/>
      <c r="B194" s="17"/>
      <c r="C194" s="18"/>
      <c r="D194" s="29"/>
      <c r="E194" s="29"/>
      <c r="F194" s="17"/>
      <c r="G194" s="17"/>
      <c r="H194" s="17"/>
      <c r="I194" s="17"/>
      <c r="J194" s="17"/>
      <c r="K194" s="39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>
      <c r="A195" s="21"/>
      <c r="B195" s="17"/>
      <c r="C195" s="18"/>
      <c r="D195" s="29"/>
      <c r="E195" s="29"/>
      <c r="F195" s="17"/>
      <c r="G195" s="17"/>
      <c r="H195" s="17"/>
      <c r="I195" s="17"/>
      <c r="J195" s="17"/>
      <c r="K195" s="39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>
      <c r="A196" s="21"/>
      <c r="B196" s="17"/>
      <c r="C196" s="18"/>
      <c r="D196" s="29"/>
      <c r="E196" s="29"/>
      <c r="F196" s="17"/>
      <c r="G196" s="17"/>
      <c r="H196" s="17"/>
      <c r="I196" s="17"/>
      <c r="J196" s="17"/>
      <c r="K196" s="39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>
      <c r="A197" s="21"/>
      <c r="B197" s="17"/>
      <c r="C197" s="18"/>
      <c r="D197" s="29"/>
      <c r="E197" s="29"/>
      <c r="F197" s="17"/>
      <c r="G197" s="17"/>
      <c r="H197" s="17"/>
      <c r="I197" s="17"/>
      <c r="J197" s="17"/>
      <c r="K197" s="39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>
      <c r="A198" s="21"/>
      <c r="B198" s="17"/>
      <c r="C198" s="18"/>
      <c r="D198" s="29"/>
      <c r="E198" s="29"/>
      <c r="F198" s="17"/>
      <c r="G198" s="17"/>
      <c r="H198" s="17"/>
      <c r="I198" s="17"/>
      <c r="J198" s="17"/>
      <c r="K198" s="39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>
      <c r="A199" s="21"/>
      <c r="B199" s="17"/>
      <c r="C199" s="18"/>
      <c r="D199" s="29"/>
      <c r="E199" s="29"/>
      <c r="F199" s="17"/>
      <c r="G199" s="17"/>
      <c r="H199" s="17"/>
      <c r="I199" s="17"/>
      <c r="J199" s="17"/>
      <c r="K199" s="39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>
      <c r="A200" s="21"/>
      <c r="B200" s="17"/>
      <c r="C200" s="18"/>
      <c r="D200" s="29"/>
      <c r="E200" s="29"/>
      <c r="F200" s="17"/>
      <c r="G200" s="17"/>
      <c r="H200" s="17"/>
      <c r="I200" s="17"/>
      <c r="J200" s="17"/>
      <c r="K200" s="39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>
      <c r="A201" s="21"/>
      <c r="B201" s="17"/>
      <c r="C201" s="18"/>
      <c r="D201" s="29"/>
      <c r="E201" s="29"/>
      <c r="F201" s="17"/>
      <c r="G201" s="17"/>
      <c r="H201" s="17"/>
      <c r="I201" s="17"/>
      <c r="J201" s="17"/>
      <c r="K201" s="39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>
      <c r="A202" s="21"/>
      <c r="B202" s="17"/>
      <c r="C202" s="44"/>
      <c r="D202" s="29"/>
      <c r="E202" s="29"/>
      <c r="F202" s="17"/>
      <c r="G202" s="17"/>
      <c r="H202" s="17"/>
      <c r="I202" s="17"/>
      <c r="J202" s="17"/>
      <c r="K202" s="39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>
      <c r="A203" s="21"/>
      <c r="B203" s="17"/>
      <c r="C203" s="18"/>
      <c r="D203" s="29"/>
      <c r="E203" s="29"/>
      <c r="F203" s="17"/>
      <c r="G203" s="17"/>
      <c r="H203" s="17"/>
      <c r="I203" s="17"/>
      <c r="J203" s="17"/>
      <c r="K203" s="39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>
      <c r="A204" s="21"/>
      <c r="B204" s="17"/>
      <c r="C204" s="18"/>
      <c r="D204" s="29"/>
      <c r="E204" s="29"/>
      <c r="F204" s="17"/>
      <c r="G204" s="17"/>
      <c r="H204" s="17"/>
      <c r="I204" s="17"/>
      <c r="J204" s="17"/>
      <c r="K204" s="39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>
      <c r="A205" s="21"/>
      <c r="B205" s="17"/>
      <c r="C205" s="18"/>
      <c r="D205" s="29"/>
      <c r="E205" s="29"/>
      <c r="F205" s="17"/>
      <c r="G205" s="17"/>
      <c r="H205" s="17"/>
      <c r="I205" s="17"/>
      <c r="J205" s="17"/>
      <c r="K205" s="39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>
      <c r="A206" s="21"/>
      <c r="B206" s="17"/>
      <c r="C206" s="18"/>
      <c r="D206" s="29"/>
      <c r="E206" s="29"/>
      <c r="F206" s="17"/>
      <c r="G206" s="17"/>
      <c r="H206" s="17"/>
      <c r="I206" s="17"/>
      <c r="J206" s="17"/>
      <c r="K206" s="39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>
      <c r="A207" s="21"/>
      <c r="B207" s="17"/>
      <c r="C207" s="18"/>
      <c r="D207" s="29"/>
      <c r="E207" s="29"/>
      <c r="F207" s="17"/>
      <c r="G207" s="17"/>
      <c r="H207" s="17"/>
      <c r="I207" s="17"/>
      <c r="J207" s="17"/>
      <c r="K207" s="39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>
      <c r="A208" s="21"/>
      <c r="B208" s="17"/>
      <c r="C208" s="18"/>
      <c r="D208" s="29"/>
      <c r="E208" s="29"/>
      <c r="F208" s="17"/>
      <c r="G208" s="17"/>
      <c r="H208" s="17"/>
      <c r="I208" s="17"/>
      <c r="J208" s="17"/>
      <c r="K208" s="39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>
      <c r="A209" s="21"/>
      <c r="B209" s="17"/>
      <c r="C209" s="44"/>
      <c r="D209" s="29"/>
      <c r="E209" s="29"/>
      <c r="F209" s="17"/>
      <c r="G209" s="17"/>
      <c r="H209" s="17"/>
      <c r="I209" s="17"/>
      <c r="J209" s="17"/>
      <c r="K209" s="39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>
      <c r="A210" s="21"/>
      <c r="B210" s="17"/>
      <c r="C210" s="18"/>
      <c r="D210" s="29"/>
      <c r="E210" s="29"/>
      <c r="F210" s="17"/>
      <c r="G210" s="17"/>
      <c r="H210" s="17"/>
      <c r="I210" s="17"/>
      <c r="J210" s="17"/>
      <c r="K210" s="39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>
      <c r="A211" s="21"/>
      <c r="B211" s="17"/>
      <c r="C211" s="44"/>
      <c r="D211" s="29"/>
      <c r="E211" s="29"/>
      <c r="F211" s="17"/>
      <c r="G211" s="17"/>
      <c r="H211" s="17"/>
      <c r="I211" s="17"/>
      <c r="J211" s="17"/>
      <c r="K211" s="39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>
      <c r="A212" s="21"/>
      <c r="B212" s="17"/>
      <c r="C212" s="18"/>
      <c r="D212" s="29"/>
      <c r="E212" s="29"/>
      <c r="F212" s="17"/>
      <c r="G212" s="17"/>
      <c r="H212" s="17"/>
      <c r="I212" s="17"/>
      <c r="J212" s="17"/>
      <c r="K212" s="39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>
      <c r="A213" s="21"/>
      <c r="B213" s="17"/>
      <c r="C213" s="18"/>
      <c r="D213" s="29"/>
      <c r="E213" s="29"/>
      <c r="F213" s="17"/>
      <c r="G213" s="17"/>
      <c r="H213" s="17"/>
      <c r="I213" s="17"/>
      <c r="J213" s="17"/>
      <c r="K213" s="39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>
      <c r="A214" s="21"/>
      <c r="B214" s="17"/>
      <c r="C214" s="18"/>
      <c r="D214" s="29"/>
      <c r="E214" s="29"/>
      <c r="F214" s="17"/>
      <c r="G214" s="17"/>
      <c r="H214" s="17"/>
      <c r="I214" s="17"/>
      <c r="J214" s="17"/>
      <c r="K214" s="39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>
      <c r="A215" s="21"/>
      <c r="B215" s="17"/>
      <c r="C215" s="18"/>
      <c r="D215" s="29"/>
      <c r="E215" s="29"/>
      <c r="F215" s="17"/>
      <c r="G215" s="17"/>
      <c r="H215" s="17"/>
      <c r="I215" s="17"/>
      <c r="J215" s="17"/>
      <c r="K215" s="39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>
      <c r="A216" s="21"/>
      <c r="B216" s="17"/>
      <c r="C216" s="44"/>
      <c r="D216" s="29"/>
      <c r="E216" s="29"/>
      <c r="F216" s="17"/>
      <c r="G216" s="17"/>
      <c r="H216" s="17"/>
      <c r="I216" s="17"/>
      <c r="J216" s="17"/>
      <c r="K216" s="39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>
      <c r="A217" s="21"/>
      <c r="B217" s="17"/>
      <c r="C217" s="18"/>
      <c r="D217" s="29"/>
      <c r="E217" s="29"/>
      <c r="F217" s="17"/>
      <c r="G217" s="17"/>
      <c r="H217" s="17"/>
      <c r="I217" s="17"/>
      <c r="J217" s="17"/>
      <c r="K217" s="39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>
      <c r="A218" s="21"/>
      <c r="B218" s="17"/>
      <c r="C218" s="18"/>
      <c r="D218" s="29"/>
      <c r="E218" s="29"/>
      <c r="F218" s="17"/>
      <c r="G218" s="17"/>
      <c r="H218" s="17"/>
      <c r="I218" s="17"/>
      <c r="J218" s="17"/>
      <c r="K218" s="39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>
      <c r="A219" s="21"/>
      <c r="B219" s="17"/>
      <c r="C219" s="18"/>
      <c r="D219" s="29"/>
      <c r="E219" s="29"/>
      <c r="F219" s="17"/>
      <c r="G219" s="17"/>
      <c r="H219" s="17"/>
      <c r="I219" s="17"/>
      <c r="J219" s="17"/>
      <c r="K219" s="39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>
      <c r="A220" s="21"/>
      <c r="B220" s="17"/>
      <c r="C220" s="18"/>
      <c r="D220" s="29"/>
      <c r="E220" s="29"/>
      <c r="F220" s="17"/>
      <c r="G220" s="17"/>
      <c r="H220" s="17"/>
      <c r="I220" s="17"/>
      <c r="J220" s="17"/>
      <c r="K220" s="39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>
      <c r="A221" s="21"/>
      <c r="B221" s="17"/>
      <c r="C221" s="18"/>
      <c r="D221" s="29"/>
      <c r="E221" s="29"/>
      <c r="F221" s="17"/>
      <c r="G221" s="17"/>
      <c r="H221" s="17"/>
      <c r="I221" s="17"/>
      <c r="J221" s="17"/>
      <c r="K221" s="39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>
      <c r="A222" s="21"/>
      <c r="B222" s="17"/>
      <c r="C222" s="18"/>
      <c r="D222" s="29"/>
      <c r="E222" s="29"/>
      <c r="F222" s="17"/>
      <c r="G222" s="17"/>
      <c r="H222" s="17"/>
      <c r="I222" s="17"/>
      <c r="J222" s="17"/>
      <c r="K222" s="39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>
      <c r="A223" s="21"/>
      <c r="B223" s="17"/>
      <c r="C223" s="18"/>
      <c r="D223" s="29"/>
      <c r="E223" s="29"/>
      <c r="F223" s="17"/>
      <c r="G223" s="17"/>
      <c r="H223" s="17"/>
      <c r="I223" s="17"/>
      <c r="J223" s="17"/>
      <c r="K223" s="39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>
      <c r="A224" s="21"/>
      <c r="B224" s="17"/>
      <c r="C224" s="18"/>
      <c r="D224" s="29"/>
      <c r="E224" s="29"/>
      <c r="F224" s="17"/>
      <c r="G224" s="17"/>
      <c r="H224" s="17"/>
      <c r="I224" s="17"/>
      <c r="J224" s="17"/>
      <c r="K224" s="39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>
      <c r="A225" s="21"/>
      <c r="B225" s="17"/>
      <c r="C225" s="18"/>
      <c r="D225" s="29"/>
      <c r="E225" s="29"/>
      <c r="F225" s="17"/>
      <c r="G225" s="17"/>
      <c r="H225" s="17"/>
      <c r="I225" s="17"/>
      <c r="J225" s="17"/>
      <c r="K225" s="39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>
      <c r="A226" s="21"/>
      <c r="B226" s="17"/>
      <c r="C226" s="18"/>
      <c r="D226" s="29"/>
      <c r="E226" s="29"/>
      <c r="F226" s="17"/>
      <c r="G226" s="17"/>
      <c r="H226" s="17"/>
      <c r="I226" s="17"/>
      <c r="J226" s="17"/>
      <c r="K226" s="39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>
      <c r="A227" s="21"/>
      <c r="B227" s="17"/>
      <c r="C227" s="18"/>
      <c r="D227" s="29"/>
      <c r="E227" s="29"/>
      <c r="F227" s="17"/>
      <c r="G227" s="17"/>
      <c r="H227" s="17"/>
      <c r="I227" s="17"/>
      <c r="J227" s="17"/>
      <c r="K227" s="39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>
      <c r="A228" s="21"/>
      <c r="B228" s="17"/>
      <c r="C228" s="17"/>
      <c r="D228" s="17"/>
      <c r="E228" s="17"/>
      <c r="F228" s="17"/>
      <c r="G228" s="17"/>
      <c r="H228" s="17"/>
      <c r="I228" s="17"/>
      <c r="J228" s="17"/>
      <c r="K228" s="39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>
      <c r="A229" s="14"/>
      <c r="B229" s="85"/>
      <c r="C229" s="17"/>
      <c r="D229" s="17"/>
      <c r="E229" s="17"/>
      <c r="F229" s="17"/>
      <c r="G229" s="17"/>
      <c r="H229" s="17"/>
      <c r="I229" s="17"/>
      <c r="J229" s="17"/>
      <c r="K229" s="39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>
      <c r="A230" s="21"/>
      <c r="B230" s="17"/>
      <c r="C230" s="17"/>
      <c r="D230" s="17"/>
      <c r="E230" s="17"/>
      <c r="F230" s="17"/>
      <c r="G230" s="17"/>
      <c r="H230" s="17"/>
      <c r="I230" s="17"/>
      <c r="J230" s="17"/>
      <c r="K230" s="39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>
      <c r="A231" s="21"/>
      <c r="B231" s="17"/>
      <c r="C231" s="17"/>
      <c r="D231" s="17"/>
      <c r="E231" s="17"/>
      <c r="F231" s="17"/>
      <c r="G231" s="17"/>
      <c r="H231" s="17"/>
      <c r="I231" s="17"/>
      <c r="J231" s="17"/>
      <c r="K231" s="39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>
      <c r="A232" s="21"/>
      <c r="B232" s="17"/>
      <c r="C232" s="17"/>
      <c r="D232" s="17"/>
      <c r="E232" s="17"/>
      <c r="F232" s="17"/>
      <c r="G232" s="17"/>
      <c r="H232" s="17"/>
      <c r="I232" s="17"/>
      <c r="J232" s="17"/>
      <c r="K232" s="39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>
      <c r="A233" s="21"/>
      <c r="B233" s="17"/>
      <c r="C233" s="17"/>
      <c r="D233" s="17"/>
      <c r="E233" s="17"/>
      <c r="F233" s="17"/>
      <c r="G233" s="17"/>
      <c r="H233" s="17"/>
      <c r="I233" s="17"/>
      <c r="J233" s="17"/>
      <c r="K233" s="39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>
      <c r="A234" s="21"/>
      <c r="B234" s="17"/>
      <c r="C234" s="17"/>
      <c r="D234" s="17"/>
      <c r="E234" s="17"/>
      <c r="F234" s="17"/>
      <c r="G234" s="17"/>
      <c r="H234" s="17"/>
      <c r="I234" s="17"/>
      <c r="J234" s="17"/>
      <c r="K234" s="39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>
      <c r="A235" s="21"/>
      <c r="B235" s="17"/>
      <c r="C235" s="17"/>
      <c r="D235" s="17"/>
      <c r="E235" s="17"/>
      <c r="F235" s="17"/>
      <c r="G235" s="17"/>
      <c r="H235" s="17"/>
      <c r="I235" s="17"/>
      <c r="J235" s="17"/>
      <c r="K235" s="39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>
      <c r="A236" s="21"/>
      <c r="B236" s="17"/>
      <c r="C236" s="17"/>
      <c r="D236" s="17"/>
      <c r="E236" s="17"/>
      <c r="F236" s="17"/>
      <c r="G236" s="17"/>
      <c r="H236" s="17"/>
      <c r="I236" s="17"/>
      <c r="J236" s="17"/>
      <c r="K236" s="39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>
      <c r="A237" s="21"/>
      <c r="B237" s="17"/>
      <c r="C237" s="17"/>
      <c r="D237" s="17"/>
      <c r="E237" s="17"/>
      <c r="F237" s="17"/>
      <c r="G237" s="17"/>
      <c r="H237" s="17"/>
      <c r="I237" s="17"/>
      <c r="J237" s="17"/>
      <c r="K237" s="39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>
      <c r="A238" s="21"/>
      <c r="B238" s="17"/>
      <c r="C238" s="17"/>
      <c r="D238" s="17"/>
      <c r="E238" s="17"/>
      <c r="F238" s="17"/>
      <c r="G238" s="17"/>
      <c r="H238" s="17"/>
      <c r="I238" s="17"/>
      <c r="J238" s="17"/>
      <c r="K238" s="39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>
      <c r="A239" s="21"/>
      <c r="B239" s="17"/>
      <c r="C239" s="17"/>
      <c r="D239" s="17"/>
      <c r="E239" s="17"/>
      <c r="F239" s="17"/>
      <c r="G239" s="17"/>
      <c r="H239" s="17"/>
      <c r="I239" s="17"/>
      <c r="J239" s="17"/>
      <c r="K239" s="39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>
      <c r="A240" s="21"/>
      <c r="B240" s="17"/>
      <c r="C240" s="17"/>
      <c r="D240" s="17"/>
      <c r="E240" s="17"/>
      <c r="F240" s="17"/>
      <c r="G240" s="17"/>
      <c r="H240" s="17"/>
      <c r="I240" s="17"/>
      <c r="J240" s="17"/>
      <c r="K240" s="39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>
      <c r="A241" s="21"/>
      <c r="B241" s="17"/>
      <c r="C241" s="17"/>
      <c r="D241" s="17"/>
      <c r="E241" s="17"/>
      <c r="F241" s="17"/>
      <c r="G241" s="17"/>
      <c r="H241" s="17"/>
      <c r="I241" s="17"/>
      <c r="J241" s="17"/>
      <c r="K241" s="39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>
      <c r="A242" s="21"/>
      <c r="B242" s="17"/>
      <c r="C242" s="17"/>
      <c r="D242" s="17"/>
      <c r="E242" s="17"/>
      <c r="F242" s="17"/>
      <c r="G242" s="17"/>
      <c r="H242" s="17"/>
      <c r="I242" s="17"/>
      <c r="J242" s="17"/>
      <c r="K242" s="39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>
      <c r="A243" s="21"/>
      <c r="B243" s="17"/>
      <c r="C243" s="17"/>
      <c r="D243" s="17"/>
      <c r="E243" s="17"/>
      <c r="F243" s="17"/>
      <c r="G243" s="17"/>
      <c r="H243" s="17"/>
      <c r="I243" s="17"/>
      <c r="J243" s="17"/>
      <c r="K243" s="39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>
      <c r="A244" s="21"/>
      <c r="B244" s="17"/>
      <c r="C244" s="17"/>
      <c r="D244" s="17"/>
      <c r="E244" s="17"/>
      <c r="F244" s="17"/>
      <c r="G244" s="17"/>
      <c r="H244" s="17"/>
      <c r="I244" s="17"/>
      <c r="J244" s="17"/>
      <c r="K244" s="39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>
      <c r="A245" s="21"/>
      <c r="B245" s="17"/>
      <c r="C245" s="17"/>
      <c r="D245" s="17"/>
      <c r="E245" s="17"/>
      <c r="F245" s="17"/>
      <c r="G245" s="17"/>
      <c r="H245" s="17"/>
      <c r="I245" s="17"/>
      <c r="J245" s="17"/>
      <c r="K245" s="39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>
      <c r="A246" s="21"/>
      <c r="B246" s="17"/>
      <c r="C246" s="17"/>
      <c r="D246" s="17"/>
      <c r="E246" s="17"/>
      <c r="F246" s="17"/>
      <c r="G246" s="17"/>
      <c r="H246" s="17"/>
      <c r="I246" s="17"/>
      <c r="J246" s="17"/>
      <c r="K246" s="39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>
      <c r="A247" s="21"/>
      <c r="B247" s="17"/>
      <c r="C247" s="17"/>
      <c r="D247" s="17"/>
      <c r="E247" s="17"/>
      <c r="F247" s="17"/>
      <c r="G247" s="17"/>
      <c r="H247" s="17"/>
      <c r="I247" s="17"/>
      <c r="J247" s="17"/>
      <c r="K247" s="39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>
      <c r="A248" s="21"/>
      <c r="B248" s="17"/>
      <c r="C248" s="17"/>
      <c r="D248" s="17"/>
      <c r="E248" s="17"/>
      <c r="F248" s="17"/>
      <c r="G248" s="17"/>
      <c r="H248" s="17"/>
      <c r="I248" s="17"/>
      <c r="J248" s="17"/>
      <c r="K248" s="39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>
      <c r="A249" s="21"/>
      <c r="B249" s="17"/>
      <c r="C249" s="17"/>
      <c r="D249" s="17"/>
      <c r="E249" s="17"/>
      <c r="F249" s="17"/>
      <c r="G249" s="17"/>
      <c r="H249" s="17"/>
      <c r="I249" s="17"/>
      <c r="J249" s="17"/>
      <c r="K249" s="39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>
      <c r="A250" s="21"/>
      <c r="B250" s="17"/>
      <c r="C250" s="17"/>
      <c r="D250" s="17"/>
      <c r="E250" s="17"/>
      <c r="F250" s="17"/>
      <c r="G250" s="17"/>
      <c r="H250" s="17"/>
      <c r="I250" s="17"/>
      <c r="J250" s="17"/>
      <c r="K250" s="39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>
      <c r="A251" s="21"/>
      <c r="B251" s="17"/>
      <c r="C251" s="17"/>
      <c r="D251" s="17"/>
      <c r="E251" s="17"/>
      <c r="F251" s="17"/>
      <c r="G251" s="17"/>
      <c r="H251" s="17"/>
      <c r="I251" s="17"/>
      <c r="J251" s="17"/>
      <c r="K251" s="39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>
      <c r="A252" s="21"/>
      <c r="B252" s="17"/>
      <c r="C252" s="17"/>
      <c r="D252" s="17"/>
      <c r="E252" s="17"/>
      <c r="F252" s="17"/>
      <c r="G252" s="17"/>
      <c r="H252" s="17"/>
      <c r="I252" s="17"/>
      <c r="J252" s="17"/>
      <c r="K252" s="39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>
      <c r="A253" s="21"/>
      <c r="B253" s="17"/>
      <c r="C253" s="17"/>
      <c r="D253" s="17"/>
      <c r="E253" s="17"/>
      <c r="F253" s="17"/>
      <c r="G253" s="17"/>
      <c r="H253" s="17"/>
      <c r="I253" s="17"/>
      <c r="J253" s="17"/>
      <c r="K253" s="39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>
      <c r="A254" s="21"/>
      <c r="B254" s="17"/>
      <c r="C254" s="17"/>
      <c r="D254" s="17"/>
      <c r="E254" s="17"/>
      <c r="F254" s="17"/>
      <c r="G254" s="17"/>
      <c r="H254" s="17"/>
      <c r="I254" s="17"/>
      <c r="J254" s="17"/>
      <c r="K254" s="39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>
      <c r="A255" s="21"/>
      <c r="B255" s="17"/>
      <c r="C255" s="17"/>
      <c r="D255" s="17"/>
      <c r="E255" s="17"/>
      <c r="F255" s="17"/>
      <c r="G255" s="17"/>
      <c r="H255" s="17"/>
      <c r="I255" s="17"/>
      <c r="J255" s="17"/>
      <c r="K255" s="39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>
      <c r="A256" s="21"/>
      <c r="B256" s="17"/>
      <c r="C256" s="17"/>
      <c r="D256" s="17"/>
      <c r="E256" s="17"/>
      <c r="F256" s="17"/>
      <c r="G256" s="17"/>
      <c r="H256" s="17"/>
      <c r="I256" s="17"/>
      <c r="J256" s="17"/>
      <c r="K256" s="39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>
      <c r="A257" s="21"/>
      <c r="B257" s="17"/>
      <c r="C257" s="17"/>
      <c r="D257" s="17"/>
      <c r="E257" s="17"/>
      <c r="F257" s="17"/>
      <c r="G257" s="17"/>
      <c r="H257" s="17"/>
      <c r="I257" s="17"/>
      <c r="J257" s="17"/>
      <c r="K257" s="39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>
      <c r="A258" s="21"/>
      <c r="B258" s="17"/>
      <c r="C258" s="17"/>
      <c r="D258" s="17"/>
      <c r="E258" s="17"/>
      <c r="F258" s="17"/>
      <c r="G258" s="17"/>
      <c r="H258" s="17"/>
      <c r="I258" s="17"/>
      <c r="J258" s="17"/>
      <c r="K258" s="39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>
      <c r="A259" s="21"/>
      <c r="B259" s="17"/>
      <c r="C259" s="17"/>
      <c r="D259" s="17"/>
      <c r="E259" s="17"/>
      <c r="F259" s="17"/>
      <c r="G259" s="17"/>
      <c r="H259" s="17"/>
      <c r="I259" s="17"/>
      <c r="J259" s="17"/>
      <c r="K259" s="39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>
      <c r="A260" s="21"/>
      <c r="B260" s="17"/>
      <c r="C260" s="17"/>
      <c r="D260" s="17"/>
      <c r="E260" s="17"/>
      <c r="F260" s="17"/>
      <c r="G260" s="17"/>
      <c r="H260" s="17"/>
      <c r="I260" s="17"/>
      <c r="J260" s="17"/>
      <c r="K260" s="39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>
      <c r="A261" s="21"/>
      <c r="B261" s="17"/>
      <c r="C261" s="17"/>
      <c r="D261" s="17"/>
      <c r="E261" s="17"/>
      <c r="F261" s="17"/>
      <c r="G261" s="17"/>
      <c r="H261" s="17"/>
      <c r="I261" s="17"/>
      <c r="J261" s="17"/>
      <c r="K261" s="39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>
      <c r="A262" s="21"/>
      <c r="B262" s="17"/>
      <c r="C262" s="17"/>
      <c r="D262" s="17"/>
      <c r="E262" s="17"/>
      <c r="F262" s="17"/>
      <c r="G262" s="17"/>
      <c r="H262" s="17"/>
      <c r="I262" s="17"/>
      <c r="J262" s="17"/>
      <c r="K262" s="39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>
      <c r="A263" s="21"/>
      <c r="B263" s="17"/>
      <c r="C263" s="17"/>
      <c r="D263" s="17"/>
      <c r="E263" s="17"/>
      <c r="F263" s="17"/>
      <c r="G263" s="17"/>
      <c r="H263" s="17"/>
      <c r="I263" s="17"/>
      <c r="J263" s="17"/>
      <c r="K263" s="39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>
      <c r="A264" s="21"/>
      <c r="B264" s="17"/>
      <c r="C264" s="17"/>
      <c r="D264" s="17"/>
      <c r="E264" s="17"/>
      <c r="F264" s="17"/>
      <c r="G264" s="17"/>
      <c r="H264" s="17"/>
      <c r="I264" s="17"/>
      <c r="J264" s="17"/>
      <c r="K264" s="39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>
      <c r="A265" s="21"/>
      <c r="B265" s="17"/>
      <c r="C265" s="17"/>
      <c r="D265" s="17"/>
      <c r="E265" s="17"/>
      <c r="F265" s="17"/>
      <c r="G265" s="17"/>
      <c r="H265" s="17"/>
      <c r="I265" s="17"/>
      <c r="J265" s="17"/>
      <c r="K265" s="39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>
      <c r="A266" s="21"/>
      <c r="B266" s="17"/>
      <c r="C266" s="17"/>
      <c r="D266" s="17"/>
      <c r="E266" s="17"/>
      <c r="F266" s="17"/>
      <c r="G266" s="17"/>
      <c r="H266" s="17"/>
      <c r="I266" s="17"/>
      <c r="J266" s="17"/>
      <c r="K266" s="39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>
      <c r="A267" s="21"/>
      <c r="B267" s="17"/>
      <c r="C267" s="17"/>
      <c r="D267" s="17"/>
      <c r="E267" s="17"/>
      <c r="F267" s="17"/>
      <c r="G267" s="17"/>
      <c r="H267" s="17"/>
      <c r="I267" s="17"/>
      <c r="J267" s="17"/>
      <c r="K267" s="39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>
      <c r="A268" s="21"/>
      <c r="B268" s="17"/>
      <c r="C268" s="17"/>
      <c r="D268" s="17"/>
      <c r="E268" s="17"/>
      <c r="F268" s="17"/>
      <c r="G268" s="17"/>
      <c r="H268" s="17"/>
      <c r="I268" s="17"/>
      <c r="J268" s="17"/>
      <c r="K268" s="39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>
      <c r="A269" s="21"/>
      <c r="B269" s="17"/>
      <c r="C269" s="17"/>
      <c r="D269" s="17"/>
      <c r="E269" s="17"/>
      <c r="F269" s="17"/>
      <c r="G269" s="17"/>
      <c r="H269" s="17"/>
      <c r="I269" s="17"/>
      <c r="J269" s="17"/>
      <c r="K269" s="39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>
      <c r="A270" s="21"/>
      <c r="B270" s="17"/>
      <c r="C270" s="17"/>
      <c r="D270" s="17"/>
      <c r="E270" s="17"/>
      <c r="F270" s="17"/>
      <c r="G270" s="17"/>
      <c r="H270" s="17"/>
      <c r="I270" s="17"/>
      <c r="J270" s="17"/>
      <c r="K270" s="39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>
      <c r="A271" s="21"/>
      <c r="B271" s="17"/>
      <c r="C271" s="17"/>
      <c r="D271" s="17"/>
      <c r="E271" s="17"/>
      <c r="F271" s="17"/>
      <c r="G271" s="17"/>
      <c r="H271" s="17"/>
      <c r="I271" s="17"/>
      <c r="J271" s="17"/>
      <c r="K271" s="39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>
      <c r="A272" s="21"/>
      <c r="B272" s="17"/>
      <c r="C272" s="17"/>
      <c r="D272" s="17"/>
      <c r="E272" s="17"/>
      <c r="F272" s="17"/>
      <c r="G272" s="17"/>
      <c r="H272" s="17"/>
      <c r="I272" s="17"/>
      <c r="J272" s="17"/>
      <c r="K272" s="39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>
      <c r="A273" s="21"/>
      <c r="B273" s="17"/>
      <c r="C273" s="17"/>
      <c r="D273" s="17"/>
      <c r="E273" s="17"/>
      <c r="F273" s="17"/>
      <c r="G273" s="17"/>
      <c r="H273" s="17"/>
      <c r="I273" s="17"/>
      <c r="J273" s="17"/>
      <c r="K273" s="39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>
      <c r="A274" s="21"/>
      <c r="B274" s="17"/>
      <c r="C274" s="17"/>
      <c r="D274" s="17"/>
      <c r="E274" s="17"/>
      <c r="F274" s="17"/>
      <c r="G274" s="17"/>
      <c r="H274" s="17"/>
      <c r="I274" s="17"/>
      <c r="J274" s="17"/>
      <c r="K274" s="39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>
      <c r="A275" s="21"/>
      <c r="B275" s="17"/>
      <c r="C275" s="17"/>
      <c r="D275" s="17"/>
      <c r="E275" s="17"/>
      <c r="F275" s="17"/>
      <c r="G275" s="17"/>
      <c r="H275" s="17"/>
      <c r="I275" s="17"/>
      <c r="J275" s="17"/>
      <c r="K275" s="39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>
      <c r="A276" s="21"/>
      <c r="B276" s="17"/>
      <c r="C276" s="17"/>
      <c r="D276" s="17"/>
      <c r="E276" s="17"/>
      <c r="F276" s="17"/>
      <c r="G276" s="17"/>
      <c r="H276" s="17"/>
      <c r="I276" s="17"/>
      <c r="J276" s="17"/>
      <c r="K276" s="39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>
      <c r="A277" s="21"/>
      <c r="B277" s="17"/>
      <c r="C277" s="17"/>
      <c r="D277" s="17"/>
      <c r="E277" s="17"/>
      <c r="F277" s="17"/>
      <c r="G277" s="17"/>
      <c r="H277" s="17"/>
      <c r="I277" s="17"/>
      <c r="J277" s="17"/>
      <c r="K277" s="39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>
      <c r="A278" s="21"/>
      <c r="B278" s="17"/>
      <c r="C278" s="17"/>
      <c r="D278" s="17"/>
      <c r="E278" s="17"/>
      <c r="F278" s="17"/>
      <c r="G278" s="17"/>
      <c r="H278" s="17"/>
      <c r="I278" s="17"/>
      <c r="J278" s="17"/>
      <c r="K278" s="39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>
      <c r="A279" s="21"/>
      <c r="B279" s="17"/>
      <c r="C279" s="17"/>
      <c r="D279" s="17"/>
      <c r="E279" s="17"/>
      <c r="F279" s="17"/>
      <c r="G279" s="17"/>
      <c r="H279" s="17"/>
      <c r="I279" s="17"/>
      <c r="J279" s="17"/>
      <c r="K279" s="39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>
      <c r="A280" s="21"/>
      <c r="B280" s="17"/>
      <c r="C280" s="17"/>
      <c r="D280" s="17"/>
      <c r="E280" s="17"/>
      <c r="F280" s="17"/>
      <c r="G280" s="17"/>
      <c r="H280" s="17"/>
      <c r="I280" s="17"/>
      <c r="J280" s="17"/>
      <c r="K280" s="39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>
      <c r="A281" s="21"/>
      <c r="B281" s="17"/>
      <c r="C281" s="17"/>
      <c r="D281" s="17"/>
      <c r="E281" s="17"/>
      <c r="F281" s="17"/>
      <c r="G281" s="17"/>
      <c r="H281" s="17"/>
      <c r="I281" s="17"/>
      <c r="J281" s="17"/>
      <c r="K281" s="39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>
      <c r="A282" s="21"/>
      <c r="B282" s="17"/>
      <c r="C282" s="17"/>
      <c r="D282" s="17"/>
      <c r="E282" s="17"/>
      <c r="F282" s="17"/>
      <c r="G282" s="17"/>
      <c r="H282" s="17"/>
      <c r="I282" s="17"/>
      <c r="J282" s="17"/>
      <c r="K282" s="39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>
      <c r="A283" s="21"/>
      <c r="B283" s="17"/>
      <c r="C283" s="17"/>
      <c r="D283" s="17"/>
      <c r="E283" s="17"/>
      <c r="F283" s="17"/>
      <c r="G283" s="17"/>
      <c r="H283" s="17"/>
      <c r="I283" s="17"/>
      <c r="J283" s="17"/>
      <c r="K283" s="39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>
      <c r="A284" s="21"/>
      <c r="B284" s="17"/>
      <c r="C284" s="17"/>
      <c r="D284" s="17"/>
      <c r="E284" s="17"/>
      <c r="F284" s="17"/>
      <c r="G284" s="17"/>
      <c r="H284" s="17"/>
      <c r="I284" s="17"/>
      <c r="J284" s="17"/>
      <c r="K284" s="39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>
      <c r="A285" s="21"/>
      <c r="B285" s="17"/>
      <c r="C285" s="17"/>
      <c r="D285" s="17"/>
      <c r="E285" s="17"/>
      <c r="F285" s="17"/>
      <c r="G285" s="17"/>
      <c r="H285" s="17"/>
      <c r="I285" s="17"/>
      <c r="J285" s="17"/>
      <c r="K285" s="39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>
      <c r="A286" s="21"/>
      <c r="B286" s="17"/>
      <c r="C286" s="17"/>
      <c r="D286" s="17"/>
      <c r="E286" s="17"/>
      <c r="F286" s="17"/>
      <c r="G286" s="17"/>
      <c r="H286" s="17"/>
      <c r="I286" s="17"/>
      <c r="J286" s="17"/>
      <c r="K286" s="39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>
      <c r="A287" s="21"/>
      <c r="B287" s="17"/>
      <c r="C287" s="17"/>
      <c r="D287" s="17"/>
      <c r="E287" s="17"/>
      <c r="F287" s="17"/>
      <c r="G287" s="17"/>
      <c r="H287" s="17"/>
      <c r="I287" s="17"/>
      <c r="J287" s="17"/>
      <c r="K287" s="39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>
      <c r="A288" s="21"/>
      <c r="B288" s="17"/>
      <c r="C288" s="17"/>
      <c r="D288" s="17"/>
      <c r="E288" s="17"/>
      <c r="F288" s="17"/>
      <c r="G288" s="17"/>
      <c r="H288" s="17"/>
      <c r="I288" s="17"/>
      <c r="J288" s="17"/>
      <c r="K288" s="39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>
      <c r="A289" s="21"/>
      <c r="B289" s="17"/>
      <c r="C289" s="17"/>
      <c r="D289" s="17"/>
      <c r="E289" s="17"/>
      <c r="F289" s="17"/>
      <c r="G289" s="17"/>
      <c r="H289" s="17"/>
      <c r="I289" s="17"/>
      <c r="J289" s="17"/>
      <c r="K289" s="39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>
      <c r="A290" s="21"/>
      <c r="B290" s="17"/>
      <c r="C290" s="17"/>
      <c r="D290" s="17"/>
      <c r="E290" s="17"/>
      <c r="F290" s="17"/>
      <c r="G290" s="17"/>
      <c r="H290" s="17"/>
      <c r="I290" s="17"/>
      <c r="J290" s="17"/>
      <c r="K290" s="39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>
      <c r="A291" s="21"/>
      <c r="B291" s="17"/>
      <c r="C291" s="17"/>
      <c r="D291" s="17"/>
      <c r="E291" s="17"/>
      <c r="F291" s="17"/>
      <c r="G291" s="17"/>
      <c r="H291" s="17"/>
      <c r="I291" s="17"/>
      <c r="J291" s="17"/>
      <c r="K291" s="39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>
      <c r="A292" s="21"/>
      <c r="B292" s="17"/>
      <c r="C292" s="17"/>
      <c r="D292" s="17"/>
      <c r="E292" s="17"/>
      <c r="F292" s="17"/>
      <c r="G292" s="17"/>
      <c r="H292" s="17"/>
      <c r="I292" s="17"/>
      <c r="J292" s="17"/>
      <c r="K292" s="39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>
      <c r="A293" s="21"/>
      <c r="B293" s="17"/>
      <c r="C293" s="17"/>
      <c r="D293" s="17"/>
      <c r="E293" s="17"/>
      <c r="F293" s="17"/>
      <c r="G293" s="17"/>
      <c r="H293" s="17"/>
      <c r="I293" s="17"/>
      <c r="J293" s="17"/>
      <c r="K293" s="39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>
      <c r="A294" s="21"/>
      <c r="B294" s="17"/>
      <c r="C294" s="17"/>
      <c r="D294" s="17"/>
      <c r="E294" s="17"/>
      <c r="F294" s="17"/>
      <c r="G294" s="17"/>
      <c r="H294" s="17"/>
      <c r="I294" s="17"/>
      <c r="J294" s="17"/>
      <c r="K294" s="39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>
      <c r="A295" s="21"/>
      <c r="B295" s="17"/>
      <c r="C295" s="17"/>
      <c r="D295" s="17"/>
      <c r="E295" s="17"/>
      <c r="F295" s="17"/>
      <c r="G295" s="17"/>
      <c r="H295" s="17"/>
      <c r="I295" s="17"/>
      <c r="J295" s="17"/>
      <c r="K295" s="39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>
      <c r="A296" s="21"/>
      <c r="B296" s="17"/>
      <c r="C296" s="17"/>
      <c r="D296" s="17"/>
      <c r="E296" s="17"/>
      <c r="F296" s="17"/>
      <c r="G296" s="17"/>
      <c r="H296" s="17"/>
      <c r="I296" s="17"/>
      <c r="J296" s="17"/>
      <c r="K296" s="39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>
      <c r="A297" s="21"/>
      <c r="B297" s="17"/>
      <c r="C297" s="17"/>
      <c r="D297" s="17"/>
      <c r="E297" s="17"/>
      <c r="F297" s="17"/>
      <c r="G297" s="17"/>
      <c r="H297" s="17"/>
      <c r="I297" s="17"/>
      <c r="J297" s="17"/>
      <c r="K297" s="39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>
      <c r="A298" s="21"/>
      <c r="B298" s="17"/>
      <c r="C298" s="17"/>
      <c r="D298" s="17"/>
      <c r="E298" s="17"/>
      <c r="F298" s="17"/>
      <c r="G298" s="17"/>
      <c r="H298" s="17"/>
      <c r="I298" s="17"/>
      <c r="J298" s="17"/>
      <c r="K298" s="39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>
      <c r="A299" s="21"/>
      <c r="B299" s="17"/>
      <c r="C299" s="17"/>
      <c r="D299" s="17"/>
      <c r="E299" s="17"/>
      <c r="F299" s="17"/>
      <c r="G299" s="17"/>
      <c r="H299" s="17"/>
      <c r="I299" s="17"/>
      <c r="J299" s="17"/>
      <c r="K299" s="39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>
      <c r="A300" s="21"/>
      <c r="B300" s="17"/>
      <c r="C300" s="17"/>
      <c r="D300" s="17"/>
      <c r="E300" s="17"/>
      <c r="F300" s="17"/>
      <c r="G300" s="17"/>
      <c r="H300" s="17"/>
      <c r="I300" s="17"/>
      <c r="J300" s="17"/>
      <c r="K300" s="39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>
      <c r="A301" s="21"/>
      <c r="B301" s="17"/>
      <c r="C301" s="17"/>
      <c r="D301" s="17"/>
      <c r="E301" s="17"/>
      <c r="F301" s="17"/>
      <c r="G301" s="17"/>
      <c r="H301" s="17"/>
      <c r="I301" s="17"/>
      <c r="J301" s="17"/>
      <c r="K301" s="39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>
      <c r="A302" s="21"/>
      <c r="B302" s="17"/>
      <c r="C302" s="17"/>
      <c r="D302" s="17"/>
      <c r="E302" s="17"/>
      <c r="F302" s="17"/>
      <c r="G302" s="17"/>
      <c r="H302" s="17"/>
      <c r="I302" s="17"/>
      <c r="J302" s="17"/>
      <c r="K302" s="39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>
      <c r="A303" s="21"/>
      <c r="B303" s="17"/>
      <c r="C303" s="17"/>
      <c r="D303" s="17"/>
      <c r="E303" s="17"/>
      <c r="F303" s="17"/>
      <c r="G303" s="17"/>
      <c r="H303" s="17"/>
      <c r="I303" s="17"/>
      <c r="J303" s="17"/>
      <c r="K303" s="39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>
      <c r="A304" s="21"/>
      <c r="B304" s="17"/>
      <c r="C304" s="17"/>
      <c r="D304" s="17"/>
      <c r="E304" s="17"/>
      <c r="F304" s="17"/>
      <c r="G304" s="17"/>
      <c r="H304" s="17"/>
      <c r="I304" s="17"/>
      <c r="J304" s="17"/>
      <c r="K304" s="39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>
      <c r="A305" s="21"/>
      <c r="B305" s="17"/>
      <c r="C305" s="17"/>
      <c r="D305" s="17"/>
      <c r="E305" s="17"/>
      <c r="F305" s="17"/>
      <c r="G305" s="17"/>
      <c r="H305" s="17"/>
      <c r="I305" s="17"/>
      <c r="J305" s="17"/>
      <c r="K305" s="39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>
      <c r="A306" s="21"/>
      <c r="B306" s="17"/>
      <c r="C306" s="17"/>
      <c r="D306" s="17"/>
      <c r="E306" s="17"/>
      <c r="F306" s="17"/>
      <c r="G306" s="17"/>
      <c r="H306" s="17"/>
      <c r="I306" s="17"/>
      <c r="J306" s="17"/>
      <c r="K306" s="39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>
      <c r="A307" s="21"/>
      <c r="B307" s="17"/>
      <c r="C307" s="17"/>
      <c r="D307" s="17"/>
      <c r="E307" s="17"/>
      <c r="F307" s="17"/>
      <c r="G307" s="17"/>
      <c r="H307" s="17"/>
      <c r="I307" s="17"/>
      <c r="J307" s="17"/>
      <c r="K307" s="39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>
      <c r="A308" s="21"/>
      <c r="B308" s="17"/>
      <c r="C308" s="17"/>
      <c r="D308" s="17"/>
      <c r="E308" s="17"/>
      <c r="F308" s="17"/>
      <c r="G308" s="17"/>
      <c r="H308" s="17"/>
      <c r="I308" s="17"/>
      <c r="J308" s="17"/>
      <c r="K308" s="39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>
      <c r="A309" s="21"/>
      <c r="B309" s="17"/>
      <c r="C309" s="17"/>
      <c r="D309" s="17"/>
      <c r="E309" s="17"/>
      <c r="F309" s="17"/>
      <c r="G309" s="17"/>
      <c r="H309" s="17"/>
      <c r="I309" s="17"/>
      <c r="J309" s="17"/>
      <c r="K309" s="39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>
      <c r="A310" s="21"/>
      <c r="B310" s="17"/>
      <c r="C310" s="17"/>
      <c r="D310" s="17"/>
      <c r="E310" s="17"/>
      <c r="F310" s="17"/>
      <c r="G310" s="17"/>
      <c r="H310" s="17"/>
      <c r="I310" s="17"/>
      <c r="J310" s="17"/>
      <c r="K310" s="39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>
      <c r="A311" s="21"/>
      <c r="B311" s="17"/>
      <c r="C311" s="17"/>
      <c r="D311" s="17"/>
      <c r="E311" s="17"/>
      <c r="F311" s="17"/>
      <c r="G311" s="17"/>
      <c r="H311" s="17"/>
      <c r="I311" s="17"/>
      <c r="J311" s="17"/>
      <c r="K311" s="39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>
      <c r="A312" s="21"/>
      <c r="B312" s="17"/>
      <c r="C312" s="17"/>
      <c r="D312" s="17"/>
      <c r="E312" s="17"/>
      <c r="F312" s="17"/>
      <c r="G312" s="17"/>
      <c r="H312" s="17"/>
      <c r="I312" s="17"/>
      <c r="J312" s="17"/>
      <c r="K312" s="39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>
      <c r="A313" s="21"/>
      <c r="B313" s="17"/>
      <c r="C313" s="17"/>
      <c r="D313" s="17"/>
      <c r="E313" s="17"/>
      <c r="F313" s="17"/>
      <c r="G313" s="17"/>
      <c r="H313" s="17"/>
      <c r="I313" s="17"/>
      <c r="J313" s="17"/>
      <c r="K313" s="39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>
      <c r="A314" s="21"/>
      <c r="B314" s="17"/>
      <c r="C314" s="17"/>
      <c r="D314" s="17"/>
      <c r="E314" s="17"/>
      <c r="F314" s="17"/>
      <c r="G314" s="17"/>
      <c r="H314" s="17"/>
      <c r="I314" s="17"/>
      <c r="J314" s="17"/>
      <c r="K314" s="39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>
      <c r="A315" s="21"/>
      <c r="B315" s="17"/>
      <c r="C315" s="17"/>
      <c r="D315" s="17"/>
      <c r="E315" s="17"/>
      <c r="F315" s="17"/>
      <c r="G315" s="17"/>
      <c r="H315" s="17"/>
      <c r="I315" s="17"/>
      <c r="J315" s="17"/>
      <c r="K315" s="39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>
      <c r="A316" s="21"/>
      <c r="B316" s="17"/>
      <c r="C316" s="17"/>
      <c r="D316" s="17"/>
      <c r="E316" s="17"/>
      <c r="F316" s="17"/>
      <c r="G316" s="17"/>
      <c r="H316" s="17"/>
      <c r="I316" s="17"/>
      <c r="J316" s="17"/>
      <c r="K316" s="39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>
      <c r="A317" s="21"/>
      <c r="B317" s="17"/>
      <c r="C317" s="17"/>
      <c r="D317" s="17"/>
      <c r="E317" s="17"/>
      <c r="F317" s="17"/>
      <c r="G317" s="17"/>
      <c r="H317" s="17"/>
      <c r="I317" s="17"/>
      <c r="J317" s="17"/>
      <c r="K317" s="39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>
      <c r="A318" s="21"/>
      <c r="B318" s="17"/>
      <c r="C318" s="17"/>
      <c r="D318" s="17"/>
      <c r="E318" s="17"/>
      <c r="F318" s="17"/>
      <c r="G318" s="17"/>
      <c r="H318" s="17"/>
      <c r="I318" s="17"/>
      <c r="J318" s="17"/>
      <c r="K318" s="39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>
      <c r="A319" s="21"/>
      <c r="B319" s="17"/>
      <c r="C319" s="17"/>
      <c r="D319" s="17"/>
      <c r="E319" s="17"/>
      <c r="F319" s="17"/>
      <c r="G319" s="17"/>
      <c r="H319" s="17"/>
      <c r="I319" s="17"/>
      <c r="J319" s="17"/>
      <c r="K319" s="39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>
      <c r="A320" s="21"/>
      <c r="B320" s="17"/>
      <c r="C320" s="17"/>
      <c r="D320" s="17"/>
      <c r="E320" s="17"/>
      <c r="F320" s="17"/>
      <c r="G320" s="17"/>
      <c r="H320" s="17"/>
      <c r="I320" s="17"/>
      <c r="J320" s="17"/>
      <c r="K320" s="39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>
      <c r="A321" s="21"/>
      <c r="B321" s="17"/>
      <c r="C321" s="17"/>
      <c r="D321" s="17"/>
      <c r="E321" s="17"/>
      <c r="F321" s="17"/>
      <c r="G321" s="17"/>
      <c r="H321" s="17"/>
      <c r="I321" s="17"/>
      <c r="J321" s="17"/>
      <c r="K321" s="39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>
      <c r="A322" s="21"/>
      <c r="B322" s="17"/>
      <c r="C322" s="17"/>
      <c r="D322" s="17"/>
      <c r="E322" s="17"/>
      <c r="F322" s="17"/>
      <c r="G322" s="17"/>
      <c r="H322" s="17"/>
      <c r="I322" s="17"/>
      <c r="J322" s="17"/>
      <c r="K322" s="39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>
      <c r="A323" s="21"/>
      <c r="B323" s="17"/>
      <c r="C323" s="17"/>
      <c r="D323" s="17"/>
      <c r="E323" s="17"/>
      <c r="F323" s="17"/>
      <c r="G323" s="17"/>
      <c r="H323" s="17"/>
      <c r="I323" s="17"/>
      <c r="J323" s="17"/>
      <c r="K323" s="39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>
      <c r="A324" s="21"/>
      <c r="B324" s="17"/>
      <c r="C324" s="17"/>
      <c r="D324" s="17"/>
      <c r="E324" s="17"/>
      <c r="F324" s="17"/>
      <c r="G324" s="17"/>
      <c r="H324" s="17"/>
      <c r="I324" s="17"/>
      <c r="J324" s="17"/>
      <c r="K324" s="39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>
      <c r="A325" s="21"/>
      <c r="B325" s="17"/>
      <c r="C325" s="17"/>
      <c r="D325" s="17"/>
      <c r="E325" s="17"/>
      <c r="F325" s="17"/>
      <c r="G325" s="17"/>
      <c r="H325" s="17"/>
      <c r="I325" s="17"/>
      <c r="J325" s="17"/>
      <c r="K325" s="39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>
      <c r="A326" s="21"/>
      <c r="B326" s="17"/>
      <c r="C326" s="17"/>
      <c r="D326" s="17"/>
      <c r="E326" s="17"/>
      <c r="F326" s="17"/>
      <c r="G326" s="17"/>
      <c r="H326" s="17"/>
      <c r="I326" s="17"/>
      <c r="J326" s="17"/>
      <c r="K326" s="39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>
      <c r="A327" s="21"/>
      <c r="B327" s="17"/>
      <c r="C327" s="17"/>
      <c r="D327" s="17"/>
      <c r="E327" s="17"/>
      <c r="F327" s="17"/>
      <c r="G327" s="17"/>
      <c r="H327" s="17"/>
      <c r="I327" s="17"/>
      <c r="J327" s="17"/>
      <c r="K327" s="39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>
      <c r="A328" s="21"/>
      <c r="B328" s="17"/>
      <c r="C328" s="17"/>
      <c r="D328" s="17"/>
      <c r="E328" s="17"/>
      <c r="F328" s="17"/>
      <c r="G328" s="17"/>
      <c r="H328" s="17"/>
      <c r="I328" s="17"/>
      <c r="J328" s="17"/>
      <c r="K328" s="39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>
      <c r="A329" s="21"/>
      <c r="B329" s="17"/>
      <c r="C329" s="17"/>
      <c r="D329" s="17"/>
      <c r="E329" s="17"/>
      <c r="F329" s="17"/>
      <c r="G329" s="17"/>
      <c r="H329" s="17"/>
      <c r="I329" s="17"/>
      <c r="J329" s="17"/>
      <c r="K329" s="39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>
      <c r="A330" s="21"/>
      <c r="B330" s="17"/>
      <c r="C330" s="17"/>
      <c r="D330" s="17"/>
      <c r="E330" s="17"/>
      <c r="F330" s="17"/>
      <c r="G330" s="17"/>
      <c r="H330" s="17"/>
      <c r="I330" s="17"/>
      <c r="J330" s="17"/>
      <c r="K330" s="39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>
      <c r="A331" s="21"/>
      <c r="B331" s="17"/>
      <c r="C331" s="17"/>
      <c r="D331" s="17"/>
      <c r="E331" s="17"/>
      <c r="F331" s="17"/>
      <c r="G331" s="17"/>
      <c r="H331" s="17"/>
      <c r="I331" s="17"/>
      <c r="J331" s="17"/>
      <c r="K331" s="39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>
      <c r="A332" s="21"/>
      <c r="B332" s="17"/>
      <c r="C332" s="17"/>
      <c r="D332" s="17"/>
      <c r="E332" s="17"/>
      <c r="F332" s="17"/>
      <c r="G332" s="17"/>
      <c r="H332" s="17"/>
      <c r="I332" s="17"/>
      <c r="J332" s="17"/>
      <c r="K332" s="39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>
      <c r="A333" s="21"/>
      <c r="B333" s="17"/>
      <c r="C333" s="17"/>
      <c r="D333" s="17"/>
      <c r="E333" s="17"/>
      <c r="F333" s="17"/>
      <c r="G333" s="17"/>
      <c r="H333" s="17"/>
      <c r="I333" s="17"/>
      <c r="J333" s="17"/>
      <c r="K333" s="39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>
      <c r="A334" s="21"/>
      <c r="B334" s="17"/>
      <c r="C334" s="17"/>
      <c r="D334" s="17"/>
      <c r="E334" s="17"/>
      <c r="F334" s="17"/>
      <c r="G334" s="17"/>
      <c r="H334" s="17"/>
      <c r="I334" s="17"/>
      <c r="J334" s="17"/>
      <c r="K334" s="39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>
      <c r="A335" s="21"/>
      <c r="B335" s="17"/>
      <c r="C335" s="17"/>
      <c r="D335" s="17"/>
      <c r="E335" s="17"/>
      <c r="F335" s="17"/>
      <c r="G335" s="17"/>
      <c r="H335" s="17"/>
      <c r="I335" s="17"/>
      <c r="J335" s="17"/>
      <c r="K335" s="39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>
      <c r="A336" s="21"/>
      <c r="B336" s="17"/>
      <c r="C336" s="17"/>
      <c r="D336" s="17"/>
      <c r="E336" s="17"/>
      <c r="F336" s="17"/>
      <c r="G336" s="17"/>
      <c r="H336" s="17"/>
      <c r="I336" s="17"/>
      <c r="J336" s="17"/>
      <c r="K336" s="39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>
      <c r="A337" s="21"/>
      <c r="B337" s="17"/>
      <c r="C337" s="17"/>
      <c r="D337" s="17"/>
      <c r="E337" s="17"/>
      <c r="F337" s="17"/>
      <c r="G337" s="17"/>
      <c r="H337" s="17"/>
      <c r="I337" s="17"/>
      <c r="J337" s="17"/>
      <c r="K337" s="39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>
      <c r="A338" s="21"/>
      <c r="B338" s="17"/>
      <c r="C338" s="17"/>
      <c r="D338" s="17"/>
      <c r="E338" s="17"/>
      <c r="F338" s="17"/>
      <c r="G338" s="17"/>
      <c r="H338" s="17"/>
      <c r="I338" s="17"/>
      <c r="J338" s="17"/>
      <c r="K338" s="39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>
      <c r="A339" s="21"/>
      <c r="B339" s="17"/>
      <c r="C339" s="17"/>
      <c r="D339" s="17"/>
      <c r="E339" s="17"/>
      <c r="F339" s="17"/>
      <c r="G339" s="17"/>
      <c r="H339" s="17"/>
      <c r="I339" s="17"/>
      <c r="J339" s="17"/>
      <c r="K339" s="39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>
      <c r="A340" s="21"/>
      <c r="B340" s="17"/>
      <c r="C340" s="17"/>
      <c r="D340" s="17"/>
      <c r="E340" s="17"/>
      <c r="F340" s="17"/>
      <c r="G340" s="17"/>
      <c r="H340" s="17"/>
      <c r="I340" s="17"/>
      <c r="J340" s="17"/>
      <c r="K340" s="39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>
      <c r="A341" s="21"/>
      <c r="B341" s="17"/>
      <c r="C341" s="17"/>
      <c r="D341" s="17"/>
      <c r="E341" s="17"/>
      <c r="F341" s="17"/>
      <c r="G341" s="17"/>
      <c r="H341" s="17"/>
      <c r="I341" s="17"/>
      <c r="J341" s="17"/>
      <c r="K341" s="39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>
      <c r="A342" s="21"/>
      <c r="B342" s="17"/>
      <c r="C342" s="17"/>
      <c r="D342" s="17"/>
      <c r="E342" s="17"/>
      <c r="F342" s="17"/>
      <c r="G342" s="17"/>
      <c r="H342" s="17"/>
      <c r="I342" s="17"/>
      <c r="J342" s="17"/>
      <c r="K342" s="39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>
      <c r="A343" s="21"/>
      <c r="B343" s="17"/>
      <c r="C343" s="17"/>
      <c r="D343" s="17"/>
      <c r="E343" s="17"/>
      <c r="F343" s="17"/>
      <c r="G343" s="17"/>
      <c r="H343" s="17"/>
      <c r="I343" s="17"/>
      <c r="J343" s="17"/>
      <c r="K343" s="39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>
      <c r="A344" s="21"/>
      <c r="B344" s="17"/>
      <c r="C344" s="17"/>
      <c r="D344" s="17"/>
      <c r="E344" s="17"/>
      <c r="F344" s="17"/>
      <c r="G344" s="17"/>
      <c r="H344" s="17"/>
      <c r="I344" s="17"/>
      <c r="J344" s="17"/>
      <c r="K344" s="39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>
      <c r="A345" s="21"/>
      <c r="B345" s="17"/>
      <c r="C345" s="17"/>
      <c r="D345" s="17"/>
      <c r="E345" s="17"/>
      <c r="F345" s="17"/>
      <c r="G345" s="17"/>
      <c r="H345" s="17"/>
      <c r="I345" s="17"/>
      <c r="J345" s="17"/>
      <c r="K345" s="39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>
      <c r="A346" s="21"/>
      <c r="B346" s="17"/>
      <c r="C346" s="17"/>
      <c r="D346" s="17"/>
      <c r="E346" s="17"/>
      <c r="F346" s="17"/>
      <c r="G346" s="17"/>
      <c r="H346" s="17"/>
      <c r="I346" s="17"/>
      <c r="J346" s="17"/>
      <c r="K346" s="39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>
      <c r="A347" s="21"/>
      <c r="B347" s="17"/>
      <c r="C347" s="17"/>
      <c r="D347" s="17"/>
      <c r="E347" s="17"/>
      <c r="F347" s="17"/>
      <c r="G347" s="17"/>
      <c r="H347" s="17"/>
      <c r="I347" s="17"/>
      <c r="J347" s="17"/>
      <c r="K347" s="39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>
      <c r="A348" s="21"/>
      <c r="B348" s="17"/>
      <c r="C348" s="17"/>
      <c r="D348" s="17"/>
      <c r="E348" s="17"/>
      <c r="F348" s="17"/>
      <c r="G348" s="17"/>
      <c r="H348" s="17"/>
      <c r="I348" s="17"/>
      <c r="J348" s="17"/>
      <c r="K348" s="39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>
      <c r="A349" s="21"/>
      <c r="B349" s="17"/>
      <c r="C349" s="17"/>
      <c r="D349" s="17"/>
      <c r="E349" s="17"/>
      <c r="F349" s="17"/>
      <c r="G349" s="17"/>
      <c r="H349" s="17"/>
      <c r="I349" s="17"/>
      <c r="J349" s="17"/>
      <c r="K349" s="39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>
      <c r="A350" s="21"/>
      <c r="B350" s="17"/>
      <c r="C350" s="17"/>
      <c r="D350" s="17"/>
      <c r="E350" s="17"/>
      <c r="F350" s="17"/>
      <c r="G350" s="17"/>
      <c r="H350" s="17"/>
      <c r="I350" s="17"/>
      <c r="J350" s="17"/>
      <c r="K350" s="39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>
      <c r="A351" s="21"/>
      <c r="B351" s="17"/>
      <c r="C351" s="17"/>
      <c r="D351" s="17"/>
      <c r="E351" s="17"/>
      <c r="F351" s="17"/>
      <c r="G351" s="17"/>
      <c r="H351" s="17"/>
      <c r="I351" s="17"/>
      <c r="J351" s="17"/>
      <c r="K351" s="39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>
      <c r="A352" s="21"/>
      <c r="B352" s="17"/>
      <c r="C352" s="17"/>
      <c r="D352" s="17"/>
      <c r="E352" s="17"/>
      <c r="F352" s="17"/>
      <c r="G352" s="17"/>
      <c r="H352" s="17"/>
      <c r="I352" s="17"/>
      <c r="J352" s="17"/>
      <c r="K352" s="39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>
      <c r="A353" s="21"/>
      <c r="B353" s="17"/>
      <c r="C353" s="17"/>
      <c r="D353" s="17"/>
      <c r="E353" s="17"/>
      <c r="F353" s="17"/>
      <c r="G353" s="17"/>
      <c r="H353" s="17"/>
      <c r="I353" s="17"/>
      <c r="J353" s="17"/>
      <c r="K353" s="39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>
      <c r="A354" s="21"/>
      <c r="B354" s="17"/>
      <c r="C354" s="17"/>
      <c r="D354" s="17"/>
      <c r="E354" s="17"/>
      <c r="F354" s="17"/>
      <c r="G354" s="17"/>
      <c r="H354" s="17"/>
      <c r="I354" s="17"/>
      <c r="J354" s="17"/>
      <c r="K354" s="39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>
      <c r="A355" s="21"/>
      <c r="B355" s="17"/>
      <c r="C355" s="17"/>
      <c r="D355" s="17"/>
      <c r="E355" s="17"/>
      <c r="F355" s="17"/>
      <c r="G355" s="17"/>
      <c r="H355" s="17"/>
      <c r="I355" s="17"/>
      <c r="J355" s="17"/>
      <c r="K355" s="39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>
      <c r="A356" s="21"/>
      <c r="B356" s="17"/>
      <c r="C356" s="17"/>
      <c r="D356" s="17"/>
      <c r="E356" s="17"/>
      <c r="F356" s="17"/>
      <c r="G356" s="17"/>
      <c r="H356" s="17"/>
      <c r="I356" s="17"/>
      <c r="J356" s="17"/>
      <c r="K356" s="39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>
      <c r="A357" s="21"/>
      <c r="B357" s="17"/>
      <c r="C357" s="17"/>
      <c r="D357" s="17"/>
      <c r="E357" s="17"/>
      <c r="F357" s="17"/>
      <c r="G357" s="17"/>
      <c r="H357" s="17"/>
      <c r="I357" s="17"/>
      <c r="J357" s="17"/>
      <c r="K357" s="39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>
      <c r="A358" s="21"/>
      <c r="B358" s="17"/>
      <c r="C358" s="17"/>
      <c r="D358" s="17"/>
      <c r="E358" s="17"/>
      <c r="F358" s="17"/>
      <c r="G358" s="17"/>
      <c r="H358" s="17"/>
      <c r="I358" s="17"/>
      <c r="J358" s="17"/>
      <c r="K358" s="39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>
      <c r="A359" s="21"/>
      <c r="B359" s="17"/>
      <c r="C359" s="17"/>
      <c r="D359" s="17"/>
      <c r="E359" s="17"/>
      <c r="F359" s="17"/>
      <c r="G359" s="17"/>
      <c r="H359" s="17"/>
      <c r="I359" s="17"/>
      <c r="J359" s="17"/>
      <c r="K359" s="39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>
      <c r="A360" s="21"/>
      <c r="B360" s="17"/>
      <c r="C360" s="17"/>
      <c r="D360" s="17"/>
      <c r="E360" s="17"/>
      <c r="F360" s="17"/>
      <c r="G360" s="17"/>
      <c r="H360" s="17"/>
      <c r="I360" s="17"/>
      <c r="J360" s="17"/>
      <c r="K360" s="39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>
      <c r="A361" s="21"/>
      <c r="B361" s="17"/>
      <c r="C361" s="17"/>
      <c r="D361" s="17"/>
      <c r="E361" s="17"/>
      <c r="F361" s="17"/>
      <c r="G361" s="17"/>
      <c r="H361" s="17"/>
      <c r="I361" s="17"/>
      <c r="J361" s="17"/>
      <c r="K361" s="39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>
      <c r="A362" s="21"/>
      <c r="B362" s="17"/>
      <c r="C362" s="17"/>
      <c r="D362" s="17"/>
      <c r="E362" s="17"/>
      <c r="F362" s="17"/>
      <c r="G362" s="17"/>
      <c r="H362" s="17"/>
      <c r="I362" s="17"/>
      <c r="J362" s="17"/>
      <c r="K362" s="39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>
      <c r="A363" s="21"/>
      <c r="B363" s="17"/>
      <c r="C363" s="17"/>
      <c r="D363" s="17"/>
      <c r="E363" s="17"/>
      <c r="F363" s="17"/>
      <c r="G363" s="17"/>
      <c r="H363" s="17"/>
      <c r="I363" s="17"/>
      <c r="J363" s="17"/>
      <c r="K363" s="39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>
      <c r="A364" s="21"/>
      <c r="B364" s="17"/>
      <c r="C364" s="17"/>
      <c r="D364" s="17"/>
      <c r="E364" s="17"/>
      <c r="F364" s="17"/>
      <c r="G364" s="17"/>
      <c r="H364" s="17"/>
      <c r="I364" s="17"/>
      <c r="J364" s="17"/>
      <c r="K364" s="39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>
      <c r="A365" s="21"/>
      <c r="B365" s="17"/>
      <c r="C365" s="17"/>
      <c r="D365" s="17"/>
      <c r="E365" s="17"/>
      <c r="F365" s="17"/>
      <c r="G365" s="17"/>
      <c r="H365" s="17"/>
      <c r="I365" s="17"/>
      <c r="J365" s="17"/>
      <c r="K365" s="39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>
      <c r="A366" s="21"/>
      <c r="B366" s="17"/>
      <c r="C366" s="17"/>
      <c r="D366" s="17"/>
      <c r="E366" s="17"/>
      <c r="F366" s="17"/>
      <c r="G366" s="17"/>
      <c r="H366" s="17"/>
      <c r="I366" s="17"/>
      <c r="J366" s="17"/>
      <c r="K366" s="39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>
      <c r="A367" s="21"/>
      <c r="B367" s="17"/>
      <c r="C367" s="17"/>
      <c r="D367" s="17"/>
      <c r="E367" s="17"/>
      <c r="F367" s="17"/>
      <c r="G367" s="17"/>
      <c r="H367" s="17"/>
      <c r="I367" s="17"/>
      <c r="J367" s="17"/>
      <c r="K367" s="39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>
      <c r="A368" s="21"/>
      <c r="B368" s="17"/>
      <c r="C368" s="17"/>
      <c r="D368" s="17"/>
      <c r="E368" s="17"/>
      <c r="F368" s="17"/>
      <c r="G368" s="17"/>
      <c r="H368" s="17"/>
      <c r="I368" s="17"/>
      <c r="J368" s="17"/>
      <c r="K368" s="39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>
      <c r="A369" s="21"/>
      <c r="B369" s="17"/>
      <c r="C369" s="17"/>
      <c r="D369" s="17"/>
      <c r="E369" s="17"/>
      <c r="F369" s="17"/>
      <c r="G369" s="17"/>
      <c r="H369" s="17"/>
      <c r="I369" s="17"/>
      <c r="J369" s="17"/>
      <c r="K369" s="39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>
      <c r="A370" s="21"/>
      <c r="B370" s="17"/>
      <c r="C370" s="17"/>
      <c r="D370" s="17"/>
      <c r="E370" s="17"/>
      <c r="F370" s="17"/>
      <c r="G370" s="17"/>
      <c r="H370" s="17"/>
      <c r="I370" s="17"/>
      <c r="J370" s="17"/>
      <c r="K370" s="39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>
      <c r="A371" s="21"/>
      <c r="B371" s="17"/>
      <c r="C371" s="17"/>
      <c r="D371" s="17"/>
      <c r="E371" s="17"/>
      <c r="F371" s="17"/>
      <c r="G371" s="17"/>
      <c r="H371" s="17"/>
      <c r="I371" s="17"/>
      <c r="J371" s="17"/>
      <c r="K371" s="39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>
      <c r="A372" s="21"/>
      <c r="B372" s="17"/>
      <c r="C372" s="17"/>
      <c r="D372" s="17"/>
      <c r="E372" s="17"/>
      <c r="F372" s="17"/>
      <c r="G372" s="17"/>
      <c r="H372" s="17"/>
      <c r="I372" s="17"/>
      <c r="J372" s="17"/>
      <c r="K372" s="39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>
      <c r="A373" s="21"/>
      <c r="B373" s="17"/>
      <c r="C373" s="17"/>
      <c r="D373" s="17"/>
      <c r="E373" s="17"/>
      <c r="F373" s="17"/>
      <c r="G373" s="17"/>
      <c r="H373" s="17"/>
      <c r="I373" s="17"/>
      <c r="J373" s="17"/>
      <c r="K373" s="39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>
      <c r="A374" s="21"/>
      <c r="B374" s="17"/>
      <c r="C374" s="17"/>
      <c r="D374" s="17"/>
      <c r="E374" s="17"/>
      <c r="F374" s="17"/>
      <c r="G374" s="17"/>
      <c r="H374" s="17"/>
      <c r="I374" s="17"/>
      <c r="J374" s="17"/>
      <c r="K374" s="39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>
      <c r="A375" s="21"/>
      <c r="B375" s="17"/>
      <c r="C375" s="17"/>
      <c r="D375" s="17"/>
      <c r="E375" s="17"/>
      <c r="F375" s="17"/>
      <c r="G375" s="17"/>
      <c r="H375" s="17"/>
      <c r="I375" s="17"/>
      <c r="J375" s="17"/>
      <c r="K375" s="39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>
      <c r="A376" s="21"/>
      <c r="B376" s="17"/>
      <c r="C376" s="17"/>
      <c r="D376" s="17"/>
      <c r="E376" s="17"/>
      <c r="F376" s="17"/>
      <c r="G376" s="17"/>
      <c r="H376" s="17"/>
      <c r="I376" s="17"/>
      <c r="J376" s="17"/>
      <c r="K376" s="39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>
      <c r="A377" s="21"/>
      <c r="B377" s="17"/>
      <c r="C377" s="17"/>
      <c r="D377" s="17"/>
      <c r="E377" s="17"/>
      <c r="F377" s="17"/>
      <c r="G377" s="17"/>
      <c r="H377" s="17"/>
      <c r="I377" s="17"/>
      <c r="J377" s="17"/>
      <c r="K377" s="39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>
      <c r="A378" s="21"/>
      <c r="B378" s="17"/>
      <c r="C378" s="17"/>
      <c r="D378" s="17"/>
      <c r="E378" s="17"/>
      <c r="F378" s="17"/>
      <c r="G378" s="17"/>
      <c r="H378" s="17"/>
      <c r="I378" s="17"/>
      <c r="J378" s="17"/>
      <c r="K378" s="39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>
      <c r="A379" s="21"/>
      <c r="B379" s="17"/>
      <c r="C379" s="17"/>
      <c r="D379" s="17"/>
      <c r="E379" s="17"/>
      <c r="F379" s="17"/>
      <c r="G379" s="17"/>
      <c r="H379" s="17"/>
      <c r="I379" s="17"/>
      <c r="J379" s="17"/>
      <c r="K379" s="39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>
      <c r="A380" s="21"/>
      <c r="B380" s="17"/>
      <c r="C380" s="17"/>
      <c r="D380" s="17"/>
      <c r="E380" s="17"/>
      <c r="F380" s="17"/>
      <c r="G380" s="17"/>
      <c r="H380" s="17"/>
      <c r="I380" s="17"/>
      <c r="J380" s="17"/>
      <c r="K380" s="39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>
      <c r="A381" s="21"/>
      <c r="B381" s="17"/>
      <c r="C381" s="17"/>
      <c r="D381" s="17"/>
      <c r="E381" s="17"/>
      <c r="F381" s="17"/>
      <c r="G381" s="17"/>
      <c r="H381" s="17"/>
      <c r="I381" s="17"/>
      <c r="J381" s="17"/>
      <c r="K381" s="39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>
      <c r="A382" s="21"/>
      <c r="B382" s="17"/>
      <c r="C382" s="17"/>
      <c r="D382" s="17"/>
      <c r="E382" s="17"/>
      <c r="F382" s="17"/>
      <c r="G382" s="17"/>
      <c r="H382" s="17"/>
      <c r="I382" s="17"/>
      <c r="J382" s="17"/>
      <c r="K382" s="39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>
      <c r="A383" s="21"/>
      <c r="B383" s="17"/>
      <c r="C383" s="17"/>
      <c r="D383" s="17"/>
      <c r="E383" s="17"/>
      <c r="F383" s="17"/>
      <c r="G383" s="17"/>
      <c r="H383" s="17"/>
      <c r="I383" s="17"/>
      <c r="J383" s="17"/>
      <c r="K383" s="39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>
      <c r="A384" s="21"/>
      <c r="B384" s="17"/>
      <c r="C384" s="17"/>
      <c r="D384" s="17"/>
      <c r="E384" s="17"/>
      <c r="F384" s="17"/>
      <c r="G384" s="17"/>
      <c r="H384" s="17"/>
      <c r="I384" s="17"/>
      <c r="J384" s="17"/>
      <c r="K384" s="39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>
      <c r="A385" s="21"/>
      <c r="B385" s="17"/>
      <c r="C385" s="17"/>
      <c r="D385" s="17"/>
      <c r="E385" s="17"/>
      <c r="F385" s="17"/>
      <c r="G385" s="17"/>
      <c r="H385" s="17"/>
      <c r="I385" s="17"/>
      <c r="J385" s="17"/>
      <c r="K385" s="39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>
      <c r="A386" s="21"/>
      <c r="B386" s="17"/>
      <c r="C386" s="17"/>
      <c r="D386" s="17"/>
      <c r="E386" s="17"/>
      <c r="F386" s="17"/>
      <c r="G386" s="17"/>
      <c r="H386" s="17"/>
      <c r="I386" s="17"/>
      <c r="J386" s="17"/>
      <c r="K386" s="39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>
      <c r="A387" s="21"/>
      <c r="B387" s="17"/>
      <c r="C387" s="17"/>
      <c r="D387" s="17"/>
      <c r="E387" s="17"/>
      <c r="F387" s="17"/>
      <c r="G387" s="17"/>
      <c r="H387" s="17"/>
      <c r="I387" s="17"/>
      <c r="J387" s="17"/>
      <c r="K387" s="39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>
      <c r="A388" s="21"/>
      <c r="B388" s="17"/>
      <c r="C388" s="17"/>
      <c r="D388" s="17"/>
      <c r="E388" s="17"/>
      <c r="F388" s="17"/>
      <c r="G388" s="17"/>
      <c r="H388" s="17"/>
      <c r="I388" s="17"/>
      <c r="J388" s="17"/>
      <c r="K388" s="39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>
      <c r="A389" s="21"/>
      <c r="B389" s="17"/>
      <c r="C389" s="17"/>
      <c r="D389" s="17"/>
      <c r="E389" s="17"/>
      <c r="F389" s="17"/>
      <c r="G389" s="17"/>
      <c r="H389" s="17"/>
      <c r="I389" s="17"/>
      <c r="J389" s="17"/>
      <c r="K389" s="39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>
      <c r="A390" s="21"/>
      <c r="B390" s="17"/>
      <c r="C390" s="17"/>
      <c r="D390" s="17"/>
      <c r="E390" s="17"/>
      <c r="F390" s="17"/>
      <c r="G390" s="17"/>
      <c r="H390" s="17"/>
      <c r="I390" s="17"/>
      <c r="J390" s="17"/>
      <c r="K390" s="39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>
      <c r="A391" s="21"/>
      <c r="B391" s="17"/>
      <c r="C391" s="17"/>
      <c r="D391" s="17"/>
      <c r="E391" s="17"/>
      <c r="F391" s="17"/>
      <c r="G391" s="17"/>
      <c r="H391" s="17"/>
      <c r="I391" s="17"/>
      <c r="J391" s="17"/>
      <c r="K391" s="39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>
      <c r="A392" s="21"/>
      <c r="B392" s="17"/>
      <c r="C392" s="17"/>
      <c r="D392" s="17"/>
      <c r="E392" s="17"/>
      <c r="F392" s="17"/>
      <c r="G392" s="17"/>
      <c r="H392" s="17"/>
      <c r="I392" s="17"/>
      <c r="J392" s="17"/>
      <c r="K392" s="39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>
      <c r="A393" s="21"/>
      <c r="B393" s="17"/>
      <c r="C393" s="17"/>
      <c r="D393" s="17"/>
      <c r="E393" s="17"/>
      <c r="F393" s="17"/>
      <c r="G393" s="17"/>
      <c r="H393" s="17"/>
      <c r="I393" s="17"/>
      <c r="J393" s="17"/>
      <c r="K393" s="39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>
      <c r="A394" s="21"/>
      <c r="B394" s="17"/>
      <c r="C394" s="17"/>
      <c r="D394" s="17"/>
      <c r="E394" s="17"/>
      <c r="F394" s="17"/>
      <c r="G394" s="17"/>
      <c r="H394" s="17"/>
      <c r="I394" s="17"/>
      <c r="J394" s="17"/>
      <c r="K394" s="39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>
      <c r="A395" s="21"/>
      <c r="B395" s="17"/>
      <c r="C395" s="17"/>
      <c r="D395" s="17"/>
      <c r="E395" s="17"/>
      <c r="F395" s="17"/>
      <c r="G395" s="17"/>
      <c r="H395" s="17"/>
      <c r="I395" s="17"/>
      <c r="J395" s="17"/>
      <c r="K395" s="39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>
      <c r="A396" s="21"/>
      <c r="B396" s="17"/>
      <c r="C396" s="17"/>
      <c r="D396" s="17"/>
      <c r="E396" s="17"/>
      <c r="F396" s="17"/>
      <c r="G396" s="17"/>
      <c r="H396" s="17"/>
      <c r="I396" s="17"/>
      <c r="J396" s="17"/>
      <c r="K396" s="39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>
      <c r="A397" s="21"/>
      <c r="B397" s="17"/>
      <c r="C397" s="17"/>
      <c r="D397" s="17"/>
      <c r="E397" s="17"/>
      <c r="F397" s="17"/>
      <c r="G397" s="17"/>
      <c r="H397" s="17"/>
      <c r="I397" s="17"/>
      <c r="J397" s="17"/>
      <c r="K397" s="39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>
      <c r="A398" s="21"/>
      <c r="B398" s="17"/>
      <c r="C398" s="17"/>
      <c r="D398" s="17"/>
      <c r="E398" s="17"/>
      <c r="F398" s="17"/>
      <c r="G398" s="17"/>
      <c r="H398" s="17"/>
      <c r="I398" s="17"/>
      <c r="J398" s="17"/>
      <c r="K398" s="39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>
      <c r="A399" s="21"/>
      <c r="B399" s="17"/>
      <c r="C399" s="17"/>
      <c r="D399" s="17"/>
      <c r="E399" s="17"/>
      <c r="F399" s="17"/>
      <c r="G399" s="17"/>
      <c r="H399" s="17"/>
      <c r="I399" s="17"/>
      <c r="J399" s="17"/>
      <c r="K399" s="39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>
      <c r="A400" s="21"/>
      <c r="B400" s="17"/>
      <c r="C400" s="17"/>
      <c r="D400" s="17"/>
      <c r="E400" s="17"/>
      <c r="F400" s="17"/>
      <c r="G400" s="17"/>
      <c r="H400" s="17"/>
      <c r="I400" s="17"/>
      <c r="J400" s="17"/>
      <c r="K400" s="39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>
      <c r="A401" s="21"/>
      <c r="B401" s="17"/>
      <c r="C401" s="17"/>
      <c r="D401" s="17"/>
      <c r="E401" s="17"/>
      <c r="F401" s="17"/>
      <c r="G401" s="17"/>
      <c r="H401" s="17"/>
      <c r="I401" s="17"/>
      <c r="J401" s="17"/>
      <c r="K401" s="39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>
      <c r="A402" s="21"/>
      <c r="B402" s="17"/>
      <c r="C402" s="17"/>
      <c r="D402" s="17"/>
      <c r="E402" s="17"/>
      <c r="F402" s="17"/>
      <c r="G402" s="17"/>
      <c r="H402" s="17"/>
      <c r="I402" s="17"/>
      <c r="J402" s="17"/>
      <c r="K402" s="39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>
      <c r="A403" s="21"/>
      <c r="B403" s="17"/>
      <c r="C403" s="17"/>
      <c r="D403" s="17"/>
      <c r="E403" s="17"/>
      <c r="F403" s="17"/>
      <c r="G403" s="17"/>
      <c r="H403" s="17"/>
      <c r="I403" s="17"/>
      <c r="J403" s="17"/>
      <c r="K403" s="39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>
      <c r="A404" s="21"/>
      <c r="B404" s="17"/>
      <c r="C404" s="17"/>
      <c r="D404" s="17"/>
      <c r="E404" s="17"/>
      <c r="F404" s="17"/>
      <c r="G404" s="17"/>
      <c r="H404" s="17"/>
      <c r="I404" s="17"/>
      <c r="J404" s="17"/>
      <c r="K404" s="39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>
      <c r="A405" s="21"/>
      <c r="B405" s="17"/>
      <c r="C405" s="17"/>
      <c r="D405" s="17"/>
      <c r="E405" s="17"/>
      <c r="F405" s="17"/>
      <c r="G405" s="17"/>
      <c r="H405" s="17"/>
      <c r="I405" s="17"/>
      <c r="J405" s="17"/>
      <c r="K405" s="39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>
      <c r="A406" s="21"/>
      <c r="B406" s="17"/>
      <c r="C406" s="17"/>
      <c r="D406" s="17"/>
      <c r="E406" s="17"/>
      <c r="F406" s="17"/>
      <c r="G406" s="17"/>
      <c r="H406" s="17"/>
      <c r="I406" s="17"/>
      <c r="J406" s="17"/>
      <c r="K406" s="39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>
      <c r="A407" s="21"/>
      <c r="B407" s="17"/>
      <c r="C407" s="17"/>
      <c r="D407" s="17"/>
      <c r="E407" s="17"/>
      <c r="F407" s="17"/>
      <c r="G407" s="17"/>
      <c r="H407" s="17"/>
      <c r="I407" s="17"/>
      <c r="J407" s="17"/>
      <c r="K407" s="39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>
      <c r="A408" s="21"/>
      <c r="B408" s="17"/>
      <c r="C408" s="17"/>
      <c r="D408" s="17"/>
      <c r="E408" s="17"/>
      <c r="F408" s="17"/>
      <c r="G408" s="17"/>
      <c r="H408" s="17"/>
      <c r="I408" s="17"/>
      <c r="J408" s="17"/>
      <c r="K408" s="39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>
      <c r="A409" s="21"/>
      <c r="B409" s="17"/>
      <c r="C409" s="17"/>
      <c r="D409" s="17"/>
      <c r="E409" s="17"/>
      <c r="F409" s="17"/>
      <c r="G409" s="17"/>
      <c r="H409" s="17"/>
      <c r="I409" s="17"/>
      <c r="J409" s="17"/>
      <c r="K409" s="39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>
      <c r="A410" s="21"/>
      <c r="B410" s="17"/>
      <c r="C410" s="17"/>
      <c r="D410" s="17"/>
      <c r="E410" s="17"/>
      <c r="F410" s="17"/>
      <c r="G410" s="17"/>
      <c r="H410" s="17"/>
      <c r="I410" s="17"/>
      <c r="J410" s="17"/>
      <c r="K410" s="39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>
      <c r="A411" s="21"/>
      <c r="B411" s="17"/>
      <c r="C411" s="17"/>
      <c r="D411" s="17"/>
      <c r="E411" s="17"/>
      <c r="F411" s="17"/>
      <c r="G411" s="17"/>
      <c r="H411" s="17"/>
      <c r="I411" s="17"/>
      <c r="J411" s="17"/>
      <c r="K411" s="39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>
      <c r="A412" s="21"/>
      <c r="B412" s="17"/>
      <c r="C412" s="17"/>
      <c r="D412" s="17"/>
      <c r="E412" s="17"/>
      <c r="F412" s="17"/>
      <c r="G412" s="17"/>
      <c r="H412" s="17"/>
      <c r="I412" s="17"/>
      <c r="J412" s="17"/>
      <c r="K412" s="39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>
      <c r="A413" s="21"/>
      <c r="B413" s="17"/>
      <c r="C413" s="17"/>
      <c r="D413" s="17"/>
      <c r="E413" s="17"/>
      <c r="F413" s="17"/>
      <c r="G413" s="17"/>
      <c r="H413" s="17"/>
      <c r="I413" s="17"/>
      <c r="J413" s="17"/>
      <c r="K413" s="39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>
      <c r="A414" s="21"/>
      <c r="B414" s="17"/>
      <c r="C414" s="17"/>
      <c r="D414" s="17"/>
      <c r="E414" s="17"/>
      <c r="F414" s="17"/>
      <c r="G414" s="17"/>
      <c r="H414" s="17"/>
      <c r="I414" s="17"/>
      <c r="J414" s="17"/>
      <c r="K414" s="39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>
      <c r="A415" s="21"/>
      <c r="B415" s="17"/>
      <c r="C415" s="17"/>
      <c r="D415" s="17"/>
      <c r="E415" s="17"/>
      <c r="F415" s="17"/>
      <c r="G415" s="17"/>
      <c r="H415" s="17"/>
      <c r="I415" s="17"/>
      <c r="J415" s="17"/>
      <c r="K415" s="39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>
      <c r="A416" s="21"/>
      <c r="B416" s="17"/>
      <c r="C416" s="17"/>
      <c r="D416" s="17"/>
      <c r="E416" s="17"/>
      <c r="F416" s="17"/>
      <c r="G416" s="17"/>
      <c r="H416" s="17"/>
      <c r="I416" s="17"/>
      <c r="J416" s="17"/>
      <c r="K416" s="39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>
      <c r="A417" s="21"/>
      <c r="B417" s="17"/>
      <c r="C417" s="17"/>
      <c r="D417" s="17"/>
      <c r="E417" s="17"/>
      <c r="F417" s="17"/>
      <c r="G417" s="17"/>
      <c r="H417" s="17"/>
      <c r="I417" s="17"/>
      <c r="J417" s="17"/>
      <c r="K417" s="39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>
      <c r="A418" s="21"/>
      <c r="B418" s="17"/>
      <c r="C418" s="17"/>
      <c r="D418" s="17"/>
      <c r="E418" s="17"/>
      <c r="F418" s="17"/>
      <c r="G418" s="17"/>
      <c r="H418" s="17"/>
      <c r="I418" s="17"/>
      <c r="J418" s="17"/>
      <c r="K418" s="39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>
      <c r="A419" s="21"/>
      <c r="B419" s="17"/>
      <c r="C419" s="17"/>
      <c r="D419" s="17"/>
      <c r="E419" s="17"/>
      <c r="F419" s="17"/>
      <c r="G419" s="17"/>
      <c r="H419" s="17"/>
      <c r="I419" s="17"/>
      <c r="J419" s="17"/>
      <c r="K419" s="39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>
      <c r="A420" s="21"/>
      <c r="B420" s="17"/>
      <c r="C420" s="17"/>
      <c r="D420" s="17"/>
      <c r="E420" s="17"/>
      <c r="F420" s="17"/>
      <c r="G420" s="17"/>
      <c r="H420" s="17"/>
      <c r="I420" s="17"/>
      <c r="J420" s="17"/>
      <c r="K420" s="39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>
      <c r="A421" s="21"/>
      <c r="B421" s="17"/>
      <c r="C421" s="17"/>
      <c r="D421" s="17"/>
      <c r="E421" s="17"/>
      <c r="F421" s="17"/>
      <c r="G421" s="17"/>
      <c r="H421" s="17"/>
      <c r="I421" s="17"/>
      <c r="J421" s="17"/>
      <c r="K421" s="39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>
      <c r="A422" s="21"/>
      <c r="B422" s="17"/>
      <c r="C422" s="17"/>
      <c r="D422" s="17"/>
      <c r="E422" s="17"/>
      <c r="F422" s="17"/>
      <c r="G422" s="17"/>
      <c r="H422" s="17"/>
      <c r="I422" s="17"/>
      <c r="J422" s="17"/>
      <c r="K422" s="39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>
      <c r="A423" s="21"/>
      <c r="B423" s="17"/>
      <c r="C423" s="17"/>
      <c r="D423" s="17"/>
      <c r="E423" s="17"/>
      <c r="F423" s="17"/>
      <c r="G423" s="17"/>
      <c r="H423" s="17"/>
      <c r="I423" s="17"/>
      <c r="J423" s="17"/>
      <c r="K423" s="39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>
      <c r="A424" s="21"/>
      <c r="B424" s="17"/>
      <c r="C424" s="17"/>
      <c r="D424" s="17"/>
      <c r="E424" s="17"/>
      <c r="F424" s="17"/>
      <c r="G424" s="17"/>
      <c r="H424" s="17"/>
      <c r="I424" s="17"/>
      <c r="J424" s="17"/>
      <c r="K424" s="39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>
      <c r="A425" s="21"/>
      <c r="B425" s="17"/>
      <c r="C425" s="17"/>
      <c r="D425" s="17"/>
      <c r="E425" s="17"/>
      <c r="F425" s="17"/>
      <c r="G425" s="17"/>
      <c r="H425" s="17"/>
      <c r="I425" s="17"/>
      <c r="J425" s="17"/>
      <c r="K425" s="39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>
      <c r="A426" s="21"/>
      <c r="B426" s="17"/>
      <c r="C426" s="17"/>
      <c r="D426" s="17"/>
      <c r="E426" s="17"/>
      <c r="F426" s="17"/>
      <c r="G426" s="17"/>
      <c r="H426" s="17"/>
      <c r="I426" s="17"/>
      <c r="J426" s="17"/>
      <c r="K426" s="39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>
      <c r="A427" s="21"/>
      <c r="B427" s="17"/>
      <c r="C427" s="17"/>
      <c r="D427" s="17"/>
      <c r="E427" s="17"/>
      <c r="F427" s="17"/>
      <c r="G427" s="17"/>
      <c r="H427" s="17"/>
      <c r="I427" s="17"/>
      <c r="J427" s="17"/>
      <c r="K427" s="39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>
      <c r="A428" s="21"/>
      <c r="B428" s="17"/>
      <c r="C428" s="17"/>
      <c r="D428" s="17"/>
      <c r="E428" s="17"/>
      <c r="F428" s="17"/>
      <c r="G428" s="17"/>
      <c r="H428" s="17"/>
      <c r="I428" s="17"/>
      <c r="J428" s="17"/>
      <c r="K428" s="39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>
      <c r="A429" s="21"/>
      <c r="B429" s="17"/>
      <c r="C429" s="17"/>
      <c r="D429" s="17"/>
      <c r="E429" s="17"/>
      <c r="F429" s="17"/>
      <c r="G429" s="17"/>
      <c r="H429" s="17"/>
      <c r="I429" s="17"/>
      <c r="J429" s="17"/>
      <c r="K429" s="39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>
      <c r="A430" s="21"/>
      <c r="B430" s="17"/>
      <c r="C430" s="17"/>
      <c r="D430" s="17"/>
      <c r="E430" s="17"/>
      <c r="F430" s="17"/>
      <c r="G430" s="17"/>
      <c r="H430" s="17"/>
      <c r="I430" s="17"/>
      <c r="J430" s="17"/>
      <c r="K430" s="39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>
      <c r="A431" s="21"/>
      <c r="B431" s="17"/>
      <c r="C431" s="17"/>
      <c r="D431" s="17"/>
      <c r="E431" s="17"/>
      <c r="F431" s="17"/>
      <c r="G431" s="17"/>
      <c r="H431" s="17"/>
      <c r="I431" s="17"/>
      <c r="J431" s="17"/>
      <c r="K431" s="39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>
      <c r="A432" s="21"/>
      <c r="B432" s="17"/>
      <c r="C432" s="17"/>
      <c r="D432" s="17"/>
      <c r="E432" s="17"/>
      <c r="F432" s="17"/>
      <c r="G432" s="17"/>
      <c r="H432" s="17"/>
      <c r="I432" s="17"/>
      <c r="J432" s="17"/>
      <c r="K432" s="39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>
      <c r="A433" s="21"/>
      <c r="B433" s="17"/>
      <c r="C433" s="17"/>
      <c r="D433" s="17"/>
      <c r="E433" s="17"/>
      <c r="F433" s="17"/>
      <c r="G433" s="17"/>
      <c r="H433" s="17"/>
      <c r="I433" s="17"/>
      <c r="J433" s="17"/>
      <c r="K433" s="39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>
      <c r="A434" s="21"/>
      <c r="B434" s="17"/>
      <c r="C434" s="17"/>
      <c r="D434" s="17"/>
      <c r="E434" s="17"/>
      <c r="F434" s="17"/>
      <c r="G434" s="17"/>
      <c r="H434" s="17"/>
      <c r="I434" s="17"/>
      <c r="J434" s="17"/>
      <c r="K434" s="39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>
      <c r="A435" s="21"/>
      <c r="B435" s="17"/>
      <c r="C435" s="17"/>
      <c r="D435" s="17"/>
      <c r="E435" s="17"/>
      <c r="F435" s="17"/>
      <c r="G435" s="17"/>
      <c r="H435" s="17"/>
      <c r="I435" s="17"/>
      <c r="J435" s="17"/>
      <c r="K435" s="39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>
      <c r="A436" s="21"/>
      <c r="B436" s="17"/>
      <c r="C436" s="17"/>
      <c r="D436" s="17"/>
      <c r="E436" s="17"/>
      <c r="F436" s="17"/>
      <c r="G436" s="17"/>
      <c r="H436" s="17"/>
      <c r="I436" s="17"/>
      <c r="J436" s="17"/>
      <c r="K436" s="39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>
      <c r="A437" s="21"/>
      <c r="B437" s="17"/>
      <c r="C437" s="17"/>
      <c r="D437" s="17"/>
      <c r="E437" s="17"/>
      <c r="F437" s="17"/>
      <c r="G437" s="17"/>
      <c r="H437" s="17"/>
      <c r="I437" s="17"/>
      <c r="J437" s="17"/>
      <c r="K437" s="39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>
      <c r="A438" s="21"/>
      <c r="B438" s="17"/>
      <c r="C438" s="17"/>
      <c r="D438" s="17"/>
      <c r="E438" s="17"/>
      <c r="F438" s="17"/>
      <c r="G438" s="17"/>
      <c r="H438" s="17"/>
      <c r="I438" s="17"/>
      <c r="J438" s="17"/>
      <c r="K438" s="39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>
      <c r="A439" s="21"/>
      <c r="B439" s="17"/>
      <c r="C439" s="17"/>
      <c r="D439" s="17"/>
      <c r="E439" s="17"/>
      <c r="F439" s="17"/>
      <c r="G439" s="17"/>
      <c r="H439" s="17"/>
      <c r="I439" s="17"/>
      <c r="J439" s="17"/>
      <c r="K439" s="39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>
      <c r="A440" s="21"/>
      <c r="B440" s="17"/>
      <c r="C440" s="17"/>
      <c r="D440" s="17"/>
      <c r="E440" s="17"/>
      <c r="F440" s="17"/>
      <c r="G440" s="17"/>
      <c r="H440" s="17"/>
      <c r="I440" s="17"/>
      <c r="J440" s="17"/>
      <c r="K440" s="39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>
      <c r="A441" s="21"/>
      <c r="B441" s="17"/>
      <c r="C441" s="17"/>
      <c r="D441" s="17"/>
      <c r="E441" s="17"/>
      <c r="F441" s="17"/>
      <c r="G441" s="17"/>
      <c r="H441" s="17"/>
      <c r="I441" s="17"/>
      <c r="J441" s="17"/>
      <c r="K441" s="39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>
      <c r="A442" s="21"/>
      <c r="B442" s="17"/>
      <c r="C442" s="17"/>
      <c r="D442" s="17"/>
      <c r="E442" s="17"/>
      <c r="F442" s="17"/>
      <c r="G442" s="17"/>
      <c r="H442" s="17"/>
      <c r="I442" s="17"/>
      <c r="J442" s="17"/>
      <c r="K442" s="39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>
      <c r="A443" s="21"/>
      <c r="B443" s="17"/>
      <c r="C443" s="17"/>
      <c r="D443" s="17"/>
      <c r="E443" s="17"/>
      <c r="F443" s="17"/>
      <c r="G443" s="17"/>
      <c r="H443" s="17"/>
      <c r="I443" s="17"/>
      <c r="J443" s="17"/>
      <c r="K443" s="39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>
      <c r="A444" s="21"/>
      <c r="B444" s="17"/>
      <c r="C444" s="17"/>
      <c r="D444" s="17"/>
      <c r="E444" s="17"/>
      <c r="F444" s="17"/>
      <c r="G444" s="17"/>
      <c r="H444" s="17"/>
      <c r="I444" s="17"/>
      <c r="J444" s="17"/>
      <c r="K444" s="39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>
      <c r="A445" s="21"/>
      <c r="B445" s="17"/>
      <c r="C445" s="17"/>
      <c r="D445" s="17"/>
      <c r="E445" s="17"/>
      <c r="F445" s="17"/>
      <c r="G445" s="17"/>
      <c r="H445" s="17"/>
      <c r="I445" s="17"/>
      <c r="J445" s="17"/>
      <c r="K445" s="39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>
      <c r="A446" s="21"/>
      <c r="B446" s="17"/>
      <c r="C446" s="17"/>
      <c r="D446" s="17"/>
      <c r="E446" s="17"/>
      <c r="F446" s="17"/>
      <c r="G446" s="17"/>
      <c r="H446" s="17"/>
      <c r="I446" s="17"/>
      <c r="J446" s="17"/>
      <c r="K446" s="39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>
      <c r="A447" s="21"/>
      <c r="B447" s="17"/>
      <c r="C447" s="17"/>
      <c r="D447" s="17"/>
      <c r="E447" s="17"/>
      <c r="F447" s="17"/>
      <c r="G447" s="17"/>
      <c r="H447" s="17"/>
      <c r="I447" s="17"/>
      <c r="J447" s="17"/>
      <c r="K447" s="39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>
      <c r="A448" s="21"/>
      <c r="B448" s="17"/>
      <c r="C448" s="17"/>
      <c r="D448" s="17"/>
      <c r="E448" s="17"/>
      <c r="F448" s="17"/>
      <c r="G448" s="17"/>
      <c r="H448" s="17"/>
      <c r="I448" s="17"/>
      <c r="J448" s="17"/>
      <c r="K448" s="39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>
      <c r="A449" s="21"/>
      <c r="B449" s="17"/>
      <c r="C449" s="17"/>
      <c r="D449" s="17"/>
      <c r="E449" s="17"/>
      <c r="F449" s="17"/>
      <c r="G449" s="17"/>
      <c r="H449" s="17"/>
      <c r="I449" s="17"/>
      <c r="J449" s="17"/>
      <c r="K449" s="39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>
      <c r="A450" s="21"/>
      <c r="B450" s="17"/>
      <c r="C450" s="17"/>
      <c r="D450" s="17"/>
      <c r="E450" s="17"/>
      <c r="F450" s="17"/>
      <c r="G450" s="17"/>
      <c r="H450" s="17"/>
      <c r="I450" s="17"/>
      <c r="J450" s="17"/>
      <c r="K450" s="39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>
      <c r="A451" s="21"/>
      <c r="B451" s="17"/>
      <c r="C451" s="17"/>
      <c r="D451" s="17"/>
      <c r="E451" s="17"/>
      <c r="F451" s="17"/>
      <c r="G451" s="17"/>
      <c r="H451" s="17"/>
      <c r="I451" s="17"/>
      <c r="J451" s="17"/>
      <c r="K451" s="39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>
      <c r="A452" s="21"/>
      <c r="B452" s="17"/>
      <c r="C452" s="17"/>
      <c r="D452" s="17"/>
      <c r="E452" s="17"/>
      <c r="F452" s="17"/>
      <c r="G452" s="17"/>
      <c r="H452" s="17"/>
      <c r="I452" s="17"/>
      <c r="J452" s="17"/>
      <c r="K452" s="39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>
      <c r="A453" s="21"/>
      <c r="B453" s="17"/>
      <c r="C453" s="17"/>
      <c r="D453" s="17"/>
      <c r="E453" s="17"/>
      <c r="F453" s="17"/>
      <c r="G453" s="17"/>
      <c r="H453" s="17"/>
      <c r="I453" s="17"/>
      <c r="J453" s="17"/>
      <c r="K453" s="39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>
      <c r="A454" s="21"/>
      <c r="B454" s="17"/>
      <c r="C454" s="17"/>
      <c r="D454" s="17"/>
      <c r="E454" s="17"/>
      <c r="F454" s="17"/>
      <c r="G454" s="17"/>
      <c r="H454" s="17"/>
      <c r="I454" s="17"/>
      <c r="J454" s="17"/>
      <c r="K454" s="39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>
      <c r="A455" s="21"/>
      <c r="B455" s="17"/>
      <c r="C455" s="17"/>
      <c r="D455" s="17"/>
      <c r="E455" s="17"/>
      <c r="F455" s="17"/>
      <c r="G455" s="17"/>
      <c r="H455" s="17"/>
      <c r="I455" s="17"/>
      <c r="J455" s="17"/>
      <c r="K455" s="39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>
      <c r="A456" s="21"/>
      <c r="B456" s="17"/>
      <c r="C456" s="17"/>
      <c r="D456" s="17"/>
      <c r="E456" s="17"/>
      <c r="F456" s="17"/>
      <c r="G456" s="17"/>
      <c r="H456" s="17"/>
      <c r="I456" s="17"/>
      <c r="J456" s="17"/>
      <c r="K456" s="39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>
      <c r="A457" s="21"/>
      <c r="B457" s="17"/>
      <c r="C457" s="17"/>
      <c r="D457" s="17"/>
      <c r="E457" s="17"/>
      <c r="F457" s="17"/>
      <c r="G457" s="17"/>
      <c r="H457" s="17"/>
      <c r="I457" s="17"/>
      <c r="J457" s="17"/>
      <c r="K457" s="39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>
      <c r="A458" s="21"/>
      <c r="B458" s="17"/>
      <c r="C458" s="17"/>
      <c r="D458" s="17"/>
      <c r="E458" s="17"/>
      <c r="F458" s="17"/>
      <c r="G458" s="17"/>
      <c r="H458" s="17"/>
      <c r="I458" s="17"/>
      <c r="J458" s="17"/>
      <c r="K458" s="39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>
      <c r="A459" s="21"/>
      <c r="B459" s="17"/>
      <c r="C459" s="17"/>
      <c r="D459" s="17"/>
      <c r="E459" s="17"/>
      <c r="F459" s="17"/>
      <c r="G459" s="17"/>
      <c r="H459" s="17"/>
      <c r="I459" s="17"/>
      <c r="J459" s="17"/>
      <c r="K459" s="39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>
      <c r="A460" s="21"/>
      <c r="B460" s="17"/>
      <c r="C460" s="17"/>
      <c r="D460" s="17"/>
      <c r="E460" s="17"/>
      <c r="F460" s="17"/>
      <c r="G460" s="17"/>
      <c r="H460" s="17"/>
      <c r="I460" s="17"/>
      <c r="J460" s="17"/>
      <c r="K460" s="39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>
      <c r="A461" s="21"/>
      <c r="B461" s="17"/>
      <c r="C461" s="17"/>
      <c r="D461" s="17"/>
      <c r="E461" s="17"/>
      <c r="F461" s="17"/>
      <c r="G461" s="17"/>
      <c r="H461" s="17"/>
      <c r="I461" s="17"/>
      <c r="J461" s="17"/>
      <c r="K461" s="39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>
      <c r="A462" s="21"/>
      <c r="B462" s="17"/>
      <c r="C462" s="17"/>
      <c r="D462" s="17"/>
      <c r="E462" s="17"/>
      <c r="F462" s="17"/>
      <c r="G462" s="17"/>
      <c r="H462" s="17"/>
      <c r="I462" s="17"/>
      <c r="J462" s="17"/>
      <c r="K462" s="39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>
      <c r="A463" s="21"/>
      <c r="B463" s="17"/>
      <c r="C463" s="17"/>
      <c r="D463" s="17"/>
      <c r="E463" s="17"/>
      <c r="F463" s="17"/>
      <c r="G463" s="17"/>
      <c r="H463" s="17"/>
      <c r="I463" s="17"/>
      <c r="J463" s="17"/>
      <c r="K463" s="39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>
      <c r="A464" s="21"/>
      <c r="B464" s="17"/>
      <c r="C464" s="17"/>
      <c r="D464" s="17"/>
      <c r="E464" s="17"/>
      <c r="F464" s="17"/>
      <c r="G464" s="17"/>
      <c r="H464" s="17"/>
      <c r="I464" s="17"/>
      <c r="J464" s="17"/>
      <c r="K464" s="39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>
      <c r="A465" s="21"/>
      <c r="B465" s="17"/>
      <c r="C465" s="17"/>
      <c r="D465" s="17"/>
      <c r="E465" s="17"/>
      <c r="F465" s="17"/>
      <c r="G465" s="17"/>
      <c r="H465" s="17"/>
      <c r="I465" s="17"/>
      <c r="J465" s="17"/>
      <c r="K465" s="39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>
      <c r="A466" s="21"/>
      <c r="B466" s="17"/>
      <c r="C466" s="17"/>
      <c r="D466" s="17"/>
      <c r="E466" s="17"/>
      <c r="F466" s="17"/>
      <c r="G466" s="17"/>
      <c r="H466" s="17"/>
      <c r="I466" s="17"/>
      <c r="J466" s="17"/>
      <c r="K466" s="39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>
      <c r="A467" s="21"/>
      <c r="B467" s="17"/>
      <c r="C467" s="17"/>
      <c r="D467" s="17"/>
      <c r="E467" s="17"/>
      <c r="F467" s="17"/>
      <c r="G467" s="17"/>
      <c r="H467" s="17"/>
      <c r="I467" s="17"/>
      <c r="J467" s="17"/>
      <c r="K467" s="39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>
      <c r="A468" s="21"/>
      <c r="B468" s="17"/>
      <c r="C468" s="17"/>
      <c r="D468" s="17"/>
      <c r="E468" s="17"/>
      <c r="F468" s="17"/>
      <c r="G468" s="17"/>
      <c r="H468" s="17"/>
      <c r="I468" s="17"/>
      <c r="J468" s="17"/>
      <c r="K468" s="39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>
      <c r="A469" s="21"/>
      <c r="B469" s="17"/>
      <c r="C469" s="17"/>
      <c r="D469" s="17"/>
      <c r="E469" s="17"/>
      <c r="F469" s="17"/>
      <c r="G469" s="17"/>
      <c r="H469" s="17"/>
      <c r="I469" s="17"/>
      <c r="J469" s="17"/>
      <c r="K469" s="39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>
      <c r="A470" s="21"/>
      <c r="B470" s="17"/>
      <c r="C470" s="17"/>
      <c r="D470" s="17"/>
      <c r="E470" s="17"/>
      <c r="F470" s="17"/>
      <c r="G470" s="17"/>
      <c r="H470" s="17"/>
      <c r="I470" s="17"/>
      <c r="J470" s="17"/>
      <c r="K470" s="39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>
      <c r="A471" s="21"/>
      <c r="B471" s="17"/>
      <c r="C471" s="17"/>
      <c r="D471" s="17"/>
      <c r="E471" s="17"/>
      <c r="F471" s="17"/>
      <c r="G471" s="17"/>
      <c r="H471" s="17"/>
      <c r="I471" s="17"/>
      <c r="J471" s="17"/>
      <c r="K471" s="39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>
      <c r="A472" s="21"/>
      <c r="B472" s="17"/>
      <c r="C472" s="17"/>
      <c r="D472" s="17"/>
      <c r="E472" s="17"/>
      <c r="F472" s="17"/>
      <c r="G472" s="17"/>
      <c r="H472" s="17"/>
      <c r="I472" s="17"/>
      <c r="J472" s="17"/>
      <c r="K472" s="39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>
      <c r="A473" s="21"/>
      <c r="B473" s="17"/>
      <c r="C473" s="17"/>
      <c r="D473" s="17"/>
      <c r="E473" s="17"/>
      <c r="F473" s="17"/>
      <c r="G473" s="17"/>
      <c r="H473" s="17"/>
      <c r="I473" s="17"/>
      <c r="J473" s="17"/>
      <c r="K473" s="39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>
      <c r="A474" s="21"/>
      <c r="B474" s="17"/>
      <c r="C474" s="17"/>
      <c r="D474" s="17"/>
      <c r="E474" s="17"/>
      <c r="F474" s="17"/>
      <c r="G474" s="17"/>
      <c r="H474" s="17"/>
      <c r="I474" s="17"/>
      <c r="J474" s="17"/>
      <c r="K474" s="39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>
      <c r="A475" s="21"/>
      <c r="B475" s="17"/>
      <c r="C475" s="17"/>
      <c r="D475" s="17"/>
      <c r="E475" s="17"/>
      <c r="F475" s="17"/>
      <c r="G475" s="17"/>
      <c r="H475" s="17"/>
      <c r="I475" s="17"/>
      <c r="J475" s="17"/>
      <c r="K475" s="39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>
      <c r="A476" s="21"/>
      <c r="B476" s="17"/>
      <c r="C476" s="17"/>
      <c r="D476" s="17"/>
      <c r="E476" s="17"/>
      <c r="F476" s="17"/>
      <c r="G476" s="17"/>
      <c r="H476" s="17"/>
      <c r="I476" s="17"/>
      <c r="J476" s="17"/>
      <c r="K476" s="39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>
      <c r="A477" s="21"/>
      <c r="B477" s="17"/>
      <c r="C477" s="17"/>
      <c r="D477" s="17"/>
      <c r="E477" s="17"/>
      <c r="F477" s="17"/>
      <c r="G477" s="17"/>
      <c r="H477" s="17"/>
      <c r="I477" s="17"/>
      <c r="J477" s="17"/>
      <c r="K477" s="39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>
      <c r="A478" s="21"/>
      <c r="B478" s="17"/>
      <c r="C478" s="17"/>
      <c r="D478" s="17"/>
      <c r="E478" s="17"/>
      <c r="F478" s="17"/>
      <c r="G478" s="17"/>
      <c r="H478" s="17"/>
      <c r="I478" s="17"/>
      <c r="J478" s="17"/>
      <c r="K478" s="39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>
      <c r="A479" s="21"/>
      <c r="B479" s="17"/>
      <c r="C479" s="17"/>
      <c r="D479" s="17"/>
      <c r="E479" s="17"/>
      <c r="F479" s="17"/>
      <c r="G479" s="17"/>
      <c r="H479" s="17"/>
      <c r="I479" s="17"/>
      <c r="J479" s="17"/>
      <c r="K479" s="39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>
      <c r="A480" s="21"/>
      <c r="B480" s="17"/>
      <c r="C480" s="17"/>
      <c r="D480" s="17"/>
      <c r="E480" s="17"/>
      <c r="F480" s="17"/>
      <c r="G480" s="17"/>
      <c r="H480" s="17"/>
      <c r="I480" s="17"/>
      <c r="J480" s="17"/>
      <c r="K480" s="39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>
      <c r="A481" s="21"/>
      <c r="B481" s="17"/>
      <c r="C481" s="17"/>
      <c r="D481" s="17"/>
      <c r="E481" s="17"/>
      <c r="F481" s="17"/>
      <c r="G481" s="17"/>
      <c r="H481" s="17"/>
      <c r="I481" s="17"/>
      <c r="J481" s="17"/>
      <c r="K481" s="39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>
      <c r="A482" s="21"/>
      <c r="B482" s="17"/>
      <c r="C482" s="17"/>
      <c r="D482" s="17"/>
      <c r="E482" s="17"/>
      <c r="F482" s="17"/>
      <c r="G482" s="17"/>
      <c r="H482" s="17"/>
      <c r="I482" s="17"/>
      <c r="J482" s="17"/>
      <c r="K482" s="39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>
      <c r="A483" s="21"/>
      <c r="B483" s="17"/>
      <c r="C483" s="17"/>
      <c r="D483" s="17"/>
      <c r="E483" s="17"/>
      <c r="F483" s="17"/>
      <c r="G483" s="17"/>
      <c r="H483" s="17"/>
      <c r="I483" s="17"/>
      <c r="J483" s="17"/>
      <c r="K483" s="39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>
      <c r="A484" s="21"/>
      <c r="B484" s="17"/>
      <c r="C484" s="17"/>
      <c r="D484" s="17"/>
      <c r="E484" s="17"/>
      <c r="F484" s="17"/>
      <c r="G484" s="17"/>
      <c r="H484" s="17"/>
      <c r="I484" s="17"/>
      <c r="J484" s="17"/>
      <c r="K484" s="39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>
      <c r="A485" s="21"/>
      <c r="B485" s="17"/>
      <c r="C485" s="17"/>
      <c r="D485" s="17"/>
      <c r="E485" s="17"/>
      <c r="F485" s="17"/>
      <c r="G485" s="17"/>
      <c r="H485" s="17"/>
      <c r="I485" s="17"/>
      <c r="J485" s="17"/>
      <c r="K485" s="39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>
      <c r="A486" s="21"/>
      <c r="B486" s="17"/>
      <c r="C486" s="17"/>
      <c r="D486" s="17"/>
      <c r="E486" s="17"/>
      <c r="F486" s="17"/>
      <c r="G486" s="17"/>
      <c r="H486" s="17"/>
      <c r="I486" s="17"/>
      <c r="J486" s="17"/>
      <c r="K486" s="39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>
      <c r="A487" s="21"/>
      <c r="B487" s="17"/>
      <c r="C487" s="17"/>
      <c r="D487" s="17"/>
      <c r="E487" s="17"/>
      <c r="F487" s="17"/>
      <c r="G487" s="17"/>
      <c r="H487" s="17"/>
      <c r="I487" s="17"/>
      <c r="J487" s="17"/>
      <c r="K487" s="39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>
      <c r="A488" s="21"/>
      <c r="B488" s="17"/>
      <c r="C488" s="17"/>
      <c r="D488" s="17"/>
      <c r="E488" s="17"/>
      <c r="F488" s="17"/>
      <c r="G488" s="17"/>
      <c r="H488" s="17"/>
      <c r="I488" s="17"/>
      <c r="J488" s="17"/>
      <c r="K488" s="39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>
      <c r="A489" s="21"/>
      <c r="B489" s="17"/>
      <c r="C489" s="17"/>
      <c r="D489" s="17"/>
      <c r="E489" s="17"/>
      <c r="F489" s="17"/>
      <c r="G489" s="17"/>
      <c r="H489" s="17"/>
      <c r="I489" s="17"/>
      <c r="J489" s="17"/>
      <c r="K489" s="39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>
      <c r="A490" s="21"/>
      <c r="B490" s="17"/>
      <c r="C490" s="17"/>
      <c r="D490" s="17"/>
      <c r="E490" s="17"/>
      <c r="F490" s="17"/>
      <c r="G490" s="17"/>
      <c r="H490" s="17"/>
      <c r="I490" s="17"/>
      <c r="J490" s="17"/>
      <c r="K490" s="39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>
      <c r="A491" s="21"/>
      <c r="B491" s="17"/>
      <c r="C491" s="17"/>
      <c r="D491" s="17"/>
      <c r="E491" s="17"/>
      <c r="F491" s="17"/>
      <c r="G491" s="17"/>
      <c r="H491" s="17"/>
      <c r="I491" s="17"/>
      <c r="J491" s="17"/>
      <c r="K491" s="39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>
      <c r="A492" s="21"/>
      <c r="B492" s="17"/>
      <c r="C492" s="17"/>
      <c r="D492" s="17"/>
      <c r="E492" s="17"/>
      <c r="F492" s="17"/>
      <c r="G492" s="17"/>
      <c r="H492" s="17"/>
      <c r="I492" s="17"/>
      <c r="J492" s="17"/>
      <c r="K492" s="39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>
      <c r="A493" s="21"/>
      <c r="B493" s="17"/>
      <c r="C493" s="17"/>
      <c r="D493" s="17"/>
      <c r="E493" s="17"/>
      <c r="F493" s="17"/>
      <c r="G493" s="17"/>
      <c r="H493" s="17"/>
      <c r="I493" s="17"/>
      <c r="J493" s="17"/>
      <c r="K493" s="39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>
      <c r="A494" s="21"/>
      <c r="B494" s="17"/>
      <c r="C494" s="17"/>
      <c r="D494" s="17"/>
      <c r="E494" s="17"/>
      <c r="F494" s="17"/>
      <c r="G494" s="17"/>
      <c r="H494" s="17"/>
      <c r="I494" s="17"/>
      <c r="J494" s="17"/>
      <c r="K494" s="39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>
      <c r="A495" s="21"/>
      <c r="B495" s="17"/>
      <c r="C495" s="17"/>
      <c r="D495" s="17"/>
      <c r="E495" s="17"/>
      <c r="F495" s="17"/>
      <c r="G495" s="17"/>
      <c r="H495" s="17"/>
      <c r="I495" s="17"/>
      <c r="J495" s="17"/>
      <c r="K495" s="39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>
      <c r="A496" s="21"/>
      <c r="B496" s="17"/>
      <c r="C496" s="17"/>
      <c r="D496" s="17"/>
      <c r="E496" s="17"/>
      <c r="F496" s="17"/>
      <c r="G496" s="17"/>
      <c r="H496" s="17"/>
      <c r="I496" s="17"/>
      <c r="J496" s="17"/>
      <c r="K496" s="39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>
      <c r="A497" s="21"/>
      <c r="B497" s="17"/>
      <c r="C497" s="17"/>
      <c r="D497" s="17"/>
      <c r="E497" s="17"/>
      <c r="F497" s="17"/>
      <c r="G497" s="17"/>
      <c r="H497" s="17"/>
      <c r="I497" s="17"/>
      <c r="J497" s="17"/>
      <c r="K497" s="39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>
      <c r="A498" s="21"/>
      <c r="B498" s="17"/>
      <c r="C498" s="17"/>
      <c r="D498" s="17"/>
      <c r="E498" s="17"/>
      <c r="F498" s="17"/>
      <c r="G498" s="17"/>
      <c r="H498" s="17"/>
      <c r="I498" s="17"/>
      <c r="J498" s="17"/>
      <c r="K498" s="39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>
      <c r="A499" s="21"/>
      <c r="B499" s="17"/>
      <c r="C499" s="17"/>
      <c r="D499" s="17"/>
      <c r="E499" s="17"/>
      <c r="F499" s="17"/>
      <c r="G499" s="17"/>
      <c r="H499" s="17"/>
      <c r="I499" s="17"/>
      <c r="J499" s="17"/>
      <c r="K499" s="39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>
      <c r="A500" s="21"/>
      <c r="B500" s="17"/>
      <c r="C500" s="17"/>
      <c r="D500" s="17"/>
      <c r="E500" s="17"/>
      <c r="F500" s="17"/>
      <c r="G500" s="17"/>
      <c r="H500" s="17"/>
      <c r="I500" s="17"/>
      <c r="J500" s="17"/>
      <c r="K500" s="39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>
      <c r="A501" s="21"/>
      <c r="B501" s="17"/>
      <c r="C501" s="17"/>
      <c r="D501" s="17"/>
      <c r="E501" s="17"/>
      <c r="F501" s="17"/>
      <c r="G501" s="17"/>
      <c r="H501" s="17"/>
      <c r="I501" s="17"/>
      <c r="J501" s="17"/>
      <c r="K501" s="39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>
      <c r="A502" s="21"/>
      <c r="B502" s="17"/>
      <c r="C502" s="17"/>
      <c r="D502" s="17"/>
      <c r="E502" s="17"/>
      <c r="F502" s="17"/>
      <c r="G502" s="17"/>
      <c r="H502" s="17"/>
      <c r="I502" s="17"/>
      <c r="J502" s="17"/>
      <c r="K502" s="39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>
      <c r="A503" s="21"/>
      <c r="B503" s="17"/>
      <c r="C503" s="17"/>
      <c r="D503" s="17"/>
      <c r="E503" s="17"/>
      <c r="F503" s="17"/>
      <c r="G503" s="17"/>
      <c r="H503" s="17"/>
      <c r="I503" s="17"/>
      <c r="J503" s="17"/>
      <c r="K503" s="39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>
      <c r="A504" s="21"/>
      <c r="B504" s="17"/>
      <c r="C504" s="17"/>
      <c r="D504" s="17"/>
      <c r="E504" s="17"/>
      <c r="F504" s="17"/>
      <c r="G504" s="17"/>
      <c r="H504" s="17"/>
      <c r="I504" s="17"/>
      <c r="J504" s="17"/>
      <c r="K504" s="39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>
      <c r="A505" s="21"/>
      <c r="B505" s="17"/>
      <c r="C505" s="17"/>
      <c r="D505" s="17"/>
      <c r="E505" s="17"/>
      <c r="F505" s="17"/>
      <c r="G505" s="17"/>
      <c r="H505" s="17"/>
      <c r="I505" s="17"/>
      <c r="J505" s="17"/>
      <c r="K505" s="39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>
      <c r="A506" s="21"/>
      <c r="B506" s="17"/>
      <c r="C506" s="17"/>
      <c r="D506" s="17"/>
      <c r="E506" s="17"/>
      <c r="F506" s="17"/>
      <c r="G506" s="17"/>
      <c r="H506" s="17"/>
      <c r="I506" s="17"/>
      <c r="J506" s="17"/>
      <c r="K506" s="39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>
      <c r="A507" s="21"/>
      <c r="B507" s="17"/>
      <c r="C507" s="17"/>
      <c r="D507" s="17"/>
      <c r="E507" s="17"/>
      <c r="F507" s="17"/>
      <c r="G507" s="17"/>
      <c r="H507" s="17"/>
      <c r="I507" s="17"/>
      <c r="J507" s="17"/>
      <c r="K507" s="39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>
      <c r="A508" s="21"/>
      <c r="B508" s="17"/>
      <c r="C508" s="17"/>
      <c r="D508" s="17"/>
      <c r="E508" s="17"/>
      <c r="F508" s="17"/>
      <c r="G508" s="17"/>
      <c r="H508" s="17"/>
      <c r="I508" s="17"/>
      <c r="J508" s="17"/>
      <c r="K508" s="39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>
      <c r="A509" s="21"/>
      <c r="B509" s="17"/>
      <c r="C509" s="17"/>
      <c r="D509" s="17"/>
      <c r="E509" s="17"/>
      <c r="F509" s="17"/>
      <c r="G509" s="17"/>
      <c r="H509" s="17"/>
      <c r="I509" s="17"/>
      <c r="J509" s="17"/>
      <c r="K509" s="39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>
      <c r="A510" s="21"/>
      <c r="B510" s="17"/>
      <c r="C510" s="17"/>
      <c r="D510" s="17"/>
      <c r="E510" s="17"/>
      <c r="F510" s="17"/>
      <c r="G510" s="17"/>
      <c r="H510" s="17"/>
      <c r="I510" s="17"/>
      <c r="J510" s="17"/>
      <c r="K510" s="39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>
      <c r="A511" s="21"/>
      <c r="B511" s="17"/>
      <c r="C511" s="17"/>
      <c r="D511" s="17"/>
      <c r="E511" s="17"/>
      <c r="F511" s="17"/>
      <c r="G511" s="17"/>
      <c r="H511" s="17"/>
      <c r="I511" s="17"/>
      <c r="J511" s="17"/>
      <c r="K511" s="39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>
      <c r="A512" s="21"/>
      <c r="B512" s="17"/>
      <c r="C512" s="17"/>
      <c r="D512" s="17"/>
      <c r="E512" s="17"/>
      <c r="F512" s="17"/>
      <c r="G512" s="17"/>
      <c r="H512" s="17"/>
      <c r="I512" s="17"/>
      <c r="J512" s="17"/>
      <c r="K512" s="39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>
      <c r="A513" s="21"/>
      <c r="B513" s="17"/>
      <c r="C513" s="17"/>
      <c r="D513" s="17"/>
      <c r="E513" s="17"/>
      <c r="F513" s="17"/>
      <c r="G513" s="17"/>
      <c r="H513" s="17"/>
      <c r="I513" s="17"/>
      <c r="J513" s="17"/>
      <c r="K513" s="39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>
      <c r="A514" s="21"/>
      <c r="B514" s="17"/>
      <c r="C514" s="17"/>
      <c r="D514" s="17"/>
      <c r="E514" s="17"/>
      <c r="F514" s="17"/>
      <c r="G514" s="17"/>
      <c r="H514" s="17"/>
      <c r="I514" s="17"/>
      <c r="J514" s="17"/>
      <c r="K514" s="39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>
      <c r="A515" s="21"/>
      <c r="B515" s="17"/>
      <c r="C515" s="17"/>
      <c r="D515" s="17"/>
      <c r="E515" s="17"/>
      <c r="F515" s="17"/>
      <c r="G515" s="17"/>
      <c r="H515" s="17"/>
      <c r="I515" s="17"/>
      <c r="J515" s="17"/>
      <c r="K515" s="39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>
      <c r="A516" s="21"/>
      <c r="B516" s="17"/>
      <c r="C516" s="17"/>
      <c r="D516" s="17"/>
      <c r="E516" s="17"/>
      <c r="F516" s="17"/>
      <c r="G516" s="17"/>
      <c r="H516" s="17"/>
      <c r="I516" s="17"/>
      <c r="J516" s="17"/>
      <c r="K516" s="39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>
      <c r="A517" s="21"/>
      <c r="B517" s="17"/>
      <c r="C517" s="17"/>
      <c r="D517" s="17"/>
      <c r="E517" s="17"/>
      <c r="F517" s="17"/>
      <c r="G517" s="17"/>
      <c r="H517" s="17"/>
      <c r="I517" s="17"/>
      <c r="J517" s="17"/>
      <c r="K517" s="39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>
      <c r="A518" s="21"/>
      <c r="B518" s="17"/>
      <c r="C518" s="17"/>
      <c r="D518" s="17"/>
      <c r="E518" s="17"/>
      <c r="F518" s="17"/>
      <c r="G518" s="17"/>
      <c r="H518" s="17"/>
      <c r="I518" s="17"/>
      <c r="J518" s="17"/>
      <c r="K518" s="39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>
      <c r="A519" s="21"/>
      <c r="B519" s="17"/>
      <c r="C519" s="17"/>
      <c r="D519" s="17"/>
      <c r="E519" s="17"/>
      <c r="F519" s="17"/>
      <c r="G519" s="17"/>
      <c r="H519" s="17"/>
      <c r="I519" s="17"/>
      <c r="J519" s="17"/>
      <c r="K519" s="39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>
      <c r="A520" s="21"/>
      <c r="B520" s="17"/>
      <c r="C520" s="17"/>
      <c r="D520" s="17"/>
      <c r="E520" s="17"/>
      <c r="F520" s="17"/>
      <c r="G520" s="17"/>
      <c r="H520" s="17"/>
      <c r="I520" s="17"/>
      <c r="J520" s="17"/>
      <c r="K520" s="39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>
      <c r="A521" s="21"/>
      <c r="B521" s="17"/>
      <c r="C521" s="17"/>
      <c r="D521" s="17"/>
      <c r="E521" s="17"/>
      <c r="F521" s="17"/>
      <c r="G521" s="17"/>
      <c r="H521" s="17"/>
      <c r="I521" s="17"/>
      <c r="J521" s="17"/>
      <c r="K521" s="39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>
      <c r="A522" s="21"/>
      <c r="B522" s="17"/>
      <c r="C522" s="17"/>
      <c r="D522" s="17"/>
      <c r="E522" s="17"/>
      <c r="F522" s="17"/>
      <c r="G522" s="17"/>
      <c r="H522" s="17"/>
      <c r="I522" s="17"/>
      <c r="J522" s="17"/>
      <c r="K522" s="39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>
      <c r="A523" s="21"/>
      <c r="B523" s="17"/>
      <c r="C523" s="17"/>
      <c r="D523" s="17"/>
      <c r="E523" s="17"/>
      <c r="F523" s="17"/>
      <c r="G523" s="17"/>
      <c r="H523" s="17"/>
      <c r="I523" s="17"/>
      <c r="J523" s="17"/>
      <c r="K523" s="39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>
      <c r="A524" s="21"/>
      <c r="B524" s="17"/>
      <c r="C524" s="17"/>
      <c r="D524" s="17"/>
      <c r="E524" s="17"/>
      <c r="F524" s="17"/>
      <c r="G524" s="17"/>
      <c r="H524" s="17"/>
      <c r="I524" s="17"/>
      <c r="J524" s="17"/>
      <c r="K524" s="39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>
      <c r="A525" s="21"/>
      <c r="B525" s="17"/>
      <c r="C525" s="17"/>
      <c r="D525" s="17"/>
      <c r="E525" s="17"/>
      <c r="F525" s="17"/>
      <c r="G525" s="17"/>
      <c r="H525" s="17"/>
      <c r="I525" s="17"/>
      <c r="J525" s="17"/>
      <c r="K525" s="39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>
      <c r="A526" s="21"/>
      <c r="B526" s="17"/>
      <c r="C526" s="17"/>
      <c r="D526" s="17"/>
      <c r="E526" s="17"/>
      <c r="F526" s="17"/>
      <c r="G526" s="17"/>
      <c r="H526" s="17"/>
      <c r="I526" s="17"/>
      <c r="J526" s="17"/>
      <c r="K526" s="39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>
      <c r="A527" s="21"/>
      <c r="B527" s="17"/>
      <c r="C527" s="17"/>
      <c r="D527" s="17"/>
      <c r="E527" s="17"/>
      <c r="F527" s="17"/>
      <c r="G527" s="17"/>
      <c r="H527" s="17"/>
      <c r="I527" s="17"/>
      <c r="J527" s="17"/>
      <c r="K527" s="39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>
      <c r="A528" s="21"/>
      <c r="B528" s="17"/>
      <c r="C528" s="17"/>
      <c r="D528" s="17"/>
      <c r="E528" s="17"/>
      <c r="F528" s="17"/>
      <c r="G528" s="17"/>
      <c r="H528" s="17"/>
      <c r="I528" s="17"/>
      <c r="J528" s="17"/>
      <c r="K528" s="39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>
      <c r="A529" s="21"/>
      <c r="B529" s="17"/>
      <c r="C529" s="17"/>
      <c r="D529" s="17"/>
      <c r="E529" s="17"/>
      <c r="F529" s="17"/>
      <c r="G529" s="17"/>
      <c r="H529" s="17"/>
      <c r="I529" s="17"/>
      <c r="J529" s="17"/>
      <c r="K529" s="39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>
      <c r="A530" s="21"/>
      <c r="B530" s="17"/>
      <c r="C530" s="17"/>
      <c r="D530" s="17"/>
      <c r="E530" s="17"/>
      <c r="F530" s="17"/>
      <c r="G530" s="17"/>
      <c r="H530" s="17"/>
      <c r="I530" s="17"/>
      <c r="J530" s="17"/>
      <c r="K530" s="39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>
      <c r="A531" s="21"/>
      <c r="B531" s="17"/>
      <c r="C531" s="17"/>
      <c r="D531" s="17"/>
      <c r="E531" s="17"/>
      <c r="F531" s="17"/>
      <c r="G531" s="17"/>
      <c r="H531" s="17"/>
      <c r="I531" s="17"/>
      <c r="J531" s="17"/>
      <c r="K531" s="39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>
      <c r="A532" s="21"/>
      <c r="B532" s="17"/>
      <c r="C532" s="17"/>
      <c r="D532" s="17"/>
      <c r="E532" s="17"/>
      <c r="F532" s="17"/>
      <c r="G532" s="17"/>
      <c r="H532" s="17"/>
      <c r="I532" s="17"/>
      <c r="J532" s="17"/>
      <c r="K532" s="39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>
      <c r="A533" s="21"/>
      <c r="B533" s="17"/>
      <c r="C533" s="17"/>
      <c r="D533" s="17"/>
      <c r="E533" s="17"/>
      <c r="F533" s="17"/>
      <c r="G533" s="17"/>
      <c r="H533" s="17"/>
      <c r="I533" s="17"/>
      <c r="J533" s="17"/>
      <c r="K533" s="39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>
      <c r="A534" s="21"/>
      <c r="B534" s="17"/>
      <c r="C534" s="17"/>
      <c r="D534" s="17"/>
      <c r="E534" s="17"/>
      <c r="F534" s="17"/>
      <c r="G534" s="17"/>
      <c r="H534" s="17"/>
      <c r="I534" s="17"/>
      <c r="J534" s="17"/>
      <c r="K534" s="39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>
      <c r="A535" s="21"/>
      <c r="B535" s="17"/>
      <c r="C535" s="17"/>
      <c r="D535" s="17"/>
      <c r="E535" s="17"/>
      <c r="F535" s="17"/>
      <c r="G535" s="17"/>
      <c r="H535" s="17"/>
      <c r="I535" s="17"/>
      <c r="J535" s="17"/>
      <c r="K535" s="39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>
      <c r="A536" s="21"/>
      <c r="B536" s="17"/>
      <c r="C536" s="17"/>
      <c r="D536" s="17"/>
      <c r="E536" s="17"/>
      <c r="F536" s="17"/>
      <c r="G536" s="17"/>
      <c r="H536" s="17"/>
      <c r="I536" s="17"/>
      <c r="J536" s="17"/>
      <c r="K536" s="39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>
      <c r="A537" s="21"/>
      <c r="B537" s="17"/>
      <c r="C537" s="17"/>
      <c r="D537" s="17"/>
      <c r="E537" s="17"/>
      <c r="F537" s="17"/>
      <c r="G537" s="17"/>
      <c r="H537" s="17"/>
      <c r="I537" s="17"/>
      <c r="J537" s="17"/>
      <c r="K537" s="39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>
      <c r="A538" s="21"/>
      <c r="B538" s="17"/>
      <c r="C538" s="17"/>
      <c r="D538" s="17"/>
      <c r="E538" s="17"/>
      <c r="F538" s="17"/>
      <c r="G538" s="17"/>
      <c r="H538" s="17"/>
      <c r="I538" s="17"/>
      <c r="J538" s="17"/>
      <c r="K538" s="39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>
      <c r="A539" s="21"/>
      <c r="B539" s="17"/>
      <c r="C539" s="17"/>
      <c r="D539" s="17"/>
      <c r="E539" s="17"/>
      <c r="F539" s="17"/>
      <c r="G539" s="17"/>
      <c r="H539" s="17"/>
      <c r="I539" s="17"/>
      <c r="J539" s="17"/>
      <c r="K539" s="39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>
      <c r="A540" s="21"/>
      <c r="B540" s="17"/>
      <c r="C540" s="17"/>
      <c r="D540" s="17"/>
      <c r="E540" s="17"/>
      <c r="F540" s="17"/>
      <c r="G540" s="17"/>
      <c r="H540" s="17"/>
      <c r="I540" s="17"/>
      <c r="J540" s="17"/>
      <c r="K540" s="39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>
      <c r="A541" s="21"/>
      <c r="B541" s="17"/>
      <c r="C541" s="17"/>
      <c r="D541" s="17"/>
      <c r="E541" s="17"/>
      <c r="F541" s="17"/>
      <c r="G541" s="17"/>
      <c r="H541" s="17"/>
      <c r="I541" s="17"/>
      <c r="J541" s="17"/>
      <c r="K541" s="39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>
      <c r="A542" s="21"/>
      <c r="B542" s="17"/>
      <c r="C542" s="17"/>
      <c r="D542" s="17"/>
      <c r="E542" s="17"/>
      <c r="F542" s="17"/>
      <c r="G542" s="17"/>
      <c r="H542" s="17"/>
      <c r="I542" s="17"/>
      <c r="J542" s="17"/>
      <c r="K542" s="39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>
      <c r="A543" s="21"/>
      <c r="B543" s="17"/>
      <c r="C543" s="17"/>
      <c r="D543" s="17"/>
      <c r="E543" s="17"/>
      <c r="F543" s="17"/>
      <c r="G543" s="17"/>
      <c r="H543" s="17"/>
      <c r="I543" s="17"/>
      <c r="J543" s="17"/>
      <c r="K543" s="39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>
      <c r="A544" s="21"/>
      <c r="B544" s="17"/>
      <c r="C544" s="17"/>
      <c r="D544" s="17"/>
      <c r="E544" s="17"/>
      <c r="F544" s="17"/>
      <c r="G544" s="17"/>
      <c r="H544" s="17"/>
      <c r="I544" s="17"/>
      <c r="J544" s="17"/>
      <c r="K544" s="39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>
      <c r="A545" s="21"/>
      <c r="B545" s="17"/>
      <c r="C545" s="17"/>
      <c r="D545" s="17"/>
      <c r="E545" s="17"/>
      <c r="F545" s="17"/>
      <c r="G545" s="17"/>
      <c r="H545" s="17"/>
      <c r="I545" s="17"/>
      <c r="J545" s="17"/>
      <c r="K545" s="39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>
      <c r="A546" s="21"/>
      <c r="B546" s="17"/>
      <c r="C546" s="17"/>
      <c r="D546" s="17"/>
      <c r="E546" s="17"/>
      <c r="F546" s="17"/>
      <c r="G546" s="17"/>
      <c r="H546" s="17"/>
      <c r="I546" s="17"/>
      <c r="J546" s="17"/>
      <c r="K546" s="39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>
      <c r="A547" s="21"/>
      <c r="B547" s="17"/>
      <c r="C547" s="17"/>
      <c r="D547" s="17"/>
      <c r="E547" s="17"/>
      <c r="F547" s="17"/>
      <c r="G547" s="17"/>
      <c r="H547" s="17"/>
      <c r="I547" s="17"/>
      <c r="J547" s="17"/>
      <c r="K547" s="39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>
      <c r="A548" s="21"/>
      <c r="B548" s="17"/>
      <c r="C548" s="17"/>
      <c r="D548" s="17"/>
      <c r="E548" s="17"/>
      <c r="F548" s="17"/>
      <c r="G548" s="17"/>
      <c r="H548" s="17"/>
      <c r="I548" s="17"/>
      <c r="J548" s="17"/>
      <c r="K548" s="39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>
      <c r="A549" s="21"/>
      <c r="B549" s="17"/>
      <c r="C549" s="17"/>
      <c r="D549" s="17"/>
      <c r="E549" s="17"/>
      <c r="F549" s="17"/>
      <c r="G549" s="17"/>
      <c r="H549" s="17"/>
      <c r="I549" s="17"/>
      <c r="J549" s="17"/>
      <c r="K549" s="39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>
      <c r="A550" s="21"/>
      <c r="B550" s="17"/>
      <c r="C550" s="17"/>
      <c r="D550" s="17"/>
      <c r="E550" s="17"/>
      <c r="F550" s="17"/>
      <c r="G550" s="17"/>
      <c r="H550" s="17"/>
      <c r="I550" s="17"/>
      <c r="J550" s="17"/>
      <c r="K550" s="39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>
      <c r="A551" s="21"/>
      <c r="B551" s="17"/>
      <c r="C551" s="17"/>
      <c r="D551" s="17"/>
      <c r="E551" s="17"/>
      <c r="F551" s="17"/>
      <c r="G551" s="17"/>
      <c r="H551" s="17"/>
      <c r="I551" s="17"/>
      <c r="J551" s="17"/>
      <c r="K551" s="39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>
      <c r="A552" s="21"/>
      <c r="B552" s="17"/>
      <c r="C552" s="17"/>
      <c r="D552" s="17"/>
      <c r="E552" s="17"/>
      <c r="F552" s="17"/>
      <c r="G552" s="17"/>
      <c r="H552" s="17"/>
      <c r="I552" s="17"/>
      <c r="J552" s="17"/>
      <c r="K552" s="39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>
      <c r="A553" s="21"/>
      <c r="B553" s="17"/>
      <c r="C553" s="17"/>
      <c r="D553" s="17"/>
      <c r="E553" s="17"/>
      <c r="F553" s="17"/>
      <c r="G553" s="17"/>
      <c r="H553" s="17"/>
      <c r="I553" s="17"/>
      <c r="J553" s="17"/>
      <c r="K553" s="39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>
      <c r="A554" s="21"/>
      <c r="B554" s="17"/>
      <c r="C554" s="17"/>
      <c r="D554" s="17"/>
      <c r="E554" s="17"/>
      <c r="F554" s="17"/>
      <c r="G554" s="17"/>
      <c r="H554" s="17"/>
      <c r="I554" s="17"/>
      <c r="J554" s="17"/>
      <c r="K554" s="39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>
      <c r="A555" s="21"/>
      <c r="B555" s="17"/>
      <c r="C555" s="17"/>
      <c r="D555" s="17"/>
      <c r="E555" s="17"/>
      <c r="F555" s="17"/>
      <c r="G555" s="17"/>
      <c r="H555" s="17"/>
      <c r="I555" s="17"/>
      <c r="J555" s="17"/>
      <c r="K555" s="39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>
      <c r="A556" s="21"/>
      <c r="B556" s="17"/>
      <c r="C556" s="17"/>
      <c r="D556" s="17"/>
      <c r="E556" s="17"/>
      <c r="F556" s="17"/>
      <c r="G556" s="17"/>
      <c r="H556" s="17"/>
      <c r="I556" s="17"/>
      <c r="J556" s="17"/>
      <c r="K556" s="39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>
      <c r="A557" s="21"/>
      <c r="B557" s="17"/>
      <c r="C557" s="17"/>
      <c r="D557" s="17"/>
      <c r="E557" s="17"/>
      <c r="F557" s="17"/>
      <c r="G557" s="17"/>
      <c r="H557" s="17"/>
      <c r="I557" s="17"/>
      <c r="J557" s="17"/>
      <c r="K557" s="39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>
      <c r="A558" s="21"/>
      <c r="B558" s="17"/>
      <c r="C558" s="17"/>
      <c r="D558" s="17"/>
      <c r="E558" s="17"/>
      <c r="F558" s="17"/>
      <c r="G558" s="17"/>
      <c r="H558" s="17"/>
      <c r="I558" s="17"/>
      <c r="J558" s="17"/>
      <c r="K558" s="39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>
      <c r="A559" s="21"/>
      <c r="B559" s="17"/>
      <c r="C559" s="17"/>
      <c r="D559" s="17"/>
      <c r="E559" s="17"/>
      <c r="F559" s="17"/>
      <c r="G559" s="17"/>
      <c r="H559" s="17"/>
      <c r="I559" s="17"/>
      <c r="J559" s="17"/>
      <c r="K559" s="39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>
      <c r="A560" s="21"/>
      <c r="B560" s="17"/>
      <c r="C560" s="17"/>
      <c r="D560" s="17"/>
      <c r="E560" s="17"/>
      <c r="F560" s="17"/>
      <c r="G560" s="17"/>
      <c r="H560" s="17"/>
      <c r="I560" s="17"/>
      <c r="J560" s="17"/>
      <c r="K560" s="39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>
      <c r="A561" s="21"/>
      <c r="B561" s="17"/>
      <c r="C561" s="17"/>
      <c r="D561" s="17"/>
      <c r="E561" s="17"/>
      <c r="F561" s="17"/>
      <c r="G561" s="17"/>
      <c r="H561" s="17"/>
      <c r="I561" s="17"/>
      <c r="J561" s="17"/>
      <c r="K561" s="39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>
      <c r="A562" s="21"/>
      <c r="B562" s="17"/>
      <c r="C562" s="17"/>
      <c r="D562" s="17"/>
      <c r="E562" s="17"/>
      <c r="F562" s="17"/>
      <c r="G562" s="17"/>
      <c r="H562" s="17"/>
      <c r="I562" s="17"/>
      <c r="J562" s="17"/>
      <c r="K562" s="39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>
      <c r="A563" s="21"/>
      <c r="B563" s="17"/>
      <c r="C563" s="17"/>
      <c r="D563" s="17"/>
      <c r="E563" s="17"/>
      <c r="F563" s="17"/>
      <c r="G563" s="17"/>
      <c r="H563" s="17"/>
      <c r="I563" s="17"/>
      <c r="J563" s="17"/>
      <c r="K563" s="39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>
      <c r="A564" s="21"/>
      <c r="B564" s="17"/>
      <c r="C564" s="17"/>
      <c r="D564" s="17"/>
      <c r="E564" s="17"/>
      <c r="F564" s="17"/>
      <c r="G564" s="17"/>
      <c r="H564" s="17"/>
      <c r="I564" s="17"/>
      <c r="J564" s="17"/>
      <c r="K564" s="39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>
      <c r="A565" s="21"/>
      <c r="B565" s="17"/>
      <c r="C565" s="17"/>
      <c r="D565" s="17"/>
      <c r="E565" s="17"/>
      <c r="F565" s="17"/>
      <c r="G565" s="17"/>
      <c r="H565" s="17"/>
      <c r="I565" s="17"/>
      <c r="J565" s="17"/>
      <c r="K565" s="39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>
      <c r="A566" s="21"/>
      <c r="B566" s="17"/>
      <c r="C566" s="17"/>
      <c r="D566" s="17"/>
      <c r="E566" s="17"/>
      <c r="F566" s="17"/>
      <c r="G566" s="17"/>
      <c r="H566" s="17"/>
      <c r="I566" s="17"/>
      <c r="J566" s="17"/>
      <c r="K566" s="39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>
      <c r="A567" s="21"/>
      <c r="B567" s="17"/>
      <c r="C567" s="17"/>
      <c r="D567" s="17"/>
      <c r="E567" s="17"/>
      <c r="F567" s="17"/>
      <c r="G567" s="17"/>
      <c r="H567" s="17"/>
      <c r="I567" s="17"/>
      <c r="J567" s="17"/>
      <c r="K567" s="39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>
      <c r="A568" s="21"/>
      <c r="B568" s="17"/>
      <c r="C568" s="17"/>
      <c r="D568" s="17"/>
      <c r="E568" s="17"/>
      <c r="F568" s="17"/>
      <c r="G568" s="17"/>
      <c r="H568" s="17"/>
      <c r="I568" s="17"/>
      <c r="J568" s="17"/>
      <c r="K568" s="39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>
      <c r="A569" s="21"/>
      <c r="B569" s="17"/>
      <c r="C569" s="17"/>
      <c r="D569" s="17"/>
      <c r="E569" s="17"/>
      <c r="F569" s="17"/>
      <c r="G569" s="17"/>
      <c r="H569" s="17"/>
      <c r="I569" s="17"/>
      <c r="J569" s="17"/>
      <c r="K569" s="39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>
      <c r="A570" s="21"/>
      <c r="B570" s="17"/>
      <c r="C570" s="17"/>
      <c r="D570" s="17"/>
      <c r="E570" s="17"/>
      <c r="F570" s="17"/>
      <c r="G570" s="17"/>
      <c r="H570" s="17"/>
      <c r="I570" s="17"/>
      <c r="J570" s="17"/>
      <c r="K570" s="39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>
      <c r="A571" s="21"/>
      <c r="B571" s="17"/>
      <c r="C571" s="17"/>
      <c r="D571" s="17"/>
      <c r="E571" s="17"/>
      <c r="F571" s="17"/>
      <c r="G571" s="17"/>
      <c r="H571" s="17"/>
      <c r="I571" s="17"/>
      <c r="J571" s="17"/>
      <c r="K571" s="39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>
      <c r="A572" s="21"/>
      <c r="B572" s="17"/>
      <c r="C572" s="17"/>
      <c r="D572" s="17"/>
      <c r="E572" s="17"/>
      <c r="F572" s="17"/>
      <c r="G572" s="17"/>
      <c r="H572" s="17"/>
      <c r="I572" s="17"/>
      <c r="J572" s="17"/>
      <c r="K572" s="39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>
      <c r="A573" s="21"/>
      <c r="B573" s="17"/>
      <c r="C573" s="17"/>
      <c r="D573" s="17"/>
      <c r="E573" s="17"/>
      <c r="F573" s="17"/>
      <c r="G573" s="17"/>
      <c r="H573" s="17"/>
      <c r="I573" s="17"/>
      <c r="J573" s="17"/>
      <c r="K573" s="39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>
      <c r="A574" s="21"/>
      <c r="B574" s="17"/>
      <c r="C574" s="17"/>
      <c r="D574" s="17"/>
      <c r="E574" s="17"/>
      <c r="F574" s="17"/>
      <c r="G574" s="17"/>
      <c r="H574" s="17"/>
      <c r="I574" s="17"/>
      <c r="J574" s="17"/>
      <c r="K574" s="39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>
      <c r="A575" s="21"/>
      <c r="B575" s="17"/>
      <c r="C575" s="17"/>
      <c r="D575" s="17"/>
      <c r="E575" s="17"/>
      <c r="F575" s="17"/>
      <c r="G575" s="17"/>
      <c r="H575" s="17"/>
      <c r="I575" s="17"/>
      <c r="J575" s="17"/>
      <c r="K575" s="39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>
      <c r="A576" s="21"/>
      <c r="B576" s="17"/>
      <c r="C576" s="17"/>
      <c r="D576" s="17"/>
      <c r="E576" s="17"/>
      <c r="F576" s="17"/>
      <c r="G576" s="17"/>
      <c r="H576" s="17"/>
      <c r="I576" s="17"/>
      <c r="J576" s="17"/>
      <c r="K576" s="39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>
      <c r="A577" s="21"/>
      <c r="B577" s="17"/>
      <c r="C577" s="17"/>
      <c r="D577" s="17"/>
      <c r="E577" s="17"/>
      <c r="F577" s="17"/>
      <c r="G577" s="17"/>
      <c r="H577" s="17"/>
      <c r="I577" s="17"/>
      <c r="J577" s="17"/>
      <c r="K577" s="39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>
      <c r="A578" s="21"/>
      <c r="B578" s="17"/>
      <c r="C578" s="17"/>
      <c r="D578" s="17"/>
      <c r="E578" s="17"/>
      <c r="F578" s="17"/>
      <c r="G578" s="17"/>
      <c r="H578" s="17"/>
      <c r="I578" s="17"/>
      <c r="J578" s="17"/>
      <c r="K578" s="39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>
      <c r="A579" s="21"/>
      <c r="B579" s="17"/>
      <c r="C579" s="17"/>
      <c r="D579" s="17"/>
      <c r="E579" s="17"/>
      <c r="F579" s="17"/>
      <c r="G579" s="17"/>
      <c r="H579" s="17"/>
      <c r="I579" s="17"/>
      <c r="J579" s="17"/>
      <c r="K579" s="39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>
      <c r="A580" s="21"/>
      <c r="B580" s="17"/>
      <c r="C580" s="17"/>
      <c r="D580" s="17"/>
      <c r="E580" s="17"/>
      <c r="F580" s="17"/>
      <c r="G580" s="17"/>
      <c r="H580" s="17"/>
      <c r="I580" s="17"/>
      <c r="J580" s="17"/>
      <c r="K580" s="39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>
      <c r="A581" s="21"/>
      <c r="B581" s="17"/>
      <c r="C581" s="17"/>
      <c r="D581" s="17"/>
      <c r="E581" s="17"/>
      <c r="F581" s="17"/>
      <c r="G581" s="17"/>
      <c r="H581" s="17"/>
      <c r="I581" s="17"/>
      <c r="J581" s="17"/>
      <c r="K581" s="39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>
      <c r="A582" s="21"/>
      <c r="B582" s="17"/>
      <c r="C582" s="17"/>
      <c r="D582" s="17"/>
      <c r="E582" s="17"/>
      <c r="F582" s="17"/>
      <c r="G582" s="17"/>
      <c r="H582" s="17"/>
      <c r="I582" s="17"/>
      <c r="J582" s="17"/>
      <c r="K582" s="39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>
      <c r="A583" s="21"/>
      <c r="B583" s="17"/>
      <c r="C583" s="17"/>
      <c r="D583" s="17"/>
      <c r="E583" s="17"/>
      <c r="F583" s="17"/>
      <c r="G583" s="17"/>
      <c r="H583" s="17"/>
      <c r="I583" s="17"/>
      <c r="J583" s="17"/>
      <c r="K583" s="39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>
      <c r="A584" s="21"/>
      <c r="B584" s="17"/>
      <c r="C584" s="17"/>
      <c r="D584" s="17"/>
      <c r="E584" s="17"/>
      <c r="F584" s="17"/>
      <c r="G584" s="17"/>
      <c r="H584" s="17"/>
      <c r="I584" s="17"/>
      <c r="J584" s="17"/>
      <c r="K584" s="39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>
      <c r="A585" s="21"/>
      <c r="B585" s="17"/>
      <c r="C585" s="17"/>
      <c r="D585" s="17"/>
      <c r="E585" s="17"/>
      <c r="F585" s="17"/>
      <c r="G585" s="17"/>
      <c r="H585" s="17"/>
      <c r="I585" s="17"/>
      <c r="J585" s="17"/>
      <c r="K585" s="39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>
      <c r="A586" s="21"/>
      <c r="B586" s="17"/>
      <c r="C586" s="17"/>
      <c r="D586" s="17"/>
      <c r="E586" s="17"/>
      <c r="F586" s="17"/>
      <c r="G586" s="17"/>
      <c r="H586" s="17"/>
      <c r="I586" s="17"/>
      <c r="J586" s="17"/>
      <c r="K586" s="39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>
      <c r="A587" s="21"/>
      <c r="B587" s="17"/>
      <c r="C587" s="17"/>
      <c r="D587" s="17"/>
      <c r="E587" s="17"/>
      <c r="F587" s="17"/>
      <c r="G587" s="17"/>
      <c r="H587" s="17"/>
      <c r="I587" s="17"/>
      <c r="J587" s="17"/>
      <c r="K587" s="39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>
      <c r="A588" s="21"/>
      <c r="B588" s="17"/>
      <c r="C588" s="17"/>
      <c r="D588" s="17"/>
      <c r="E588" s="17"/>
      <c r="F588" s="17"/>
      <c r="G588" s="17"/>
      <c r="H588" s="17"/>
      <c r="I588" s="17"/>
      <c r="J588" s="17"/>
      <c r="K588" s="39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>
      <c r="A589" s="21"/>
      <c r="B589" s="17"/>
      <c r="C589" s="17"/>
      <c r="D589" s="17"/>
      <c r="E589" s="17"/>
      <c r="F589" s="17"/>
      <c r="G589" s="17"/>
      <c r="H589" s="17"/>
      <c r="I589" s="17"/>
      <c r="J589" s="17"/>
      <c r="K589" s="39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>
      <c r="A590" s="21"/>
      <c r="B590" s="17"/>
      <c r="C590" s="17"/>
      <c r="D590" s="17"/>
      <c r="E590" s="17"/>
      <c r="F590" s="17"/>
      <c r="G590" s="17"/>
      <c r="H590" s="17"/>
      <c r="I590" s="17"/>
      <c r="J590" s="17"/>
      <c r="K590" s="39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>
      <c r="A591" s="21"/>
      <c r="B591" s="17"/>
      <c r="C591" s="17"/>
      <c r="D591" s="17"/>
      <c r="E591" s="17"/>
      <c r="F591" s="17"/>
      <c r="G591" s="17"/>
      <c r="H591" s="17"/>
      <c r="I591" s="17"/>
      <c r="J591" s="17"/>
      <c r="K591" s="39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>
      <c r="A592" s="21"/>
      <c r="B592" s="17"/>
      <c r="C592" s="17"/>
      <c r="D592" s="17"/>
      <c r="E592" s="17"/>
      <c r="F592" s="17"/>
      <c r="G592" s="17"/>
      <c r="H592" s="17"/>
      <c r="I592" s="17"/>
      <c r="J592" s="17"/>
      <c r="K592" s="39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>
      <c r="A593" s="21"/>
      <c r="B593" s="17"/>
      <c r="C593" s="17"/>
      <c r="D593" s="17"/>
      <c r="E593" s="17"/>
      <c r="F593" s="17"/>
      <c r="G593" s="17"/>
      <c r="H593" s="17"/>
      <c r="I593" s="17"/>
      <c r="J593" s="17"/>
      <c r="K593" s="39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>
      <c r="A594" s="21"/>
      <c r="B594" s="17"/>
      <c r="C594" s="17"/>
      <c r="D594" s="17"/>
      <c r="E594" s="17"/>
      <c r="F594" s="17"/>
      <c r="G594" s="17"/>
      <c r="H594" s="17"/>
      <c r="I594" s="17"/>
      <c r="J594" s="17"/>
      <c r="K594" s="39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>
      <c r="A595" s="21"/>
      <c r="B595" s="17"/>
      <c r="C595" s="17"/>
      <c r="D595" s="17"/>
      <c r="E595" s="17"/>
      <c r="F595" s="17"/>
      <c r="G595" s="17"/>
      <c r="H595" s="17"/>
      <c r="I595" s="17"/>
      <c r="J595" s="17"/>
      <c r="K595" s="39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>
      <c r="A596" s="21"/>
      <c r="B596" s="17"/>
      <c r="C596" s="17"/>
      <c r="D596" s="17"/>
      <c r="E596" s="17"/>
      <c r="F596" s="17"/>
      <c r="G596" s="17"/>
      <c r="H596" s="17"/>
      <c r="I596" s="17"/>
      <c r="J596" s="17"/>
      <c r="K596" s="39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>
      <c r="A597" s="21"/>
      <c r="B597" s="17"/>
      <c r="C597" s="17"/>
      <c r="D597" s="17"/>
      <c r="E597" s="17"/>
      <c r="F597" s="17"/>
      <c r="G597" s="17"/>
      <c r="H597" s="17"/>
      <c r="I597" s="17"/>
      <c r="J597" s="17"/>
      <c r="K597" s="39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>
      <c r="A598" s="21"/>
      <c r="B598" s="17"/>
      <c r="C598" s="17"/>
      <c r="D598" s="17"/>
      <c r="E598" s="17"/>
      <c r="F598" s="17"/>
      <c r="G598" s="17"/>
      <c r="H598" s="17"/>
      <c r="I598" s="17"/>
      <c r="J598" s="17"/>
      <c r="K598" s="39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>
      <c r="A599" s="21"/>
      <c r="B599" s="17"/>
      <c r="C599" s="17"/>
      <c r="D599" s="17"/>
      <c r="E599" s="17"/>
      <c r="F599" s="17"/>
      <c r="G599" s="17"/>
      <c r="H599" s="17"/>
      <c r="I599" s="17"/>
      <c r="J599" s="17"/>
      <c r="K599" s="39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>
      <c r="A600" s="21"/>
      <c r="B600" s="17"/>
      <c r="C600" s="17"/>
      <c r="D600" s="17"/>
      <c r="E600" s="17"/>
      <c r="F600" s="17"/>
      <c r="G600" s="17"/>
      <c r="H600" s="17"/>
      <c r="I600" s="17"/>
      <c r="J600" s="17"/>
      <c r="K600" s="39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>
      <c r="A601" s="21"/>
      <c r="B601" s="17"/>
      <c r="C601" s="17"/>
      <c r="D601" s="17"/>
      <c r="E601" s="17"/>
      <c r="F601" s="17"/>
      <c r="G601" s="17"/>
      <c r="H601" s="17"/>
      <c r="I601" s="17"/>
      <c r="J601" s="17"/>
      <c r="K601" s="39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>
      <c r="A602" s="21"/>
      <c r="B602" s="17"/>
      <c r="C602" s="17"/>
      <c r="D602" s="17"/>
      <c r="E602" s="17"/>
      <c r="F602" s="17"/>
      <c r="G602" s="17"/>
      <c r="H602" s="17"/>
      <c r="I602" s="17"/>
      <c r="J602" s="17"/>
      <c r="K602" s="39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>
      <c r="A603" s="21"/>
      <c r="B603" s="17"/>
      <c r="C603" s="17"/>
      <c r="D603" s="17"/>
      <c r="E603" s="17"/>
      <c r="F603" s="17"/>
      <c r="G603" s="17"/>
      <c r="H603" s="17"/>
      <c r="I603" s="17"/>
      <c r="J603" s="17"/>
      <c r="K603" s="39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>
      <c r="A604" s="21"/>
      <c r="B604" s="17"/>
      <c r="C604" s="17"/>
      <c r="D604" s="17"/>
      <c r="E604" s="17"/>
      <c r="F604" s="17"/>
      <c r="G604" s="17"/>
      <c r="H604" s="17"/>
      <c r="I604" s="17"/>
      <c r="J604" s="17"/>
      <c r="K604" s="39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>
      <c r="A605" s="21"/>
      <c r="B605" s="17"/>
      <c r="C605" s="17"/>
      <c r="D605" s="17"/>
      <c r="E605" s="17"/>
      <c r="F605" s="17"/>
      <c r="G605" s="17"/>
      <c r="H605" s="17"/>
      <c r="I605" s="17"/>
      <c r="J605" s="17"/>
      <c r="K605" s="39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>
      <c r="A606" s="21"/>
      <c r="B606" s="17"/>
      <c r="C606" s="17"/>
      <c r="D606" s="17"/>
      <c r="E606" s="17"/>
      <c r="F606" s="17"/>
      <c r="G606" s="17"/>
      <c r="H606" s="17"/>
      <c r="I606" s="17"/>
      <c r="J606" s="17"/>
      <c r="K606" s="39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>
      <c r="A607" s="21"/>
      <c r="B607" s="17"/>
      <c r="C607" s="17"/>
      <c r="D607" s="17"/>
      <c r="E607" s="17"/>
      <c r="F607" s="17"/>
      <c r="G607" s="17"/>
      <c r="H607" s="17"/>
      <c r="I607" s="17"/>
      <c r="J607" s="17"/>
      <c r="K607" s="39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>
      <c r="A608" s="21"/>
      <c r="B608" s="17"/>
      <c r="C608" s="17"/>
      <c r="D608" s="17"/>
      <c r="E608" s="17"/>
      <c r="F608" s="17"/>
      <c r="G608" s="17"/>
      <c r="H608" s="17"/>
      <c r="I608" s="17"/>
      <c r="J608" s="17"/>
      <c r="K608" s="39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>
      <c r="A609" s="21"/>
      <c r="B609" s="17"/>
      <c r="C609" s="17"/>
      <c r="D609" s="17"/>
      <c r="E609" s="17"/>
      <c r="F609" s="17"/>
      <c r="G609" s="17"/>
      <c r="H609" s="17"/>
      <c r="I609" s="17"/>
      <c r="J609" s="17"/>
      <c r="K609" s="39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>
      <c r="A610" s="21"/>
      <c r="B610" s="17"/>
      <c r="C610" s="17"/>
      <c r="D610" s="17"/>
      <c r="E610" s="17"/>
      <c r="F610" s="17"/>
      <c r="G610" s="17"/>
      <c r="H610" s="17"/>
      <c r="I610" s="17"/>
      <c r="J610" s="17"/>
      <c r="K610" s="39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>
      <c r="A611" s="21"/>
      <c r="B611" s="17"/>
      <c r="C611" s="17"/>
      <c r="D611" s="17"/>
      <c r="E611" s="17"/>
      <c r="F611" s="17"/>
      <c r="G611" s="17"/>
      <c r="H611" s="17"/>
      <c r="I611" s="17"/>
      <c r="J611" s="17"/>
      <c r="K611" s="39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>
      <c r="A612" s="21"/>
      <c r="B612" s="17"/>
      <c r="C612" s="17"/>
      <c r="D612" s="17"/>
      <c r="E612" s="17"/>
      <c r="F612" s="17"/>
      <c r="G612" s="17"/>
      <c r="H612" s="17"/>
      <c r="I612" s="17"/>
      <c r="J612" s="17"/>
      <c r="K612" s="39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>
      <c r="A613" s="21"/>
      <c r="B613" s="17"/>
      <c r="C613" s="17"/>
      <c r="D613" s="17"/>
      <c r="E613" s="17"/>
      <c r="F613" s="17"/>
      <c r="G613" s="17"/>
      <c r="H613" s="17"/>
      <c r="I613" s="17"/>
      <c r="J613" s="17"/>
      <c r="K613" s="39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>
      <c r="A614" s="21"/>
      <c r="B614" s="17"/>
      <c r="C614" s="17"/>
      <c r="D614" s="17"/>
      <c r="E614" s="17"/>
      <c r="F614" s="17"/>
      <c r="G614" s="17"/>
      <c r="H614" s="17"/>
      <c r="I614" s="17"/>
      <c r="J614" s="17"/>
      <c r="K614" s="39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>
      <c r="A615" s="21"/>
      <c r="B615" s="17"/>
      <c r="C615" s="17"/>
      <c r="D615" s="17"/>
      <c r="E615" s="17"/>
      <c r="F615" s="17"/>
      <c r="G615" s="17"/>
      <c r="H615" s="17"/>
      <c r="I615" s="17"/>
      <c r="J615" s="17"/>
      <c r="K615" s="39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>
      <c r="A616" s="21"/>
      <c r="B616" s="17"/>
      <c r="C616" s="17"/>
      <c r="D616" s="17"/>
      <c r="E616" s="17"/>
      <c r="F616" s="17"/>
      <c r="G616" s="17"/>
      <c r="H616" s="17"/>
      <c r="I616" s="17"/>
      <c r="J616" s="17"/>
      <c r="K616" s="39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>
      <c r="A617" s="21"/>
      <c r="B617" s="17"/>
      <c r="C617" s="17"/>
      <c r="D617" s="17"/>
      <c r="E617" s="17"/>
      <c r="F617" s="17"/>
      <c r="G617" s="17"/>
      <c r="H617" s="17"/>
      <c r="I617" s="17"/>
      <c r="J617" s="17"/>
      <c r="K617" s="39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>
      <c r="A618" s="21"/>
      <c r="B618" s="17"/>
      <c r="C618" s="17"/>
      <c r="D618" s="17"/>
      <c r="E618" s="17"/>
      <c r="F618" s="17"/>
      <c r="G618" s="17"/>
      <c r="H618" s="17"/>
      <c r="I618" s="17"/>
      <c r="J618" s="17"/>
      <c r="K618" s="39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>
      <c r="A619" s="21"/>
      <c r="B619" s="17"/>
      <c r="C619" s="17"/>
      <c r="D619" s="17"/>
      <c r="E619" s="17"/>
      <c r="F619" s="17"/>
      <c r="G619" s="17"/>
      <c r="H619" s="17"/>
      <c r="I619" s="17"/>
      <c r="J619" s="17"/>
      <c r="K619" s="39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>
      <c r="A620" s="21"/>
      <c r="B620" s="17"/>
      <c r="C620" s="17"/>
      <c r="D620" s="17"/>
      <c r="E620" s="17"/>
      <c r="F620" s="17"/>
      <c r="G620" s="17"/>
      <c r="H620" s="17"/>
      <c r="I620" s="17"/>
      <c r="J620" s="17"/>
      <c r="K620" s="39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>
      <c r="A621" s="21"/>
      <c r="B621" s="17"/>
      <c r="C621" s="17"/>
      <c r="D621" s="17"/>
      <c r="E621" s="17"/>
      <c r="F621" s="17"/>
      <c r="G621" s="17"/>
      <c r="H621" s="17"/>
      <c r="I621" s="17"/>
      <c r="J621" s="17"/>
      <c r="K621" s="39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>
      <c r="A622" s="21"/>
      <c r="B622" s="17"/>
      <c r="C622" s="17"/>
      <c r="D622" s="17"/>
      <c r="E622" s="17"/>
      <c r="F622" s="17"/>
      <c r="G622" s="17"/>
      <c r="H622" s="17"/>
      <c r="I622" s="17"/>
      <c r="J622" s="17"/>
      <c r="K622" s="39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>
      <c r="A623" s="21"/>
      <c r="B623" s="17"/>
      <c r="C623" s="17"/>
      <c r="D623" s="17"/>
      <c r="E623" s="17"/>
      <c r="F623" s="17"/>
      <c r="G623" s="17"/>
      <c r="H623" s="17"/>
      <c r="I623" s="17"/>
      <c r="J623" s="17"/>
      <c r="K623" s="39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>
      <c r="A624" s="21"/>
      <c r="B624" s="17"/>
      <c r="C624" s="17"/>
      <c r="D624" s="17"/>
      <c r="E624" s="17"/>
      <c r="F624" s="17"/>
      <c r="G624" s="17"/>
      <c r="H624" s="17"/>
      <c r="I624" s="17"/>
      <c r="J624" s="17"/>
      <c r="K624" s="39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>
      <c r="A625" s="21"/>
      <c r="B625" s="17"/>
      <c r="C625" s="17"/>
      <c r="D625" s="17"/>
      <c r="E625" s="17"/>
      <c r="F625" s="17"/>
      <c r="G625" s="17"/>
      <c r="H625" s="17"/>
      <c r="I625" s="17"/>
      <c r="J625" s="17"/>
      <c r="K625" s="39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>
      <c r="A626" s="21"/>
      <c r="B626" s="17"/>
      <c r="C626" s="17"/>
      <c r="D626" s="17"/>
      <c r="E626" s="17"/>
      <c r="F626" s="17"/>
      <c r="G626" s="17"/>
      <c r="H626" s="17"/>
      <c r="I626" s="17"/>
      <c r="J626" s="17"/>
      <c r="K626" s="39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>
      <c r="A627" s="21"/>
      <c r="B627" s="17"/>
      <c r="C627" s="17"/>
      <c r="D627" s="17"/>
      <c r="E627" s="17"/>
      <c r="F627" s="17"/>
      <c r="G627" s="17"/>
      <c r="H627" s="17"/>
      <c r="I627" s="17"/>
      <c r="J627" s="17"/>
      <c r="K627" s="39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>
      <c r="A628" s="21"/>
      <c r="B628" s="17"/>
      <c r="C628" s="17"/>
      <c r="D628" s="17"/>
      <c r="E628" s="17"/>
      <c r="F628" s="17"/>
      <c r="G628" s="17"/>
      <c r="H628" s="17"/>
      <c r="I628" s="17"/>
      <c r="J628" s="17"/>
      <c r="K628" s="39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>
      <c r="A629" s="21"/>
      <c r="B629" s="17"/>
      <c r="C629" s="17"/>
      <c r="D629" s="17"/>
      <c r="E629" s="17"/>
      <c r="F629" s="17"/>
      <c r="G629" s="17"/>
      <c r="H629" s="17"/>
      <c r="I629" s="17"/>
      <c r="J629" s="17"/>
      <c r="K629" s="39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>
      <c r="A630" s="21"/>
      <c r="B630" s="17"/>
      <c r="C630" s="17"/>
      <c r="D630" s="17"/>
      <c r="E630" s="17"/>
      <c r="F630" s="17"/>
      <c r="G630" s="17"/>
      <c r="H630" s="17"/>
      <c r="I630" s="17"/>
      <c r="J630" s="17"/>
      <c r="K630" s="39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>
      <c r="A631" s="21"/>
      <c r="B631" s="17"/>
      <c r="C631" s="17"/>
      <c r="D631" s="17"/>
      <c r="E631" s="17"/>
      <c r="F631" s="17"/>
      <c r="G631" s="17"/>
      <c r="H631" s="17"/>
      <c r="I631" s="17"/>
      <c r="J631" s="17"/>
      <c r="K631" s="39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>
      <c r="A632" s="21"/>
      <c r="B632" s="17"/>
      <c r="C632" s="17"/>
      <c r="D632" s="17"/>
      <c r="E632" s="17"/>
      <c r="F632" s="17"/>
      <c r="G632" s="17"/>
      <c r="H632" s="17"/>
      <c r="I632" s="17"/>
      <c r="J632" s="17"/>
      <c r="K632" s="39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>
      <c r="A633" s="21"/>
      <c r="B633" s="17"/>
      <c r="C633" s="17"/>
      <c r="D633" s="17"/>
      <c r="E633" s="17"/>
      <c r="F633" s="17"/>
      <c r="G633" s="17"/>
      <c r="H633" s="17"/>
      <c r="I633" s="17"/>
      <c r="J633" s="17"/>
      <c r="K633" s="39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>
      <c r="A634" s="21"/>
      <c r="B634" s="17"/>
      <c r="C634" s="17"/>
      <c r="D634" s="17"/>
      <c r="E634" s="17"/>
      <c r="F634" s="17"/>
      <c r="G634" s="17"/>
      <c r="H634" s="17"/>
      <c r="I634" s="17"/>
      <c r="J634" s="17"/>
      <c r="K634" s="39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>
      <c r="A635" s="21"/>
      <c r="B635" s="17"/>
      <c r="C635" s="17"/>
      <c r="D635" s="17"/>
      <c r="E635" s="17"/>
      <c r="F635" s="17"/>
      <c r="G635" s="17"/>
      <c r="H635" s="17"/>
      <c r="I635" s="17"/>
      <c r="J635" s="17"/>
      <c r="K635" s="39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>
      <c r="A636" s="21"/>
      <c r="B636" s="17"/>
      <c r="C636" s="17"/>
      <c r="D636" s="17"/>
      <c r="E636" s="17"/>
      <c r="F636" s="17"/>
      <c r="G636" s="17"/>
      <c r="H636" s="17"/>
      <c r="I636" s="17"/>
      <c r="J636" s="17"/>
      <c r="K636" s="39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>
      <c r="A637" s="21"/>
      <c r="B637" s="17"/>
      <c r="C637" s="17"/>
      <c r="D637" s="17"/>
      <c r="E637" s="17"/>
      <c r="F637" s="17"/>
      <c r="G637" s="17"/>
      <c r="H637" s="17"/>
      <c r="I637" s="17"/>
      <c r="J637" s="17"/>
      <c r="K637" s="39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>
      <c r="A638" s="21"/>
      <c r="B638" s="17"/>
      <c r="C638" s="17"/>
      <c r="D638" s="17"/>
      <c r="E638" s="17"/>
      <c r="F638" s="17"/>
      <c r="G638" s="17"/>
      <c r="H638" s="17"/>
      <c r="I638" s="17"/>
      <c r="J638" s="17"/>
      <c r="K638" s="39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>
      <c r="A639" s="21"/>
      <c r="B639" s="17"/>
      <c r="C639" s="17"/>
      <c r="D639" s="17"/>
      <c r="E639" s="17"/>
      <c r="F639" s="17"/>
      <c r="G639" s="17"/>
      <c r="H639" s="17"/>
      <c r="I639" s="17"/>
      <c r="J639" s="17"/>
      <c r="K639" s="39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>
      <c r="A640" s="21"/>
      <c r="B640" s="17"/>
      <c r="C640" s="17"/>
      <c r="D640" s="17"/>
      <c r="E640" s="17"/>
      <c r="F640" s="17"/>
      <c r="G640" s="17"/>
      <c r="H640" s="17"/>
      <c r="I640" s="17"/>
      <c r="J640" s="17"/>
      <c r="K640" s="39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>
      <c r="A641" s="21"/>
      <c r="B641" s="17"/>
      <c r="C641" s="17"/>
      <c r="D641" s="17"/>
      <c r="E641" s="17"/>
      <c r="F641" s="17"/>
      <c r="G641" s="17"/>
      <c r="H641" s="17"/>
      <c r="I641" s="17"/>
      <c r="J641" s="17"/>
      <c r="K641" s="39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>
      <c r="A642" s="21"/>
      <c r="B642" s="17"/>
      <c r="C642" s="17"/>
      <c r="D642" s="17"/>
      <c r="E642" s="17"/>
      <c r="F642" s="17"/>
      <c r="G642" s="17"/>
      <c r="H642" s="17"/>
      <c r="I642" s="17"/>
      <c r="J642" s="17"/>
      <c r="K642" s="39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>
      <c r="A643" s="21"/>
      <c r="B643" s="17"/>
      <c r="C643" s="17"/>
      <c r="D643" s="17"/>
      <c r="E643" s="17"/>
      <c r="F643" s="17"/>
      <c r="G643" s="17"/>
      <c r="H643" s="17"/>
      <c r="I643" s="17"/>
      <c r="J643" s="17"/>
      <c r="K643" s="39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>
      <c r="A644" s="21"/>
      <c r="B644" s="17"/>
      <c r="C644" s="17"/>
      <c r="D644" s="17"/>
      <c r="E644" s="17"/>
      <c r="F644" s="17"/>
      <c r="G644" s="17"/>
      <c r="H644" s="17"/>
      <c r="I644" s="17"/>
      <c r="J644" s="17"/>
      <c r="K644" s="39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>
      <c r="A645" s="21"/>
      <c r="B645" s="17"/>
      <c r="C645" s="17"/>
      <c r="D645" s="17"/>
      <c r="E645" s="17"/>
      <c r="F645" s="17"/>
      <c r="G645" s="17"/>
      <c r="H645" s="17"/>
      <c r="I645" s="17"/>
      <c r="J645" s="17"/>
      <c r="K645" s="39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>
      <c r="A646" s="21"/>
      <c r="B646" s="17"/>
      <c r="C646" s="17"/>
      <c r="D646" s="17"/>
      <c r="E646" s="17"/>
      <c r="F646" s="17"/>
      <c r="G646" s="17"/>
      <c r="H646" s="17"/>
      <c r="I646" s="17"/>
      <c r="J646" s="17"/>
      <c r="K646" s="39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>
      <c r="A647" s="21"/>
      <c r="B647" s="17"/>
      <c r="C647" s="17"/>
      <c r="D647" s="17"/>
      <c r="E647" s="17"/>
      <c r="F647" s="17"/>
      <c r="G647" s="17"/>
      <c r="H647" s="17"/>
      <c r="I647" s="17"/>
      <c r="J647" s="17"/>
      <c r="K647" s="39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>
      <c r="A648" s="21"/>
      <c r="B648" s="17"/>
      <c r="C648" s="17"/>
      <c r="D648" s="17"/>
      <c r="E648" s="17"/>
      <c r="F648" s="17"/>
      <c r="G648" s="17"/>
      <c r="H648" s="17"/>
      <c r="I648" s="17"/>
      <c r="J648" s="17"/>
      <c r="K648" s="39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>
      <c r="A649" s="21"/>
      <c r="B649" s="17"/>
      <c r="C649" s="17"/>
      <c r="D649" s="17"/>
      <c r="E649" s="17"/>
      <c r="F649" s="17"/>
      <c r="G649" s="17"/>
      <c r="H649" s="17"/>
      <c r="I649" s="17"/>
      <c r="J649" s="17"/>
      <c r="K649" s="39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>
      <c r="A650" s="21"/>
      <c r="B650" s="17"/>
      <c r="C650" s="17"/>
      <c r="D650" s="17"/>
      <c r="E650" s="17"/>
      <c r="F650" s="17"/>
      <c r="G650" s="17"/>
      <c r="H650" s="17"/>
      <c r="I650" s="17"/>
      <c r="J650" s="17"/>
      <c r="K650" s="39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>
      <c r="A651" s="21"/>
      <c r="B651" s="17"/>
      <c r="C651" s="17"/>
      <c r="D651" s="17"/>
      <c r="E651" s="17"/>
      <c r="F651" s="17"/>
      <c r="G651" s="17"/>
      <c r="H651" s="17"/>
      <c r="I651" s="17"/>
      <c r="J651" s="17"/>
      <c r="K651" s="39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>
      <c r="A652" s="21"/>
      <c r="B652" s="17"/>
      <c r="C652" s="17"/>
      <c r="D652" s="17"/>
      <c r="E652" s="17"/>
      <c r="F652" s="17"/>
      <c r="G652" s="17"/>
      <c r="H652" s="17"/>
      <c r="I652" s="17"/>
      <c r="J652" s="17"/>
      <c r="K652" s="39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>
      <c r="A653" s="21"/>
      <c r="B653" s="17"/>
      <c r="C653" s="17"/>
      <c r="D653" s="17"/>
      <c r="E653" s="17"/>
      <c r="F653" s="17"/>
      <c r="G653" s="17"/>
      <c r="H653" s="17"/>
      <c r="I653" s="17"/>
      <c r="J653" s="17"/>
      <c r="K653" s="39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>
      <c r="A654" s="21"/>
      <c r="B654" s="17"/>
      <c r="C654" s="17"/>
      <c r="D654" s="17"/>
      <c r="E654" s="17"/>
      <c r="F654" s="17"/>
      <c r="G654" s="17"/>
      <c r="H654" s="17"/>
      <c r="I654" s="17"/>
      <c r="J654" s="17"/>
      <c r="K654" s="39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>
      <c r="A655" s="21"/>
      <c r="B655" s="17"/>
      <c r="C655" s="17"/>
      <c r="D655" s="17"/>
      <c r="E655" s="17"/>
      <c r="F655" s="17"/>
      <c r="G655" s="17"/>
      <c r="H655" s="17"/>
      <c r="I655" s="17"/>
      <c r="J655" s="17"/>
      <c r="K655" s="39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>
      <c r="A656" s="21"/>
      <c r="B656" s="17"/>
      <c r="C656" s="17"/>
      <c r="D656" s="17"/>
      <c r="E656" s="17"/>
      <c r="F656" s="17"/>
      <c r="G656" s="17"/>
      <c r="H656" s="17"/>
      <c r="I656" s="17"/>
      <c r="J656" s="17"/>
      <c r="K656" s="39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>
      <c r="A657" s="21"/>
      <c r="B657" s="17"/>
      <c r="C657" s="17"/>
      <c r="D657" s="17"/>
      <c r="E657" s="17"/>
      <c r="F657" s="17"/>
      <c r="G657" s="17"/>
      <c r="H657" s="17"/>
      <c r="I657" s="17"/>
      <c r="J657" s="17"/>
      <c r="K657" s="39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>
      <c r="A658" s="21"/>
      <c r="B658" s="17"/>
      <c r="C658" s="17"/>
      <c r="D658" s="17"/>
      <c r="E658" s="17"/>
      <c r="F658" s="17"/>
      <c r="G658" s="17"/>
      <c r="H658" s="17"/>
      <c r="I658" s="17"/>
      <c r="J658" s="17"/>
      <c r="K658" s="39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>
      <c r="A659" s="21"/>
      <c r="B659" s="17"/>
      <c r="C659" s="17"/>
      <c r="D659" s="17"/>
      <c r="E659" s="17"/>
      <c r="F659" s="17"/>
      <c r="G659" s="17"/>
      <c r="H659" s="17"/>
      <c r="I659" s="17"/>
      <c r="J659" s="17"/>
      <c r="K659" s="39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>
      <c r="A660" s="21"/>
      <c r="B660" s="17"/>
      <c r="C660" s="17"/>
      <c r="D660" s="17"/>
      <c r="E660" s="17"/>
      <c r="F660" s="17"/>
      <c r="G660" s="17"/>
      <c r="H660" s="17"/>
      <c r="I660" s="17"/>
      <c r="J660" s="17"/>
      <c r="K660" s="39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>
      <c r="A661" s="21"/>
      <c r="B661" s="17"/>
      <c r="C661" s="17"/>
      <c r="D661" s="17"/>
      <c r="E661" s="17"/>
      <c r="F661" s="17"/>
      <c r="G661" s="17"/>
      <c r="H661" s="17"/>
      <c r="I661" s="17"/>
      <c r="J661" s="17"/>
      <c r="K661" s="39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>
      <c r="A662" s="21"/>
      <c r="B662" s="17"/>
      <c r="C662" s="17"/>
      <c r="D662" s="17"/>
      <c r="E662" s="17"/>
      <c r="F662" s="17"/>
      <c r="G662" s="17"/>
      <c r="H662" s="17"/>
      <c r="I662" s="17"/>
      <c r="J662" s="17"/>
      <c r="K662" s="39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>
      <c r="A663" s="21"/>
      <c r="B663" s="17"/>
      <c r="C663" s="17"/>
      <c r="D663" s="17"/>
      <c r="E663" s="17"/>
      <c r="F663" s="17"/>
      <c r="G663" s="17"/>
      <c r="H663" s="17"/>
      <c r="I663" s="17"/>
      <c r="J663" s="17"/>
      <c r="K663" s="39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>
      <c r="A664" s="21"/>
      <c r="B664" s="17"/>
      <c r="C664" s="17"/>
      <c r="D664" s="17"/>
      <c r="E664" s="17"/>
      <c r="F664" s="17"/>
      <c r="G664" s="17"/>
      <c r="H664" s="17"/>
      <c r="I664" s="17"/>
      <c r="J664" s="17"/>
      <c r="K664" s="39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>
      <c r="A665" s="21"/>
      <c r="B665" s="17"/>
      <c r="C665" s="17"/>
      <c r="D665" s="17"/>
      <c r="E665" s="17"/>
      <c r="F665" s="17"/>
      <c r="G665" s="17"/>
      <c r="H665" s="17"/>
      <c r="I665" s="17"/>
      <c r="J665" s="17"/>
      <c r="K665" s="39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>
      <c r="A666" s="21"/>
      <c r="B666" s="17"/>
      <c r="C666" s="17"/>
      <c r="D666" s="17"/>
      <c r="E666" s="17"/>
      <c r="F666" s="17"/>
      <c r="G666" s="17"/>
      <c r="H666" s="17"/>
      <c r="I666" s="17"/>
      <c r="J666" s="17"/>
      <c r="K666" s="39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>
      <c r="A667" s="21"/>
      <c r="B667" s="17"/>
      <c r="C667" s="17"/>
      <c r="D667" s="17"/>
      <c r="E667" s="17"/>
      <c r="F667" s="17"/>
      <c r="G667" s="17"/>
      <c r="H667" s="17"/>
      <c r="I667" s="17"/>
      <c r="J667" s="17"/>
      <c r="K667" s="39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>
      <c r="A668" s="21"/>
      <c r="B668" s="17"/>
      <c r="C668" s="17"/>
      <c r="D668" s="17"/>
      <c r="E668" s="17"/>
      <c r="F668" s="17"/>
      <c r="G668" s="17"/>
      <c r="H668" s="17"/>
      <c r="I668" s="17"/>
      <c r="J668" s="17"/>
      <c r="K668" s="39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>
      <c r="A669" s="21"/>
      <c r="B669" s="17"/>
      <c r="C669" s="17"/>
      <c r="D669" s="17"/>
      <c r="E669" s="17"/>
      <c r="F669" s="17"/>
      <c r="G669" s="17"/>
      <c r="H669" s="17"/>
      <c r="I669" s="17"/>
      <c r="J669" s="17"/>
      <c r="K669" s="39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>
      <c r="A670" s="21"/>
      <c r="B670" s="17"/>
      <c r="C670" s="17"/>
      <c r="D670" s="17"/>
      <c r="E670" s="17"/>
      <c r="F670" s="17"/>
      <c r="G670" s="17"/>
      <c r="H670" s="17"/>
      <c r="I670" s="17"/>
      <c r="J670" s="17"/>
      <c r="K670" s="39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>
      <c r="A671" s="21"/>
      <c r="B671" s="17"/>
      <c r="C671" s="17"/>
      <c r="D671" s="17"/>
      <c r="E671" s="17"/>
      <c r="F671" s="17"/>
      <c r="G671" s="17"/>
      <c r="H671" s="17"/>
      <c r="I671" s="17"/>
      <c r="J671" s="17"/>
      <c r="K671" s="39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>
      <c r="A672" s="21"/>
      <c r="B672" s="17"/>
      <c r="C672" s="17"/>
      <c r="D672" s="17"/>
      <c r="E672" s="17"/>
      <c r="F672" s="17"/>
      <c r="G672" s="17"/>
      <c r="H672" s="17"/>
      <c r="I672" s="17"/>
      <c r="J672" s="17"/>
      <c r="K672" s="39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>
      <c r="A673" s="21"/>
      <c r="B673" s="17"/>
      <c r="C673" s="17"/>
      <c r="D673" s="17"/>
      <c r="E673" s="17"/>
      <c r="F673" s="17"/>
      <c r="G673" s="17"/>
      <c r="H673" s="17"/>
      <c r="I673" s="17"/>
      <c r="J673" s="17"/>
      <c r="K673" s="39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>
      <c r="A674" s="21"/>
      <c r="B674" s="17"/>
      <c r="C674" s="17"/>
      <c r="D674" s="17"/>
      <c r="E674" s="17"/>
      <c r="F674" s="17"/>
      <c r="G674" s="17"/>
      <c r="H674" s="17"/>
      <c r="I674" s="17"/>
      <c r="J674" s="17"/>
      <c r="K674" s="39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>
      <c r="A675" s="21"/>
      <c r="B675" s="17"/>
      <c r="C675" s="17"/>
      <c r="D675" s="17"/>
      <c r="E675" s="17"/>
      <c r="F675" s="17"/>
      <c r="G675" s="17"/>
      <c r="H675" s="17"/>
      <c r="I675" s="17"/>
      <c r="J675" s="17"/>
      <c r="K675" s="39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>
      <c r="A676" s="21"/>
      <c r="B676" s="17"/>
      <c r="C676" s="17"/>
      <c r="D676" s="17"/>
      <c r="E676" s="17"/>
      <c r="F676" s="17"/>
      <c r="G676" s="17"/>
      <c r="H676" s="17"/>
      <c r="I676" s="17"/>
      <c r="J676" s="17"/>
      <c r="K676" s="39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>
      <c r="A677" s="21"/>
      <c r="B677" s="17"/>
      <c r="C677" s="17"/>
      <c r="D677" s="17"/>
      <c r="E677" s="17"/>
      <c r="F677" s="17"/>
      <c r="G677" s="17"/>
      <c r="H677" s="17"/>
      <c r="I677" s="17"/>
      <c r="J677" s="17"/>
      <c r="K677" s="39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>
      <c r="A678" s="21"/>
      <c r="B678" s="17"/>
      <c r="C678" s="17"/>
      <c r="D678" s="17"/>
      <c r="E678" s="17"/>
      <c r="F678" s="17"/>
      <c r="G678" s="17"/>
      <c r="H678" s="17"/>
      <c r="I678" s="17"/>
      <c r="J678" s="17"/>
      <c r="K678" s="39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>
      <c r="A679" s="21"/>
      <c r="B679" s="17"/>
      <c r="C679" s="17"/>
      <c r="D679" s="17"/>
      <c r="E679" s="17"/>
      <c r="F679" s="17"/>
      <c r="G679" s="17"/>
      <c r="H679" s="17"/>
      <c r="I679" s="17"/>
      <c r="J679" s="17"/>
      <c r="K679" s="39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>
      <c r="A680" s="21"/>
      <c r="B680" s="17"/>
      <c r="C680" s="17"/>
      <c r="D680" s="17"/>
      <c r="E680" s="17"/>
      <c r="F680" s="17"/>
      <c r="G680" s="17"/>
      <c r="H680" s="17"/>
      <c r="I680" s="17"/>
      <c r="J680" s="17"/>
      <c r="K680" s="39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>
      <c r="A681" s="21"/>
      <c r="B681" s="17"/>
      <c r="C681" s="17"/>
      <c r="D681" s="17"/>
      <c r="E681" s="17"/>
      <c r="F681" s="17"/>
      <c r="G681" s="17"/>
      <c r="H681" s="17"/>
      <c r="I681" s="17"/>
      <c r="J681" s="17"/>
      <c r="K681" s="39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>
      <c r="A682" s="21"/>
      <c r="B682" s="17"/>
      <c r="C682" s="17"/>
      <c r="D682" s="17"/>
      <c r="E682" s="17"/>
      <c r="F682" s="17"/>
      <c r="G682" s="17"/>
      <c r="H682" s="17"/>
      <c r="I682" s="17"/>
      <c r="J682" s="17"/>
      <c r="K682" s="39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>
      <c r="A683" s="21"/>
      <c r="B683" s="17"/>
      <c r="C683" s="17"/>
      <c r="D683" s="17"/>
      <c r="E683" s="17"/>
      <c r="F683" s="17"/>
      <c r="G683" s="17"/>
      <c r="H683" s="17"/>
      <c r="I683" s="17"/>
      <c r="J683" s="17"/>
      <c r="K683" s="39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>
      <c r="A684" s="21"/>
      <c r="B684" s="17"/>
      <c r="C684" s="17"/>
      <c r="D684" s="17"/>
      <c r="E684" s="17"/>
      <c r="F684" s="17"/>
      <c r="G684" s="17"/>
      <c r="H684" s="17"/>
      <c r="I684" s="17"/>
      <c r="J684" s="17"/>
      <c r="K684" s="39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>
      <c r="A685" s="21"/>
      <c r="B685" s="17"/>
      <c r="C685" s="17"/>
      <c r="D685" s="17"/>
      <c r="E685" s="17"/>
      <c r="F685" s="17"/>
      <c r="G685" s="17"/>
      <c r="H685" s="17"/>
      <c r="I685" s="17"/>
      <c r="J685" s="17"/>
      <c r="K685" s="39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>
      <c r="A686" s="21"/>
      <c r="B686" s="17"/>
      <c r="C686" s="17"/>
      <c r="D686" s="17"/>
      <c r="E686" s="17"/>
      <c r="F686" s="17"/>
      <c r="G686" s="17"/>
      <c r="H686" s="17"/>
      <c r="I686" s="17"/>
      <c r="J686" s="17"/>
      <c r="K686" s="39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>
      <c r="A687" s="21"/>
      <c r="B687" s="17"/>
      <c r="C687" s="17"/>
      <c r="D687" s="17"/>
      <c r="E687" s="17"/>
      <c r="F687" s="17"/>
      <c r="G687" s="17"/>
      <c r="H687" s="17"/>
      <c r="I687" s="17"/>
      <c r="J687" s="17"/>
      <c r="K687" s="39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>
      <c r="A688" s="21"/>
      <c r="B688" s="17"/>
      <c r="C688" s="17"/>
      <c r="D688" s="17"/>
      <c r="E688" s="17"/>
      <c r="F688" s="17"/>
      <c r="G688" s="17"/>
      <c r="H688" s="17"/>
      <c r="I688" s="17"/>
      <c r="J688" s="17"/>
      <c r="K688" s="39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>
      <c r="A689" s="21"/>
      <c r="B689" s="17"/>
      <c r="C689" s="17"/>
      <c r="D689" s="17"/>
      <c r="E689" s="17"/>
      <c r="F689" s="17"/>
      <c r="G689" s="17"/>
      <c r="H689" s="17"/>
      <c r="I689" s="17"/>
      <c r="J689" s="17"/>
      <c r="K689" s="39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>
      <c r="A690" s="21"/>
      <c r="B690" s="17"/>
      <c r="C690" s="17"/>
      <c r="D690" s="17"/>
      <c r="E690" s="17"/>
      <c r="F690" s="17"/>
      <c r="G690" s="17"/>
      <c r="H690" s="17"/>
      <c r="I690" s="17"/>
      <c r="J690" s="17"/>
      <c r="K690" s="39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>
      <c r="A691" s="21"/>
      <c r="B691" s="17"/>
      <c r="C691" s="17"/>
      <c r="D691" s="17"/>
      <c r="E691" s="17"/>
      <c r="F691" s="17"/>
      <c r="G691" s="17"/>
      <c r="H691" s="17"/>
      <c r="I691" s="17"/>
      <c r="J691" s="17"/>
      <c r="K691" s="39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>
      <c r="A692" s="21"/>
      <c r="B692" s="17"/>
      <c r="C692" s="17"/>
      <c r="D692" s="17"/>
      <c r="E692" s="17"/>
      <c r="F692" s="17"/>
      <c r="G692" s="17"/>
      <c r="H692" s="17"/>
      <c r="I692" s="17"/>
      <c r="J692" s="17"/>
      <c r="K692" s="39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>
      <c r="A693" s="21"/>
      <c r="B693" s="17"/>
      <c r="C693" s="17"/>
      <c r="D693" s="17"/>
      <c r="E693" s="17"/>
      <c r="F693" s="17"/>
      <c r="G693" s="17"/>
      <c r="H693" s="17"/>
      <c r="I693" s="17"/>
      <c r="J693" s="17"/>
      <c r="K693" s="39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>
      <c r="A694" s="21"/>
      <c r="B694" s="17"/>
      <c r="C694" s="17"/>
      <c r="D694" s="17"/>
      <c r="E694" s="17"/>
      <c r="F694" s="17"/>
      <c r="G694" s="17"/>
      <c r="H694" s="17"/>
      <c r="I694" s="17"/>
      <c r="J694" s="17"/>
      <c r="K694" s="39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>
      <c r="A695" s="21"/>
      <c r="B695" s="17"/>
      <c r="C695" s="17"/>
      <c r="D695" s="17"/>
      <c r="E695" s="17"/>
      <c r="F695" s="17"/>
      <c r="G695" s="17"/>
      <c r="H695" s="17"/>
      <c r="I695" s="17"/>
      <c r="J695" s="17"/>
      <c r="K695" s="39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>
      <c r="A696" s="21"/>
      <c r="B696" s="17"/>
      <c r="C696" s="17"/>
      <c r="D696" s="17"/>
      <c r="E696" s="17"/>
      <c r="F696" s="17"/>
      <c r="G696" s="17"/>
      <c r="H696" s="17"/>
      <c r="I696" s="17"/>
      <c r="J696" s="17"/>
      <c r="K696" s="39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>
      <c r="A697" s="21"/>
      <c r="B697" s="17"/>
      <c r="C697" s="17"/>
      <c r="D697" s="17"/>
      <c r="E697" s="17"/>
      <c r="F697" s="17"/>
      <c r="G697" s="17"/>
      <c r="H697" s="17"/>
      <c r="I697" s="17"/>
      <c r="J697" s="17"/>
      <c r="K697" s="39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>
      <c r="A698" s="21"/>
      <c r="B698" s="17"/>
      <c r="C698" s="17"/>
      <c r="D698" s="17"/>
      <c r="E698" s="17"/>
      <c r="F698" s="17"/>
      <c r="G698" s="17"/>
      <c r="H698" s="17"/>
      <c r="I698" s="17"/>
      <c r="J698" s="17"/>
      <c r="K698" s="39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>
      <c r="A699" s="21"/>
      <c r="B699" s="17"/>
      <c r="C699" s="17"/>
      <c r="D699" s="17"/>
      <c r="E699" s="17"/>
      <c r="F699" s="17"/>
      <c r="G699" s="17"/>
      <c r="H699" s="17"/>
      <c r="I699" s="17"/>
      <c r="J699" s="17"/>
      <c r="K699" s="39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>
      <c r="A700" s="21"/>
      <c r="B700" s="17"/>
      <c r="C700" s="17"/>
      <c r="D700" s="17"/>
      <c r="E700" s="17"/>
      <c r="F700" s="17"/>
      <c r="G700" s="17"/>
      <c r="H700" s="17"/>
      <c r="I700" s="17"/>
      <c r="J700" s="17"/>
      <c r="K700" s="39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>
      <c r="A701" s="21"/>
      <c r="B701" s="17"/>
      <c r="C701" s="17"/>
      <c r="D701" s="17"/>
      <c r="E701" s="17"/>
      <c r="F701" s="17"/>
      <c r="G701" s="17"/>
      <c r="H701" s="17"/>
      <c r="I701" s="17"/>
      <c r="J701" s="17"/>
      <c r="K701" s="39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>
      <c r="A702" s="21"/>
      <c r="B702" s="17"/>
      <c r="C702" s="17"/>
      <c r="D702" s="17"/>
      <c r="E702" s="17"/>
      <c r="F702" s="17"/>
      <c r="G702" s="17"/>
      <c r="H702" s="17"/>
      <c r="I702" s="17"/>
      <c r="J702" s="17"/>
      <c r="K702" s="39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>
      <c r="A703" s="21"/>
      <c r="B703" s="17"/>
      <c r="C703" s="17"/>
      <c r="D703" s="17"/>
      <c r="E703" s="17"/>
      <c r="F703" s="17"/>
      <c r="G703" s="17"/>
      <c r="H703" s="17"/>
      <c r="I703" s="17"/>
      <c r="J703" s="17"/>
      <c r="K703" s="39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>
      <c r="A704" s="21"/>
      <c r="B704" s="17"/>
      <c r="C704" s="17"/>
      <c r="D704" s="17"/>
      <c r="E704" s="17"/>
      <c r="F704" s="17"/>
      <c r="G704" s="17"/>
      <c r="H704" s="17"/>
      <c r="I704" s="17"/>
      <c r="J704" s="17"/>
      <c r="K704" s="39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>
      <c r="A705" s="21"/>
      <c r="B705" s="17"/>
      <c r="C705" s="17"/>
      <c r="D705" s="17"/>
      <c r="E705" s="17"/>
      <c r="F705" s="17"/>
      <c r="G705" s="17"/>
      <c r="H705" s="17"/>
      <c r="I705" s="17"/>
      <c r="J705" s="17"/>
      <c r="K705" s="39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>
      <c r="A706" s="21"/>
      <c r="B706" s="17"/>
      <c r="C706" s="17"/>
      <c r="D706" s="17"/>
      <c r="E706" s="17"/>
      <c r="F706" s="17"/>
      <c r="G706" s="17"/>
      <c r="H706" s="17"/>
      <c r="I706" s="17"/>
      <c r="J706" s="17"/>
      <c r="K706" s="39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>
      <c r="A707" s="21"/>
      <c r="B707" s="17"/>
      <c r="C707" s="17"/>
      <c r="D707" s="17"/>
      <c r="E707" s="17"/>
      <c r="F707" s="17"/>
      <c r="G707" s="17"/>
      <c r="H707" s="17"/>
      <c r="I707" s="17"/>
      <c r="J707" s="17"/>
      <c r="K707" s="39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>
      <c r="A708" s="21"/>
      <c r="B708" s="17"/>
      <c r="C708" s="17"/>
      <c r="D708" s="17"/>
      <c r="E708" s="17"/>
      <c r="F708" s="17"/>
      <c r="G708" s="17"/>
      <c r="H708" s="17"/>
      <c r="I708" s="17"/>
      <c r="J708" s="17"/>
      <c r="K708" s="39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>
      <c r="A709" s="21"/>
      <c r="B709" s="17"/>
      <c r="C709" s="17"/>
      <c r="D709" s="17"/>
      <c r="E709" s="17"/>
      <c r="F709" s="17"/>
      <c r="G709" s="17"/>
      <c r="H709" s="17"/>
      <c r="I709" s="17"/>
      <c r="J709" s="17"/>
      <c r="K709" s="39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>
      <c r="A710" s="21"/>
      <c r="B710" s="17"/>
      <c r="C710" s="17"/>
      <c r="D710" s="17"/>
      <c r="E710" s="17"/>
      <c r="F710" s="17"/>
      <c r="G710" s="17"/>
      <c r="H710" s="17"/>
      <c r="I710" s="17"/>
      <c r="J710" s="17"/>
      <c r="K710" s="39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39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>
      <c r="A712" s="21"/>
      <c r="B712" s="17"/>
      <c r="C712" s="17"/>
      <c r="D712" s="17"/>
      <c r="E712" s="17"/>
      <c r="F712" s="17"/>
      <c r="G712" s="17"/>
      <c r="H712" s="17"/>
      <c r="I712" s="17"/>
      <c r="J712" s="17"/>
      <c r="K712" s="39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>
      <c r="A713" s="21"/>
      <c r="B713" s="17"/>
      <c r="C713" s="17"/>
      <c r="D713" s="17"/>
      <c r="E713" s="17"/>
      <c r="F713" s="17"/>
      <c r="G713" s="17"/>
      <c r="H713" s="17"/>
      <c r="I713" s="17"/>
      <c r="J713" s="17"/>
      <c r="K713" s="39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>
      <c r="A714" s="21"/>
      <c r="B714" s="17"/>
      <c r="C714" s="17"/>
      <c r="D714" s="17"/>
      <c r="E714" s="17"/>
      <c r="F714" s="17"/>
      <c r="G714" s="17"/>
      <c r="H714" s="17"/>
      <c r="I714" s="17"/>
      <c r="J714" s="17"/>
      <c r="K714" s="39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>
      <c r="A715" s="21"/>
      <c r="B715" s="17"/>
      <c r="C715" s="17"/>
      <c r="D715" s="17"/>
      <c r="E715" s="17"/>
      <c r="F715" s="17"/>
      <c r="G715" s="17"/>
      <c r="H715" s="17"/>
      <c r="I715" s="17"/>
      <c r="J715" s="17"/>
      <c r="K715" s="39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>
      <c r="A716" s="21"/>
      <c r="B716" s="17"/>
      <c r="C716" s="17"/>
      <c r="D716" s="17"/>
      <c r="E716" s="17"/>
      <c r="F716" s="17"/>
      <c r="G716" s="17"/>
      <c r="H716" s="17"/>
      <c r="I716" s="17"/>
      <c r="J716" s="17"/>
      <c r="K716" s="39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>
      <c r="A717" s="21"/>
      <c r="B717" s="17"/>
      <c r="C717" s="17"/>
      <c r="D717" s="17"/>
      <c r="E717" s="17"/>
      <c r="F717" s="17"/>
      <c r="G717" s="17"/>
      <c r="H717" s="17"/>
      <c r="I717" s="17"/>
      <c r="J717" s="17"/>
      <c r="K717" s="39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39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>
      <c r="A719" s="21"/>
      <c r="B719" s="17"/>
      <c r="C719" s="17"/>
      <c r="D719" s="17"/>
      <c r="E719" s="17"/>
      <c r="F719" s="17"/>
      <c r="G719" s="17"/>
      <c r="H719" s="17"/>
      <c r="I719" s="17"/>
      <c r="J719" s="17"/>
      <c r="K719" s="39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>
      <c r="A720" s="21"/>
      <c r="B720" s="17"/>
      <c r="C720" s="17"/>
      <c r="D720" s="17"/>
      <c r="E720" s="17"/>
      <c r="F720" s="17"/>
      <c r="G720" s="17"/>
      <c r="H720" s="17"/>
      <c r="I720" s="17"/>
      <c r="J720" s="17"/>
      <c r="K720" s="39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>
      <c r="A721" s="21"/>
      <c r="B721" s="17"/>
      <c r="C721" s="17"/>
      <c r="D721" s="17"/>
      <c r="E721" s="17"/>
      <c r="F721" s="17"/>
      <c r="G721" s="17"/>
      <c r="H721" s="17"/>
      <c r="I721" s="17"/>
      <c r="J721" s="17"/>
      <c r="K721" s="39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>
      <c r="A722" s="21"/>
      <c r="B722" s="17"/>
      <c r="C722" s="17"/>
      <c r="D722" s="17"/>
      <c r="E722" s="17"/>
      <c r="F722" s="17"/>
      <c r="G722" s="17"/>
      <c r="H722" s="17"/>
      <c r="I722" s="17"/>
      <c r="J722" s="17"/>
      <c r="K722" s="39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>
      <c r="A723" s="21"/>
      <c r="B723" s="17"/>
      <c r="C723" s="17"/>
      <c r="D723" s="17"/>
      <c r="E723" s="17"/>
      <c r="F723" s="17"/>
      <c r="G723" s="17"/>
      <c r="H723" s="17"/>
      <c r="I723" s="17"/>
      <c r="J723" s="17"/>
      <c r="K723" s="39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>
      <c r="A724" s="21"/>
      <c r="B724" s="17"/>
      <c r="C724" s="17"/>
      <c r="D724" s="17"/>
      <c r="E724" s="17"/>
      <c r="F724" s="17"/>
      <c r="G724" s="17"/>
      <c r="H724" s="17"/>
      <c r="I724" s="17"/>
      <c r="J724" s="17"/>
      <c r="K724" s="39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39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>
      <c r="A726" s="21"/>
      <c r="B726" s="17"/>
      <c r="C726" s="17"/>
      <c r="D726" s="17"/>
      <c r="E726" s="17"/>
      <c r="F726" s="17"/>
      <c r="G726" s="17"/>
      <c r="H726" s="17"/>
      <c r="I726" s="17"/>
      <c r="J726" s="17"/>
      <c r="K726" s="39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39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>
      <c r="A728" s="21"/>
      <c r="B728" s="17"/>
      <c r="C728" s="17"/>
      <c r="D728" s="17"/>
      <c r="E728" s="17"/>
      <c r="F728" s="17"/>
      <c r="G728" s="17"/>
      <c r="H728" s="17"/>
      <c r="I728" s="17"/>
      <c r="J728" s="17"/>
      <c r="K728" s="39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>
      <c r="A729" s="21"/>
      <c r="B729" s="17"/>
      <c r="C729" s="17"/>
      <c r="D729" s="17"/>
      <c r="E729" s="17"/>
      <c r="F729" s="17"/>
      <c r="G729" s="17"/>
      <c r="H729" s="17"/>
      <c r="I729" s="17"/>
      <c r="J729" s="17"/>
      <c r="K729" s="39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>
      <c r="A730" s="21"/>
      <c r="B730" s="17"/>
      <c r="C730" s="17"/>
      <c r="D730" s="17"/>
      <c r="E730" s="17"/>
      <c r="F730" s="17"/>
      <c r="G730" s="17"/>
      <c r="H730" s="17"/>
      <c r="I730" s="17"/>
      <c r="J730" s="17"/>
      <c r="K730" s="39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>
      <c r="A731" s="21"/>
      <c r="B731" s="17"/>
      <c r="C731" s="17"/>
      <c r="D731" s="17"/>
      <c r="E731" s="17"/>
      <c r="F731" s="17"/>
      <c r="G731" s="17"/>
      <c r="H731" s="17"/>
      <c r="I731" s="17"/>
      <c r="J731" s="17"/>
      <c r="K731" s="39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>
      <c r="A732" s="21"/>
      <c r="B732" s="17"/>
      <c r="C732" s="17"/>
      <c r="D732" s="17"/>
      <c r="E732" s="17"/>
      <c r="F732" s="17"/>
      <c r="G732" s="17"/>
      <c r="H732" s="17"/>
      <c r="I732" s="17"/>
      <c r="J732" s="17"/>
      <c r="K732" s="39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>
      <c r="A733" s="21"/>
      <c r="B733" s="17"/>
      <c r="C733" s="17"/>
      <c r="D733" s="17"/>
      <c r="E733" s="17"/>
      <c r="F733" s="17"/>
      <c r="G733" s="17"/>
      <c r="H733" s="17"/>
      <c r="I733" s="17"/>
      <c r="J733" s="17"/>
      <c r="K733" s="39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>
      <c r="A734" s="21"/>
      <c r="B734" s="17"/>
      <c r="C734" s="17"/>
      <c r="D734" s="17"/>
      <c r="E734" s="17"/>
      <c r="F734" s="17"/>
      <c r="G734" s="17"/>
      <c r="H734" s="17"/>
      <c r="I734" s="17"/>
      <c r="J734" s="17"/>
      <c r="K734" s="39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39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>
      <c r="A736" s="21"/>
      <c r="B736" s="17"/>
      <c r="C736" s="17"/>
      <c r="D736" s="17"/>
      <c r="E736" s="17"/>
      <c r="F736" s="17"/>
      <c r="G736" s="17"/>
      <c r="H736" s="17"/>
      <c r="I736" s="17"/>
      <c r="J736" s="17"/>
      <c r="K736" s="39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39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>
      <c r="A738" s="21"/>
      <c r="B738" s="17"/>
      <c r="C738" s="17"/>
      <c r="D738" s="17"/>
      <c r="E738" s="17"/>
      <c r="F738" s="17"/>
      <c r="G738" s="17"/>
      <c r="H738" s="17"/>
      <c r="I738" s="17"/>
      <c r="J738" s="17"/>
      <c r="K738" s="39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>
      <c r="A739" s="21"/>
      <c r="B739" s="17"/>
      <c r="C739" s="17"/>
      <c r="D739" s="17"/>
      <c r="E739" s="17"/>
      <c r="F739" s="17"/>
      <c r="G739" s="17"/>
      <c r="H739" s="17"/>
      <c r="I739" s="17"/>
      <c r="J739" s="17"/>
      <c r="K739" s="39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>
      <c r="A740" s="21"/>
      <c r="B740" s="17"/>
      <c r="C740" s="17"/>
      <c r="D740" s="17"/>
      <c r="E740" s="17"/>
      <c r="F740" s="17"/>
      <c r="G740" s="17"/>
      <c r="H740" s="17"/>
      <c r="I740" s="17"/>
      <c r="J740" s="17"/>
      <c r="K740" s="39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39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>
      <c r="A742" s="21"/>
      <c r="B742" s="17"/>
      <c r="C742" s="17"/>
      <c r="D742" s="17"/>
      <c r="E742" s="17"/>
      <c r="F742" s="17"/>
      <c r="G742" s="17"/>
      <c r="H742" s="17"/>
      <c r="I742" s="17"/>
      <c r="J742" s="17"/>
      <c r="K742" s="39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>
      <c r="A743" s="21"/>
      <c r="B743" s="17"/>
      <c r="C743" s="17"/>
      <c r="D743" s="17"/>
      <c r="E743" s="17"/>
      <c r="F743" s="17"/>
      <c r="G743" s="17"/>
      <c r="H743" s="17"/>
      <c r="I743" s="17"/>
      <c r="J743" s="17"/>
      <c r="K743" s="39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>
      <c r="A744" s="21"/>
      <c r="B744" s="17"/>
      <c r="C744" s="17"/>
      <c r="D744" s="17"/>
      <c r="E744" s="17"/>
      <c r="F744" s="17"/>
      <c r="G744" s="17"/>
      <c r="H744" s="17"/>
      <c r="I744" s="17"/>
      <c r="J744" s="17"/>
      <c r="K744" s="39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39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>
      <c r="A746" s="21"/>
      <c r="B746" s="17"/>
      <c r="C746" s="17"/>
      <c r="D746" s="17"/>
      <c r="E746" s="17"/>
      <c r="F746" s="17"/>
      <c r="G746" s="17"/>
      <c r="H746" s="17"/>
      <c r="I746" s="17"/>
      <c r="J746" s="17"/>
      <c r="K746" s="39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>
      <c r="A747" s="21"/>
      <c r="B747" s="17"/>
      <c r="C747" s="17"/>
      <c r="D747" s="17"/>
      <c r="E747" s="17"/>
      <c r="F747" s="17"/>
      <c r="G747" s="17"/>
      <c r="H747" s="17"/>
      <c r="I747" s="17"/>
      <c r="J747" s="17"/>
      <c r="K747" s="39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>
      <c r="A748" s="21"/>
      <c r="B748" s="17"/>
      <c r="C748" s="17"/>
      <c r="D748" s="17"/>
      <c r="E748" s="17"/>
      <c r="F748" s="17"/>
      <c r="G748" s="17"/>
      <c r="H748" s="17"/>
      <c r="I748" s="17"/>
      <c r="J748" s="17"/>
      <c r="K748" s="39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39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>
      <c r="A750" s="21"/>
      <c r="B750" s="17"/>
      <c r="C750" s="17"/>
      <c r="D750" s="17"/>
      <c r="E750" s="17"/>
      <c r="F750" s="17"/>
      <c r="G750" s="17"/>
      <c r="H750" s="17"/>
      <c r="I750" s="17"/>
      <c r="J750" s="17"/>
      <c r="K750" s="39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>
      <c r="A751" s="21"/>
      <c r="B751" s="17"/>
      <c r="C751" s="17"/>
      <c r="D751" s="17"/>
      <c r="E751" s="17"/>
      <c r="F751" s="17"/>
      <c r="G751" s="17"/>
      <c r="H751" s="17"/>
      <c r="I751" s="17"/>
      <c r="J751" s="17"/>
      <c r="K751" s="39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>
      <c r="A752" s="21"/>
      <c r="B752" s="17"/>
      <c r="C752" s="17"/>
      <c r="D752" s="17"/>
      <c r="E752" s="17"/>
      <c r="F752" s="17"/>
      <c r="G752" s="17"/>
      <c r="H752" s="17"/>
      <c r="I752" s="17"/>
      <c r="J752" s="17"/>
      <c r="K752" s="39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39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>
      <c r="A754" s="21"/>
      <c r="B754" s="17"/>
      <c r="C754" s="17"/>
      <c r="D754" s="17"/>
      <c r="E754" s="17"/>
      <c r="F754" s="17"/>
      <c r="G754" s="17"/>
      <c r="H754" s="17"/>
      <c r="I754" s="17"/>
      <c r="J754" s="17"/>
      <c r="K754" s="39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>
      <c r="A755" s="21"/>
      <c r="B755" s="17"/>
      <c r="C755" s="17"/>
      <c r="D755" s="17"/>
      <c r="E755" s="17"/>
      <c r="F755" s="17"/>
      <c r="G755" s="17"/>
      <c r="H755" s="17"/>
      <c r="I755" s="17"/>
      <c r="J755" s="17"/>
      <c r="K755" s="39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>
      <c r="A756" s="21"/>
      <c r="B756" s="17"/>
      <c r="C756" s="17"/>
      <c r="D756" s="17"/>
      <c r="E756" s="17"/>
      <c r="F756" s="17"/>
      <c r="G756" s="17"/>
      <c r="H756" s="17"/>
      <c r="I756" s="17"/>
      <c r="J756" s="17"/>
      <c r="K756" s="39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>
      <c r="A757" s="21"/>
      <c r="B757" s="17"/>
      <c r="C757" s="17"/>
      <c r="D757" s="17"/>
      <c r="E757" s="17"/>
      <c r="F757" s="17"/>
      <c r="G757" s="17"/>
      <c r="H757" s="17"/>
      <c r="I757" s="17"/>
      <c r="J757" s="17"/>
      <c r="K757" s="39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>
      <c r="A758" s="21"/>
      <c r="B758" s="17"/>
      <c r="C758" s="17"/>
      <c r="D758" s="17"/>
      <c r="E758" s="17"/>
      <c r="F758" s="17"/>
      <c r="G758" s="17"/>
      <c r="H758" s="17"/>
      <c r="I758" s="17"/>
      <c r="J758" s="17"/>
      <c r="K758" s="39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39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>
      <c r="A760" s="21"/>
      <c r="B760" s="17"/>
      <c r="C760" s="17"/>
      <c r="D760" s="17"/>
      <c r="E760" s="17"/>
      <c r="F760" s="17"/>
      <c r="G760" s="17"/>
      <c r="H760" s="17"/>
      <c r="I760" s="17"/>
      <c r="J760" s="17"/>
      <c r="K760" s="39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>
      <c r="A761" s="21"/>
      <c r="B761" s="17"/>
      <c r="C761" s="17"/>
      <c r="D761" s="17"/>
      <c r="E761" s="17"/>
      <c r="F761" s="17"/>
      <c r="G761" s="17"/>
      <c r="H761" s="17"/>
      <c r="I761" s="17"/>
      <c r="J761" s="17"/>
      <c r="K761" s="39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>
      <c r="A762" s="21"/>
      <c r="B762" s="17"/>
      <c r="C762" s="17"/>
      <c r="D762" s="17"/>
      <c r="E762" s="17"/>
      <c r="F762" s="17"/>
      <c r="G762" s="17"/>
      <c r="H762" s="17"/>
      <c r="I762" s="17"/>
      <c r="J762" s="17"/>
      <c r="K762" s="39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>
      <c r="A763" s="21"/>
      <c r="B763" s="17"/>
      <c r="C763" s="17"/>
      <c r="D763" s="17"/>
      <c r="E763" s="17"/>
      <c r="F763" s="17"/>
      <c r="G763" s="17"/>
      <c r="H763" s="17"/>
      <c r="I763" s="17"/>
      <c r="J763" s="17"/>
      <c r="K763" s="39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>
      <c r="A764" s="21"/>
      <c r="B764" s="17"/>
      <c r="C764" s="17"/>
      <c r="D764" s="17"/>
      <c r="E764" s="17"/>
      <c r="F764" s="17"/>
      <c r="G764" s="17"/>
      <c r="H764" s="17"/>
      <c r="I764" s="17"/>
      <c r="J764" s="17"/>
      <c r="K764" s="39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>
      <c r="A765" s="21"/>
      <c r="B765" s="17"/>
      <c r="C765" s="17"/>
      <c r="D765" s="17"/>
      <c r="E765" s="17"/>
      <c r="F765" s="17"/>
      <c r="G765" s="17"/>
      <c r="H765" s="17"/>
      <c r="I765" s="17"/>
      <c r="J765" s="17"/>
      <c r="K765" s="39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>
      <c r="A766" s="21"/>
      <c r="B766" s="17"/>
      <c r="C766" s="17"/>
      <c r="D766" s="17"/>
      <c r="E766" s="17"/>
      <c r="F766" s="17"/>
      <c r="G766" s="17"/>
      <c r="H766" s="17"/>
      <c r="I766" s="17"/>
      <c r="J766" s="17"/>
      <c r="K766" s="39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>
      <c r="A767" s="21"/>
      <c r="B767" s="17"/>
      <c r="C767" s="17"/>
      <c r="D767" s="17"/>
      <c r="E767" s="17"/>
      <c r="F767" s="17"/>
      <c r="G767" s="17"/>
      <c r="H767" s="17"/>
      <c r="I767" s="17"/>
      <c r="J767" s="17"/>
      <c r="K767" s="39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>
      <c r="A768" s="21"/>
      <c r="B768" s="17"/>
      <c r="C768" s="17"/>
      <c r="D768" s="17"/>
      <c r="E768" s="17"/>
      <c r="F768" s="17"/>
      <c r="G768" s="17"/>
      <c r="H768" s="17"/>
      <c r="I768" s="17"/>
      <c r="J768" s="17"/>
      <c r="K768" s="39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>
      <c r="A769" s="21"/>
      <c r="B769" s="17"/>
      <c r="C769" s="17"/>
      <c r="D769" s="17"/>
      <c r="E769" s="17"/>
      <c r="F769" s="17"/>
      <c r="G769" s="17"/>
      <c r="H769" s="17"/>
      <c r="I769" s="17"/>
      <c r="J769" s="17"/>
      <c r="K769" s="39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>
      <c r="A770" s="21"/>
      <c r="B770" s="17"/>
      <c r="C770" s="17"/>
      <c r="D770" s="17"/>
      <c r="E770" s="17"/>
      <c r="F770" s="17"/>
      <c r="G770" s="17"/>
      <c r="H770" s="17"/>
      <c r="I770" s="17"/>
      <c r="J770" s="17"/>
      <c r="K770" s="39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>
      <c r="A771" s="21"/>
      <c r="B771" s="17"/>
      <c r="C771" s="17"/>
      <c r="D771" s="17"/>
      <c r="E771" s="17"/>
      <c r="F771" s="17"/>
      <c r="G771" s="17"/>
      <c r="H771" s="17"/>
      <c r="I771" s="17"/>
      <c r="J771" s="17"/>
      <c r="K771" s="39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>
      <c r="A772" s="21"/>
      <c r="B772" s="17"/>
      <c r="C772" s="17"/>
      <c r="D772" s="17"/>
      <c r="E772" s="17"/>
      <c r="F772" s="17"/>
      <c r="G772" s="17"/>
      <c r="H772" s="17"/>
      <c r="I772" s="17"/>
      <c r="J772" s="17"/>
      <c r="K772" s="39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>
      <c r="A773" s="21"/>
      <c r="B773" s="17"/>
      <c r="C773" s="17"/>
      <c r="D773" s="17"/>
      <c r="E773" s="17"/>
      <c r="F773" s="17"/>
      <c r="G773" s="17"/>
      <c r="H773" s="17"/>
      <c r="I773" s="17"/>
      <c r="J773" s="17"/>
      <c r="K773" s="39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>
      <c r="A774" s="21"/>
      <c r="B774" s="17"/>
      <c r="C774" s="17"/>
      <c r="D774" s="17"/>
      <c r="E774" s="17"/>
      <c r="F774" s="17"/>
      <c r="G774" s="17"/>
      <c r="H774" s="17"/>
      <c r="I774" s="17"/>
      <c r="J774" s="17"/>
      <c r="K774" s="39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>
      <c r="A775" s="21"/>
      <c r="B775" s="17"/>
      <c r="C775" s="17"/>
      <c r="D775" s="17"/>
      <c r="E775" s="17"/>
      <c r="F775" s="17"/>
      <c r="G775" s="17"/>
      <c r="H775" s="17"/>
      <c r="I775" s="17"/>
      <c r="J775" s="17"/>
      <c r="K775" s="39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>
      <c r="A776" s="21"/>
      <c r="B776" s="17"/>
      <c r="C776" s="17"/>
      <c r="D776" s="17"/>
      <c r="E776" s="17"/>
      <c r="F776" s="17"/>
      <c r="G776" s="17"/>
      <c r="H776" s="17"/>
      <c r="I776" s="17"/>
      <c r="J776" s="17"/>
      <c r="K776" s="39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>
      <c r="A777" s="21"/>
      <c r="B777" s="17"/>
      <c r="C777" s="17"/>
      <c r="D777" s="17"/>
      <c r="E777" s="17"/>
      <c r="F777" s="17"/>
      <c r="G777" s="17"/>
      <c r="H777" s="17"/>
      <c r="I777" s="17"/>
      <c r="J777" s="17"/>
      <c r="K777" s="39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>
      <c r="A778" s="21"/>
      <c r="B778" s="17"/>
      <c r="C778" s="17"/>
      <c r="D778" s="17"/>
      <c r="E778" s="17"/>
      <c r="F778" s="17"/>
      <c r="G778" s="17"/>
      <c r="H778" s="17"/>
      <c r="I778" s="17"/>
      <c r="J778" s="17"/>
      <c r="K778" s="39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>
      <c r="A779" s="21"/>
      <c r="B779" s="17"/>
      <c r="C779" s="17"/>
      <c r="D779" s="17"/>
      <c r="E779" s="17"/>
      <c r="F779" s="17"/>
      <c r="G779" s="17"/>
      <c r="H779" s="17"/>
      <c r="I779" s="17"/>
      <c r="J779" s="17"/>
      <c r="K779" s="39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>
      <c r="A780" s="21"/>
      <c r="B780" s="17"/>
      <c r="C780" s="17"/>
      <c r="D780" s="17"/>
      <c r="E780" s="17"/>
      <c r="F780" s="17"/>
      <c r="G780" s="17"/>
      <c r="H780" s="17"/>
      <c r="I780" s="17"/>
      <c r="J780" s="17"/>
      <c r="K780" s="39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>
      <c r="A781" s="21"/>
      <c r="B781" s="17"/>
      <c r="C781" s="17"/>
      <c r="D781" s="17"/>
      <c r="E781" s="17"/>
      <c r="F781" s="17"/>
      <c r="G781" s="17"/>
      <c r="H781" s="17"/>
      <c r="I781" s="17"/>
      <c r="J781" s="17"/>
      <c r="K781" s="39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>
      <c r="A782" s="21"/>
      <c r="B782" s="17"/>
      <c r="C782" s="17"/>
      <c r="D782" s="17"/>
      <c r="E782" s="17"/>
      <c r="F782" s="17"/>
      <c r="G782" s="17"/>
      <c r="H782" s="17"/>
      <c r="I782" s="17"/>
      <c r="J782" s="17"/>
      <c r="K782" s="39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>
      <c r="A783" s="21"/>
      <c r="B783" s="17"/>
      <c r="C783" s="17"/>
      <c r="D783" s="17"/>
      <c r="E783" s="17"/>
      <c r="F783" s="17"/>
      <c r="G783" s="17"/>
      <c r="H783" s="17"/>
      <c r="I783" s="17"/>
      <c r="J783" s="17"/>
      <c r="K783" s="39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>
      <c r="A784" s="21"/>
      <c r="B784" s="17"/>
      <c r="C784" s="17"/>
      <c r="D784" s="17"/>
      <c r="E784" s="17"/>
      <c r="F784" s="17"/>
      <c r="G784" s="17"/>
      <c r="H784" s="17"/>
      <c r="I784" s="17"/>
      <c r="J784" s="17"/>
      <c r="K784" s="39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>
      <c r="A785" s="21"/>
      <c r="B785" s="17"/>
      <c r="C785" s="17"/>
      <c r="D785" s="17"/>
      <c r="E785" s="17"/>
      <c r="F785" s="17"/>
      <c r="G785" s="17"/>
      <c r="H785" s="17"/>
      <c r="I785" s="17"/>
      <c r="J785" s="17"/>
      <c r="K785" s="39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>
      <c r="A786" s="21"/>
      <c r="B786" s="17"/>
      <c r="C786" s="17"/>
      <c r="D786" s="17"/>
      <c r="E786" s="17"/>
      <c r="F786" s="17"/>
      <c r="G786" s="17"/>
      <c r="H786" s="17"/>
      <c r="I786" s="17"/>
      <c r="J786" s="17"/>
      <c r="K786" s="39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>
      <c r="A787" s="21"/>
      <c r="B787" s="17"/>
      <c r="C787" s="17"/>
      <c r="D787" s="17"/>
      <c r="E787" s="17"/>
      <c r="F787" s="17"/>
      <c r="G787" s="17"/>
      <c r="H787" s="17"/>
      <c r="I787" s="17"/>
      <c r="J787" s="17"/>
      <c r="K787" s="39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>
      <c r="A788" s="21"/>
      <c r="B788" s="17"/>
      <c r="C788" s="17"/>
      <c r="D788" s="17"/>
      <c r="E788" s="17"/>
      <c r="F788" s="17"/>
      <c r="G788" s="17"/>
      <c r="H788" s="17"/>
      <c r="I788" s="17"/>
      <c r="J788" s="17"/>
      <c r="K788" s="39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>
      <c r="A789" s="21"/>
      <c r="B789" s="17"/>
      <c r="C789" s="17"/>
      <c r="D789" s="17"/>
      <c r="E789" s="17"/>
      <c r="F789" s="17"/>
      <c r="G789" s="17"/>
      <c r="H789" s="17"/>
      <c r="I789" s="17"/>
      <c r="J789" s="17"/>
      <c r="K789" s="39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>
      <c r="A790" s="21"/>
      <c r="B790" s="17"/>
      <c r="C790" s="17"/>
      <c r="D790" s="17"/>
      <c r="E790" s="17"/>
      <c r="F790" s="17"/>
      <c r="G790" s="17"/>
      <c r="H790" s="17"/>
      <c r="I790" s="17"/>
      <c r="J790" s="17"/>
      <c r="K790" s="39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>
      <c r="A791" s="21"/>
      <c r="B791" s="17"/>
      <c r="C791" s="17"/>
      <c r="D791" s="17"/>
      <c r="E791" s="17"/>
      <c r="F791" s="17"/>
      <c r="G791" s="17"/>
      <c r="H791" s="17"/>
      <c r="I791" s="17"/>
      <c r="J791" s="17"/>
      <c r="K791" s="39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>
      <c r="A792" s="21"/>
      <c r="B792" s="17"/>
      <c r="C792" s="17"/>
      <c r="D792" s="17"/>
      <c r="E792" s="17"/>
      <c r="F792" s="17"/>
      <c r="G792" s="17"/>
      <c r="H792" s="17"/>
      <c r="I792" s="17"/>
      <c r="J792" s="17"/>
      <c r="K792" s="39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>
      <c r="A793" s="21"/>
      <c r="B793" s="17"/>
      <c r="C793" s="17"/>
      <c r="D793" s="17"/>
      <c r="E793" s="17"/>
      <c r="F793" s="17"/>
      <c r="G793" s="17"/>
      <c r="H793" s="17"/>
      <c r="I793" s="17"/>
      <c r="J793" s="17"/>
      <c r="K793" s="39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>
      <c r="A794" s="21"/>
      <c r="B794" s="17"/>
      <c r="C794" s="17"/>
      <c r="D794" s="17"/>
      <c r="E794" s="17"/>
      <c r="F794" s="17"/>
      <c r="G794" s="17"/>
      <c r="H794" s="17"/>
      <c r="I794" s="17"/>
      <c r="J794" s="17"/>
      <c r="K794" s="39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>
      <c r="A795" s="21"/>
      <c r="B795" s="17"/>
      <c r="C795" s="17"/>
      <c r="D795" s="17"/>
      <c r="E795" s="17"/>
      <c r="F795" s="17"/>
      <c r="G795" s="17"/>
      <c r="H795" s="17"/>
      <c r="I795" s="17"/>
      <c r="J795" s="17"/>
      <c r="K795" s="39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>
      <c r="A796" s="21"/>
      <c r="B796" s="17"/>
      <c r="C796" s="17"/>
      <c r="D796" s="17"/>
      <c r="E796" s="17"/>
      <c r="F796" s="17"/>
      <c r="G796" s="17"/>
      <c r="H796" s="17"/>
      <c r="I796" s="17"/>
      <c r="J796" s="17"/>
      <c r="K796" s="39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>
      <c r="A797" s="21"/>
      <c r="B797" s="17"/>
      <c r="C797" s="17"/>
      <c r="D797" s="17"/>
      <c r="E797" s="17"/>
      <c r="F797" s="17"/>
      <c r="G797" s="17"/>
      <c r="H797" s="17"/>
      <c r="I797" s="17"/>
      <c r="J797" s="17"/>
      <c r="K797" s="39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>
      <c r="A798" s="21"/>
      <c r="B798" s="17"/>
      <c r="C798" s="17"/>
      <c r="D798" s="17"/>
      <c r="E798" s="17"/>
      <c r="F798" s="17"/>
      <c r="G798" s="17"/>
      <c r="H798" s="17"/>
      <c r="I798" s="17"/>
      <c r="J798" s="17"/>
      <c r="K798" s="39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>
      <c r="A799" s="21"/>
      <c r="B799" s="17"/>
      <c r="C799" s="17"/>
      <c r="D799" s="17"/>
      <c r="E799" s="17"/>
      <c r="F799" s="17"/>
      <c r="G799" s="17"/>
      <c r="H799" s="17"/>
      <c r="I799" s="17"/>
      <c r="J799" s="17"/>
      <c r="K799" s="39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>
      <c r="A800" s="21"/>
      <c r="B800" s="17"/>
      <c r="C800" s="17"/>
      <c r="D800" s="17"/>
      <c r="E800" s="17"/>
      <c r="F800" s="17"/>
      <c r="G800" s="17"/>
      <c r="H800" s="17"/>
      <c r="I800" s="17"/>
      <c r="J800" s="17"/>
      <c r="K800" s="39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>
      <c r="A801" s="21"/>
      <c r="B801" s="17"/>
      <c r="C801" s="17"/>
      <c r="D801" s="17"/>
      <c r="E801" s="17"/>
      <c r="F801" s="17"/>
      <c r="G801" s="17"/>
      <c r="H801" s="17"/>
      <c r="I801" s="17"/>
      <c r="J801" s="17"/>
      <c r="K801" s="39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>
      <c r="A802" s="21"/>
      <c r="B802" s="17"/>
      <c r="C802" s="17"/>
      <c r="D802" s="17"/>
      <c r="E802" s="17"/>
      <c r="F802" s="17"/>
      <c r="G802" s="17"/>
      <c r="H802" s="17"/>
      <c r="I802" s="17"/>
      <c r="J802" s="17"/>
      <c r="K802" s="39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>
      <c r="A803" s="21"/>
      <c r="B803" s="17"/>
      <c r="C803" s="17"/>
      <c r="D803" s="17"/>
      <c r="E803" s="17"/>
      <c r="F803" s="17"/>
      <c r="G803" s="17"/>
      <c r="H803" s="17"/>
      <c r="I803" s="17"/>
      <c r="J803" s="17"/>
      <c r="K803" s="39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>
      <c r="A804" s="21"/>
      <c r="B804" s="17"/>
      <c r="C804" s="17"/>
      <c r="D804" s="17"/>
      <c r="E804" s="17"/>
      <c r="F804" s="17"/>
      <c r="G804" s="17"/>
      <c r="H804" s="17"/>
      <c r="I804" s="17"/>
      <c r="J804" s="17"/>
      <c r="K804" s="39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>
      <c r="A805" s="21"/>
      <c r="B805" s="17"/>
      <c r="C805" s="17"/>
      <c r="D805" s="17"/>
      <c r="E805" s="17"/>
      <c r="F805" s="17"/>
      <c r="G805" s="17"/>
      <c r="H805" s="17"/>
      <c r="I805" s="17"/>
      <c r="J805" s="17"/>
      <c r="K805" s="39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>
      <c r="A806" s="21"/>
      <c r="B806" s="17"/>
      <c r="C806" s="17"/>
      <c r="D806" s="17"/>
      <c r="E806" s="17"/>
      <c r="F806" s="17"/>
      <c r="G806" s="17"/>
      <c r="H806" s="17"/>
      <c r="I806" s="17"/>
      <c r="J806" s="17"/>
      <c r="K806" s="39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>
      <c r="A807" s="21"/>
      <c r="B807" s="17"/>
      <c r="C807" s="17"/>
      <c r="D807" s="17"/>
      <c r="E807" s="17"/>
      <c r="F807" s="17"/>
      <c r="G807" s="17"/>
      <c r="H807" s="17"/>
      <c r="I807" s="17"/>
      <c r="J807" s="17"/>
      <c r="K807" s="39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>
      <c r="A808" s="21"/>
      <c r="B808" s="17"/>
      <c r="C808" s="17"/>
      <c r="D808" s="17"/>
      <c r="E808" s="17"/>
      <c r="F808" s="17"/>
      <c r="G808" s="17"/>
      <c r="H808" s="17"/>
      <c r="I808" s="17"/>
      <c r="J808" s="17"/>
      <c r="K808" s="39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>
      <c r="A809" s="21"/>
      <c r="B809" s="17"/>
      <c r="C809" s="17"/>
      <c r="D809" s="17"/>
      <c r="E809" s="17"/>
      <c r="F809" s="17"/>
      <c r="G809" s="17"/>
      <c r="H809" s="17"/>
      <c r="I809" s="17"/>
      <c r="J809" s="17"/>
      <c r="K809" s="39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>
      <c r="A810" s="21"/>
      <c r="B810" s="17"/>
      <c r="C810" s="17"/>
      <c r="D810" s="17"/>
      <c r="E810" s="17"/>
      <c r="F810" s="17"/>
      <c r="G810" s="17"/>
      <c r="H810" s="17"/>
      <c r="I810" s="17"/>
      <c r="J810" s="17"/>
      <c r="K810" s="39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>
      <c r="A811" s="21"/>
      <c r="B811" s="17"/>
      <c r="C811" s="17"/>
      <c r="D811" s="17"/>
      <c r="E811" s="17"/>
      <c r="F811" s="17"/>
      <c r="G811" s="17"/>
      <c r="H811" s="17"/>
      <c r="I811" s="17"/>
      <c r="J811" s="17"/>
      <c r="K811" s="39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>
      <c r="A812" s="21"/>
      <c r="B812" s="17"/>
      <c r="C812" s="17"/>
      <c r="D812" s="17"/>
      <c r="E812" s="17"/>
      <c r="F812" s="17"/>
      <c r="G812" s="17"/>
      <c r="H812" s="17"/>
      <c r="I812" s="17"/>
      <c r="J812" s="17"/>
      <c r="K812" s="39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>
      <c r="A813" s="21"/>
      <c r="B813" s="17"/>
      <c r="C813" s="17"/>
      <c r="D813" s="17"/>
      <c r="E813" s="17"/>
      <c r="F813" s="17"/>
      <c r="G813" s="17"/>
      <c r="H813" s="17"/>
      <c r="I813" s="17"/>
      <c r="J813" s="17"/>
      <c r="K813" s="39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>
      <c r="A814" s="21"/>
      <c r="B814" s="17"/>
      <c r="C814" s="17"/>
      <c r="D814" s="17"/>
      <c r="E814" s="17"/>
      <c r="F814" s="17"/>
      <c r="G814" s="17"/>
      <c r="H814" s="17"/>
      <c r="I814" s="17"/>
      <c r="J814" s="17"/>
      <c r="K814" s="39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>
      <c r="A815" s="21"/>
      <c r="B815" s="17"/>
      <c r="C815" s="17"/>
      <c r="D815" s="17"/>
      <c r="E815" s="17"/>
      <c r="F815" s="17"/>
      <c r="G815" s="17"/>
      <c r="H815" s="17"/>
      <c r="I815" s="17"/>
      <c r="J815" s="17"/>
      <c r="K815" s="39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>
      <c r="A816" s="21"/>
      <c r="B816" s="17"/>
      <c r="C816" s="17"/>
      <c r="D816" s="17"/>
      <c r="E816" s="17"/>
      <c r="F816" s="17"/>
      <c r="G816" s="17"/>
      <c r="H816" s="17"/>
      <c r="I816" s="17"/>
      <c r="J816" s="17"/>
      <c r="K816" s="39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>
      <c r="A817" s="21"/>
      <c r="B817" s="17"/>
      <c r="C817" s="17"/>
      <c r="D817" s="17"/>
      <c r="E817" s="17"/>
      <c r="F817" s="17"/>
      <c r="G817" s="17"/>
      <c r="H817" s="17"/>
      <c r="I817" s="17"/>
      <c r="J817" s="17"/>
      <c r="K817" s="39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>
      <c r="A818" s="21"/>
      <c r="B818" s="17"/>
      <c r="C818" s="17"/>
      <c r="D818" s="17"/>
      <c r="E818" s="17"/>
      <c r="F818" s="17"/>
      <c r="G818" s="17"/>
      <c r="H818" s="17"/>
      <c r="I818" s="17"/>
      <c r="J818" s="17"/>
      <c r="K818" s="39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>
      <c r="A819" s="21"/>
      <c r="B819" s="17"/>
      <c r="C819" s="17"/>
      <c r="D819" s="17"/>
      <c r="E819" s="17"/>
      <c r="F819" s="17"/>
      <c r="G819" s="17"/>
      <c r="H819" s="17"/>
      <c r="I819" s="17"/>
      <c r="J819" s="17"/>
      <c r="K819" s="39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>
      <c r="A820" s="21"/>
      <c r="B820" s="17"/>
      <c r="C820" s="17"/>
      <c r="D820" s="17"/>
      <c r="E820" s="17"/>
      <c r="F820" s="17"/>
      <c r="G820" s="17"/>
      <c r="H820" s="17"/>
      <c r="I820" s="17"/>
      <c r="J820" s="17"/>
      <c r="K820" s="39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>
      <c r="A821" s="21"/>
      <c r="B821" s="17"/>
      <c r="C821" s="17"/>
      <c r="D821" s="17"/>
      <c r="E821" s="17"/>
      <c r="F821" s="17"/>
      <c r="G821" s="17"/>
      <c r="H821" s="17"/>
      <c r="I821" s="17"/>
      <c r="J821" s="17"/>
      <c r="K821" s="39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>
      <c r="A822" s="21"/>
      <c r="B822" s="17"/>
      <c r="C822" s="17"/>
      <c r="D822" s="17"/>
      <c r="E822" s="17"/>
      <c r="F822" s="17"/>
      <c r="G822" s="17"/>
      <c r="H822" s="17"/>
      <c r="I822" s="17"/>
      <c r="J822" s="17"/>
      <c r="K822" s="39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>
      <c r="A823" s="21"/>
      <c r="B823" s="17"/>
      <c r="C823" s="17"/>
      <c r="D823" s="17"/>
      <c r="E823" s="17"/>
      <c r="F823" s="17"/>
      <c r="G823" s="17"/>
      <c r="H823" s="17"/>
      <c r="I823" s="17"/>
      <c r="J823" s="17"/>
      <c r="K823" s="39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>
      <c r="A824" s="21"/>
      <c r="B824" s="17"/>
      <c r="C824" s="17"/>
      <c r="D824" s="17"/>
      <c r="E824" s="17"/>
      <c r="F824" s="17"/>
      <c r="G824" s="17"/>
      <c r="H824" s="17"/>
      <c r="I824" s="17"/>
      <c r="J824" s="17"/>
      <c r="K824" s="39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>
      <c r="A825" s="21"/>
      <c r="B825" s="17"/>
      <c r="C825" s="17"/>
      <c r="D825" s="17"/>
      <c r="E825" s="17"/>
      <c r="F825" s="17"/>
      <c r="G825" s="17"/>
      <c r="H825" s="17"/>
      <c r="I825" s="17"/>
      <c r="J825" s="17"/>
      <c r="K825" s="39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>
      <c r="A826" s="21"/>
      <c r="B826" s="17"/>
      <c r="C826" s="17"/>
      <c r="D826" s="17"/>
      <c r="E826" s="17"/>
      <c r="F826" s="17"/>
      <c r="G826" s="17"/>
      <c r="H826" s="17"/>
      <c r="I826" s="17"/>
      <c r="J826" s="17"/>
      <c r="K826" s="39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>
      <c r="A827" s="21"/>
      <c r="B827" s="17"/>
      <c r="C827" s="17"/>
      <c r="D827" s="17"/>
      <c r="E827" s="17"/>
      <c r="F827" s="17"/>
      <c r="G827" s="17"/>
      <c r="H827" s="17"/>
      <c r="I827" s="17"/>
      <c r="J827" s="17"/>
      <c r="K827" s="39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>
      <c r="A828" s="21"/>
      <c r="B828" s="17"/>
      <c r="C828" s="17"/>
      <c r="D828" s="17"/>
      <c r="E828" s="17"/>
      <c r="F828" s="17"/>
      <c r="G828" s="17"/>
      <c r="H828" s="17"/>
      <c r="I828" s="17"/>
      <c r="J828" s="17"/>
      <c r="K828" s="39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>
      <c r="A829" s="21"/>
      <c r="B829" s="17"/>
      <c r="C829" s="17"/>
      <c r="D829" s="17"/>
      <c r="E829" s="17"/>
      <c r="F829" s="17"/>
      <c r="G829" s="17"/>
      <c r="H829" s="17"/>
      <c r="I829" s="17"/>
      <c r="J829" s="17"/>
      <c r="K829" s="39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>
      <c r="A830" s="21"/>
      <c r="B830" s="17"/>
      <c r="C830" s="17"/>
      <c r="D830" s="17"/>
      <c r="E830" s="17"/>
      <c r="F830" s="17"/>
      <c r="G830" s="17"/>
      <c r="H830" s="17"/>
      <c r="I830" s="17"/>
      <c r="J830" s="17"/>
      <c r="K830" s="39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>
      <c r="A831" s="21"/>
      <c r="B831" s="17"/>
      <c r="C831" s="17"/>
      <c r="D831" s="17"/>
      <c r="E831" s="17"/>
      <c r="F831" s="17"/>
      <c r="G831" s="17"/>
      <c r="H831" s="17"/>
      <c r="I831" s="17"/>
      <c r="J831" s="17"/>
      <c r="K831" s="39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>
      <c r="A832" s="21"/>
      <c r="B832" s="17"/>
      <c r="C832" s="17"/>
      <c r="D832" s="17"/>
      <c r="E832" s="17"/>
      <c r="F832" s="17"/>
      <c r="G832" s="17"/>
      <c r="H832" s="17"/>
      <c r="I832" s="17"/>
      <c r="J832" s="17"/>
      <c r="K832" s="39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>
      <c r="A833" s="21"/>
      <c r="B833" s="17"/>
      <c r="C833" s="17"/>
      <c r="D833" s="17"/>
      <c r="E833" s="17"/>
      <c r="F833" s="17"/>
      <c r="G833" s="17"/>
      <c r="H833" s="17"/>
      <c r="I833" s="17"/>
      <c r="J833" s="17"/>
      <c r="K833" s="39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>
      <c r="A834" s="21"/>
      <c r="B834" s="17"/>
      <c r="C834" s="17"/>
      <c r="D834" s="17"/>
      <c r="E834" s="17"/>
      <c r="F834" s="17"/>
      <c r="G834" s="17"/>
      <c r="H834" s="17"/>
      <c r="I834" s="17"/>
      <c r="J834" s="17"/>
      <c r="K834" s="39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>
      <c r="A835" s="21"/>
      <c r="B835" s="17"/>
      <c r="C835" s="17"/>
      <c r="D835" s="17"/>
      <c r="E835" s="17"/>
      <c r="F835" s="17"/>
      <c r="G835" s="17"/>
      <c r="H835" s="17"/>
      <c r="I835" s="17"/>
      <c r="J835" s="17"/>
      <c r="K835" s="39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>
      <c r="A836" s="21"/>
      <c r="B836" s="17"/>
      <c r="C836" s="17"/>
      <c r="D836" s="17"/>
      <c r="E836" s="17"/>
      <c r="F836" s="17"/>
      <c r="G836" s="17"/>
      <c r="H836" s="17"/>
      <c r="I836" s="17"/>
      <c r="J836" s="17"/>
      <c r="K836" s="39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>
      <c r="A837" s="21"/>
      <c r="B837" s="17"/>
      <c r="C837" s="17"/>
      <c r="D837" s="17"/>
      <c r="E837" s="17"/>
      <c r="F837" s="17"/>
      <c r="G837" s="17"/>
      <c r="H837" s="17"/>
      <c r="I837" s="17"/>
      <c r="J837" s="17"/>
      <c r="K837" s="39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>
      <c r="A838" s="21"/>
      <c r="B838" s="17"/>
      <c r="C838" s="17"/>
      <c r="D838" s="17"/>
      <c r="E838" s="17"/>
      <c r="F838" s="17"/>
      <c r="G838" s="17"/>
      <c r="H838" s="17"/>
      <c r="I838" s="17"/>
      <c r="J838" s="17"/>
      <c r="K838" s="39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>
      <c r="A839" s="21"/>
      <c r="B839" s="17"/>
      <c r="C839" s="17"/>
      <c r="D839" s="17"/>
      <c r="E839" s="17"/>
      <c r="F839" s="17"/>
      <c r="G839" s="17"/>
      <c r="H839" s="17"/>
      <c r="I839" s="17"/>
      <c r="J839" s="17"/>
      <c r="K839" s="39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>
      <c r="A840" s="21"/>
      <c r="B840" s="17"/>
      <c r="C840" s="17"/>
      <c r="D840" s="17"/>
      <c r="E840" s="17"/>
      <c r="F840" s="17"/>
      <c r="G840" s="17"/>
      <c r="H840" s="17"/>
      <c r="I840" s="17"/>
      <c r="J840" s="17"/>
      <c r="K840" s="39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>
      <c r="A841" s="21"/>
      <c r="B841" s="17"/>
      <c r="C841" s="17"/>
      <c r="D841" s="17"/>
      <c r="E841" s="17"/>
      <c r="F841" s="17"/>
      <c r="G841" s="17"/>
      <c r="H841" s="17"/>
      <c r="I841" s="17"/>
      <c r="J841" s="17"/>
      <c r="K841" s="39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>
      <c r="A842" s="21"/>
      <c r="B842" s="17"/>
      <c r="C842" s="17"/>
      <c r="D842" s="17"/>
      <c r="E842" s="17"/>
      <c r="F842" s="17"/>
      <c r="G842" s="17"/>
      <c r="H842" s="17"/>
      <c r="I842" s="17"/>
      <c r="J842" s="17"/>
      <c r="K842" s="39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>
      <c r="A843" s="21"/>
      <c r="B843" s="17"/>
      <c r="C843" s="17"/>
      <c r="D843" s="17"/>
      <c r="E843" s="17"/>
      <c r="F843" s="17"/>
      <c r="G843" s="17"/>
      <c r="H843" s="17"/>
      <c r="I843" s="17"/>
      <c r="J843" s="17"/>
      <c r="K843" s="39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>
      <c r="A844" s="21"/>
      <c r="B844" s="17"/>
      <c r="C844" s="17"/>
      <c r="D844" s="17"/>
      <c r="E844" s="17"/>
      <c r="F844" s="17"/>
      <c r="G844" s="17"/>
      <c r="H844" s="17"/>
      <c r="I844" s="17"/>
      <c r="J844" s="17"/>
      <c r="K844" s="39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>
      <c r="A845" s="21"/>
      <c r="B845" s="17"/>
      <c r="C845" s="17"/>
      <c r="D845" s="17"/>
      <c r="E845" s="17"/>
      <c r="F845" s="17"/>
      <c r="G845" s="17"/>
      <c r="H845" s="17"/>
      <c r="I845" s="17"/>
      <c r="J845" s="17"/>
      <c r="K845" s="39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>
      <c r="A846" s="21"/>
      <c r="B846" s="17"/>
      <c r="C846" s="17"/>
      <c r="D846" s="17"/>
      <c r="E846" s="17"/>
      <c r="F846" s="17"/>
      <c r="G846" s="17"/>
      <c r="H846" s="17"/>
      <c r="I846" s="17"/>
      <c r="J846" s="17"/>
      <c r="K846" s="39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>
      <c r="A847" s="21"/>
      <c r="B847" s="17"/>
      <c r="C847" s="17"/>
      <c r="D847" s="17"/>
      <c r="E847" s="17"/>
      <c r="F847" s="17"/>
      <c r="G847" s="17"/>
      <c r="H847" s="17"/>
      <c r="I847" s="17"/>
      <c r="J847" s="17"/>
      <c r="K847" s="39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>
      <c r="A848" s="21"/>
      <c r="B848" s="17"/>
      <c r="C848" s="17"/>
      <c r="D848" s="17"/>
      <c r="E848" s="17"/>
      <c r="F848" s="17"/>
      <c r="G848" s="17"/>
      <c r="H848" s="17"/>
      <c r="I848" s="17"/>
      <c r="J848" s="17"/>
      <c r="K848" s="39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>
      <c r="A849" s="21"/>
      <c r="B849" s="17"/>
      <c r="C849" s="17"/>
      <c r="D849" s="17"/>
      <c r="E849" s="17"/>
      <c r="F849" s="17"/>
      <c r="G849" s="17"/>
      <c r="H849" s="17"/>
      <c r="I849" s="17"/>
      <c r="J849" s="17"/>
      <c r="K849" s="39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>
      <c r="A850" s="21"/>
      <c r="B850" s="17"/>
      <c r="C850" s="17"/>
      <c r="D850" s="17"/>
      <c r="E850" s="17"/>
      <c r="F850" s="17"/>
      <c r="G850" s="17"/>
      <c r="H850" s="17"/>
      <c r="I850" s="17"/>
      <c r="J850" s="17"/>
      <c r="K850" s="39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>
      <c r="A851" s="21"/>
      <c r="B851" s="17"/>
      <c r="C851" s="17"/>
      <c r="D851" s="17"/>
      <c r="E851" s="17"/>
      <c r="F851" s="17"/>
      <c r="G851" s="17"/>
      <c r="H851" s="17"/>
      <c r="I851" s="17"/>
      <c r="J851" s="17"/>
      <c r="K851" s="39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>
      <c r="A852" s="21"/>
      <c r="B852" s="17"/>
      <c r="C852" s="17"/>
      <c r="D852" s="17"/>
      <c r="E852" s="17"/>
      <c r="F852" s="17"/>
      <c r="G852" s="17"/>
      <c r="H852" s="17"/>
      <c r="I852" s="17"/>
      <c r="J852" s="17"/>
      <c r="K852" s="39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>
      <c r="A853" s="21"/>
      <c r="B853" s="17"/>
      <c r="C853" s="17"/>
      <c r="D853" s="17"/>
      <c r="E853" s="17"/>
      <c r="F853" s="17"/>
      <c r="G853" s="17"/>
      <c r="H853" s="17"/>
      <c r="I853" s="17"/>
      <c r="J853" s="17"/>
      <c r="K853" s="39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>
      <c r="A854" s="21"/>
      <c r="B854" s="17"/>
      <c r="C854" s="17"/>
      <c r="D854" s="17"/>
      <c r="E854" s="17"/>
      <c r="F854" s="17"/>
      <c r="G854" s="17"/>
      <c r="H854" s="17"/>
      <c r="I854" s="17"/>
      <c r="J854" s="17"/>
      <c r="K854" s="39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>
      <c r="A855" s="21"/>
      <c r="B855" s="17"/>
      <c r="C855" s="17"/>
      <c r="D855" s="17"/>
      <c r="E855" s="17"/>
      <c r="F855" s="17"/>
      <c r="G855" s="17"/>
      <c r="H855" s="17"/>
      <c r="I855" s="17"/>
      <c r="J855" s="17"/>
      <c r="K855" s="39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>
      <c r="A856" s="21"/>
      <c r="B856" s="17"/>
      <c r="C856" s="17"/>
      <c r="D856" s="17"/>
      <c r="E856" s="17"/>
      <c r="F856" s="17"/>
      <c r="G856" s="17"/>
      <c r="H856" s="17"/>
      <c r="I856" s="17"/>
      <c r="J856" s="17"/>
      <c r="K856" s="39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>
      <c r="A857" s="21"/>
      <c r="B857" s="17"/>
      <c r="C857" s="17"/>
      <c r="D857" s="17"/>
      <c r="E857" s="17"/>
      <c r="F857" s="17"/>
      <c r="G857" s="17"/>
      <c r="H857" s="17"/>
      <c r="I857" s="17"/>
      <c r="J857" s="17"/>
      <c r="K857" s="39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>
      <c r="A858" s="21"/>
      <c r="B858" s="17"/>
      <c r="C858" s="17"/>
      <c r="D858" s="17"/>
      <c r="E858" s="17"/>
      <c r="F858" s="17"/>
      <c r="G858" s="17"/>
      <c r="H858" s="17"/>
      <c r="I858" s="17"/>
      <c r="J858" s="17"/>
      <c r="K858" s="39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>
      <c r="A859" s="21"/>
      <c r="B859" s="17"/>
      <c r="C859" s="17"/>
      <c r="D859" s="17"/>
      <c r="E859" s="17"/>
      <c r="F859" s="17"/>
      <c r="G859" s="17"/>
      <c r="H859" s="17"/>
      <c r="I859" s="17"/>
      <c r="J859" s="17"/>
      <c r="K859" s="39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>
      <c r="A860" s="21"/>
      <c r="B860" s="17"/>
      <c r="C860" s="17"/>
      <c r="D860" s="17"/>
      <c r="E860" s="17"/>
      <c r="F860" s="17"/>
      <c r="G860" s="17"/>
      <c r="H860" s="17"/>
      <c r="I860" s="17"/>
      <c r="J860" s="17"/>
      <c r="K860" s="39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>
      <c r="A861" s="21"/>
      <c r="B861" s="17"/>
      <c r="C861" s="17"/>
      <c r="D861" s="17"/>
      <c r="E861" s="17"/>
      <c r="F861" s="17"/>
      <c r="G861" s="17"/>
      <c r="H861" s="17"/>
      <c r="I861" s="17"/>
      <c r="J861" s="17"/>
      <c r="K861" s="39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>
      <c r="A862" s="21"/>
      <c r="B862" s="17"/>
      <c r="C862" s="17"/>
      <c r="D862" s="17"/>
      <c r="E862" s="17"/>
      <c r="F862" s="17"/>
      <c r="G862" s="17"/>
      <c r="H862" s="17"/>
      <c r="I862" s="17"/>
      <c r="J862" s="17"/>
      <c r="K862" s="39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>
      <c r="A863" s="21"/>
      <c r="B863" s="17"/>
      <c r="C863" s="17"/>
      <c r="D863" s="17"/>
      <c r="E863" s="17"/>
      <c r="F863" s="17"/>
      <c r="G863" s="17"/>
      <c r="H863" s="17"/>
      <c r="I863" s="17"/>
      <c r="J863" s="17"/>
      <c r="K863" s="39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>
      <c r="A864" s="21"/>
      <c r="B864" s="17"/>
      <c r="C864" s="17"/>
      <c r="D864" s="17"/>
      <c r="E864" s="17"/>
      <c r="F864" s="17"/>
      <c r="G864" s="17"/>
      <c r="H864" s="17"/>
      <c r="I864" s="17"/>
      <c r="J864" s="17"/>
      <c r="K864" s="39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>
      <c r="A865" s="21"/>
      <c r="B865" s="17"/>
      <c r="C865" s="17"/>
      <c r="D865" s="17"/>
      <c r="E865" s="17"/>
      <c r="F865" s="17"/>
      <c r="G865" s="17"/>
      <c r="H865" s="17"/>
      <c r="I865" s="17"/>
      <c r="J865" s="17"/>
      <c r="K865" s="39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>
      <c r="A866" s="21"/>
      <c r="B866" s="17"/>
      <c r="C866" s="17"/>
      <c r="D866" s="17"/>
      <c r="E866" s="17"/>
      <c r="F866" s="17"/>
      <c r="G866" s="17"/>
      <c r="H866" s="17"/>
      <c r="I866" s="17"/>
      <c r="J866" s="17"/>
      <c r="K866" s="39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>
      <c r="A867" s="21"/>
      <c r="B867" s="17"/>
      <c r="C867" s="17"/>
      <c r="D867" s="17"/>
      <c r="E867" s="17"/>
      <c r="F867" s="17"/>
      <c r="G867" s="17"/>
      <c r="H867" s="17"/>
      <c r="I867" s="17"/>
      <c r="J867" s="17"/>
      <c r="K867" s="39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>
      <c r="A868" s="21"/>
      <c r="B868" s="17"/>
      <c r="C868" s="17"/>
      <c r="D868" s="17"/>
      <c r="E868" s="17"/>
      <c r="F868" s="17"/>
      <c r="G868" s="17"/>
      <c r="H868" s="17"/>
      <c r="I868" s="17"/>
      <c r="J868" s="17"/>
      <c r="K868" s="39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>
      <c r="A869" s="21"/>
      <c r="B869" s="17"/>
      <c r="C869" s="17"/>
      <c r="D869" s="17"/>
      <c r="E869" s="17"/>
      <c r="F869" s="17"/>
      <c r="G869" s="17"/>
      <c r="H869" s="17"/>
      <c r="I869" s="17"/>
      <c r="J869" s="17"/>
      <c r="K869" s="39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>
      <c r="A870" s="21"/>
      <c r="B870" s="17"/>
      <c r="C870" s="17"/>
      <c r="D870" s="17"/>
      <c r="E870" s="17"/>
      <c r="F870" s="17"/>
      <c r="G870" s="17"/>
      <c r="H870" s="17"/>
      <c r="I870" s="17"/>
      <c r="J870" s="17"/>
      <c r="K870" s="39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>
      <c r="A871" s="21"/>
      <c r="B871" s="17"/>
      <c r="C871" s="17"/>
      <c r="D871" s="17"/>
      <c r="E871" s="17"/>
      <c r="F871" s="17"/>
      <c r="G871" s="17"/>
      <c r="H871" s="17"/>
      <c r="I871" s="17"/>
      <c r="J871" s="17"/>
      <c r="K871" s="39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>
      <c r="A872" s="21"/>
      <c r="B872" s="17"/>
      <c r="C872" s="17"/>
      <c r="D872" s="17"/>
      <c r="E872" s="17"/>
      <c r="F872" s="17"/>
      <c r="G872" s="17"/>
      <c r="H872" s="17"/>
      <c r="I872" s="17"/>
      <c r="J872" s="17"/>
      <c r="K872" s="39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>
      <c r="A873" s="21"/>
      <c r="B873" s="17"/>
      <c r="C873" s="17"/>
      <c r="D873" s="17"/>
      <c r="E873" s="17"/>
      <c r="F873" s="17"/>
      <c r="G873" s="17"/>
      <c r="H873" s="17"/>
      <c r="I873" s="17"/>
      <c r="J873" s="17"/>
      <c r="K873" s="39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>
      <c r="A874" s="21"/>
      <c r="B874" s="17"/>
      <c r="C874" s="17"/>
      <c r="D874" s="17"/>
      <c r="E874" s="17"/>
      <c r="F874" s="17"/>
      <c r="G874" s="17"/>
      <c r="H874" s="17"/>
      <c r="I874" s="17"/>
      <c r="J874" s="17"/>
      <c r="K874" s="39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>
      <c r="A875" s="21"/>
      <c r="B875" s="17"/>
      <c r="C875" s="17"/>
      <c r="D875" s="17"/>
      <c r="E875" s="17"/>
      <c r="F875" s="17"/>
      <c r="G875" s="17"/>
      <c r="H875" s="17"/>
      <c r="I875" s="17"/>
      <c r="J875" s="17"/>
      <c r="K875" s="39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>
      <c r="A876" s="21"/>
      <c r="B876" s="17"/>
      <c r="C876" s="17"/>
      <c r="D876" s="17"/>
      <c r="E876" s="17"/>
      <c r="F876" s="17"/>
      <c r="G876" s="17"/>
      <c r="H876" s="17"/>
      <c r="I876" s="17"/>
      <c r="J876" s="17"/>
      <c r="K876" s="39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>
      <c r="A877" s="21"/>
      <c r="B877" s="17"/>
      <c r="C877" s="17"/>
      <c r="D877" s="17"/>
      <c r="E877" s="17"/>
      <c r="F877" s="17"/>
      <c r="G877" s="17"/>
      <c r="H877" s="17"/>
      <c r="I877" s="17"/>
      <c r="J877" s="17"/>
      <c r="K877" s="39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>
      <c r="A878" s="21"/>
      <c r="B878" s="17"/>
      <c r="C878" s="17"/>
      <c r="D878" s="17"/>
      <c r="E878" s="17"/>
      <c r="F878" s="17"/>
      <c r="G878" s="17"/>
      <c r="H878" s="17"/>
      <c r="I878" s="17"/>
      <c r="J878" s="17"/>
      <c r="K878" s="39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>
      <c r="A879" s="21"/>
      <c r="B879" s="17"/>
      <c r="C879" s="17"/>
      <c r="D879" s="17"/>
      <c r="E879" s="17"/>
      <c r="F879" s="17"/>
      <c r="G879" s="17"/>
      <c r="H879" s="17"/>
      <c r="I879" s="17"/>
      <c r="J879" s="17"/>
      <c r="K879" s="39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>
      <c r="A880" s="21"/>
      <c r="B880" s="17"/>
      <c r="C880" s="17"/>
      <c r="D880" s="17"/>
      <c r="E880" s="17"/>
      <c r="F880" s="17"/>
      <c r="G880" s="17"/>
      <c r="H880" s="17"/>
      <c r="I880" s="17"/>
      <c r="J880" s="17"/>
      <c r="K880" s="39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>
      <c r="A881" s="21"/>
      <c r="B881" s="17"/>
      <c r="C881" s="17"/>
      <c r="D881" s="17"/>
      <c r="E881" s="17"/>
      <c r="F881" s="17"/>
      <c r="G881" s="17"/>
      <c r="H881" s="17"/>
      <c r="I881" s="17"/>
      <c r="J881" s="17"/>
      <c r="K881" s="39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>
      <c r="A882" s="21"/>
      <c r="B882" s="17"/>
      <c r="C882" s="17"/>
      <c r="D882" s="17"/>
      <c r="E882" s="17"/>
      <c r="F882" s="17"/>
      <c r="G882" s="17"/>
      <c r="H882" s="17"/>
      <c r="I882" s="17"/>
      <c r="J882" s="17"/>
      <c r="K882" s="39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>
      <c r="A883" s="21"/>
      <c r="B883" s="17"/>
      <c r="C883" s="17"/>
      <c r="D883" s="17"/>
      <c r="E883" s="17"/>
      <c r="F883" s="17"/>
      <c r="G883" s="17"/>
      <c r="H883" s="17"/>
      <c r="I883" s="17"/>
      <c r="J883" s="17"/>
      <c r="K883" s="39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>
      <c r="A884" s="21"/>
      <c r="B884" s="17"/>
      <c r="C884" s="17"/>
      <c r="D884" s="17"/>
      <c r="E884" s="17"/>
      <c r="F884" s="17"/>
      <c r="G884" s="17"/>
      <c r="H884" s="17"/>
      <c r="I884" s="17"/>
      <c r="J884" s="17"/>
      <c r="K884" s="39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>
      <c r="A885" s="21"/>
      <c r="B885" s="17"/>
      <c r="C885" s="17"/>
      <c r="D885" s="17"/>
      <c r="E885" s="17"/>
      <c r="F885" s="17"/>
      <c r="G885" s="17"/>
      <c r="H885" s="17"/>
      <c r="I885" s="17"/>
      <c r="J885" s="17"/>
      <c r="K885" s="39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>
      <c r="A886" s="21"/>
      <c r="B886" s="17"/>
      <c r="C886" s="17"/>
      <c r="D886" s="17"/>
      <c r="E886" s="17"/>
      <c r="F886" s="17"/>
      <c r="G886" s="17"/>
      <c r="H886" s="17"/>
      <c r="I886" s="17"/>
      <c r="J886" s="17"/>
      <c r="K886" s="39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>
      <c r="A887" s="21"/>
      <c r="B887" s="17"/>
      <c r="C887" s="17"/>
      <c r="D887" s="17"/>
      <c r="E887" s="17"/>
      <c r="F887" s="17"/>
      <c r="G887" s="17"/>
      <c r="H887" s="17"/>
      <c r="I887" s="17"/>
      <c r="J887" s="17"/>
      <c r="K887" s="39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>
      <c r="A888" s="21"/>
      <c r="B888" s="17"/>
      <c r="C888" s="17"/>
      <c r="D888" s="17"/>
      <c r="E888" s="17"/>
      <c r="F888" s="17"/>
      <c r="G888" s="17"/>
      <c r="H888" s="17"/>
      <c r="I888" s="17"/>
      <c r="J888" s="17"/>
      <c r="K888" s="39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>
      <c r="A889" s="21"/>
      <c r="B889" s="17"/>
      <c r="C889" s="17"/>
      <c r="D889" s="17"/>
      <c r="E889" s="17"/>
      <c r="F889" s="17"/>
      <c r="G889" s="17"/>
      <c r="H889" s="17"/>
      <c r="I889" s="17"/>
      <c r="J889" s="17"/>
      <c r="K889" s="39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>
      <c r="A890" s="21"/>
      <c r="B890" s="17"/>
      <c r="C890" s="17"/>
      <c r="D890" s="17"/>
      <c r="E890" s="17"/>
      <c r="F890" s="17"/>
      <c r="G890" s="17"/>
      <c r="H890" s="17"/>
      <c r="I890" s="17"/>
      <c r="J890" s="17"/>
      <c r="K890" s="39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>
      <c r="A891" s="21"/>
      <c r="B891" s="17"/>
      <c r="C891" s="17"/>
      <c r="D891" s="17"/>
      <c r="E891" s="17"/>
      <c r="F891" s="17"/>
      <c r="G891" s="17"/>
      <c r="H891" s="17"/>
      <c r="I891" s="17"/>
      <c r="J891" s="17"/>
      <c r="K891" s="39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>
      <c r="A892" s="21"/>
      <c r="B892" s="17"/>
      <c r="C892" s="17"/>
      <c r="D892" s="17"/>
      <c r="E892" s="17"/>
      <c r="F892" s="17"/>
      <c r="G892" s="17"/>
      <c r="H892" s="17"/>
      <c r="I892" s="17"/>
      <c r="J892" s="17"/>
      <c r="K892" s="39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>
      <c r="A893" s="21"/>
      <c r="B893" s="17"/>
      <c r="C893" s="17"/>
      <c r="D893" s="17"/>
      <c r="E893" s="17"/>
      <c r="F893" s="17"/>
      <c r="G893" s="17"/>
      <c r="H893" s="17"/>
      <c r="I893" s="17"/>
      <c r="J893" s="17"/>
      <c r="K893" s="39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>
      <c r="A894" s="21"/>
      <c r="B894" s="17"/>
      <c r="C894" s="17"/>
      <c r="D894" s="17"/>
      <c r="E894" s="17"/>
      <c r="F894" s="17"/>
      <c r="G894" s="17"/>
      <c r="H894" s="17"/>
      <c r="I894" s="17"/>
      <c r="J894" s="17"/>
      <c r="K894" s="39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>
      <c r="A895" s="21"/>
      <c r="B895" s="17"/>
      <c r="C895" s="17"/>
      <c r="D895" s="17"/>
      <c r="E895" s="17"/>
      <c r="F895" s="17"/>
      <c r="G895" s="17"/>
      <c r="H895" s="17"/>
      <c r="I895" s="17"/>
      <c r="J895" s="17"/>
      <c r="K895" s="39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>
      <c r="A896" s="21"/>
      <c r="B896" s="17"/>
      <c r="C896" s="17"/>
      <c r="D896" s="17"/>
      <c r="E896" s="17"/>
      <c r="F896" s="17"/>
      <c r="G896" s="17"/>
      <c r="H896" s="17"/>
      <c r="I896" s="17"/>
      <c r="J896" s="17"/>
      <c r="K896" s="39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>
      <c r="A897" s="21"/>
      <c r="B897" s="17"/>
      <c r="C897" s="17"/>
      <c r="D897" s="17"/>
      <c r="E897" s="17"/>
      <c r="F897" s="17"/>
      <c r="G897" s="17"/>
      <c r="H897" s="17"/>
      <c r="I897" s="17"/>
      <c r="J897" s="17"/>
      <c r="K897" s="39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>
      <c r="A898" s="21"/>
      <c r="B898" s="17"/>
      <c r="C898" s="17"/>
      <c r="D898" s="17"/>
      <c r="E898" s="17"/>
      <c r="F898" s="17"/>
      <c r="G898" s="17"/>
      <c r="H898" s="17"/>
      <c r="I898" s="17"/>
      <c r="J898" s="17"/>
      <c r="K898" s="39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>
      <c r="A899" s="21"/>
      <c r="B899" s="17"/>
      <c r="C899" s="17"/>
      <c r="D899" s="17"/>
      <c r="E899" s="17"/>
      <c r="F899" s="17"/>
      <c r="G899" s="17"/>
      <c r="H899" s="17"/>
      <c r="I899" s="17"/>
      <c r="J899" s="17"/>
      <c r="K899" s="39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>
      <c r="A900" s="21"/>
      <c r="B900" s="17"/>
      <c r="C900" s="17"/>
      <c r="D900" s="17"/>
      <c r="E900" s="17"/>
      <c r="F900" s="17"/>
      <c r="G900" s="17"/>
      <c r="H900" s="17"/>
      <c r="I900" s="17"/>
      <c r="J900" s="17"/>
      <c r="K900" s="39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>
      <c r="A901" s="21"/>
      <c r="B901" s="17"/>
      <c r="C901" s="17"/>
      <c r="D901" s="17"/>
      <c r="E901" s="17"/>
      <c r="F901" s="17"/>
      <c r="G901" s="17"/>
      <c r="H901" s="17"/>
      <c r="I901" s="17"/>
      <c r="J901" s="17"/>
      <c r="K901" s="39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>
      <c r="A902" s="21"/>
      <c r="B902" s="17"/>
      <c r="C902" s="17"/>
      <c r="D902" s="17"/>
      <c r="E902" s="17"/>
      <c r="F902" s="17"/>
      <c r="G902" s="17"/>
      <c r="H902" s="17"/>
      <c r="I902" s="17"/>
      <c r="J902" s="17"/>
      <c r="K902" s="39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>
      <c r="A903" s="21"/>
      <c r="B903" s="17"/>
      <c r="C903" s="17"/>
      <c r="D903" s="17"/>
      <c r="E903" s="17"/>
      <c r="F903" s="17"/>
      <c r="G903" s="17"/>
      <c r="H903" s="17"/>
      <c r="I903" s="17"/>
      <c r="J903" s="17"/>
      <c r="K903" s="39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>
      <c r="A904" s="21"/>
      <c r="B904" s="17"/>
      <c r="C904" s="17"/>
      <c r="D904" s="17"/>
      <c r="E904" s="17"/>
      <c r="F904" s="17"/>
      <c r="G904" s="17"/>
      <c r="H904" s="17"/>
      <c r="I904" s="17"/>
      <c r="J904" s="17"/>
      <c r="K904" s="39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>
      <c r="A905" s="21"/>
      <c r="B905" s="17"/>
      <c r="C905" s="17"/>
      <c r="D905" s="17"/>
      <c r="E905" s="17"/>
      <c r="F905" s="17"/>
      <c r="G905" s="17"/>
      <c r="H905" s="17"/>
      <c r="I905" s="17"/>
      <c r="J905" s="17"/>
      <c r="K905" s="39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>
      <c r="A906" s="21"/>
      <c r="B906" s="17"/>
      <c r="C906" s="17"/>
      <c r="D906" s="17"/>
      <c r="E906" s="17"/>
      <c r="F906" s="17"/>
      <c r="G906" s="17"/>
      <c r="H906" s="17"/>
      <c r="I906" s="17"/>
      <c r="J906" s="17"/>
      <c r="K906" s="39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>
      <c r="A907" s="21"/>
      <c r="B907" s="17"/>
      <c r="C907" s="17"/>
      <c r="D907" s="17"/>
      <c r="E907" s="17"/>
      <c r="F907" s="17"/>
      <c r="G907" s="17"/>
      <c r="H907" s="17"/>
      <c r="I907" s="17"/>
      <c r="J907" s="17"/>
      <c r="K907" s="39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>
      <c r="A908" s="21"/>
      <c r="B908" s="17"/>
      <c r="C908" s="17"/>
      <c r="D908" s="17"/>
      <c r="E908" s="17"/>
      <c r="F908" s="17"/>
      <c r="G908" s="17"/>
      <c r="H908" s="17"/>
      <c r="I908" s="17"/>
      <c r="J908" s="17"/>
      <c r="K908" s="39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>
      <c r="A909" s="21"/>
      <c r="B909" s="17"/>
      <c r="C909" s="17"/>
      <c r="D909" s="17"/>
      <c r="E909" s="17"/>
      <c r="F909" s="17"/>
      <c r="G909" s="17"/>
      <c r="H909" s="17"/>
      <c r="I909" s="17"/>
      <c r="J909" s="17"/>
      <c r="K909" s="39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>
      <c r="A910" s="21"/>
      <c r="B910" s="17"/>
      <c r="C910" s="17"/>
      <c r="D910" s="17"/>
      <c r="E910" s="17"/>
      <c r="F910" s="17"/>
      <c r="G910" s="17"/>
      <c r="H910" s="17"/>
      <c r="I910" s="17"/>
      <c r="J910" s="17"/>
      <c r="K910" s="39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>
      <c r="A911" s="21"/>
      <c r="B911" s="17"/>
      <c r="C911" s="17"/>
      <c r="D911" s="17"/>
      <c r="E911" s="17"/>
      <c r="F911" s="17"/>
      <c r="G911" s="17"/>
      <c r="H911" s="17"/>
      <c r="I911" s="17"/>
      <c r="J911" s="17"/>
      <c r="K911" s="39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>
      <c r="A912" s="21"/>
      <c r="B912" s="17"/>
      <c r="C912" s="17"/>
      <c r="D912" s="17"/>
      <c r="E912" s="17"/>
      <c r="F912" s="17"/>
      <c r="G912" s="17"/>
      <c r="H912" s="17"/>
      <c r="I912" s="17"/>
      <c r="J912" s="17"/>
      <c r="K912" s="39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>
      <c r="A913" s="21"/>
      <c r="B913" s="17"/>
      <c r="C913" s="17"/>
      <c r="D913" s="17"/>
      <c r="E913" s="17"/>
      <c r="F913" s="17"/>
      <c r="G913" s="17"/>
      <c r="H913" s="17"/>
      <c r="I913" s="17"/>
      <c r="J913" s="17"/>
      <c r="K913" s="39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>
      <c r="A914" s="21"/>
      <c r="B914" s="17"/>
      <c r="C914" s="17"/>
      <c r="D914" s="17"/>
      <c r="E914" s="17"/>
      <c r="F914" s="17"/>
      <c r="G914" s="17"/>
      <c r="H914" s="17"/>
      <c r="I914" s="17"/>
      <c r="J914" s="17"/>
      <c r="K914" s="39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>
      <c r="A915" s="21"/>
      <c r="B915" s="17"/>
      <c r="C915" s="17"/>
      <c r="D915" s="17"/>
      <c r="E915" s="17"/>
      <c r="F915" s="17"/>
      <c r="G915" s="17"/>
      <c r="H915" s="17"/>
      <c r="I915" s="17"/>
      <c r="J915" s="17"/>
      <c r="K915" s="39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>
      <c r="A916" s="21"/>
      <c r="B916" s="17"/>
      <c r="C916" s="17"/>
      <c r="D916" s="17"/>
      <c r="E916" s="17"/>
      <c r="F916" s="17"/>
      <c r="G916" s="17"/>
      <c r="H916" s="17"/>
      <c r="I916" s="17"/>
      <c r="J916" s="17"/>
      <c r="K916" s="39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>
      <c r="A917" s="21"/>
      <c r="B917" s="17"/>
      <c r="C917" s="17"/>
      <c r="D917" s="17"/>
      <c r="E917" s="17"/>
      <c r="F917" s="17"/>
      <c r="G917" s="17"/>
      <c r="H917" s="17"/>
      <c r="I917" s="17"/>
      <c r="J917" s="17"/>
      <c r="K917" s="39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>
      <c r="A918" s="21"/>
      <c r="B918" s="17"/>
      <c r="C918" s="17"/>
      <c r="D918" s="17"/>
      <c r="E918" s="17"/>
      <c r="F918" s="17"/>
      <c r="G918" s="17"/>
      <c r="H918" s="17"/>
      <c r="I918" s="17"/>
      <c r="J918" s="17"/>
      <c r="K918" s="39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>
      <c r="A919" s="21"/>
      <c r="B919" s="17"/>
      <c r="C919" s="17"/>
      <c r="D919" s="17"/>
      <c r="E919" s="17"/>
      <c r="F919" s="17"/>
      <c r="G919" s="17"/>
      <c r="H919" s="17"/>
      <c r="I919" s="17"/>
      <c r="J919" s="17"/>
      <c r="K919" s="39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>
      <c r="A920" s="21"/>
      <c r="B920" s="17"/>
      <c r="C920" s="17"/>
      <c r="D920" s="17"/>
      <c r="E920" s="17"/>
      <c r="F920" s="17"/>
      <c r="G920" s="17"/>
      <c r="H920" s="17"/>
      <c r="I920" s="17"/>
      <c r="J920" s="17"/>
      <c r="K920" s="39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>
      <c r="A921" s="21"/>
      <c r="B921" s="17"/>
      <c r="C921" s="17"/>
      <c r="D921" s="17"/>
      <c r="E921" s="17"/>
      <c r="F921" s="17"/>
      <c r="G921" s="17"/>
      <c r="H921" s="17"/>
      <c r="I921" s="17"/>
      <c r="J921" s="17"/>
      <c r="K921" s="39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>
      <c r="A922" s="21"/>
      <c r="B922" s="17"/>
      <c r="C922" s="17"/>
      <c r="D922" s="17"/>
      <c r="E922" s="17"/>
      <c r="F922" s="17"/>
      <c r="G922" s="17"/>
      <c r="H922" s="17"/>
      <c r="I922" s="17"/>
      <c r="J922" s="17"/>
      <c r="K922" s="39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>
      <c r="A923" s="21"/>
      <c r="B923" s="17"/>
      <c r="C923" s="17"/>
      <c r="D923" s="17"/>
      <c r="E923" s="17"/>
      <c r="F923" s="17"/>
      <c r="G923" s="17"/>
      <c r="H923" s="17"/>
      <c r="I923" s="17"/>
      <c r="J923" s="17"/>
      <c r="K923" s="39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>
      <c r="A924" s="21"/>
      <c r="B924" s="17"/>
      <c r="C924" s="17"/>
      <c r="D924" s="17"/>
      <c r="E924" s="17"/>
      <c r="F924" s="17"/>
      <c r="G924" s="17"/>
      <c r="H924" s="17"/>
      <c r="I924" s="17"/>
      <c r="J924" s="17"/>
      <c r="K924" s="39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>
      <c r="A925" s="21"/>
      <c r="B925" s="17"/>
      <c r="C925" s="17"/>
      <c r="D925" s="17"/>
      <c r="E925" s="17"/>
      <c r="F925" s="17"/>
      <c r="G925" s="17"/>
      <c r="H925" s="17"/>
      <c r="I925" s="17"/>
      <c r="J925" s="17"/>
      <c r="K925" s="39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>
      <c r="A926" s="21"/>
      <c r="B926" s="17"/>
      <c r="C926" s="17"/>
      <c r="D926" s="17"/>
      <c r="E926" s="17"/>
      <c r="F926" s="17"/>
      <c r="G926" s="17"/>
      <c r="H926" s="17"/>
      <c r="I926" s="17"/>
      <c r="J926" s="17"/>
      <c r="K926" s="39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>
      <c r="A927" s="21"/>
      <c r="B927" s="17"/>
      <c r="C927" s="17"/>
      <c r="D927" s="17"/>
      <c r="E927" s="17"/>
      <c r="F927" s="17"/>
      <c r="G927" s="17"/>
      <c r="H927" s="17"/>
      <c r="I927" s="17"/>
      <c r="J927" s="17"/>
      <c r="K927" s="39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>
      <c r="A928" s="21"/>
      <c r="B928" s="17"/>
      <c r="C928" s="17"/>
      <c r="D928" s="17"/>
      <c r="E928" s="17"/>
      <c r="F928" s="17"/>
      <c r="G928" s="17"/>
      <c r="H928" s="17"/>
      <c r="I928" s="17"/>
      <c r="J928" s="17"/>
      <c r="K928" s="39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>
      <c r="A929" s="21"/>
      <c r="B929" s="17"/>
      <c r="C929" s="17"/>
      <c r="D929" s="17"/>
      <c r="E929" s="17"/>
      <c r="F929" s="17"/>
      <c r="G929" s="17"/>
      <c r="H929" s="17"/>
      <c r="I929" s="17"/>
      <c r="J929" s="17"/>
      <c r="K929" s="39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>
      <c r="A930" s="21"/>
      <c r="B930" s="17"/>
      <c r="C930" s="17"/>
      <c r="D930" s="17"/>
      <c r="E930" s="17"/>
      <c r="F930" s="17"/>
      <c r="G930" s="17"/>
      <c r="H930" s="17"/>
      <c r="I930" s="17"/>
      <c r="J930" s="17"/>
      <c r="K930" s="39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>
      <c r="A931" s="21"/>
      <c r="B931" s="17"/>
      <c r="C931" s="17"/>
      <c r="D931" s="17"/>
      <c r="E931" s="17"/>
      <c r="F931" s="17"/>
      <c r="G931" s="17"/>
      <c r="H931" s="17"/>
      <c r="I931" s="17"/>
      <c r="J931" s="17"/>
      <c r="K931" s="39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>
      <c r="A932" s="21"/>
      <c r="B932" s="17"/>
      <c r="C932" s="17"/>
      <c r="D932" s="17"/>
      <c r="E932" s="17"/>
      <c r="F932" s="17"/>
      <c r="G932" s="17"/>
      <c r="H932" s="17"/>
      <c r="I932" s="17"/>
      <c r="J932" s="17"/>
      <c r="K932" s="39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>
      <c r="A933" s="21"/>
      <c r="B933" s="17"/>
      <c r="C933" s="17"/>
      <c r="D933" s="17"/>
      <c r="E933" s="17"/>
      <c r="F933" s="17"/>
      <c r="G933" s="17"/>
      <c r="H933" s="17"/>
      <c r="I933" s="17"/>
      <c r="J933" s="17"/>
      <c r="K933" s="39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>
      <c r="A934" s="21"/>
      <c r="B934" s="17"/>
      <c r="C934" s="17"/>
      <c r="D934" s="17"/>
      <c r="E934" s="17"/>
      <c r="F934" s="17"/>
      <c r="G934" s="17"/>
      <c r="H934" s="17"/>
      <c r="I934" s="17"/>
      <c r="J934" s="17"/>
      <c r="K934" s="39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>
      <c r="A935" s="21"/>
      <c r="B935" s="17"/>
      <c r="C935" s="17"/>
      <c r="D935" s="17"/>
      <c r="E935" s="17"/>
      <c r="F935" s="17"/>
      <c r="G935" s="17"/>
      <c r="H935" s="17"/>
      <c r="I935" s="17"/>
      <c r="J935" s="17"/>
      <c r="K935" s="39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>
      <c r="A936" s="21"/>
      <c r="B936" s="17"/>
      <c r="C936" s="17"/>
      <c r="D936" s="17"/>
      <c r="E936" s="17"/>
      <c r="F936" s="17"/>
      <c r="G936" s="17"/>
      <c r="H936" s="17"/>
      <c r="I936" s="17"/>
      <c r="J936" s="17"/>
      <c r="K936" s="39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>
      <c r="A937" s="21"/>
      <c r="B937" s="17"/>
      <c r="C937" s="17"/>
      <c r="D937" s="17"/>
      <c r="E937" s="17"/>
      <c r="F937" s="17"/>
      <c r="G937" s="17"/>
      <c r="H937" s="17"/>
      <c r="I937" s="17"/>
      <c r="J937" s="17"/>
      <c r="K937" s="39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>
      <c r="A938" s="21"/>
      <c r="B938" s="17"/>
      <c r="C938" s="17"/>
      <c r="D938" s="17"/>
      <c r="E938" s="17"/>
      <c r="F938" s="17"/>
      <c r="G938" s="17"/>
      <c r="H938" s="17"/>
      <c r="I938" s="17"/>
      <c r="J938" s="17"/>
      <c r="K938" s="39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>
      <c r="A939" s="21"/>
      <c r="B939" s="17"/>
      <c r="C939" s="17"/>
      <c r="D939" s="17"/>
      <c r="E939" s="17"/>
      <c r="F939" s="17"/>
      <c r="G939" s="17"/>
      <c r="H939" s="17"/>
      <c r="I939" s="17"/>
      <c r="J939" s="17"/>
      <c r="K939" s="39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>
      <c r="A940" s="21"/>
      <c r="B940" s="17"/>
      <c r="C940" s="17"/>
      <c r="D940" s="17"/>
      <c r="E940" s="17"/>
      <c r="F940" s="17"/>
      <c r="G940" s="17"/>
      <c r="H940" s="17"/>
      <c r="I940" s="17"/>
      <c r="J940" s="17"/>
      <c r="K940" s="39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>
      <c r="A941" s="21"/>
      <c r="B941" s="17"/>
      <c r="C941" s="17"/>
      <c r="D941" s="17"/>
      <c r="E941" s="17"/>
      <c r="F941" s="17"/>
      <c r="G941" s="17"/>
      <c r="H941" s="17"/>
      <c r="I941" s="17"/>
      <c r="J941" s="17"/>
      <c r="K941" s="39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>
      <c r="A942" s="21"/>
      <c r="B942" s="17"/>
      <c r="C942" s="17"/>
      <c r="D942" s="17"/>
      <c r="E942" s="17"/>
      <c r="F942" s="17"/>
      <c r="G942" s="17"/>
      <c r="H942" s="17"/>
      <c r="I942" s="17"/>
      <c r="J942" s="17"/>
      <c r="K942" s="39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>
      <c r="A943" s="21"/>
      <c r="B943" s="17"/>
      <c r="C943" s="17"/>
      <c r="D943" s="17"/>
      <c r="E943" s="17"/>
      <c r="F943" s="17"/>
      <c r="G943" s="17"/>
      <c r="H943" s="17"/>
      <c r="I943" s="17"/>
      <c r="J943" s="17"/>
      <c r="K943" s="39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>
      <c r="A944" s="21"/>
      <c r="B944" s="17"/>
      <c r="C944" s="17"/>
      <c r="D944" s="17"/>
      <c r="E944" s="17"/>
      <c r="F944" s="17"/>
      <c r="G944" s="17"/>
      <c r="H944" s="17"/>
      <c r="I944" s="17"/>
      <c r="J944" s="17"/>
      <c r="K944" s="39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>
      <c r="A945" s="21"/>
      <c r="B945" s="17"/>
      <c r="C945" s="17"/>
      <c r="D945" s="17"/>
      <c r="E945" s="17"/>
      <c r="F945" s="17"/>
      <c r="G945" s="17"/>
      <c r="H945" s="17"/>
      <c r="I945" s="17"/>
      <c r="J945" s="17"/>
      <c r="K945" s="39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>
      <c r="A946" s="21"/>
      <c r="B946" s="17"/>
      <c r="C946" s="17"/>
      <c r="D946" s="17"/>
      <c r="E946" s="17"/>
      <c r="F946" s="17"/>
      <c r="G946" s="17"/>
      <c r="H946" s="17"/>
      <c r="I946" s="17"/>
      <c r="J946" s="17"/>
      <c r="K946" s="39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>
      <c r="A947" s="21"/>
      <c r="B947" s="17"/>
      <c r="C947" s="17"/>
      <c r="D947" s="17"/>
      <c r="E947" s="17"/>
      <c r="F947" s="17"/>
      <c r="G947" s="17"/>
      <c r="H947" s="17"/>
      <c r="I947" s="17"/>
      <c r="J947" s="17"/>
      <c r="K947" s="39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>
      <c r="A948" s="21"/>
      <c r="B948" s="17"/>
      <c r="C948" s="17"/>
      <c r="D948" s="17"/>
      <c r="E948" s="17"/>
      <c r="F948" s="17"/>
      <c r="G948" s="17"/>
      <c r="H948" s="17"/>
      <c r="I948" s="17"/>
      <c r="J948" s="17"/>
      <c r="K948" s="39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>
      <c r="A949" s="21"/>
      <c r="B949" s="17"/>
      <c r="C949" s="17"/>
      <c r="D949" s="17"/>
      <c r="E949" s="17"/>
      <c r="F949" s="17"/>
      <c r="G949" s="17"/>
      <c r="H949" s="17"/>
      <c r="I949" s="17"/>
      <c r="J949" s="17"/>
      <c r="K949" s="39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>
      <c r="A950" s="21"/>
      <c r="B950" s="17"/>
      <c r="C950" s="17"/>
      <c r="D950" s="17"/>
      <c r="E950" s="17"/>
      <c r="F950" s="17"/>
      <c r="G950" s="17"/>
      <c r="H950" s="17"/>
      <c r="I950" s="17"/>
      <c r="J950" s="17"/>
      <c r="K950" s="39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>
      <c r="A951" s="21"/>
      <c r="B951" s="17"/>
      <c r="C951" s="17"/>
      <c r="D951" s="17"/>
      <c r="E951" s="17"/>
      <c r="F951" s="17"/>
      <c r="G951" s="17"/>
      <c r="H951" s="17"/>
      <c r="I951" s="17"/>
      <c r="J951" s="17"/>
      <c r="K951" s="39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>
      <c r="A952" s="21"/>
      <c r="B952" s="17"/>
      <c r="C952" s="17"/>
      <c r="D952" s="17"/>
      <c r="E952" s="17"/>
      <c r="F952" s="17"/>
      <c r="G952" s="17"/>
      <c r="H952" s="17"/>
      <c r="I952" s="17"/>
      <c r="J952" s="17"/>
      <c r="K952" s="39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>
      <c r="A953" s="21"/>
      <c r="B953" s="17"/>
      <c r="C953" s="17"/>
      <c r="D953" s="17"/>
      <c r="E953" s="17"/>
      <c r="F953" s="17"/>
      <c r="G953" s="17"/>
      <c r="H953" s="17"/>
      <c r="I953" s="17"/>
      <c r="J953" s="17"/>
      <c r="K953" s="39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>
      <c r="A954" s="21"/>
      <c r="B954" s="17"/>
      <c r="C954" s="17"/>
      <c r="D954" s="17"/>
      <c r="E954" s="17"/>
      <c r="F954" s="17"/>
      <c r="G954" s="17"/>
      <c r="H954" s="17"/>
      <c r="I954" s="17"/>
      <c r="J954" s="17"/>
      <c r="K954" s="39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>
      <c r="A955" s="21"/>
      <c r="B955" s="17"/>
      <c r="C955" s="17"/>
      <c r="D955" s="17"/>
      <c r="E955" s="17"/>
      <c r="F955" s="17"/>
      <c r="G955" s="17"/>
      <c r="H955" s="17"/>
      <c r="I955" s="17"/>
      <c r="J955" s="17"/>
      <c r="K955" s="39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>
      <c r="A956" s="21"/>
      <c r="B956" s="17"/>
      <c r="C956" s="17"/>
      <c r="D956" s="17"/>
      <c r="E956" s="17"/>
      <c r="F956" s="17"/>
      <c r="G956" s="17"/>
      <c r="H956" s="17"/>
      <c r="I956" s="17"/>
      <c r="J956" s="17"/>
      <c r="K956" s="39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>
      <c r="A957" s="21"/>
      <c r="B957" s="17"/>
      <c r="C957" s="17"/>
      <c r="D957" s="17"/>
      <c r="E957" s="17"/>
      <c r="F957" s="17"/>
      <c r="G957" s="17"/>
      <c r="H957" s="17"/>
      <c r="I957" s="17"/>
      <c r="J957" s="17"/>
      <c r="K957" s="39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>
      <c r="A958" s="21"/>
      <c r="B958" s="17"/>
      <c r="C958" s="17"/>
      <c r="D958" s="17"/>
      <c r="E958" s="17"/>
      <c r="F958" s="17"/>
      <c r="G958" s="17"/>
      <c r="H958" s="17"/>
      <c r="I958" s="17"/>
      <c r="J958" s="17"/>
      <c r="K958" s="39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>
      <c r="A959" s="21"/>
      <c r="B959" s="17"/>
      <c r="C959" s="17"/>
      <c r="D959" s="17"/>
      <c r="E959" s="17"/>
      <c r="F959" s="17"/>
      <c r="G959" s="17"/>
      <c r="H959" s="17"/>
      <c r="I959" s="17"/>
      <c r="J959" s="17"/>
      <c r="K959" s="39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>
      <c r="A960" s="21"/>
      <c r="B960" s="17"/>
      <c r="C960" s="17"/>
      <c r="D960" s="17"/>
      <c r="E960" s="17"/>
      <c r="F960" s="17"/>
      <c r="G960" s="17"/>
      <c r="H960" s="17"/>
      <c r="I960" s="17"/>
      <c r="J960" s="17"/>
      <c r="K960" s="39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>
      <c r="A961" s="21"/>
      <c r="B961" s="17"/>
      <c r="C961" s="17"/>
      <c r="D961" s="17"/>
      <c r="E961" s="17"/>
      <c r="F961" s="17"/>
      <c r="G961" s="17"/>
      <c r="H961" s="17"/>
      <c r="I961" s="17"/>
      <c r="J961" s="17"/>
      <c r="K961" s="39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>
      <c r="A962" s="21"/>
      <c r="B962" s="17"/>
      <c r="C962" s="17"/>
      <c r="D962" s="17"/>
      <c r="E962" s="17"/>
      <c r="F962" s="17"/>
      <c r="G962" s="17"/>
      <c r="H962" s="17"/>
      <c r="I962" s="17"/>
      <c r="J962" s="17"/>
      <c r="K962" s="39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>
      <c r="A963" s="21"/>
      <c r="B963" s="17"/>
      <c r="C963" s="17"/>
      <c r="D963" s="17"/>
      <c r="E963" s="17"/>
      <c r="F963" s="17"/>
      <c r="G963" s="17"/>
      <c r="H963" s="17"/>
      <c r="I963" s="17"/>
      <c r="J963" s="17"/>
      <c r="K963" s="39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>
      <c r="A964" s="21"/>
      <c r="B964" s="17"/>
      <c r="C964" s="17"/>
      <c r="D964" s="17"/>
      <c r="E964" s="17"/>
      <c r="F964" s="17"/>
      <c r="G964" s="17"/>
      <c r="H964" s="17"/>
      <c r="I964" s="17"/>
      <c r="J964" s="17"/>
      <c r="K964" s="39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>
      <c r="A965" s="21"/>
      <c r="B965" s="17"/>
      <c r="C965" s="17"/>
      <c r="D965" s="17"/>
      <c r="E965" s="17"/>
      <c r="F965" s="17"/>
      <c r="G965" s="17"/>
      <c r="H965" s="17"/>
      <c r="I965" s="17"/>
      <c r="J965" s="17"/>
      <c r="K965" s="39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>
      <c r="A966" s="21"/>
      <c r="B966" s="17"/>
      <c r="C966" s="17"/>
      <c r="D966" s="17"/>
      <c r="E966" s="17"/>
      <c r="F966" s="17"/>
      <c r="G966" s="17"/>
      <c r="H966" s="17"/>
      <c r="I966" s="17"/>
      <c r="J966" s="17"/>
      <c r="K966" s="39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>
      <c r="A967" s="21"/>
      <c r="B967" s="17"/>
      <c r="C967" s="17"/>
      <c r="D967" s="17"/>
      <c r="E967" s="17"/>
      <c r="F967" s="17"/>
      <c r="G967" s="17"/>
      <c r="H967" s="17"/>
      <c r="I967" s="17"/>
      <c r="J967" s="17"/>
      <c r="K967" s="39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>
      <c r="A968" s="21"/>
      <c r="B968" s="17"/>
      <c r="C968" s="17"/>
      <c r="D968" s="17"/>
      <c r="E968" s="17"/>
      <c r="F968" s="17"/>
      <c r="G968" s="17"/>
      <c r="H968" s="17"/>
      <c r="I968" s="17"/>
      <c r="J968" s="17"/>
      <c r="K968" s="39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>
      <c r="A969" s="21"/>
      <c r="B969" s="17"/>
      <c r="C969" s="17"/>
      <c r="D969" s="17"/>
      <c r="E969" s="17"/>
      <c r="F969" s="17"/>
      <c r="G969" s="17"/>
      <c r="H969" s="17"/>
      <c r="I969" s="17"/>
      <c r="J969" s="17"/>
      <c r="K969" s="39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>
      <c r="A970" s="21"/>
      <c r="B970" s="17"/>
      <c r="C970" s="17"/>
      <c r="D970" s="17"/>
      <c r="E970" s="17"/>
      <c r="F970" s="17"/>
      <c r="G970" s="17"/>
      <c r="H970" s="17"/>
      <c r="I970" s="17"/>
      <c r="J970" s="17"/>
      <c r="K970" s="39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>
      <c r="A971" s="21"/>
      <c r="B971" s="17"/>
      <c r="C971" s="17"/>
      <c r="D971" s="17"/>
      <c r="E971" s="17"/>
      <c r="F971" s="17"/>
      <c r="G971" s="17"/>
      <c r="H971" s="17"/>
      <c r="I971" s="17"/>
      <c r="J971" s="17"/>
      <c r="K971" s="39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>
      <c r="A972" s="21"/>
      <c r="B972" s="17"/>
      <c r="C972" s="17"/>
      <c r="D972" s="17"/>
      <c r="E972" s="17"/>
      <c r="F972" s="17"/>
      <c r="G972" s="17"/>
      <c r="H972" s="17"/>
      <c r="I972" s="17"/>
      <c r="J972" s="17"/>
      <c r="K972" s="39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>
      <c r="A973" s="21"/>
      <c r="B973" s="17"/>
      <c r="C973" s="17"/>
      <c r="D973" s="17"/>
      <c r="E973" s="17"/>
      <c r="F973" s="17"/>
      <c r="G973" s="17"/>
      <c r="H973" s="17"/>
      <c r="I973" s="17"/>
      <c r="J973" s="17"/>
      <c r="K973" s="39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</sheetData>
  <mergeCells count="19">
    <mergeCell ref="A2:E2"/>
    <mergeCell ref="A9:E9"/>
    <mergeCell ref="A15:E15"/>
    <mergeCell ref="A23:E23"/>
    <mergeCell ref="A28:E28"/>
    <mergeCell ref="A35:E35"/>
    <mergeCell ref="A41:E41"/>
    <mergeCell ref="A109:B109"/>
    <mergeCell ref="A123:B123"/>
    <mergeCell ref="A129:B129"/>
    <mergeCell ref="A135:B135"/>
    <mergeCell ref="A143:B143"/>
    <mergeCell ref="A46:E46"/>
    <mergeCell ref="A50:E50"/>
    <mergeCell ref="A57:E57"/>
    <mergeCell ref="A60:E60"/>
    <mergeCell ref="A76:B76"/>
    <mergeCell ref="A84:B84"/>
    <mergeCell ref="A93:B93"/>
  </mergeCells>
  <conditionalFormatting sqref="A16:T17 A35:H75 A160:H187">
    <cfRule type="expression" dxfId="4" priority="1">
      <formula>$F16=TRUE</formula>
    </cfRule>
  </conditionalFormatting>
  <conditionalFormatting sqref="A1:G227 H1:H187 I1:Y159 A229:G229">
    <cfRule type="expression" dxfId="5" priority="2">
      <formula>($G1=TRUE)+($F1=TRUE)=2</formula>
    </cfRule>
  </conditionalFormatting>
  <conditionalFormatting sqref="A1:A35 B1:E40 F1:G65 H1:Y34 B42:E45 B47:E49 B51:B56 E51:E56 B58:B59 E58:E59 B61:B227 E61:E65 A76:A159 C76:Y159 A188:A227 C188:G227 A229:G229">
    <cfRule type="expression" dxfId="4" priority="3">
      <formula>($F1=TRUE)</formula>
    </cfRule>
  </conditionalFormatting>
  <hyperlinks>
    <hyperlink r:id="rId1" ref="D3"/>
    <hyperlink r:id="rId2" ref="D4"/>
    <hyperlink r:id="rId3" ref="D5"/>
    <hyperlink r:id="rId4" ref="D6"/>
    <hyperlink r:id="rId5" ref="D7"/>
    <hyperlink r:id="rId6" ref="D8"/>
    <hyperlink r:id="rId7" ref="D10"/>
    <hyperlink r:id="rId8" ref="D11"/>
    <hyperlink r:id="rId9" ref="D12"/>
    <hyperlink r:id="rId10" ref="D13"/>
    <hyperlink r:id="rId11" ref="D14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4"/>
    <hyperlink r:id="rId20" ref="D25"/>
    <hyperlink r:id="rId21" ref="D26"/>
    <hyperlink r:id="rId22" ref="D27"/>
    <hyperlink r:id="rId23" ref="D29"/>
    <hyperlink r:id="rId24" ref="D30"/>
    <hyperlink r:id="rId25" ref="D31"/>
    <hyperlink r:id="rId26" ref="D32"/>
    <hyperlink r:id="rId27" ref="D33"/>
    <hyperlink r:id="rId28" ref="D34"/>
    <hyperlink r:id="rId29" ref="D36"/>
    <hyperlink r:id="rId30" ref="D37"/>
    <hyperlink r:id="rId31" ref="D38"/>
    <hyperlink r:id="rId32" ref="D39"/>
    <hyperlink r:id="rId33" ref="D40"/>
    <hyperlink r:id="rId34" ref="D42"/>
    <hyperlink r:id="rId35" ref="D43"/>
    <hyperlink r:id="rId36" ref="D44"/>
    <hyperlink r:id="rId37" ref="D45"/>
    <hyperlink r:id="rId38" ref="D47"/>
    <hyperlink r:id="rId39" ref="D48"/>
    <hyperlink r:id="rId40" ref="D49"/>
    <hyperlink r:id="rId41" ref="D51"/>
    <hyperlink r:id="rId42" ref="D52"/>
    <hyperlink r:id="rId43" ref="D53"/>
    <hyperlink r:id="rId44" ref="D54"/>
    <hyperlink r:id="rId45" ref="D55"/>
    <hyperlink r:id="rId46" ref="D56"/>
    <hyperlink r:id="rId47" ref="D58"/>
    <hyperlink r:id="rId48" ref="D59"/>
    <hyperlink r:id="rId49" ref="D61"/>
    <hyperlink r:id="rId50" ref="D62"/>
    <hyperlink r:id="rId51" ref="D63"/>
    <hyperlink r:id="rId52" ref="D64"/>
    <hyperlink r:id="rId53" location="gid=1406997708" ref="D65"/>
  </hyperlinks>
  <drawing r:id="rId5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6.38"/>
    <col customWidth="1" min="2" max="2" width="30.63"/>
    <col customWidth="1" min="3" max="3" width="35.63"/>
  </cols>
  <sheetData>
    <row r="1" ht="27.0" customHeight="1">
      <c r="A1" s="47" t="s">
        <v>174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</row>
    <row r="2" ht="53.25" customHeight="1">
      <c r="A2" s="4" t="str">
        <f>IFERROR(__xludf.DUMMYFUNCTION("QUERY({'Initial Startups'!A1:F2581;'Service Based Companies'!A1:F2581;'Product Based Startups'!A1:F2581;'FAANG Companies'!A1:F2581;'Remote Jobs'!A1:F2581;'Remote Jobs'!A1:F2581},""select Col3,Col4 where Col6 = TRUE"",1)"),"Resource Name")</f>
        <v>Resource Name</v>
      </c>
      <c r="B2" s="4" t="str">
        <f>IFERROR(__xludf.DUMMYFUNCTION("""COMPUTED_VALUE""")," Link")</f>
        <v> Link</v>
      </c>
      <c r="C2" s="3" t="s">
        <v>175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</row>
    <row r="101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</row>
    <row r="10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</row>
    <row r="101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</row>
    <row r="1017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</row>
    <row r="1018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</row>
    <row r="1019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</row>
    <row r="1020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</row>
    <row r="102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</row>
    <row r="102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</row>
    <row r="102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</row>
    <row r="1024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</row>
    <row r="10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</row>
    <row r="102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</row>
    <row r="1027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</row>
    <row r="1028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</row>
    <row r="1029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</row>
    <row r="1030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</row>
    <row r="103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</row>
    <row r="1032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</row>
    <row r="103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</row>
    <row r="1034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</row>
    <row r="103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</row>
    <row r="103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</row>
    <row r="1037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</row>
    <row r="1038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</row>
    <row r="1039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</row>
    <row r="1040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</row>
    <row r="104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</row>
    <row r="1042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</row>
    <row r="104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</row>
    <row r="1044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</row>
    <row r="104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</row>
    <row r="104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</row>
    <row r="1047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</row>
    <row r="1048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</row>
    <row r="1049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</row>
    <row r="1050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</row>
    <row r="1051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</row>
    <row r="1052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</row>
    <row r="105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</row>
    <row r="1054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</row>
    <row r="105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</row>
    <row r="105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</row>
    <row r="1057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</row>
    <row r="1058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</row>
    <row r="1059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</row>
    <row r="1060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</row>
    <row r="1061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</row>
    <row r="1062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</row>
    <row r="106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</row>
    <row r="1064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</row>
    <row r="106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</row>
    <row r="106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</row>
    <row r="1067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</row>
    <row r="1068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</row>
    <row r="1069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</row>
    <row r="1070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</row>
    <row r="1071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</row>
    <row r="1072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</row>
    <row r="107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</row>
    <row r="1074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</row>
    <row r="107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</row>
    <row r="10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</row>
    <row r="1077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</row>
    <row r="1078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</row>
    <row r="1079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</row>
    <row r="1080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</row>
    <row r="1081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</row>
    <row r="1082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</row>
    <row r="1083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</row>
    <row r="1084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</row>
    <row r="108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</row>
    <row r="108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</row>
    <row r="1087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</row>
    <row r="1088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</row>
    <row r="1089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</row>
    <row r="1090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</row>
    <row r="1091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</row>
    <row r="1092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</row>
    <row r="1093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</row>
    <row r="1094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</row>
    <row r="109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</row>
    <row r="109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</row>
    <row r="1097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</row>
    <row r="1098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</row>
    <row r="1099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</row>
    <row r="1100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</row>
    <row r="1101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</row>
    <row r="1102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</row>
    <row r="1103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</row>
    <row r="1104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</row>
    <row r="110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</row>
    <row r="110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</row>
    <row r="1107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</row>
    <row r="1108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</row>
    <row r="1109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</row>
    <row r="1110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</row>
    <row r="1111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</row>
    <row r="1112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</row>
    <row r="1113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</row>
    <row r="1114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</row>
    <row r="1115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</row>
    <row r="111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</row>
    <row r="1117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</row>
    <row r="1118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</row>
    <row r="1119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</row>
    <row r="1120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</row>
    <row r="1121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</row>
    <row r="1122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</row>
    <row r="1123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</row>
    <row r="1124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</row>
    <row r="1125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</row>
    <row r="112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</row>
    <row r="1127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</row>
    <row r="1128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</row>
    <row r="1129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</row>
    <row r="1130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</row>
    <row r="1131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</row>
    <row r="1132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</row>
    <row r="1133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</row>
    <row r="1134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</row>
    <row r="1135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</row>
    <row r="113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</row>
    <row r="1137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</row>
    <row r="1138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</row>
    <row r="1139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</row>
    <row r="1140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</row>
    <row r="1141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</row>
    <row r="1142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</row>
    <row r="1143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</row>
    <row r="1144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</row>
    <row r="1145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</row>
    <row r="114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</row>
    <row r="1147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</row>
    <row r="1148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</row>
    <row r="1149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</row>
    <row r="1150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</row>
    <row r="1151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</row>
    <row r="1152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</row>
    <row r="1153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</row>
    <row r="1154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</row>
    <row r="1155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</row>
    <row r="115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</row>
    <row r="1157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</row>
    <row r="1158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</row>
    <row r="1159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</row>
    <row r="1160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</row>
    <row r="1161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</row>
    <row r="1162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</row>
    <row r="1163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</row>
    <row r="1164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</row>
    <row r="1165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</row>
    <row r="116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</row>
    <row r="1167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</row>
    <row r="1168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</row>
    <row r="1169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</row>
    <row r="1170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</row>
    <row r="1171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</row>
    <row r="1172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</row>
    <row r="1173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</row>
    <row r="1174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</row>
    <row r="1175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</row>
    <row r="11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</row>
    <row r="1177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</row>
    <row r="1178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</row>
    <row r="1179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</row>
    <row r="1180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</row>
    <row r="1181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</row>
    <row r="1182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</row>
    <row r="1183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</row>
    <row r="1184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</row>
    <row r="1185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</row>
    <row r="118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</row>
    <row r="1187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</row>
    <row r="1188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</row>
    <row r="1189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</row>
    <row r="1190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</row>
    <row r="1191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</row>
    <row r="1192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</row>
    <row r="1193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</row>
    <row r="1194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</row>
    <row r="1195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</row>
    <row r="119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</row>
    <row r="1197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</row>
    <row r="1198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</row>
    <row r="1199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</row>
    <row r="1200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</row>
    <row r="1201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</row>
    <row r="1202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</row>
    <row r="1203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</row>
    <row r="1204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</row>
    <row r="1205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</row>
    <row r="120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</row>
    <row r="1207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</row>
    <row r="1208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</row>
    <row r="1209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</row>
    <row r="1210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</row>
    <row r="1211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</row>
    <row r="1212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</row>
    <row r="1213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</row>
    <row r="1214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</row>
    <row r="1215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</row>
    <row r="121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</row>
    <row r="1217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</row>
    <row r="1218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</row>
    <row r="1219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</row>
    <row r="1220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</row>
    <row r="1221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</row>
    <row r="1222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</row>
    <row r="1223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</row>
    <row r="1224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</row>
    <row r="1225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</row>
    <row r="122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</row>
    <row r="1227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</row>
    <row r="1228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</row>
    <row r="1229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</row>
    <row r="1230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</row>
    <row r="1231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</row>
    <row r="1232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</row>
    <row r="1233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</row>
    <row r="1234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</row>
    <row r="1235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</row>
    <row r="123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</row>
    <row r="1237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</row>
    <row r="1238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</row>
    <row r="1239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</row>
    <row r="1240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</row>
    <row r="1241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</row>
    <row r="1242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</row>
    <row r="1243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</row>
    <row r="1244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</row>
    <row r="1245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</row>
    <row r="124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</row>
    <row r="1247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</row>
    <row r="1248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</row>
    <row r="1249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</row>
    <row r="1250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</row>
    <row r="1251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</row>
    <row r="1252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</row>
    <row r="1253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</row>
    <row r="1254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</row>
    <row r="1255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</row>
    <row r="125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</row>
    <row r="1257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</row>
    <row r="1258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</row>
    <row r="1259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</row>
    <row r="1260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</row>
    <row r="1261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</row>
    <row r="1262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</row>
    <row r="1263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</row>
    <row r="1264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</row>
    <row r="1265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</row>
    <row r="126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</row>
    <row r="1267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</row>
    <row r="1268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</row>
    <row r="1269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</row>
    <row r="1270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</row>
    <row r="1271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</row>
    <row r="1272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</row>
    <row r="1273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</row>
    <row r="1274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</row>
    <row r="1275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</row>
    <row r="12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</row>
    <row r="1277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</row>
    <row r="1278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</row>
    <row r="1279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</row>
    <row r="1280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</row>
    <row r="1281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</row>
    <row r="1282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</row>
    <row r="1283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</row>
    <row r="1284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</row>
    <row r="1285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</row>
    <row r="128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</row>
    <row r="1287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</row>
    <row r="1288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</row>
    <row r="1289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</row>
    <row r="1290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</row>
    <row r="1291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</row>
    <row r="1292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</row>
    <row r="1293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</row>
    <row r="1294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</row>
    <row r="1295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</row>
    <row r="129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</row>
    <row r="1297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</row>
    <row r="1298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</row>
    <row r="1299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</row>
    <row r="1300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</row>
    <row r="1301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</row>
    <row r="1302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</row>
    <row r="1303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</row>
    <row r="1304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</row>
    <row r="1305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</row>
    <row r="130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</row>
    <row r="1307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</row>
    <row r="1308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</row>
    <row r="1309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</row>
    <row r="1310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</row>
    <row r="1311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</row>
    <row r="1312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</row>
    <row r="1313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</row>
    <row r="1314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</row>
    <row r="1315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</row>
    <row r="131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</row>
    <row r="1317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</row>
    <row r="1318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</row>
    <row r="1319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</row>
    <row r="1320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</row>
    <row r="1321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</row>
    <row r="1322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</row>
    <row r="1323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</row>
    <row r="1324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</row>
    <row r="1325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</row>
    <row r="132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</row>
    <row r="1327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</row>
    <row r="1328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</row>
    <row r="1329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</row>
    <row r="1330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</row>
    <row r="1331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</row>
    <row r="1332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</row>
    <row r="1333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</row>
    <row r="1334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</row>
    <row r="1335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</row>
    <row r="133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</row>
    <row r="1337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</row>
    <row r="1338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</row>
    <row r="1339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</row>
    <row r="1340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</row>
    <row r="1341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</row>
    <row r="1342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</row>
    <row r="1343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</row>
    <row r="1344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</row>
    <row r="1345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</row>
    <row r="134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</row>
    <row r="1347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</row>
    <row r="1348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</row>
    <row r="1349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</row>
    <row r="1350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</row>
    <row r="1351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</row>
    <row r="1352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</row>
    <row r="1353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</row>
    <row r="1354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</row>
    <row r="1355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</row>
    <row r="135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</row>
    <row r="1357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</row>
    <row r="1358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</row>
    <row r="1359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</row>
    <row r="1360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</row>
    <row r="1361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</row>
    <row r="1362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</row>
    <row r="1363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</row>
    <row r="1364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</row>
    <row r="1365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</row>
    <row r="136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</row>
    <row r="1367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</row>
    <row r="1368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</row>
    <row r="1369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</row>
    <row r="1370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</row>
    <row r="1371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</row>
    <row r="1372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</row>
    <row r="1373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</row>
    <row r="1374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</row>
    <row r="1375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</row>
    <row r="13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</row>
    <row r="1377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</row>
    <row r="1378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</row>
    <row r="1379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</row>
    <row r="1380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</row>
    <row r="1381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</row>
    <row r="1382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</row>
    <row r="1383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</row>
    <row r="1384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</row>
    <row r="1385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</row>
    <row r="138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</row>
    <row r="1387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</row>
    <row r="1388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</row>
    <row r="1389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</row>
    <row r="1390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</row>
    <row r="1391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</row>
    <row r="1392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</row>
    <row r="1393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</row>
    <row r="1394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</row>
    <row r="1395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</row>
    <row r="139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</row>
    <row r="1397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</row>
    <row r="1398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</row>
    <row r="1399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</row>
    <row r="1400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</row>
    <row r="1401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</row>
    <row r="1402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</row>
    <row r="1403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</row>
    <row r="1404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</row>
    <row r="1405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</row>
    <row r="140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</row>
    <row r="1407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</row>
    <row r="1408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</row>
    <row r="1409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</row>
    <row r="1410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</row>
    <row r="1411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</row>
    <row r="1412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</row>
    <row r="1413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</row>
    <row r="1414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</row>
    <row r="1415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</row>
    <row r="141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</row>
    <row r="1417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</row>
    <row r="1418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</row>
    <row r="1419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</row>
    <row r="1420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</row>
    <row r="1421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</row>
    <row r="1422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</row>
    <row r="1423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</row>
    <row r="1424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</row>
    <row r="1425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</row>
    <row r="142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</row>
    <row r="1427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</row>
    <row r="1428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</row>
    <row r="1429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</row>
    <row r="1430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</row>
    <row r="1431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</row>
    <row r="1432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</row>
    <row r="1433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</row>
    <row r="1434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</row>
    <row r="1435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</row>
    <row r="143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</row>
    <row r="1437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</row>
    <row r="1438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</row>
    <row r="1439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</row>
    <row r="1440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</row>
    <row r="1441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</row>
    <row r="1442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</row>
    <row r="1443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</row>
    <row r="1444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</row>
    <row r="1445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</row>
    <row r="144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</row>
    <row r="1447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</row>
    <row r="1448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</row>
    <row r="1449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</row>
    <row r="1450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</row>
    <row r="1451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</row>
    <row r="1452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</row>
    <row r="1453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</row>
    <row r="1454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</row>
    <row r="1455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</row>
    <row r="145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</row>
    <row r="1457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</row>
    <row r="1458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</row>
    <row r="1459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</row>
    <row r="1460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</row>
    <row r="1461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</row>
    <row r="1462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</row>
    <row r="1463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</row>
    <row r="1464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</row>
    <row r="1465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</row>
    <row r="146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</row>
    <row r="1467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</row>
    <row r="1468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</row>
    <row r="1469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</row>
    <row r="1470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</row>
    <row r="1471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</row>
    <row r="1472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</row>
    <row r="1473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</row>
    <row r="1474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</row>
    <row r="1475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</row>
    <row r="14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</row>
    <row r="1477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</row>
    <row r="1478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</row>
    <row r="1479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</row>
    <row r="1480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</row>
    <row r="1481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</row>
    <row r="1482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</row>
    <row r="1483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</row>
    <row r="1484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</row>
    <row r="1485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</row>
    <row r="148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</row>
    <row r="1487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</row>
    <row r="1488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</row>
    <row r="1489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</row>
    <row r="1490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</row>
    <row r="1491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</row>
    <row r="1492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</row>
    <row r="1493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</row>
    <row r="1494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</row>
    <row r="1495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</row>
    <row r="149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</row>
    <row r="1497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</row>
    <row r="1498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</row>
    <row r="1499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</row>
    <row r="1500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</row>
    <row r="1501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</row>
    <row r="1502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</row>
    <row r="1503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</row>
    <row r="1504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</row>
    <row r="1505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</row>
    <row r="150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</row>
    <row r="1507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</row>
    <row r="1508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</row>
    <row r="1509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</row>
    <row r="1510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</row>
    <row r="1511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</row>
    <row r="1512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</row>
    <row r="1513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</row>
    <row r="1514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</row>
    <row r="1515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</row>
    <row r="151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</row>
    <row r="1517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</row>
    <row r="1518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</row>
    <row r="1519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</row>
    <row r="1520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</row>
    <row r="1521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</row>
    <row r="1522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</row>
    <row r="1523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</row>
    <row r="1524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</row>
    <row r="1525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</row>
    <row r="152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</row>
    <row r="1527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</row>
    <row r="1528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</row>
    <row r="1529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</row>
    <row r="1530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</row>
    <row r="1531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</row>
    <row r="1532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</row>
    <row r="1533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</row>
    <row r="1534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</row>
    <row r="1535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</row>
    <row r="153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</row>
    <row r="1537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</row>
    <row r="1538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</row>
    <row r="1539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</row>
    <row r="1540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</row>
    <row r="1541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</row>
    <row r="1542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</row>
    <row r="1543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</row>
    <row r="1544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</row>
    <row r="1545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</row>
    <row r="154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</row>
    <row r="1547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</row>
    <row r="1548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</row>
    <row r="1549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</row>
    <row r="1550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</row>
    <row r="1551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</row>
    <row r="1552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</row>
    <row r="1553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</row>
    <row r="1554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</row>
    <row r="1555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</row>
    <row r="155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</row>
    <row r="1557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</row>
    <row r="1558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</row>
    <row r="1559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</row>
    <row r="1560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</row>
    <row r="1561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</row>
    <row r="1562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</row>
    <row r="1563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</row>
    <row r="1564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</row>
    <row r="1565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</row>
    <row r="156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</row>
    <row r="1567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</row>
    <row r="1568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</row>
    <row r="1569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</row>
    <row r="1570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</row>
    <row r="1571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</row>
    <row r="1572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</row>
    <row r="1573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</row>
    <row r="1574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</row>
    <row r="1575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</row>
    <row r="15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</row>
    <row r="1577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</row>
    <row r="1578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</row>
    <row r="1579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</row>
    <row r="1580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</row>
    <row r="1581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</row>
    <row r="1582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</row>
    <row r="1583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</row>
    <row r="1584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</row>
    <row r="1585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</row>
    <row r="158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</row>
    <row r="1587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</row>
    <row r="1588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</row>
    <row r="1589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</row>
    <row r="1590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</row>
    <row r="1591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</row>
    <row r="1592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</row>
    <row r="1593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</row>
    <row r="1594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</row>
    <row r="1595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</row>
    <row r="159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</row>
    <row r="1597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</row>
    <row r="1598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</row>
    <row r="1599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</row>
    <row r="1600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</row>
    <row r="1601">
      <c r="A1601" s="17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</row>
    <row r="1602">
      <c r="A1602" s="17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</row>
    <row r="1603">
      <c r="A1603" s="17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</row>
    <row r="1604">
      <c r="A1604" s="17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</row>
    <row r="1605">
      <c r="A1605" s="17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</row>
    <row r="1606">
      <c r="A1606" s="17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</row>
    <row r="1607">
      <c r="A1607" s="17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</row>
    <row r="1608">
      <c r="A1608" s="17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</row>
    <row r="1609">
      <c r="A1609" s="17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</row>
    <row r="1610">
      <c r="A1610" s="17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</row>
    <row r="1611">
      <c r="A1611" s="17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</row>
    <row r="1612">
      <c r="A1612" s="17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</row>
    <row r="1613">
      <c r="A1613" s="17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</row>
    <row r="1614">
      <c r="A1614" s="17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</row>
    <row r="1615">
      <c r="A1615" s="17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</row>
    <row r="1616">
      <c r="A1616" s="17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</row>
    <row r="1617">
      <c r="A1617" s="17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</row>
    <row r="1618">
      <c r="A1618" s="17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</row>
    <row r="1619">
      <c r="A1619" s="17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</row>
    <row r="1620">
      <c r="A1620" s="17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</row>
    <row r="1621">
      <c r="A1621" s="17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</row>
    <row r="1622">
      <c r="A1622" s="17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</row>
    <row r="1623">
      <c r="A1623" s="17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</row>
    <row r="1624">
      <c r="A1624" s="17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</row>
    <row r="1625">
      <c r="A1625" s="17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</row>
    <row r="1626">
      <c r="A1626" s="17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</row>
    <row r="1627">
      <c r="A1627" s="17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</row>
    <row r="1628">
      <c r="A1628" s="17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</row>
    <row r="1629">
      <c r="A1629" s="17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</row>
    <row r="1630">
      <c r="A1630" s="17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</row>
    <row r="1631">
      <c r="A1631" s="17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</row>
    <row r="1632">
      <c r="A1632" s="17"/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</row>
    <row r="1633">
      <c r="A1633" s="17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</row>
    <row r="1634">
      <c r="A1634" s="17"/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</row>
    <row r="1635">
      <c r="A1635" s="17"/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</row>
    <row r="1636">
      <c r="A1636" s="17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</row>
    <row r="1637">
      <c r="A1637" s="17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</row>
    <row r="1638">
      <c r="A1638" s="17"/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</row>
    <row r="1639">
      <c r="A1639" s="17"/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</row>
    <row r="1640">
      <c r="A1640" s="17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</row>
    <row r="1641">
      <c r="A1641" s="17"/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</row>
    <row r="1642">
      <c r="A1642" s="17"/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</row>
    <row r="1643">
      <c r="A1643" s="17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</row>
    <row r="1644">
      <c r="A1644" s="17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</row>
    <row r="1645">
      <c r="A1645" s="17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</row>
    <row r="1646">
      <c r="A1646" s="17"/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</row>
    <row r="1647">
      <c r="A1647" s="17"/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</row>
    <row r="1648">
      <c r="A1648" s="17"/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</row>
    <row r="1649">
      <c r="A1649" s="17"/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</row>
    <row r="1650">
      <c r="A1650" s="17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</row>
    <row r="1651">
      <c r="A1651" s="17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</row>
    <row r="1652">
      <c r="A1652" s="17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</row>
    <row r="1653">
      <c r="A1653" s="17"/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</row>
    <row r="1654">
      <c r="A1654" s="17"/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</row>
    <row r="1655">
      <c r="A1655" s="17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</row>
    <row r="1656">
      <c r="A1656" s="17"/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</row>
    <row r="1657">
      <c r="A1657" s="17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</row>
    <row r="1658">
      <c r="A1658" s="17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</row>
    <row r="1659">
      <c r="A1659" s="17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</row>
    <row r="1660">
      <c r="A1660" s="17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</row>
    <row r="1661">
      <c r="A1661" s="17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</row>
    <row r="1662">
      <c r="A1662" s="17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</row>
    <row r="1663">
      <c r="A1663" s="17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</row>
    <row r="1664">
      <c r="A1664" s="17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</row>
    <row r="1665">
      <c r="A1665" s="17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</row>
    <row r="1666">
      <c r="A1666" s="17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</row>
    <row r="1667">
      <c r="A1667" s="17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</row>
    <row r="1668">
      <c r="A1668" s="17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</row>
    <row r="1669">
      <c r="A1669" s="17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</row>
    <row r="1670">
      <c r="A1670" s="17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</row>
    <row r="1671">
      <c r="A1671" s="17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</row>
    <row r="1672">
      <c r="A1672" s="17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</row>
    <row r="1673">
      <c r="A1673" s="17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</row>
    <row r="1674">
      <c r="A1674" s="17"/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</row>
    <row r="1675">
      <c r="A1675" s="17"/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</row>
    <row r="1676">
      <c r="A1676" s="17"/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</row>
    <row r="1677">
      <c r="A1677" s="17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</row>
    <row r="1678">
      <c r="A1678" s="17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</row>
    <row r="1679">
      <c r="A1679" s="17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</row>
    <row r="1680">
      <c r="A1680" s="17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</row>
    <row r="1681">
      <c r="A1681" s="17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</row>
    <row r="1682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</row>
    <row r="1683">
      <c r="A1683" s="17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</row>
    <row r="1684">
      <c r="A1684" s="17"/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</row>
    <row r="1685">
      <c r="A1685" s="17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</row>
    <row r="1686">
      <c r="A1686" s="17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</row>
    <row r="1687">
      <c r="A1687" s="17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</row>
    <row r="1688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</row>
    <row r="1689">
      <c r="A1689" s="17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</row>
    <row r="1690">
      <c r="A1690" s="17"/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</row>
    <row r="1691">
      <c r="A1691" s="17"/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</row>
    <row r="1692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</row>
    <row r="1693">
      <c r="A1693" s="17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</row>
    <row r="1694">
      <c r="A1694" s="17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</row>
    <row r="1695">
      <c r="A1695" s="17"/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</row>
    <row r="1696">
      <c r="A1696" s="17"/>
      <c r="B1696" s="1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</row>
    <row r="1697">
      <c r="A1697" s="17"/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</row>
    <row r="1698">
      <c r="A1698" s="17"/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</row>
    <row r="1699">
      <c r="A1699" s="17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</row>
    <row r="1700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</row>
    <row r="1701">
      <c r="A1701" s="17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</row>
    <row r="1702">
      <c r="A1702" s="17"/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</row>
    <row r="1703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</row>
    <row r="1704">
      <c r="A1704" s="17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</row>
    <row r="1705">
      <c r="A1705" s="17"/>
      <c r="B1705" s="1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</row>
    <row r="1706">
      <c r="A1706" s="17"/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</row>
    <row r="1707">
      <c r="A1707" s="17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</row>
    <row r="1708">
      <c r="A1708" s="17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</row>
    <row r="1709">
      <c r="A1709" s="17"/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</row>
    <row r="1710">
      <c r="A1710" s="17"/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</row>
    <row r="1711">
      <c r="A1711" s="17"/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</row>
    <row r="1712">
      <c r="A1712" s="17"/>
      <c r="B1712" s="1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</row>
    <row r="1713">
      <c r="A1713" s="17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</row>
    <row r="1714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</row>
    <row r="1715">
      <c r="A1715" s="17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</row>
    <row r="1716">
      <c r="A1716" s="17"/>
      <c r="B1716" s="1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</row>
    <row r="1717">
      <c r="A1717" s="17"/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</row>
    <row r="1718">
      <c r="A1718" s="17"/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</row>
    <row r="1719">
      <c r="A1719" s="17"/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</row>
    <row r="1720">
      <c r="A1720" s="17"/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</row>
    <row r="1721">
      <c r="A1721" s="17"/>
      <c r="B1721" s="1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</row>
    <row r="1722">
      <c r="A1722" s="17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</row>
    <row r="1723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</row>
    <row r="1724">
      <c r="A1724" s="17"/>
      <c r="B1724" s="1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</row>
    <row r="1725">
      <c r="A1725" s="17"/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</row>
    <row r="1726">
      <c r="A1726" s="17"/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</row>
    <row r="1727">
      <c r="A1727" s="17"/>
      <c r="B1727" s="1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</row>
    <row r="1728">
      <c r="A1728" s="17"/>
      <c r="B1728" s="1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</row>
    <row r="1729">
      <c r="A1729" s="17"/>
      <c r="B1729" s="1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</row>
    <row r="1730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</row>
    <row r="1731">
      <c r="A1731" s="17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</row>
    <row r="1732">
      <c r="A1732" s="17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</row>
    <row r="1733">
      <c r="A1733" s="17"/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</row>
    <row r="1734">
      <c r="A1734" s="17"/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</row>
    <row r="1735">
      <c r="A1735" s="17"/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</row>
    <row r="1736">
      <c r="A1736" s="17"/>
      <c r="B1736" s="1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</row>
    <row r="1737">
      <c r="A1737" s="17"/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</row>
    <row r="1738">
      <c r="A1738" s="17"/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</row>
    <row r="1739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</row>
    <row r="1740">
      <c r="A1740" s="17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</row>
    <row r="1741">
      <c r="A1741" s="17"/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</row>
    <row r="1742">
      <c r="A1742" s="17"/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</row>
    <row r="1743">
      <c r="A1743" s="17"/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</row>
    <row r="1744">
      <c r="A1744" s="17"/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</row>
    <row r="1745">
      <c r="A1745" s="17"/>
      <c r="B1745" s="1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</row>
    <row r="1746">
      <c r="A1746" s="17"/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</row>
    <row r="1747">
      <c r="A1747" s="17"/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</row>
    <row r="1748">
      <c r="A1748" s="17"/>
      <c r="B1748" s="1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</row>
    <row r="1749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</row>
    <row r="1750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</row>
    <row r="1751">
      <c r="A1751" s="17"/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</row>
    <row r="1752">
      <c r="A1752" s="17"/>
      <c r="B1752" s="1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</row>
    <row r="1753">
      <c r="A1753" s="17"/>
      <c r="B1753" s="1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</row>
    <row r="1754">
      <c r="A1754" s="17"/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</row>
    <row r="1755">
      <c r="A1755" s="17"/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</row>
    <row r="1756">
      <c r="A1756" s="17"/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</row>
    <row r="1757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</row>
    <row r="1758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</row>
    <row r="1759">
      <c r="A1759" s="17"/>
      <c r="B1759" s="1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</row>
    <row r="1760">
      <c r="A1760" s="17"/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</row>
    <row r="1761">
      <c r="A1761" s="17"/>
      <c r="B1761" s="1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</row>
    <row r="1762">
      <c r="A1762" s="17"/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</row>
    <row r="1763">
      <c r="A1763" s="17"/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</row>
    <row r="1764">
      <c r="A1764" s="17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</row>
    <row r="1765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</row>
    <row r="1766">
      <c r="A1766" s="17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</row>
    <row r="1767">
      <c r="A1767" s="17"/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</row>
    <row r="1768">
      <c r="A1768" s="17"/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</row>
    <row r="1769">
      <c r="A1769" s="17"/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</row>
    <row r="1770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</row>
    <row r="1771">
      <c r="A1771" s="17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</row>
    <row r="1772">
      <c r="A1772" s="17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</row>
    <row r="1773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</row>
    <row r="1774">
      <c r="A1774" s="17"/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</row>
    <row r="1775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</row>
    <row r="1776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</row>
    <row r="1777">
      <c r="A1777" s="17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</row>
    <row r="1778">
      <c r="A1778" s="17"/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</row>
    <row r="1779">
      <c r="A1779" s="17"/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</row>
    <row r="1780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</row>
    <row r="1781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</row>
    <row r="1782">
      <c r="A1782" s="17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</row>
    <row r="1783">
      <c r="A1783" s="17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</row>
    <row r="1784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</row>
    <row r="1785">
      <c r="A1785" s="17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</row>
    <row r="1786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</row>
    <row r="1787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</row>
    <row r="1788">
      <c r="A1788" s="17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</row>
    <row r="1789">
      <c r="A1789" s="17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</row>
    <row r="1790">
      <c r="A1790" s="17"/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</row>
    <row r="1791">
      <c r="A1791" s="17"/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</row>
    <row r="1792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</row>
    <row r="1793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</row>
    <row r="1794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</row>
    <row r="1795">
      <c r="A1795" s="17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</row>
    <row r="1796">
      <c r="A1796" s="17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</row>
    <row r="1797">
      <c r="A1797" s="17"/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</row>
    <row r="1798">
      <c r="A1798" s="17"/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</row>
    <row r="1799">
      <c r="A1799" s="17"/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</row>
    <row r="1800">
      <c r="A1800" s="17"/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</row>
    <row r="1801">
      <c r="A1801" s="17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</row>
    <row r="1802">
      <c r="A1802" s="17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</row>
    <row r="1803">
      <c r="A1803" s="17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</row>
    <row r="1804">
      <c r="A1804" s="17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</row>
    <row r="1805">
      <c r="A1805" s="17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</row>
    <row r="1806">
      <c r="A1806" s="17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</row>
    <row r="1807">
      <c r="A1807" s="17"/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</row>
    <row r="1808">
      <c r="A1808" s="17"/>
      <c r="B1808" s="1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</row>
    <row r="1809">
      <c r="A1809" s="17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</row>
    <row r="1810">
      <c r="A1810" s="17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</row>
    <row r="1811">
      <c r="A1811" s="17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</row>
    <row r="1812">
      <c r="A1812" s="17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</row>
    <row r="1813">
      <c r="A1813" s="17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</row>
    <row r="1814">
      <c r="A1814" s="17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</row>
    <row r="1815">
      <c r="A1815" s="17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</row>
    <row r="1816">
      <c r="A1816" s="17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</row>
    <row r="1817">
      <c r="A1817" s="17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</row>
    <row r="1818">
      <c r="A1818" s="17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</row>
    <row r="1819">
      <c r="A1819" s="17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</row>
    <row r="1820">
      <c r="A1820" s="17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</row>
    <row r="1821">
      <c r="A1821" s="17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</row>
    <row r="1822">
      <c r="A1822" s="17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</row>
    <row r="1823">
      <c r="A1823" s="17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</row>
    <row r="1824">
      <c r="A1824" s="17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</row>
    <row r="1825">
      <c r="A1825" s="17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</row>
    <row r="1826">
      <c r="A1826" s="17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</row>
    <row r="1827">
      <c r="A1827" s="17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</row>
    <row r="1828">
      <c r="A1828" s="17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</row>
    <row r="1829">
      <c r="A1829" s="17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</row>
    <row r="1830">
      <c r="A1830" s="17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</row>
    <row r="1831">
      <c r="A1831" s="17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</row>
    <row r="1832">
      <c r="A1832" s="17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</row>
    <row r="1833">
      <c r="A1833" s="17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</row>
    <row r="1834">
      <c r="A1834" s="17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</row>
    <row r="1835">
      <c r="A1835" s="17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</row>
    <row r="1836">
      <c r="A1836" s="17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</row>
    <row r="1837">
      <c r="A1837" s="17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</row>
    <row r="1838">
      <c r="A1838" s="17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</row>
    <row r="1839">
      <c r="A1839" s="17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</row>
    <row r="1840">
      <c r="A1840" s="17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</row>
    <row r="1841">
      <c r="A1841" s="17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</row>
    <row r="1842">
      <c r="A1842" s="17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</row>
    <row r="1843">
      <c r="A1843" s="17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</row>
    <row r="1844">
      <c r="A1844" s="17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</row>
    <row r="1845">
      <c r="A1845" s="17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</row>
    <row r="1846">
      <c r="A1846" s="17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</row>
    <row r="1847">
      <c r="A1847" s="17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</row>
    <row r="1848">
      <c r="A1848" s="17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</row>
    <row r="1849">
      <c r="A1849" s="17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</row>
    <row r="1850">
      <c r="A1850" s="17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</row>
    <row r="1851">
      <c r="A1851" s="17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</row>
    <row r="1852">
      <c r="A1852" s="17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</row>
    <row r="1853">
      <c r="A1853" s="17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</row>
    <row r="1854">
      <c r="A1854" s="17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</row>
    <row r="1855">
      <c r="A1855" s="17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</row>
    <row r="1856">
      <c r="A1856" s="17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</row>
    <row r="1857">
      <c r="A1857" s="17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</row>
    <row r="1858">
      <c r="A1858" s="17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</row>
    <row r="1859">
      <c r="A1859" s="17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</row>
    <row r="1860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</row>
    <row r="1861">
      <c r="A1861" s="17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</row>
    <row r="1862">
      <c r="A1862" s="17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</row>
    <row r="1863">
      <c r="A1863" s="17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</row>
    <row r="1864">
      <c r="A1864" s="17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</row>
    <row r="1865">
      <c r="A1865" s="17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</row>
    <row r="1866">
      <c r="A1866" s="17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</row>
    <row r="1867">
      <c r="A1867" s="17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</row>
    <row r="1868">
      <c r="A1868" s="17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</row>
    <row r="1869">
      <c r="A1869" s="17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</row>
    <row r="1870">
      <c r="A1870" s="17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</row>
    <row r="1871">
      <c r="A1871" s="17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</row>
    <row r="1872">
      <c r="A1872" s="17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</row>
    <row r="1873">
      <c r="A1873" s="17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</row>
    <row r="1874">
      <c r="A1874" s="17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</row>
    <row r="1875">
      <c r="A1875" s="17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</row>
    <row r="1876">
      <c r="A1876" s="17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</row>
    <row r="1877">
      <c r="A1877" s="17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</row>
    <row r="1878">
      <c r="A1878" s="17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</row>
    <row r="1879">
      <c r="A1879" s="17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</row>
    <row r="1880">
      <c r="A1880" s="17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</row>
    <row r="1881">
      <c r="A1881" s="17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</row>
    <row r="1882">
      <c r="A1882" s="17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</row>
    <row r="1883">
      <c r="A1883" s="17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</row>
    <row r="1884">
      <c r="A1884" s="17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</row>
    <row r="1885">
      <c r="A1885" s="17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</row>
    <row r="1886">
      <c r="A1886" s="17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</row>
    <row r="1887">
      <c r="A1887" s="17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</row>
    <row r="1888">
      <c r="A1888" s="17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</row>
    <row r="1889">
      <c r="A1889" s="17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</row>
    <row r="1890">
      <c r="A1890" s="17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</row>
    <row r="1891">
      <c r="A1891" s="17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</row>
    <row r="1892">
      <c r="A1892" s="17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</row>
    <row r="1893">
      <c r="A1893" s="17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</row>
    <row r="1894">
      <c r="A1894" s="17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</row>
    <row r="1895">
      <c r="A1895" s="17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</row>
    <row r="1896">
      <c r="A1896" s="17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</row>
    <row r="1897">
      <c r="A1897" s="17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</row>
    <row r="1898">
      <c r="A1898" s="17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</row>
    <row r="1899">
      <c r="A1899" s="17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</row>
    <row r="1900">
      <c r="A1900" s="17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</row>
    <row r="1901">
      <c r="A1901" s="17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</row>
    <row r="1902">
      <c r="A1902" s="17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</row>
    <row r="1903">
      <c r="A1903" s="17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</row>
    <row r="1904">
      <c r="A1904" s="17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</row>
    <row r="1905">
      <c r="A1905" s="17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</row>
    <row r="1906">
      <c r="A1906" s="17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</row>
    <row r="1907">
      <c r="A1907" s="17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</row>
    <row r="1908">
      <c r="A1908" s="17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</row>
    <row r="1909">
      <c r="A1909" s="17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</row>
    <row r="1910">
      <c r="A1910" s="17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</row>
    <row r="1911">
      <c r="A1911" s="17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</row>
    <row r="1912">
      <c r="A1912" s="17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</row>
    <row r="1913">
      <c r="A1913" s="17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</row>
    <row r="1914">
      <c r="A1914" s="17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</row>
    <row r="1915">
      <c r="A1915" s="17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</row>
    <row r="1916">
      <c r="A1916" s="17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</row>
    <row r="1917">
      <c r="A1917" s="17"/>
      <c r="B1917" s="1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</row>
    <row r="1918">
      <c r="A1918" s="17"/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</row>
    <row r="1919">
      <c r="A1919" s="17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</row>
    <row r="1920">
      <c r="A1920" s="17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</row>
    <row r="1921">
      <c r="A1921" s="17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</row>
    <row r="1922">
      <c r="A1922" s="17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</row>
    <row r="1923">
      <c r="A1923" s="17"/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</row>
    <row r="1924">
      <c r="A1924" s="17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</row>
    <row r="1925">
      <c r="A1925" s="17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</row>
    <row r="1926">
      <c r="A1926" s="17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</row>
    <row r="1927">
      <c r="A1927" s="17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</row>
    <row r="1928">
      <c r="A1928" s="17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</row>
    <row r="1929">
      <c r="A1929" s="17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</row>
    <row r="1930">
      <c r="A1930" s="17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</row>
    <row r="1931">
      <c r="A1931" s="17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</row>
    <row r="1932">
      <c r="A1932" s="17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</row>
    <row r="1933">
      <c r="A1933" s="17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</row>
    <row r="1934">
      <c r="A1934" s="17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</row>
    <row r="1935">
      <c r="A1935" s="17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</row>
    <row r="1936">
      <c r="A1936" s="17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</row>
    <row r="1937">
      <c r="A1937" s="17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</row>
    <row r="1938">
      <c r="A1938" s="17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</row>
    <row r="1939">
      <c r="A1939" s="17"/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</row>
    <row r="1940">
      <c r="A1940" s="17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</row>
    <row r="1941">
      <c r="A1941" s="17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</row>
    <row r="1942">
      <c r="A1942" s="17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</row>
    <row r="1943">
      <c r="A1943" s="17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</row>
    <row r="1944">
      <c r="A1944" s="17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</row>
    <row r="1945">
      <c r="A1945" s="17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</row>
    <row r="1946">
      <c r="A1946" s="17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</row>
    <row r="1947">
      <c r="A1947" s="17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</row>
    <row r="1948">
      <c r="A1948" s="17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</row>
    <row r="1949">
      <c r="A1949" s="17"/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</row>
    <row r="1950">
      <c r="A1950" s="17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</row>
    <row r="1951">
      <c r="A1951" s="17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</row>
    <row r="1952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</row>
    <row r="1953">
      <c r="A1953" s="17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</row>
    <row r="1954">
      <c r="A1954" s="17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</row>
    <row r="1955">
      <c r="A1955" s="17"/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</row>
    <row r="1956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</row>
    <row r="1957">
      <c r="A1957" s="17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</row>
    <row r="1958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</row>
    <row r="1959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</row>
    <row r="1960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</row>
    <row r="1961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</row>
    <row r="1962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</row>
    <row r="1963">
      <c r="A1963" s="17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</row>
    <row r="1964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</row>
    <row r="1965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</row>
    <row r="1966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</row>
    <row r="1967">
      <c r="A1967" s="17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</row>
    <row r="1968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</row>
    <row r="1969">
      <c r="A1969" s="17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</row>
    <row r="1970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</row>
    <row r="1971">
      <c r="A1971" s="17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</row>
    <row r="1972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</row>
    <row r="1973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</row>
    <row r="1974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</row>
    <row r="1975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</row>
    <row r="1976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</row>
    <row r="1977">
      <c r="A1977" s="17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</row>
    <row r="1978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</row>
    <row r="1979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</row>
    <row r="1980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</row>
    <row r="1981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</row>
    <row r="1982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</row>
    <row r="1983">
      <c r="A1983" s="17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</row>
    <row r="1984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</row>
    <row r="1985">
      <c r="A1985" s="17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</row>
    <row r="1986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</row>
    <row r="1987">
      <c r="A1987" s="17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</row>
    <row r="1988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</row>
    <row r="1989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</row>
    <row r="1990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</row>
    <row r="1991">
      <c r="A1991" s="17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</row>
    <row r="1992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</row>
    <row r="1993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</row>
    <row r="1994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</row>
    <row r="1995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</row>
    <row r="1996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</row>
    <row r="1997">
      <c r="A1997" s="17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</row>
    <row r="1998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</row>
    <row r="1999">
      <c r="A1999" s="17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</row>
    <row r="2000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</row>
    <row r="2001">
      <c r="A2001" s="17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</row>
    <row r="2002">
      <c r="A2002" s="17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</row>
    <row r="2003">
      <c r="A2003" s="17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</row>
    <row r="2004">
      <c r="A2004" s="17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</row>
    <row r="2005">
      <c r="A2005" s="17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</row>
    <row r="2006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</row>
    <row r="2007">
      <c r="A2007" s="17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</row>
    <row r="2008">
      <c r="A2008" s="17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</row>
    <row r="2009">
      <c r="A2009" s="17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</row>
    <row r="2010">
      <c r="A2010" s="17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</row>
    <row r="2011">
      <c r="A2011" s="17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</row>
    <row r="2012">
      <c r="A2012" s="17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</row>
    <row r="2013">
      <c r="A2013" s="17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</row>
    <row r="2014">
      <c r="A2014" s="17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</row>
    <row r="2015">
      <c r="A2015" s="17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</row>
    <row r="2016">
      <c r="A2016" s="17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</row>
    <row r="2017">
      <c r="A2017" s="17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</row>
    <row r="2018">
      <c r="A2018" s="17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</row>
    <row r="2019">
      <c r="A2019" s="17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</row>
    <row r="2020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</row>
    <row r="2021">
      <c r="A2021" s="17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</row>
    <row r="2022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</row>
    <row r="2023">
      <c r="A2023" s="17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</row>
    <row r="2024">
      <c r="A2024" s="17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</row>
    <row r="2025">
      <c r="A2025" s="17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</row>
    <row r="2026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</row>
    <row r="2027">
      <c r="A2027" s="17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</row>
    <row r="2028">
      <c r="A2028" s="17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</row>
    <row r="2029">
      <c r="A2029" s="17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</row>
    <row r="2030">
      <c r="A2030" s="17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</row>
    <row r="2031">
      <c r="A2031" s="17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</row>
    <row r="2032">
      <c r="A2032" s="17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</row>
    <row r="2033">
      <c r="A2033" s="17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</row>
    <row r="2034">
      <c r="A2034" s="17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</row>
    <row r="2035">
      <c r="A2035" s="17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</row>
    <row r="2036">
      <c r="A2036" s="17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</row>
    <row r="2037">
      <c r="A2037" s="17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</row>
    <row r="2038">
      <c r="A2038" s="17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</row>
    <row r="2039">
      <c r="A2039" s="17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</row>
    <row r="2040">
      <c r="A2040" s="17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</row>
    <row r="2041">
      <c r="A2041" s="17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</row>
    <row r="2042">
      <c r="A2042" s="17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</row>
    <row r="2043">
      <c r="A2043" s="17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</row>
    <row r="2044">
      <c r="A2044" s="17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</row>
    <row r="2045">
      <c r="A2045" s="17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</row>
    <row r="2046">
      <c r="A2046" s="17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</row>
    <row r="2047">
      <c r="A2047" s="17"/>
      <c r="B2047" s="1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</row>
    <row r="2048">
      <c r="A2048" s="17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</row>
    <row r="2049">
      <c r="A2049" s="17"/>
      <c r="B2049" s="1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</row>
    <row r="2050">
      <c r="A2050" s="17"/>
      <c r="B2050" s="1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</row>
    <row r="2051">
      <c r="A2051" s="17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</row>
    <row r="2052">
      <c r="A2052" s="17"/>
      <c r="B2052" s="1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</row>
    <row r="2053">
      <c r="A2053" s="17"/>
      <c r="B2053" s="1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</row>
    <row r="2054">
      <c r="A2054" s="17"/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</row>
    <row r="2055">
      <c r="A2055" s="17"/>
      <c r="B2055" s="1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</row>
    <row r="2056">
      <c r="A2056" s="17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</row>
    <row r="2057">
      <c r="A2057" s="17"/>
      <c r="B2057" s="1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</row>
    <row r="2058">
      <c r="A2058" s="17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</row>
    <row r="2059">
      <c r="A2059" s="17"/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</row>
    <row r="2060">
      <c r="A2060" s="17"/>
      <c r="B2060" s="1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</row>
    <row r="2061">
      <c r="A2061" s="17"/>
      <c r="B2061" s="1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</row>
    <row r="2062">
      <c r="A2062" s="17"/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</row>
    <row r="2063">
      <c r="A2063" s="17"/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</row>
    <row r="2064">
      <c r="A2064" s="17"/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</row>
    <row r="2065">
      <c r="A2065" s="17"/>
      <c r="B2065" s="1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</row>
    <row r="2066">
      <c r="A2066" s="17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</row>
    <row r="2067">
      <c r="A2067" s="17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</row>
    <row r="2068">
      <c r="A2068" s="17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</row>
    <row r="2069">
      <c r="A2069" s="17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</row>
    <row r="2070">
      <c r="A2070" s="17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</row>
    <row r="2071">
      <c r="A2071" s="17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</row>
    <row r="2072">
      <c r="A2072" s="17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</row>
    <row r="2073">
      <c r="A2073" s="17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</row>
    <row r="2074">
      <c r="A2074" s="17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</row>
    <row r="2075">
      <c r="A2075" s="17"/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</row>
    <row r="2076">
      <c r="A2076" s="17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</row>
    <row r="2077">
      <c r="A2077" s="17"/>
      <c r="B2077" s="1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</row>
    <row r="2078">
      <c r="A2078" s="17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</row>
    <row r="2079">
      <c r="A2079" s="17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</row>
    <row r="2080">
      <c r="A2080" s="17"/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</row>
    <row r="2081">
      <c r="A2081" s="17"/>
      <c r="B2081" s="17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</row>
    <row r="2082">
      <c r="A2082" s="17"/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</row>
    <row r="2083">
      <c r="A2083" s="17"/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</row>
    <row r="2084">
      <c r="A2084" s="17"/>
      <c r="B2084" s="1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</row>
    <row r="2085">
      <c r="A2085" s="17"/>
      <c r="B2085" s="1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</row>
    <row r="2086">
      <c r="A2086" s="17"/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</row>
    <row r="2087">
      <c r="A2087" s="17"/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</row>
    <row r="2088">
      <c r="A2088" s="17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</row>
    <row r="2089">
      <c r="A2089" s="17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</row>
    <row r="2090">
      <c r="A2090" s="17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</row>
    <row r="2091">
      <c r="A2091" s="17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</row>
    <row r="2092">
      <c r="A2092" s="17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</row>
    <row r="2093">
      <c r="A2093" s="17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</row>
    <row r="2094">
      <c r="A2094" s="17"/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</row>
    <row r="2095">
      <c r="A2095" s="17"/>
      <c r="B2095" s="1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</row>
    <row r="2096">
      <c r="A2096" s="17"/>
      <c r="B2096" s="1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</row>
    <row r="2097">
      <c r="A2097" s="17"/>
      <c r="B2097" s="17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</row>
    <row r="2098">
      <c r="A2098" s="17"/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</row>
    <row r="2099">
      <c r="A2099" s="17"/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</row>
    <row r="2100">
      <c r="A2100" s="17"/>
      <c r="B2100" s="1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</row>
    <row r="2101">
      <c r="A2101" s="17"/>
      <c r="B2101" s="1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</row>
    <row r="2102">
      <c r="A2102" s="17"/>
      <c r="B2102" s="1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</row>
    <row r="2103">
      <c r="A2103" s="17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</row>
    <row r="2104">
      <c r="A2104" s="17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</row>
    <row r="2105">
      <c r="A2105" s="17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</row>
    <row r="2106">
      <c r="A2106" s="17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</row>
    <row r="2107">
      <c r="A2107" s="17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</row>
    <row r="2108">
      <c r="A2108" s="17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</row>
    <row r="2109">
      <c r="A2109" s="17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</row>
    <row r="2110">
      <c r="A2110" s="17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</row>
    <row r="2111">
      <c r="A2111" s="17"/>
      <c r="B2111" s="1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</row>
    <row r="2112">
      <c r="A2112" s="17"/>
      <c r="B2112" s="1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</row>
    <row r="2113">
      <c r="A2113" s="17"/>
      <c r="B2113" s="1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</row>
    <row r="2114">
      <c r="A2114" s="17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</row>
    <row r="2115">
      <c r="A2115" s="17"/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</row>
    <row r="2116">
      <c r="A2116" s="17"/>
      <c r="B2116" s="1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</row>
    <row r="2117">
      <c r="A2117" s="17"/>
      <c r="B2117" s="1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</row>
    <row r="2118">
      <c r="A2118" s="17"/>
      <c r="B2118" s="1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</row>
    <row r="2119">
      <c r="A2119" s="17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</row>
    <row r="2120">
      <c r="A2120" s="17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</row>
    <row r="2121">
      <c r="A2121" s="17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</row>
    <row r="2122">
      <c r="A2122" s="17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</row>
    <row r="2123">
      <c r="A2123" s="17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</row>
    <row r="2124">
      <c r="A2124" s="17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</row>
    <row r="2125">
      <c r="A2125" s="17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</row>
    <row r="2126">
      <c r="A2126" s="17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</row>
    <row r="2127">
      <c r="A2127" s="17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</row>
    <row r="2128">
      <c r="A2128" s="17"/>
      <c r="B2128" s="1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7"/>
      <c r="U2128" s="17"/>
      <c r="V2128" s="17"/>
    </row>
    <row r="2129">
      <c r="A2129" s="17"/>
      <c r="B2129" s="1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  <c r="V2129" s="17"/>
    </row>
    <row r="2130">
      <c r="A2130" s="17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</row>
    <row r="2131">
      <c r="A2131" s="17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</row>
    <row r="2132">
      <c r="A2132" s="17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</row>
    <row r="2133">
      <c r="A2133" s="17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</row>
    <row r="2134">
      <c r="A2134" s="17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</row>
    <row r="2135">
      <c r="A2135" s="17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</row>
    <row r="2136">
      <c r="A2136" s="17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</row>
    <row r="2137">
      <c r="A2137" s="17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</row>
    <row r="2138">
      <c r="A2138" s="17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</row>
    <row r="2139">
      <c r="A2139" s="17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</row>
    <row r="2140">
      <c r="A2140" s="17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</row>
    <row r="2141">
      <c r="A2141" s="17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</row>
    <row r="2142">
      <c r="A2142" s="17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</row>
    <row r="2143">
      <c r="A2143" s="17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</row>
    <row r="2144">
      <c r="A2144" s="17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</row>
    <row r="2145">
      <c r="A2145" s="17"/>
      <c r="B2145" s="1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</row>
    <row r="2146">
      <c r="A2146" s="17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</row>
    <row r="2147">
      <c r="A2147" s="17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</row>
    <row r="2148">
      <c r="A2148" s="17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</row>
    <row r="2149">
      <c r="A2149" s="17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</row>
    <row r="2150">
      <c r="A2150" s="17"/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7"/>
      <c r="U2150" s="17"/>
      <c r="V2150" s="17"/>
    </row>
    <row r="2151">
      <c r="A2151" s="17"/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7"/>
      <c r="U2151" s="17"/>
      <c r="V2151" s="17"/>
    </row>
    <row r="2152">
      <c r="A2152" s="17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</row>
    <row r="2153">
      <c r="A2153" s="17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</row>
    <row r="2154">
      <c r="A2154" s="17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7"/>
      <c r="U2154" s="17"/>
      <c r="V2154" s="17"/>
    </row>
    <row r="2155">
      <c r="A2155" s="17"/>
      <c r="B2155" s="1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7"/>
      <c r="U2155" s="17"/>
      <c r="V2155" s="17"/>
    </row>
    <row r="2156">
      <c r="A2156" s="17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7"/>
      <c r="V2156" s="17"/>
    </row>
    <row r="2157">
      <c r="A2157" s="17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7"/>
      <c r="U2157" s="17"/>
      <c r="V2157" s="17"/>
    </row>
    <row r="2158">
      <c r="A2158" s="17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7"/>
      <c r="U2158" s="17"/>
      <c r="V2158" s="17"/>
    </row>
    <row r="2159">
      <c r="A2159" s="17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7"/>
      <c r="U2159" s="17"/>
      <c r="V2159" s="17"/>
    </row>
    <row r="2160">
      <c r="A2160" s="17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7"/>
      <c r="U2160" s="17"/>
      <c r="V2160" s="17"/>
    </row>
    <row r="2161">
      <c r="A2161" s="17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7"/>
      <c r="U2161" s="17"/>
      <c r="V2161" s="17"/>
    </row>
    <row r="2162">
      <c r="A2162" s="17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7"/>
      <c r="U2162" s="17"/>
      <c r="V2162" s="17"/>
    </row>
    <row r="2163">
      <c r="A2163" s="17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7"/>
      <c r="U2163" s="17"/>
      <c r="V2163" s="17"/>
    </row>
    <row r="2164">
      <c r="A2164" s="17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7"/>
      <c r="V2164" s="17"/>
    </row>
    <row r="2165">
      <c r="A2165" s="17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7"/>
      <c r="U2165" s="17"/>
      <c r="V2165" s="17"/>
    </row>
    <row r="2166">
      <c r="A2166" s="17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7"/>
      <c r="U2166" s="17"/>
      <c r="V2166" s="17"/>
    </row>
    <row r="2167">
      <c r="A2167" s="17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7"/>
      <c r="U2167" s="17"/>
      <c r="V2167" s="17"/>
    </row>
    <row r="2168">
      <c r="A2168" s="17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7"/>
      <c r="U2168" s="17"/>
      <c r="V2168" s="17"/>
    </row>
    <row r="2169">
      <c r="A2169" s="17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7"/>
      <c r="U2169" s="17"/>
      <c r="V2169" s="17"/>
    </row>
    <row r="2170">
      <c r="A2170" s="17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7"/>
      <c r="U2170" s="17"/>
      <c r="V2170" s="17"/>
    </row>
    <row r="2171">
      <c r="A2171" s="17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7"/>
      <c r="U2171" s="17"/>
      <c r="V2171" s="17"/>
    </row>
    <row r="2172">
      <c r="A2172" s="17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7"/>
      <c r="U2172" s="17"/>
      <c r="V2172" s="17"/>
    </row>
    <row r="2173">
      <c r="A2173" s="17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7"/>
      <c r="U2173" s="17"/>
      <c r="V2173" s="17"/>
    </row>
    <row r="2174">
      <c r="A2174" s="17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7"/>
      <c r="U2174" s="17"/>
      <c r="V2174" s="17"/>
    </row>
    <row r="2175">
      <c r="A2175" s="17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7"/>
      <c r="U2175" s="17"/>
      <c r="V2175" s="17"/>
    </row>
    <row r="2176">
      <c r="A2176" s="17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7"/>
      <c r="V2176" s="17"/>
    </row>
    <row r="2177">
      <c r="A2177" s="17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7"/>
      <c r="U2177" s="17"/>
      <c r="V2177" s="17"/>
    </row>
    <row r="2178">
      <c r="A2178" s="17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7"/>
      <c r="U2178" s="17"/>
      <c r="V2178" s="17"/>
    </row>
    <row r="2179">
      <c r="A2179" s="17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7"/>
      <c r="U2179" s="17"/>
      <c r="V2179" s="17"/>
    </row>
    <row r="2180">
      <c r="A2180" s="17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7"/>
      <c r="U2180" s="17"/>
      <c r="V2180" s="17"/>
    </row>
    <row r="2181">
      <c r="A2181" s="17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7"/>
      <c r="U2181" s="17"/>
      <c r="V2181" s="17"/>
    </row>
    <row r="2182">
      <c r="A2182" s="17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7"/>
      <c r="U2182" s="17"/>
      <c r="V2182" s="17"/>
    </row>
    <row r="2183">
      <c r="A2183" s="17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7"/>
      <c r="U2183" s="17"/>
      <c r="V2183" s="17"/>
    </row>
    <row r="2184">
      <c r="A2184" s="17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7"/>
      <c r="U2184" s="17"/>
      <c r="V2184" s="17"/>
    </row>
    <row r="2185">
      <c r="A2185" s="17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7"/>
      <c r="U2185" s="17"/>
      <c r="V2185" s="17"/>
    </row>
    <row r="2186">
      <c r="A2186" s="17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7"/>
      <c r="U2186" s="17"/>
      <c r="V2186" s="17"/>
    </row>
    <row r="2187">
      <c r="A2187" s="17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7"/>
      <c r="U2187" s="17"/>
      <c r="V2187" s="17"/>
    </row>
    <row r="2188">
      <c r="A2188" s="17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7"/>
      <c r="U2188" s="17"/>
      <c r="V2188" s="17"/>
    </row>
    <row r="2189">
      <c r="A2189" s="17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7"/>
      <c r="U2189" s="17"/>
      <c r="V2189" s="17"/>
    </row>
    <row r="2190">
      <c r="A2190" s="17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7"/>
      <c r="U2190" s="17"/>
      <c r="V2190" s="17"/>
    </row>
    <row r="2191">
      <c r="A2191" s="17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7"/>
      <c r="U2191" s="17"/>
      <c r="V2191" s="17"/>
    </row>
    <row r="2192">
      <c r="A2192" s="17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7"/>
      <c r="U2192" s="17"/>
      <c r="V2192" s="17"/>
    </row>
    <row r="2193">
      <c r="A2193" s="17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7"/>
      <c r="U2193" s="17"/>
      <c r="V2193" s="17"/>
    </row>
    <row r="2194">
      <c r="A2194" s="17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7"/>
      <c r="U2194" s="17"/>
      <c r="V2194" s="17"/>
    </row>
    <row r="2195">
      <c r="A2195" s="17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7"/>
      <c r="U2195" s="17"/>
      <c r="V2195" s="17"/>
    </row>
    <row r="2196">
      <c r="A2196" s="17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7"/>
      <c r="U2196" s="17"/>
      <c r="V2196" s="17"/>
    </row>
    <row r="2197">
      <c r="A2197" s="17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7"/>
      <c r="U2197" s="17"/>
      <c r="V2197" s="17"/>
    </row>
    <row r="2198">
      <c r="A2198" s="17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7"/>
      <c r="U2198" s="17"/>
      <c r="V2198" s="17"/>
    </row>
    <row r="2199">
      <c r="A2199" s="17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7"/>
      <c r="U2199" s="17"/>
      <c r="V2199" s="17"/>
    </row>
    <row r="2200">
      <c r="A2200" s="17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7"/>
      <c r="U2200" s="17"/>
      <c r="V2200" s="17"/>
    </row>
    <row r="2201">
      <c r="A2201" s="17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7"/>
      <c r="U2201" s="17"/>
      <c r="V2201" s="17"/>
    </row>
    <row r="2202">
      <c r="A2202" s="17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7"/>
      <c r="U2202" s="17"/>
      <c r="V2202" s="17"/>
    </row>
    <row r="2203">
      <c r="A2203" s="17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7"/>
      <c r="U2203" s="17"/>
      <c r="V2203" s="17"/>
    </row>
    <row r="2204">
      <c r="A2204" s="17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7"/>
      <c r="U2204" s="17"/>
      <c r="V2204" s="17"/>
    </row>
    <row r="2205">
      <c r="A2205" s="17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7"/>
      <c r="U2205" s="17"/>
      <c r="V2205" s="17"/>
    </row>
    <row r="2206">
      <c r="A2206" s="17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7"/>
      <c r="U2206" s="17"/>
      <c r="V2206" s="17"/>
    </row>
    <row r="2207">
      <c r="A2207" s="17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7"/>
      <c r="U2207" s="17"/>
      <c r="V2207" s="17"/>
    </row>
    <row r="2208">
      <c r="A2208" s="17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7"/>
      <c r="U2208" s="17"/>
      <c r="V2208" s="17"/>
    </row>
    <row r="2209">
      <c r="A2209" s="17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7"/>
      <c r="U2209" s="17"/>
      <c r="V2209" s="17"/>
    </row>
    <row r="2210">
      <c r="A2210" s="17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7"/>
      <c r="U2210" s="17"/>
      <c r="V2210" s="17"/>
    </row>
    <row r="2211">
      <c r="A2211" s="17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7"/>
      <c r="U2211" s="17"/>
      <c r="V2211" s="17"/>
    </row>
    <row r="2212">
      <c r="A2212" s="17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7"/>
      <c r="U2212" s="17"/>
      <c r="V2212" s="17"/>
    </row>
    <row r="2213">
      <c r="A2213" s="17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7"/>
      <c r="U2213" s="17"/>
      <c r="V2213" s="17"/>
    </row>
    <row r="2214">
      <c r="A2214" s="17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7"/>
      <c r="U2214" s="17"/>
      <c r="V2214" s="17"/>
    </row>
    <row r="2215">
      <c r="A2215" s="17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7"/>
      <c r="U2215" s="17"/>
      <c r="V2215" s="17"/>
    </row>
    <row r="2216">
      <c r="A2216" s="17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7"/>
      <c r="U2216" s="17"/>
      <c r="V2216" s="17"/>
    </row>
    <row r="2217">
      <c r="A2217" s="17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7"/>
      <c r="U2217" s="17"/>
      <c r="V2217" s="17"/>
    </row>
    <row r="2218">
      <c r="A2218" s="17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7"/>
      <c r="U2218" s="17"/>
      <c r="V2218" s="17"/>
    </row>
    <row r="2219">
      <c r="A2219" s="17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7"/>
      <c r="U2219" s="17"/>
      <c r="V2219" s="17"/>
    </row>
    <row r="2220">
      <c r="A2220" s="17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7"/>
      <c r="U2220" s="17"/>
      <c r="V2220" s="17"/>
    </row>
    <row r="2221">
      <c r="A2221" s="17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7"/>
      <c r="U2221" s="17"/>
      <c r="V2221" s="17"/>
    </row>
    <row r="2222">
      <c r="A2222" s="17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7"/>
      <c r="U2222" s="17"/>
      <c r="V2222" s="17"/>
    </row>
    <row r="2223">
      <c r="A2223" s="17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7"/>
      <c r="U2223" s="17"/>
      <c r="V2223" s="17"/>
    </row>
    <row r="2224">
      <c r="A2224" s="17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7"/>
      <c r="U2224" s="17"/>
      <c r="V2224" s="17"/>
    </row>
    <row r="2225">
      <c r="A2225" s="17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7"/>
      <c r="U2225" s="17"/>
      <c r="V2225" s="17"/>
    </row>
    <row r="2226">
      <c r="A2226" s="17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  <c r="T2226" s="17"/>
      <c r="U2226" s="17"/>
      <c r="V2226" s="17"/>
    </row>
    <row r="2227">
      <c r="A2227" s="17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  <c r="T2227" s="17"/>
      <c r="U2227" s="17"/>
      <c r="V2227" s="17"/>
    </row>
    <row r="2228">
      <c r="A2228" s="17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  <c r="T2228" s="17"/>
      <c r="U2228" s="17"/>
      <c r="V2228" s="17"/>
    </row>
    <row r="2229">
      <c r="A2229" s="17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7"/>
      <c r="U2229" s="17"/>
      <c r="V2229" s="17"/>
    </row>
    <row r="2230">
      <c r="A2230" s="17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7"/>
      <c r="U2230" s="17"/>
      <c r="V2230" s="17"/>
    </row>
    <row r="2231">
      <c r="A2231" s="17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7"/>
      <c r="U2231" s="17"/>
      <c r="V2231" s="17"/>
    </row>
    <row r="2232">
      <c r="A2232" s="17"/>
      <c r="B2232" s="1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7"/>
      <c r="U2232" s="17"/>
      <c r="V2232" s="17"/>
    </row>
    <row r="2233">
      <c r="A2233" s="17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7"/>
      <c r="U2233" s="17"/>
      <c r="V2233" s="17"/>
    </row>
    <row r="2234">
      <c r="A2234" s="17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7"/>
      <c r="U2234" s="17"/>
      <c r="V2234" s="17"/>
    </row>
    <row r="2235">
      <c r="A2235" s="17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7"/>
      <c r="U2235" s="17"/>
      <c r="V2235" s="17"/>
    </row>
    <row r="2236">
      <c r="A2236" s="17"/>
      <c r="B2236" s="1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  <c r="T2236" s="17"/>
      <c r="U2236" s="17"/>
      <c r="V2236" s="17"/>
    </row>
    <row r="2237">
      <c r="A2237" s="17"/>
      <c r="B2237" s="1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  <c r="T2237" s="17"/>
      <c r="U2237" s="17"/>
      <c r="V2237" s="17"/>
    </row>
    <row r="2238">
      <c r="A2238" s="17"/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7"/>
      <c r="U2238" s="17"/>
      <c r="V2238" s="17"/>
    </row>
    <row r="2239">
      <c r="A2239" s="17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7"/>
      <c r="U2239" s="17"/>
      <c r="V2239" s="17"/>
    </row>
    <row r="2240">
      <c r="A2240" s="17"/>
      <c r="B2240" s="1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  <c r="T2240" s="17"/>
      <c r="U2240" s="17"/>
      <c r="V2240" s="17"/>
    </row>
    <row r="2241">
      <c r="A2241" s="17"/>
      <c r="B2241" s="1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  <c r="T2241" s="17"/>
      <c r="U2241" s="17"/>
      <c r="V2241" s="17"/>
    </row>
    <row r="2242">
      <c r="A2242" s="17"/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7"/>
      <c r="U2242" s="17"/>
      <c r="V2242" s="17"/>
    </row>
    <row r="2243">
      <c r="A2243" s="17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7"/>
      <c r="U2243" s="17"/>
      <c r="V2243" s="17"/>
    </row>
    <row r="2244">
      <c r="A2244" s="17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7"/>
      <c r="U2244" s="17"/>
      <c r="V2244" s="17"/>
    </row>
    <row r="2245">
      <c r="A2245" s="17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7"/>
      <c r="U2245" s="17"/>
      <c r="V2245" s="17"/>
    </row>
    <row r="2246">
      <c r="A2246" s="17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7"/>
      <c r="U2246" s="17"/>
      <c r="V2246" s="17"/>
    </row>
    <row r="2247">
      <c r="A2247" s="17"/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7"/>
      <c r="U2247" s="17"/>
      <c r="V2247" s="17"/>
    </row>
    <row r="2248">
      <c r="A2248" s="17"/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7"/>
      <c r="U2248" s="17"/>
      <c r="V2248" s="17"/>
    </row>
    <row r="2249">
      <c r="A2249" s="17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7"/>
      <c r="U2249" s="17"/>
      <c r="V2249" s="17"/>
    </row>
    <row r="2250">
      <c r="A2250" s="17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  <c r="T2250" s="17"/>
      <c r="U2250" s="17"/>
      <c r="V2250" s="17"/>
    </row>
    <row r="2251">
      <c r="A2251" s="17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7"/>
      <c r="U2251" s="17"/>
      <c r="V2251" s="17"/>
    </row>
    <row r="2252">
      <c r="A2252" s="17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7"/>
      <c r="U2252" s="17"/>
      <c r="V2252" s="17"/>
    </row>
    <row r="2253">
      <c r="A2253" s="17"/>
      <c r="B2253" s="1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  <c r="T2253" s="17"/>
      <c r="U2253" s="17"/>
      <c r="V2253" s="17"/>
    </row>
    <row r="2254">
      <c r="A2254" s="17"/>
      <c r="B2254" s="1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  <c r="S2254" s="17"/>
      <c r="T2254" s="17"/>
      <c r="U2254" s="17"/>
      <c r="V2254" s="17"/>
    </row>
    <row r="2255">
      <c r="A2255" s="17"/>
      <c r="B2255" s="17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  <c r="S2255" s="17"/>
      <c r="T2255" s="17"/>
      <c r="U2255" s="17"/>
      <c r="V2255" s="17"/>
    </row>
    <row r="2256">
      <c r="A2256" s="17"/>
      <c r="B2256" s="1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  <c r="T2256" s="17"/>
      <c r="U2256" s="17"/>
      <c r="V2256" s="17"/>
    </row>
    <row r="2257">
      <c r="A2257" s="17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  <c r="T2257" s="17"/>
      <c r="U2257" s="17"/>
      <c r="V2257" s="17"/>
    </row>
    <row r="2258">
      <c r="A2258" s="17"/>
      <c r="B2258" s="1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  <c r="T2258" s="17"/>
      <c r="U2258" s="17"/>
      <c r="V2258" s="17"/>
    </row>
    <row r="2259">
      <c r="A2259" s="17"/>
      <c r="B2259" s="1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  <c r="S2259" s="17"/>
      <c r="T2259" s="17"/>
      <c r="U2259" s="17"/>
      <c r="V2259" s="17"/>
    </row>
    <row r="2260">
      <c r="A2260" s="17"/>
      <c r="B2260" s="1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  <c r="S2260" s="17"/>
      <c r="T2260" s="17"/>
      <c r="U2260" s="17"/>
      <c r="V2260" s="17"/>
    </row>
    <row r="2261">
      <c r="A2261" s="17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  <c r="T2261" s="17"/>
      <c r="U2261" s="17"/>
      <c r="V2261" s="17"/>
    </row>
    <row r="2262">
      <c r="A2262" s="17"/>
      <c r="B2262" s="1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  <c r="T2262" s="17"/>
      <c r="U2262" s="17"/>
      <c r="V2262" s="17"/>
    </row>
    <row r="2263">
      <c r="A2263" s="17"/>
      <c r="B2263" s="17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  <c r="S2263" s="17"/>
      <c r="T2263" s="17"/>
      <c r="U2263" s="17"/>
      <c r="V2263" s="17"/>
    </row>
    <row r="2264">
      <c r="A2264" s="17"/>
      <c r="B2264" s="1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  <c r="T2264" s="17"/>
      <c r="U2264" s="17"/>
      <c r="V2264" s="17"/>
    </row>
    <row r="2265">
      <c r="A2265" s="17"/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  <c r="T2265" s="17"/>
      <c r="U2265" s="17"/>
      <c r="V2265" s="17"/>
    </row>
    <row r="2266">
      <c r="A2266" s="17"/>
      <c r="B2266" s="1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  <c r="S2266" s="17"/>
      <c r="T2266" s="17"/>
      <c r="U2266" s="17"/>
      <c r="V2266" s="17"/>
    </row>
    <row r="2267">
      <c r="A2267" s="17"/>
      <c r="B2267" s="1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  <c r="S2267" s="17"/>
      <c r="T2267" s="17"/>
      <c r="U2267" s="17"/>
      <c r="V2267" s="17"/>
    </row>
    <row r="2268">
      <c r="A2268" s="17"/>
      <c r="B2268" s="1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  <c r="S2268" s="17"/>
      <c r="T2268" s="17"/>
      <c r="U2268" s="17"/>
      <c r="V2268" s="17"/>
    </row>
    <row r="2269">
      <c r="A2269" s="17"/>
      <c r="B2269" s="1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  <c r="T2269" s="17"/>
      <c r="U2269" s="17"/>
      <c r="V2269" s="17"/>
    </row>
    <row r="2270">
      <c r="A2270" s="17"/>
      <c r="B2270" s="1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  <c r="S2270" s="17"/>
      <c r="T2270" s="17"/>
      <c r="U2270" s="17"/>
      <c r="V2270" s="17"/>
    </row>
    <row r="2271">
      <c r="A2271" s="17"/>
      <c r="B2271" s="1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  <c r="S2271" s="17"/>
      <c r="T2271" s="17"/>
      <c r="U2271" s="17"/>
      <c r="V2271" s="17"/>
    </row>
    <row r="2272">
      <c r="A2272" s="17"/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  <c r="T2272" s="17"/>
      <c r="U2272" s="17"/>
      <c r="V2272" s="17"/>
    </row>
    <row r="2273">
      <c r="A2273" s="17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  <c r="T2273" s="17"/>
      <c r="U2273" s="17"/>
      <c r="V2273" s="17"/>
    </row>
    <row r="2274">
      <c r="A2274" s="17"/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  <c r="T2274" s="17"/>
      <c r="U2274" s="17"/>
      <c r="V2274" s="17"/>
    </row>
    <row r="2275">
      <c r="A2275" s="17"/>
      <c r="B2275" s="1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  <c r="S2275" s="17"/>
      <c r="T2275" s="17"/>
      <c r="U2275" s="17"/>
      <c r="V2275" s="17"/>
    </row>
    <row r="2276">
      <c r="A2276" s="17"/>
      <c r="B2276" s="17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  <c r="N2276" s="17"/>
      <c r="O2276" s="17"/>
      <c r="P2276" s="17"/>
      <c r="Q2276" s="17"/>
      <c r="R2276" s="17"/>
      <c r="S2276" s="17"/>
      <c r="T2276" s="17"/>
      <c r="U2276" s="17"/>
      <c r="V2276" s="17"/>
    </row>
    <row r="2277">
      <c r="A2277" s="17"/>
      <c r="B2277" s="1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17"/>
      <c r="T2277" s="17"/>
      <c r="U2277" s="17"/>
      <c r="V2277" s="17"/>
    </row>
    <row r="2278">
      <c r="A2278" s="17"/>
      <c r="B2278" s="1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  <c r="S2278" s="17"/>
      <c r="T2278" s="17"/>
      <c r="U2278" s="17"/>
      <c r="V2278" s="17"/>
    </row>
    <row r="2279">
      <c r="A2279" s="17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7"/>
      <c r="U2279" s="17"/>
      <c r="V2279" s="17"/>
    </row>
    <row r="2280">
      <c r="A2280" s="17"/>
      <c r="B2280" s="1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  <c r="S2280" s="17"/>
      <c r="T2280" s="17"/>
      <c r="U2280" s="17"/>
      <c r="V2280" s="17"/>
    </row>
    <row r="2281">
      <c r="A2281" s="17"/>
      <c r="B2281" s="1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17"/>
      <c r="T2281" s="17"/>
      <c r="U2281" s="17"/>
      <c r="V2281" s="17"/>
    </row>
    <row r="2282">
      <c r="A2282" s="17"/>
      <c r="B2282" s="1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  <c r="S2282" s="17"/>
      <c r="T2282" s="17"/>
      <c r="U2282" s="17"/>
      <c r="V2282" s="17"/>
    </row>
    <row r="2283">
      <c r="A2283" s="17"/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  <c r="T2283" s="17"/>
      <c r="U2283" s="17"/>
      <c r="V2283" s="17"/>
    </row>
    <row r="2284">
      <c r="A2284" s="17"/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  <c r="S2284" s="17"/>
      <c r="T2284" s="17"/>
      <c r="U2284" s="17"/>
      <c r="V2284" s="17"/>
    </row>
    <row r="2285">
      <c r="A2285" s="17"/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  <c r="T2285" s="17"/>
      <c r="U2285" s="17"/>
      <c r="V2285" s="17"/>
    </row>
    <row r="2286">
      <c r="A2286" s="17"/>
      <c r="B2286" s="1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  <c r="S2286" s="17"/>
      <c r="T2286" s="17"/>
      <c r="U2286" s="17"/>
      <c r="V2286" s="17"/>
    </row>
    <row r="2287">
      <c r="A2287" s="17"/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  <c r="T2287" s="17"/>
      <c r="U2287" s="17"/>
      <c r="V2287" s="17"/>
    </row>
    <row r="2288">
      <c r="A2288" s="17"/>
      <c r="B2288" s="1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  <c r="T2288" s="17"/>
      <c r="U2288" s="17"/>
      <c r="V2288" s="17"/>
    </row>
    <row r="2289">
      <c r="A2289" s="17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7"/>
      <c r="U2289" s="17"/>
      <c r="V2289" s="17"/>
    </row>
    <row r="2290">
      <c r="A2290" s="17"/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  <c r="T2290" s="17"/>
      <c r="U2290" s="17"/>
      <c r="V2290" s="17"/>
    </row>
    <row r="2291">
      <c r="A2291" s="17"/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  <c r="T2291" s="17"/>
      <c r="U2291" s="17"/>
      <c r="V2291" s="17"/>
    </row>
    <row r="2292">
      <c r="A2292" s="17"/>
      <c r="B2292" s="1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  <c r="T2292" s="17"/>
      <c r="U2292" s="17"/>
      <c r="V2292" s="17"/>
    </row>
    <row r="2293">
      <c r="A2293" s="17"/>
      <c r="B2293" s="1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  <c r="T2293" s="17"/>
      <c r="U2293" s="17"/>
      <c r="V2293" s="17"/>
    </row>
    <row r="2294">
      <c r="A2294" s="17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7"/>
      <c r="U2294" s="17"/>
      <c r="V2294" s="17"/>
    </row>
    <row r="2295">
      <c r="A2295" s="17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7"/>
      <c r="U2295" s="17"/>
      <c r="V2295" s="17"/>
    </row>
    <row r="2296">
      <c r="A2296" s="17"/>
      <c r="B2296" s="1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7"/>
      <c r="U2296" s="17"/>
      <c r="V2296" s="17"/>
    </row>
    <row r="2297">
      <c r="A2297" s="17"/>
      <c r="B2297" s="1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7"/>
      <c r="U2297" s="17"/>
      <c r="V2297" s="17"/>
    </row>
    <row r="2298">
      <c r="A2298" s="17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7"/>
      <c r="U2298" s="17"/>
      <c r="V2298" s="17"/>
    </row>
    <row r="2299">
      <c r="A2299" s="17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  <c r="T2299" s="17"/>
      <c r="U2299" s="17"/>
      <c r="V2299" s="17"/>
    </row>
    <row r="2300">
      <c r="A2300" s="17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7"/>
      <c r="U2300" s="17"/>
      <c r="V2300" s="17"/>
    </row>
    <row r="2301">
      <c r="A2301" s="17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7"/>
      <c r="U2301" s="17"/>
      <c r="V2301" s="17"/>
    </row>
    <row r="2302">
      <c r="A2302" s="17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  <c r="T2302" s="17"/>
      <c r="U2302" s="17"/>
      <c r="V2302" s="17"/>
    </row>
    <row r="2303">
      <c r="A2303" s="17"/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  <c r="S2303" s="17"/>
      <c r="T2303" s="17"/>
      <c r="U2303" s="17"/>
      <c r="V2303" s="17"/>
    </row>
    <row r="2304">
      <c r="A2304" s="17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  <c r="T2304" s="17"/>
      <c r="U2304" s="17"/>
      <c r="V2304" s="17"/>
    </row>
    <row r="2305">
      <c r="A2305" s="17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7"/>
      <c r="U2305" s="17"/>
      <c r="V2305" s="17"/>
    </row>
    <row r="2306">
      <c r="A2306" s="17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  <c r="T2306" s="17"/>
      <c r="U2306" s="17"/>
      <c r="V2306" s="17"/>
    </row>
    <row r="2307">
      <c r="A2307" s="17"/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  <c r="T2307" s="17"/>
      <c r="U2307" s="17"/>
      <c r="V2307" s="17"/>
    </row>
    <row r="2308">
      <c r="A2308" s="17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  <c r="T2308" s="17"/>
      <c r="U2308" s="17"/>
      <c r="V2308" s="17"/>
    </row>
    <row r="2309">
      <c r="A2309" s="17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  <c r="T2309" s="17"/>
      <c r="U2309" s="17"/>
      <c r="V2309" s="17"/>
    </row>
    <row r="2310">
      <c r="A2310" s="17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  <c r="T2310" s="17"/>
      <c r="U2310" s="17"/>
      <c r="V2310" s="17"/>
    </row>
    <row r="2311">
      <c r="A2311" s="17"/>
      <c r="B2311" s="1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  <c r="S2311" s="17"/>
      <c r="T2311" s="17"/>
      <c r="U2311" s="17"/>
      <c r="V2311" s="17"/>
    </row>
    <row r="2312">
      <c r="A2312" s="17"/>
      <c r="B2312" s="1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  <c r="T2312" s="17"/>
      <c r="U2312" s="17"/>
      <c r="V2312" s="17"/>
    </row>
    <row r="2313">
      <c r="A2313" s="17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7"/>
      <c r="U2313" s="17"/>
      <c r="V2313" s="17"/>
    </row>
    <row r="2314">
      <c r="A2314" s="17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  <c r="T2314" s="17"/>
      <c r="U2314" s="17"/>
      <c r="V2314" s="17"/>
    </row>
    <row r="2315">
      <c r="A2315" s="17"/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  <c r="T2315" s="17"/>
      <c r="U2315" s="17"/>
      <c r="V2315" s="17"/>
    </row>
    <row r="2316">
      <c r="A2316" s="17"/>
      <c r="B2316" s="1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7"/>
      <c r="U2316" s="17"/>
      <c r="V2316" s="17"/>
    </row>
    <row r="2317">
      <c r="A2317" s="17"/>
      <c r="B2317" s="1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7"/>
      <c r="U2317" s="17"/>
      <c r="V2317" s="17"/>
    </row>
    <row r="2318">
      <c r="A2318" s="17"/>
      <c r="B2318" s="1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7"/>
      <c r="U2318" s="17"/>
      <c r="V2318" s="17"/>
    </row>
    <row r="2319">
      <c r="A2319" s="17"/>
      <c r="B2319" s="1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7"/>
      <c r="U2319" s="17"/>
      <c r="V2319" s="17"/>
    </row>
    <row r="2320">
      <c r="A2320" s="17"/>
      <c r="B2320" s="1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7"/>
      <c r="U2320" s="17"/>
      <c r="V2320" s="17"/>
    </row>
    <row r="2321">
      <c r="A2321" s="17"/>
      <c r="B2321" s="1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7"/>
      <c r="U2321" s="17"/>
      <c r="V2321" s="17"/>
    </row>
    <row r="2322">
      <c r="A2322" s="17"/>
      <c r="B2322" s="1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7"/>
      <c r="U2322" s="17"/>
      <c r="V2322" s="17"/>
    </row>
    <row r="2323">
      <c r="A2323" s="17"/>
      <c r="B2323" s="1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7"/>
      <c r="U2323" s="17"/>
      <c r="V2323" s="17"/>
    </row>
    <row r="2324">
      <c r="A2324" s="17"/>
      <c r="B2324" s="1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7"/>
      <c r="U2324" s="17"/>
      <c r="V2324" s="17"/>
    </row>
    <row r="2325">
      <c r="A2325" s="17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7"/>
      <c r="U2325" s="17"/>
      <c r="V2325" s="17"/>
    </row>
    <row r="2326">
      <c r="A2326" s="17"/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7"/>
      <c r="U2326" s="17"/>
      <c r="V2326" s="17"/>
    </row>
    <row r="2327">
      <c r="A2327" s="17"/>
      <c r="B2327" s="1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7"/>
      <c r="U2327" s="17"/>
      <c r="V2327" s="17"/>
    </row>
    <row r="2328">
      <c r="A2328" s="17"/>
      <c r="B2328" s="1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7"/>
      <c r="U2328" s="17"/>
      <c r="V2328" s="17"/>
    </row>
    <row r="2329">
      <c r="A2329" s="17"/>
      <c r="B2329" s="17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  <c r="T2329" s="17"/>
      <c r="U2329" s="17"/>
      <c r="V2329" s="17"/>
    </row>
    <row r="2330">
      <c r="A2330" s="17"/>
      <c r="B2330" s="1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  <c r="T2330" s="17"/>
      <c r="U2330" s="17"/>
      <c r="V2330" s="17"/>
    </row>
    <row r="2331">
      <c r="A2331" s="17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7"/>
      <c r="U2331" s="17"/>
      <c r="V2331" s="17"/>
    </row>
    <row r="2332">
      <c r="A2332" s="17"/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  <c r="T2332" s="17"/>
      <c r="U2332" s="17"/>
      <c r="V2332" s="17"/>
    </row>
    <row r="2333">
      <c r="A2333" s="17"/>
      <c r="B2333" s="1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  <c r="S2333" s="17"/>
      <c r="T2333" s="17"/>
      <c r="U2333" s="17"/>
      <c r="V2333" s="17"/>
    </row>
    <row r="2334">
      <c r="A2334" s="17"/>
      <c r="B2334" s="1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  <c r="S2334" s="17"/>
      <c r="T2334" s="17"/>
      <c r="U2334" s="17"/>
      <c r="V2334" s="17"/>
    </row>
    <row r="2335">
      <c r="A2335" s="17"/>
      <c r="B2335" s="1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  <c r="S2335" s="17"/>
      <c r="T2335" s="17"/>
      <c r="U2335" s="17"/>
      <c r="V2335" s="17"/>
    </row>
    <row r="2336">
      <c r="A2336" s="17"/>
      <c r="B2336" s="1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  <c r="S2336" s="17"/>
      <c r="T2336" s="17"/>
      <c r="U2336" s="17"/>
      <c r="V2336" s="17"/>
    </row>
    <row r="2337">
      <c r="A2337" s="17"/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  <c r="T2337" s="17"/>
      <c r="U2337" s="17"/>
      <c r="V2337" s="17"/>
    </row>
    <row r="2338">
      <c r="A2338" s="17"/>
      <c r="B2338" s="1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  <c r="T2338" s="17"/>
      <c r="U2338" s="17"/>
      <c r="V2338" s="17"/>
    </row>
    <row r="2339">
      <c r="A2339" s="17"/>
      <c r="B2339" s="1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  <c r="T2339" s="17"/>
      <c r="U2339" s="17"/>
      <c r="V2339" s="17"/>
    </row>
    <row r="2340">
      <c r="A2340" s="17"/>
      <c r="B2340" s="1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  <c r="T2340" s="17"/>
      <c r="U2340" s="17"/>
      <c r="V2340" s="17"/>
    </row>
    <row r="2341">
      <c r="A2341" s="17"/>
      <c r="B2341" s="1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  <c r="T2341" s="17"/>
      <c r="U2341" s="17"/>
      <c r="V2341" s="17"/>
    </row>
    <row r="2342">
      <c r="A2342" s="17"/>
      <c r="B2342" s="1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  <c r="S2342" s="17"/>
      <c r="T2342" s="17"/>
      <c r="U2342" s="17"/>
      <c r="V2342" s="17"/>
    </row>
    <row r="2343">
      <c r="A2343" s="17"/>
      <c r="B2343" s="1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  <c r="T2343" s="17"/>
      <c r="U2343" s="17"/>
      <c r="V2343" s="17"/>
    </row>
    <row r="2344">
      <c r="A2344" s="17"/>
      <c r="B2344" s="1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7"/>
      <c r="U2344" s="17"/>
      <c r="V2344" s="17"/>
    </row>
    <row r="2345">
      <c r="A2345" s="17"/>
      <c r="B2345" s="1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7"/>
      <c r="U2345" s="17"/>
      <c r="V2345" s="17"/>
    </row>
    <row r="2346">
      <c r="A2346" s="17"/>
      <c r="B2346" s="1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7"/>
      <c r="U2346" s="17"/>
      <c r="V2346" s="17"/>
    </row>
    <row r="2347">
      <c r="A2347" s="17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7"/>
      <c r="U2347" s="17"/>
      <c r="V2347" s="17"/>
    </row>
    <row r="2348">
      <c r="A2348" s="17"/>
      <c r="B2348" s="1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7"/>
      <c r="U2348" s="17"/>
      <c r="V2348" s="17"/>
    </row>
    <row r="2349">
      <c r="A2349" s="17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7"/>
      <c r="U2349" s="17"/>
      <c r="V2349" s="17"/>
    </row>
    <row r="2350">
      <c r="A2350" s="17"/>
      <c r="B2350" s="1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  <c r="T2350" s="17"/>
      <c r="U2350" s="17"/>
      <c r="V2350" s="17"/>
    </row>
    <row r="2351">
      <c r="A2351" s="17"/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  <c r="T2351" s="17"/>
      <c r="U2351" s="17"/>
      <c r="V2351" s="17"/>
    </row>
    <row r="2352">
      <c r="A2352" s="17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  <c r="T2352" s="17"/>
      <c r="U2352" s="17"/>
      <c r="V2352" s="17"/>
    </row>
    <row r="2353">
      <c r="A2353" s="17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7"/>
      <c r="U2353" s="17"/>
      <c r="V2353" s="17"/>
    </row>
    <row r="2354">
      <c r="A2354" s="17"/>
      <c r="B2354" s="1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  <c r="T2354" s="17"/>
      <c r="U2354" s="17"/>
      <c r="V2354" s="17"/>
    </row>
    <row r="2355">
      <c r="A2355" s="17"/>
      <c r="B2355" s="1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  <c r="T2355" s="17"/>
      <c r="U2355" s="17"/>
      <c r="V2355" s="17"/>
    </row>
    <row r="2356">
      <c r="A2356" s="17"/>
      <c r="B2356" s="1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  <c r="T2356" s="17"/>
      <c r="U2356" s="17"/>
      <c r="V2356" s="17"/>
    </row>
    <row r="2357">
      <c r="A2357" s="17"/>
      <c r="B2357" s="1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  <c r="T2357" s="17"/>
      <c r="U2357" s="17"/>
      <c r="V2357" s="17"/>
    </row>
    <row r="2358">
      <c r="A2358" s="17"/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  <c r="T2358" s="17"/>
      <c r="U2358" s="17"/>
      <c r="V2358" s="17"/>
    </row>
    <row r="2359">
      <c r="A2359" s="17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7"/>
      <c r="U2359" s="17"/>
      <c r="V2359" s="17"/>
    </row>
    <row r="2360">
      <c r="A2360" s="17"/>
      <c r="B2360" s="1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  <c r="T2360" s="17"/>
      <c r="U2360" s="17"/>
      <c r="V2360" s="17"/>
    </row>
    <row r="2361">
      <c r="A2361" s="17"/>
      <c r="B2361" s="17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17"/>
      <c r="T2361" s="17"/>
      <c r="U2361" s="17"/>
      <c r="V2361" s="17"/>
    </row>
    <row r="2362">
      <c r="A2362" s="17"/>
      <c r="B2362" s="1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  <c r="T2362" s="17"/>
      <c r="U2362" s="17"/>
      <c r="V2362" s="17"/>
    </row>
    <row r="2363">
      <c r="A2363" s="17"/>
      <c r="B2363" s="1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  <c r="T2363" s="17"/>
      <c r="U2363" s="17"/>
      <c r="V2363" s="17"/>
    </row>
    <row r="2364">
      <c r="A2364" s="17"/>
      <c r="B2364" s="1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  <c r="T2364" s="17"/>
      <c r="U2364" s="17"/>
      <c r="V2364" s="17"/>
    </row>
    <row r="2365">
      <c r="A2365" s="17"/>
      <c r="B2365" s="1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17"/>
      <c r="T2365" s="17"/>
      <c r="U2365" s="17"/>
      <c r="V2365" s="17"/>
    </row>
    <row r="2366">
      <c r="A2366" s="17"/>
      <c r="B2366" s="1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  <c r="S2366" s="17"/>
      <c r="T2366" s="17"/>
      <c r="U2366" s="17"/>
      <c r="V2366" s="17"/>
    </row>
    <row r="2367">
      <c r="A2367" s="17"/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  <c r="T2367" s="17"/>
      <c r="U2367" s="17"/>
      <c r="V2367" s="17"/>
    </row>
    <row r="2368">
      <c r="A2368" s="17"/>
      <c r="B2368" s="1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  <c r="S2368" s="17"/>
      <c r="T2368" s="17"/>
      <c r="U2368" s="17"/>
      <c r="V2368" s="17"/>
    </row>
    <row r="2369">
      <c r="A2369" s="17"/>
      <c r="B2369" s="1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  <c r="T2369" s="17"/>
      <c r="U2369" s="17"/>
      <c r="V2369" s="17"/>
    </row>
    <row r="2370">
      <c r="A2370" s="17"/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7"/>
      <c r="U2370" s="17"/>
      <c r="V2370" s="17"/>
    </row>
    <row r="2371">
      <c r="A2371" s="17"/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7"/>
      <c r="U2371" s="17"/>
      <c r="V2371" s="17"/>
    </row>
    <row r="2372">
      <c r="A2372" s="17"/>
      <c r="B2372" s="1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  <c r="T2372" s="17"/>
      <c r="U2372" s="17"/>
      <c r="V2372" s="17"/>
    </row>
    <row r="2373">
      <c r="A2373" s="17"/>
      <c r="B2373" s="1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17"/>
      <c r="T2373" s="17"/>
      <c r="U2373" s="17"/>
      <c r="V2373" s="17"/>
    </row>
    <row r="2374">
      <c r="A2374" s="17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7"/>
      <c r="U2374" s="17"/>
      <c r="V2374" s="17"/>
    </row>
    <row r="2375">
      <c r="A2375" s="17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7"/>
      <c r="U2375" s="17"/>
      <c r="V2375" s="17"/>
    </row>
    <row r="2376">
      <c r="A2376" s="17"/>
      <c r="B2376" s="1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7"/>
      <c r="U2376" s="17"/>
      <c r="V2376" s="17"/>
    </row>
    <row r="2377">
      <c r="A2377" s="17"/>
      <c r="B2377" s="1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7"/>
      <c r="U2377" s="17"/>
      <c r="V2377" s="17"/>
    </row>
    <row r="2378">
      <c r="A2378" s="17"/>
      <c r="B2378" s="1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  <c r="T2378" s="17"/>
      <c r="U2378" s="17"/>
      <c r="V2378" s="17"/>
    </row>
    <row r="2379">
      <c r="A2379" s="17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7"/>
      <c r="U2379" s="17"/>
      <c r="V2379" s="17"/>
    </row>
    <row r="2380">
      <c r="A2380" s="17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7"/>
      <c r="U2380" s="17"/>
      <c r="V2380" s="17"/>
    </row>
    <row r="2381">
      <c r="A2381" s="17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  <c r="T2381" s="17"/>
      <c r="U2381" s="17"/>
      <c r="V2381" s="17"/>
    </row>
    <row r="2382">
      <c r="A2382" s="17"/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  <c r="T2382" s="17"/>
      <c r="U2382" s="17"/>
      <c r="V2382" s="17"/>
    </row>
    <row r="2383">
      <c r="A2383" s="17"/>
      <c r="B2383" s="1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  <c r="S2383" s="17"/>
      <c r="T2383" s="17"/>
      <c r="U2383" s="17"/>
      <c r="V2383" s="17"/>
    </row>
    <row r="2384">
      <c r="A2384" s="17"/>
      <c r="B2384" s="1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  <c r="S2384" s="17"/>
      <c r="T2384" s="17"/>
      <c r="U2384" s="17"/>
      <c r="V2384" s="17"/>
    </row>
    <row r="2385">
      <c r="A2385" s="17"/>
      <c r="B2385" s="1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17"/>
      <c r="T2385" s="17"/>
      <c r="U2385" s="17"/>
      <c r="V2385" s="17"/>
    </row>
    <row r="2386">
      <c r="A2386" s="17"/>
      <c r="B2386" s="1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  <c r="S2386" s="17"/>
      <c r="T2386" s="17"/>
      <c r="U2386" s="17"/>
      <c r="V2386" s="17"/>
    </row>
    <row r="2387">
      <c r="A2387" s="17"/>
      <c r="B2387" s="1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  <c r="S2387" s="17"/>
      <c r="T2387" s="17"/>
      <c r="U2387" s="17"/>
      <c r="V2387" s="17"/>
    </row>
    <row r="2388">
      <c r="A2388" s="17"/>
      <c r="B2388" s="1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  <c r="S2388" s="17"/>
      <c r="T2388" s="17"/>
      <c r="U2388" s="17"/>
      <c r="V2388" s="17"/>
    </row>
    <row r="2389">
      <c r="A2389" s="17"/>
      <c r="B2389" s="1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  <c r="S2389" s="17"/>
      <c r="T2389" s="17"/>
      <c r="U2389" s="17"/>
      <c r="V2389" s="17"/>
    </row>
    <row r="2390">
      <c r="A2390" s="17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  <c r="S2390" s="17"/>
      <c r="T2390" s="17"/>
      <c r="U2390" s="17"/>
      <c r="V2390" s="17"/>
    </row>
    <row r="2391">
      <c r="A2391" s="17"/>
      <c r="B2391" s="1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  <c r="S2391" s="17"/>
      <c r="T2391" s="17"/>
      <c r="U2391" s="17"/>
      <c r="V2391" s="17"/>
    </row>
    <row r="2392">
      <c r="A2392" s="17"/>
      <c r="B2392" s="1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  <c r="S2392" s="17"/>
      <c r="T2392" s="17"/>
      <c r="U2392" s="17"/>
      <c r="V2392" s="17"/>
    </row>
    <row r="2393">
      <c r="A2393" s="17"/>
      <c r="B2393" s="1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  <c r="S2393" s="17"/>
      <c r="T2393" s="17"/>
      <c r="U2393" s="17"/>
      <c r="V2393" s="17"/>
    </row>
    <row r="2394">
      <c r="A2394" s="17"/>
      <c r="B2394" s="1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  <c r="S2394" s="17"/>
      <c r="T2394" s="17"/>
      <c r="U2394" s="17"/>
      <c r="V2394" s="17"/>
    </row>
    <row r="2395">
      <c r="A2395" s="17"/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  <c r="S2395" s="17"/>
      <c r="T2395" s="17"/>
      <c r="U2395" s="17"/>
      <c r="V2395" s="17"/>
    </row>
    <row r="2396">
      <c r="A2396" s="17"/>
      <c r="B2396" s="1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  <c r="S2396" s="17"/>
      <c r="T2396" s="17"/>
      <c r="U2396" s="17"/>
      <c r="V2396" s="17"/>
    </row>
    <row r="2397">
      <c r="A2397" s="17"/>
      <c r="B2397" s="1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17"/>
      <c r="T2397" s="17"/>
      <c r="U2397" s="17"/>
      <c r="V2397" s="17"/>
    </row>
    <row r="2398">
      <c r="A2398" s="17"/>
      <c r="B2398" s="1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  <c r="S2398" s="17"/>
      <c r="T2398" s="17"/>
      <c r="U2398" s="17"/>
      <c r="V2398" s="17"/>
    </row>
    <row r="2399">
      <c r="A2399" s="17"/>
      <c r="B2399" s="1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  <c r="S2399" s="17"/>
      <c r="T2399" s="17"/>
      <c r="U2399" s="17"/>
      <c r="V2399" s="17"/>
    </row>
    <row r="2400">
      <c r="A2400" s="17"/>
      <c r="B2400" s="1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  <c r="S2400" s="17"/>
      <c r="T2400" s="17"/>
      <c r="U2400" s="17"/>
      <c r="V2400" s="17"/>
    </row>
    <row r="2401">
      <c r="A2401" s="17"/>
      <c r="B2401" s="1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  <c r="S2401" s="17"/>
      <c r="T2401" s="17"/>
      <c r="U2401" s="17"/>
      <c r="V2401" s="17"/>
    </row>
    <row r="2402">
      <c r="A2402" s="17"/>
      <c r="B2402" s="1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  <c r="S2402" s="17"/>
      <c r="T2402" s="17"/>
      <c r="U2402" s="17"/>
      <c r="V2402" s="17"/>
    </row>
    <row r="2403">
      <c r="A2403" s="17"/>
      <c r="B2403" s="1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  <c r="S2403" s="17"/>
      <c r="T2403" s="17"/>
      <c r="U2403" s="17"/>
      <c r="V2403" s="17"/>
    </row>
    <row r="2404">
      <c r="A2404" s="17"/>
      <c r="B2404" s="1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  <c r="S2404" s="17"/>
      <c r="T2404" s="17"/>
      <c r="U2404" s="17"/>
      <c r="V2404" s="17"/>
    </row>
    <row r="2405">
      <c r="A2405" s="17"/>
      <c r="B2405" s="1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17"/>
      <c r="T2405" s="17"/>
      <c r="U2405" s="17"/>
      <c r="V2405" s="17"/>
    </row>
    <row r="2406">
      <c r="A2406" s="17"/>
      <c r="B2406" s="1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  <c r="S2406" s="17"/>
      <c r="T2406" s="17"/>
      <c r="U2406" s="17"/>
      <c r="V2406" s="17"/>
    </row>
    <row r="2407">
      <c r="A2407" s="17"/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  <c r="S2407" s="17"/>
      <c r="T2407" s="17"/>
      <c r="U2407" s="17"/>
      <c r="V2407" s="17"/>
    </row>
    <row r="2408">
      <c r="A2408" s="17"/>
      <c r="B2408" s="1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  <c r="S2408" s="17"/>
      <c r="T2408" s="17"/>
      <c r="U2408" s="17"/>
      <c r="V2408" s="17"/>
    </row>
    <row r="2409">
      <c r="A2409" s="17"/>
      <c r="B2409" s="17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  <c r="S2409" s="17"/>
      <c r="T2409" s="17"/>
      <c r="U2409" s="17"/>
      <c r="V2409" s="17"/>
    </row>
    <row r="2410">
      <c r="A2410" s="17"/>
      <c r="B2410" s="1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  <c r="S2410" s="17"/>
      <c r="T2410" s="17"/>
      <c r="U2410" s="17"/>
      <c r="V2410" s="17"/>
    </row>
    <row r="2411">
      <c r="A2411" s="17"/>
      <c r="B2411" s="1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  <c r="S2411" s="17"/>
      <c r="T2411" s="17"/>
      <c r="U2411" s="17"/>
      <c r="V2411" s="17"/>
    </row>
    <row r="2412">
      <c r="A2412" s="17"/>
      <c r="B2412" s="1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  <c r="S2412" s="17"/>
      <c r="T2412" s="17"/>
      <c r="U2412" s="17"/>
      <c r="V2412" s="17"/>
    </row>
    <row r="2413">
      <c r="A2413" s="17"/>
      <c r="B2413" s="1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  <c r="S2413" s="17"/>
      <c r="T2413" s="17"/>
      <c r="U2413" s="17"/>
      <c r="V2413" s="17"/>
    </row>
    <row r="2414">
      <c r="A2414" s="17"/>
      <c r="B2414" s="1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  <c r="S2414" s="17"/>
      <c r="T2414" s="17"/>
      <c r="U2414" s="17"/>
      <c r="V2414" s="17"/>
    </row>
    <row r="2415">
      <c r="A2415" s="17"/>
      <c r="B2415" s="1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  <c r="S2415" s="17"/>
      <c r="T2415" s="17"/>
      <c r="U2415" s="17"/>
      <c r="V2415" s="17"/>
    </row>
    <row r="2416">
      <c r="A2416" s="17"/>
      <c r="B2416" s="1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  <c r="S2416" s="17"/>
      <c r="T2416" s="17"/>
      <c r="U2416" s="17"/>
      <c r="V2416" s="17"/>
    </row>
    <row r="2417">
      <c r="A2417" s="17"/>
      <c r="B2417" s="1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17"/>
      <c r="T2417" s="17"/>
      <c r="U2417" s="17"/>
      <c r="V2417" s="17"/>
    </row>
    <row r="2418">
      <c r="A2418" s="17"/>
      <c r="B2418" s="1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  <c r="S2418" s="17"/>
      <c r="T2418" s="17"/>
      <c r="U2418" s="17"/>
      <c r="V2418" s="17"/>
    </row>
    <row r="2419">
      <c r="A2419" s="17"/>
      <c r="B2419" s="1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  <c r="S2419" s="17"/>
      <c r="T2419" s="17"/>
      <c r="U2419" s="17"/>
      <c r="V2419" s="17"/>
    </row>
    <row r="2420">
      <c r="A2420" s="17"/>
      <c r="B2420" s="17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  <c r="S2420" s="17"/>
      <c r="T2420" s="17"/>
      <c r="U2420" s="17"/>
      <c r="V2420" s="17"/>
    </row>
    <row r="2421">
      <c r="A2421" s="17"/>
      <c r="B2421" s="1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  <c r="S2421" s="17"/>
      <c r="T2421" s="17"/>
      <c r="U2421" s="17"/>
      <c r="V2421" s="17"/>
    </row>
    <row r="2422">
      <c r="A2422" s="17"/>
      <c r="B2422" s="1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  <c r="S2422" s="17"/>
      <c r="T2422" s="17"/>
      <c r="U2422" s="17"/>
      <c r="V2422" s="17"/>
    </row>
    <row r="2423">
      <c r="A2423" s="17"/>
      <c r="B2423" s="1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  <c r="S2423" s="17"/>
      <c r="T2423" s="17"/>
      <c r="U2423" s="17"/>
      <c r="V2423" s="17"/>
    </row>
    <row r="2424">
      <c r="A2424" s="17"/>
      <c r="B2424" s="17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  <c r="S2424" s="17"/>
      <c r="T2424" s="17"/>
      <c r="U2424" s="17"/>
      <c r="V2424" s="17"/>
    </row>
    <row r="2425">
      <c r="A2425" s="17"/>
      <c r="B2425" s="17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  <c r="S2425" s="17"/>
      <c r="T2425" s="17"/>
      <c r="U2425" s="17"/>
      <c r="V2425" s="17"/>
    </row>
    <row r="2426">
      <c r="A2426" s="17"/>
      <c r="B2426" s="1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  <c r="S2426" s="17"/>
      <c r="T2426" s="17"/>
      <c r="U2426" s="17"/>
      <c r="V2426" s="17"/>
    </row>
    <row r="2427">
      <c r="A2427" s="17"/>
      <c r="B2427" s="1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  <c r="S2427" s="17"/>
      <c r="T2427" s="17"/>
      <c r="U2427" s="17"/>
      <c r="V2427" s="17"/>
    </row>
    <row r="2428">
      <c r="A2428" s="17"/>
      <c r="B2428" s="17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  <c r="S2428" s="17"/>
      <c r="T2428" s="17"/>
      <c r="U2428" s="17"/>
      <c r="V2428" s="17"/>
    </row>
    <row r="2429">
      <c r="A2429" s="17"/>
      <c r="B2429" s="17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  <c r="S2429" s="17"/>
      <c r="T2429" s="17"/>
      <c r="U2429" s="17"/>
      <c r="V2429" s="17"/>
    </row>
    <row r="2430">
      <c r="A2430" s="17"/>
      <c r="B2430" s="17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  <c r="S2430" s="17"/>
      <c r="T2430" s="17"/>
      <c r="U2430" s="17"/>
      <c r="V2430" s="17"/>
    </row>
    <row r="2431">
      <c r="A2431" s="17"/>
      <c r="B2431" s="17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  <c r="S2431" s="17"/>
      <c r="T2431" s="17"/>
      <c r="U2431" s="17"/>
      <c r="V2431" s="17"/>
    </row>
    <row r="2432">
      <c r="A2432" s="17"/>
      <c r="B2432" s="17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  <c r="S2432" s="17"/>
      <c r="T2432" s="17"/>
      <c r="U2432" s="17"/>
      <c r="V2432" s="17"/>
    </row>
    <row r="2433">
      <c r="A2433" s="17"/>
      <c r="B2433" s="17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  <c r="S2433" s="17"/>
      <c r="T2433" s="17"/>
      <c r="U2433" s="17"/>
      <c r="V2433" s="17"/>
    </row>
    <row r="2434">
      <c r="A2434" s="17"/>
      <c r="B2434" s="17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  <c r="S2434" s="17"/>
      <c r="T2434" s="17"/>
      <c r="U2434" s="17"/>
      <c r="V2434" s="17"/>
    </row>
    <row r="2435">
      <c r="A2435" s="17"/>
      <c r="B2435" s="17"/>
      <c r="C2435" s="17"/>
      <c r="D2435" s="17"/>
      <c r="E2435" s="17"/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  <c r="P2435" s="17"/>
      <c r="Q2435" s="17"/>
      <c r="R2435" s="17"/>
      <c r="S2435" s="17"/>
      <c r="T2435" s="17"/>
      <c r="U2435" s="17"/>
      <c r="V2435" s="17"/>
    </row>
    <row r="2436">
      <c r="A2436" s="17"/>
      <c r="B2436" s="17"/>
      <c r="C2436" s="17"/>
      <c r="D2436" s="17"/>
      <c r="E2436" s="17"/>
      <c r="F2436" s="17"/>
      <c r="G2436" s="17"/>
      <c r="H2436" s="17"/>
      <c r="I2436" s="17"/>
      <c r="J2436" s="17"/>
      <c r="K2436" s="17"/>
      <c r="L2436" s="17"/>
      <c r="M2436" s="17"/>
      <c r="N2436" s="17"/>
      <c r="O2436" s="17"/>
      <c r="P2436" s="17"/>
      <c r="Q2436" s="17"/>
      <c r="R2436" s="17"/>
      <c r="S2436" s="17"/>
      <c r="T2436" s="17"/>
      <c r="U2436" s="17"/>
      <c r="V2436" s="17"/>
    </row>
    <row r="2437">
      <c r="A2437" s="17"/>
      <c r="B2437" s="17"/>
      <c r="C2437" s="17"/>
      <c r="D2437" s="17"/>
      <c r="E2437" s="17"/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  <c r="S2437" s="17"/>
      <c r="T2437" s="17"/>
      <c r="U2437" s="17"/>
      <c r="V2437" s="17"/>
    </row>
    <row r="2438">
      <c r="A2438" s="17"/>
      <c r="B2438" s="17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7"/>
      <c r="S2438" s="17"/>
      <c r="T2438" s="17"/>
      <c r="U2438" s="17"/>
      <c r="V2438" s="17"/>
    </row>
    <row r="2439">
      <c r="A2439" s="17"/>
      <c r="B2439" s="17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R2439" s="17"/>
      <c r="S2439" s="17"/>
      <c r="T2439" s="17"/>
      <c r="U2439" s="17"/>
      <c r="V2439" s="17"/>
    </row>
    <row r="2440">
      <c r="A2440" s="17"/>
      <c r="B2440" s="17"/>
      <c r="C2440" s="17"/>
      <c r="D2440" s="17"/>
      <c r="E2440" s="17"/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7"/>
      <c r="S2440" s="17"/>
      <c r="T2440" s="17"/>
      <c r="U2440" s="17"/>
      <c r="V2440" s="17"/>
    </row>
    <row r="2441">
      <c r="A2441" s="17"/>
      <c r="B2441" s="17"/>
      <c r="C2441" s="17"/>
      <c r="D2441" s="17"/>
      <c r="E2441" s="17"/>
      <c r="F2441" s="17"/>
      <c r="G2441" s="17"/>
      <c r="H2441" s="17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  <c r="S2441" s="17"/>
      <c r="T2441" s="17"/>
      <c r="U2441" s="17"/>
      <c r="V2441" s="17"/>
    </row>
    <row r="2442">
      <c r="A2442" s="17"/>
      <c r="B2442" s="17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  <c r="S2442" s="17"/>
      <c r="T2442" s="17"/>
      <c r="U2442" s="17"/>
      <c r="V2442" s="17"/>
    </row>
    <row r="2443">
      <c r="A2443" s="17"/>
      <c r="B2443" s="17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R2443" s="17"/>
      <c r="S2443" s="17"/>
      <c r="T2443" s="17"/>
      <c r="U2443" s="17"/>
      <c r="V2443" s="17"/>
    </row>
    <row r="2444">
      <c r="A2444" s="17"/>
      <c r="B2444" s="17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7"/>
      <c r="S2444" s="17"/>
      <c r="T2444" s="17"/>
      <c r="U2444" s="17"/>
      <c r="V2444" s="17"/>
    </row>
    <row r="2445">
      <c r="A2445" s="17"/>
      <c r="B2445" s="17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  <c r="N2445" s="17"/>
      <c r="O2445" s="17"/>
      <c r="P2445" s="17"/>
      <c r="Q2445" s="17"/>
      <c r="R2445" s="17"/>
      <c r="S2445" s="17"/>
      <c r="T2445" s="17"/>
      <c r="U2445" s="17"/>
      <c r="V2445" s="17"/>
    </row>
    <row r="2446">
      <c r="A2446" s="17"/>
      <c r="B2446" s="17"/>
      <c r="C2446" s="17"/>
      <c r="D2446" s="17"/>
      <c r="E2446" s="17"/>
      <c r="F2446" s="17"/>
      <c r="G2446" s="17"/>
      <c r="H2446" s="17"/>
      <c r="I2446" s="17"/>
      <c r="J2446" s="17"/>
      <c r="K2446" s="17"/>
      <c r="L2446" s="17"/>
      <c r="M2446" s="17"/>
      <c r="N2446" s="17"/>
      <c r="O2446" s="17"/>
      <c r="P2446" s="17"/>
      <c r="Q2446" s="17"/>
      <c r="R2446" s="17"/>
      <c r="S2446" s="17"/>
      <c r="T2446" s="17"/>
      <c r="U2446" s="17"/>
      <c r="V2446" s="17"/>
    </row>
    <row r="2447">
      <c r="A2447" s="17"/>
      <c r="B2447" s="17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  <c r="N2447" s="17"/>
      <c r="O2447" s="17"/>
      <c r="P2447" s="17"/>
      <c r="Q2447" s="17"/>
      <c r="R2447" s="17"/>
      <c r="S2447" s="17"/>
      <c r="T2447" s="17"/>
      <c r="U2447" s="17"/>
      <c r="V2447" s="17"/>
    </row>
    <row r="2448">
      <c r="A2448" s="17"/>
      <c r="B2448" s="17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  <c r="N2448" s="17"/>
      <c r="O2448" s="17"/>
      <c r="P2448" s="17"/>
      <c r="Q2448" s="17"/>
      <c r="R2448" s="17"/>
      <c r="S2448" s="17"/>
      <c r="T2448" s="17"/>
      <c r="U2448" s="17"/>
      <c r="V2448" s="17"/>
    </row>
    <row r="2449">
      <c r="A2449" s="17"/>
      <c r="B2449" s="17"/>
      <c r="C2449" s="17"/>
      <c r="D2449" s="17"/>
      <c r="E2449" s="17"/>
      <c r="F2449" s="17"/>
      <c r="G2449" s="17"/>
      <c r="H2449" s="17"/>
      <c r="I2449" s="17"/>
      <c r="J2449" s="17"/>
      <c r="K2449" s="17"/>
      <c r="L2449" s="17"/>
      <c r="M2449" s="17"/>
      <c r="N2449" s="17"/>
      <c r="O2449" s="17"/>
      <c r="P2449" s="17"/>
      <c r="Q2449" s="17"/>
      <c r="R2449" s="17"/>
      <c r="S2449" s="17"/>
      <c r="T2449" s="17"/>
      <c r="U2449" s="17"/>
      <c r="V2449" s="17"/>
    </row>
    <row r="2450">
      <c r="A2450" s="17"/>
      <c r="B2450" s="17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  <c r="N2450" s="17"/>
      <c r="O2450" s="17"/>
      <c r="P2450" s="17"/>
      <c r="Q2450" s="17"/>
      <c r="R2450" s="17"/>
      <c r="S2450" s="17"/>
      <c r="T2450" s="17"/>
      <c r="U2450" s="17"/>
      <c r="V2450" s="17"/>
    </row>
    <row r="2451">
      <c r="A2451" s="17"/>
      <c r="B2451" s="17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  <c r="N2451" s="17"/>
      <c r="O2451" s="17"/>
      <c r="P2451" s="17"/>
      <c r="Q2451" s="17"/>
      <c r="R2451" s="17"/>
      <c r="S2451" s="17"/>
      <c r="T2451" s="17"/>
      <c r="U2451" s="17"/>
      <c r="V2451" s="17"/>
    </row>
    <row r="2452">
      <c r="A2452" s="17"/>
      <c r="B2452" s="17"/>
      <c r="C2452" s="17"/>
      <c r="D2452" s="17"/>
      <c r="E2452" s="17"/>
      <c r="F2452" s="17"/>
      <c r="G2452" s="17"/>
      <c r="H2452" s="17"/>
      <c r="I2452" s="17"/>
      <c r="J2452" s="17"/>
      <c r="K2452" s="17"/>
      <c r="L2452" s="17"/>
      <c r="M2452" s="17"/>
      <c r="N2452" s="17"/>
      <c r="O2452" s="17"/>
      <c r="P2452" s="17"/>
      <c r="Q2452" s="17"/>
      <c r="R2452" s="17"/>
      <c r="S2452" s="17"/>
      <c r="T2452" s="17"/>
      <c r="U2452" s="17"/>
      <c r="V2452" s="17"/>
    </row>
    <row r="2453">
      <c r="A2453" s="17"/>
      <c r="B2453" s="1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17"/>
      <c r="T2453" s="17"/>
      <c r="U2453" s="17"/>
      <c r="V2453" s="17"/>
    </row>
    <row r="2454">
      <c r="A2454" s="17"/>
      <c r="B2454" s="17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  <c r="O2454" s="17"/>
      <c r="P2454" s="17"/>
      <c r="Q2454" s="17"/>
      <c r="R2454" s="17"/>
      <c r="S2454" s="17"/>
      <c r="T2454" s="17"/>
      <c r="U2454" s="17"/>
      <c r="V2454" s="17"/>
    </row>
    <row r="2455">
      <c r="A2455" s="17"/>
      <c r="B2455" s="17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  <c r="N2455" s="17"/>
      <c r="O2455" s="17"/>
      <c r="P2455" s="17"/>
      <c r="Q2455" s="17"/>
      <c r="R2455" s="17"/>
      <c r="S2455" s="17"/>
      <c r="T2455" s="17"/>
      <c r="U2455" s="17"/>
      <c r="V2455" s="17"/>
    </row>
    <row r="2456">
      <c r="A2456" s="17"/>
      <c r="B2456" s="17"/>
      <c r="C2456" s="17"/>
      <c r="D2456" s="17"/>
      <c r="E2456" s="17"/>
      <c r="F2456" s="17"/>
      <c r="G2456" s="17"/>
      <c r="H2456" s="17"/>
      <c r="I2456" s="17"/>
      <c r="J2456" s="17"/>
      <c r="K2456" s="17"/>
      <c r="L2456" s="17"/>
      <c r="M2456" s="17"/>
      <c r="N2456" s="17"/>
      <c r="O2456" s="17"/>
      <c r="P2456" s="17"/>
      <c r="Q2456" s="17"/>
      <c r="R2456" s="17"/>
      <c r="S2456" s="17"/>
      <c r="T2456" s="17"/>
      <c r="U2456" s="17"/>
      <c r="V2456" s="17"/>
    </row>
    <row r="2457">
      <c r="A2457" s="17"/>
      <c r="B2457" s="17"/>
      <c r="C2457" s="17"/>
      <c r="D2457" s="17"/>
      <c r="E2457" s="17"/>
      <c r="F2457" s="17"/>
      <c r="G2457" s="17"/>
      <c r="H2457" s="17"/>
      <c r="I2457" s="17"/>
      <c r="J2457" s="17"/>
      <c r="K2457" s="17"/>
      <c r="L2457" s="17"/>
      <c r="M2457" s="17"/>
      <c r="N2457" s="17"/>
      <c r="O2457" s="17"/>
      <c r="P2457" s="17"/>
      <c r="Q2457" s="17"/>
      <c r="R2457" s="17"/>
      <c r="S2457" s="17"/>
      <c r="T2457" s="17"/>
      <c r="U2457" s="17"/>
      <c r="V2457" s="17"/>
    </row>
    <row r="2458">
      <c r="A2458" s="17"/>
      <c r="B2458" s="1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  <c r="P2458" s="17"/>
      <c r="Q2458" s="17"/>
      <c r="R2458" s="17"/>
      <c r="S2458" s="17"/>
      <c r="T2458" s="17"/>
      <c r="U2458" s="17"/>
      <c r="V2458" s="17"/>
    </row>
    <row r="2459">
      <c r="A2459" s="17"/>
      <c r="B2459" s="1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  <c r="P2459" s="17"/>
      <c r="Q2459" s="17"/>
      <c r="R2459" s="17"/>
      <c r="S2459" s="17"/>
      <c r="T2459" s="17"/>
      <c r="U2459" s="17"/>
      <c r="V2459" s="17"/>
    </row>
    <row r="2460">
      <c r="A2460" s="17"/>
      <c r="B2460" s="17"/>
      <c r="C2460" s="17"/>
      <c r="D2460" s="17"/>
      <c r="E2460" s="17"/>
      <c r="F2460" s="17"/>
      <c r="G2460" s="17"/>
      <c r="H2460" s="17"/>
      <c r="I2460" s="17"/>
      <c r="J2460" s="17"/>
      <c r="K2460" s="17"/>
      <c r="L2460" s="17"/>
      <c r="M2460" s="17"/>
      <c r="N2460" s="17"/>
      <c r="O2460" s="17"/>
      <c r="P2460" s="17"/>
      <c r="Q2460" s="17"/>
      <c r="R2460" s="17"/>
      <c r="S2460" s="17"/>
      <c r="T2460" s="17"/>
      <c r="U2460" s="17"/>
      <c r="V2460" s="17"/>
    </row>
    <row r="2461">
      <c r="A2461" s="17"/>
      <c r="B2461" s="17"/>
      <c r="C2461" s="17"/>
      <c r="D2461" s="17"/>
      <c r="E2461" s="17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  <c r="S2461" s="17"/>
      <c r="T2461" s="17"/>
      <c r="U2461" s="17"/>
      <c r="V2461" s="17"/>
    </row>
    <row r="2462">
      <c r="A2462" s="17"/>
      <c r="B2462" s="17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  <c r="S2462" s="17"/>
      <c r="T2462" s="17"/>
      <c r="U2462" s="17"/>
      <c r="V2462" s="17"/>
    </row>
    <row r="2463">
      <c r="A2463" s="17"/>
      <c r="B2463" s="17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  <c r="S2463" s="17"/>
      <c r="T2463" s="17"/>
      <c r="U2463" s="17"/>
      <c r="V2463" s="17"/>
    </row>
    <row r="2464">
      <c r="A2464" s="17"/>
      <c r="B2464" s="1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  <c r="T2464" s="17"/>
      <c r="U2464" s="17"/>
      <c r="V2464" s="17"/>
    </row>
    <row r="2465">
      <c r="A2465" s="17"/>
      <c r="B2465" s="17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17"/>
      <c r="T2465" s="17"/>
      <c r="U2465" s="17"/>
      <c r="V2465" s="17"/>
    </row>
    <row r="2466">
      <c r="A2466" s="17"/>
      <c r="B2466" s="1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  <c r="S2466" s="17"/>
      <c r="T2466" s="17"/>
      <c r="U2466" s="17"/>
      <c r="V2466" s="17"/>
    </row>
    <row r="2467">
      <c r="A2467" s="17"/>
      <c r="B2467" s="1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  <c r="S2467" s="17"/>
      <c r="T2467" s="17"/>
      <c r="U2467" s="17"/>
      <c r="V2467" s="17"/>
    </row>
    <row r="2468">
      <c r="A2468" s="17"/>
      <c r="B2468" s="1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  <c r="S2468" s="17"/>
      <c r="T2468" s="17"/>
      <c r="U2468" s="17"/>
      <c r="V2468" s="17"/>
    </row>
    <row r="2469">
      <c r="A2469" s="17"/>
      <c r="B2469" s="1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  <c r="S2469" s="17"/>
      <c r="T2469" s="17"/>
      <c r="U2469" s="17"/>
      <c r="V2469" s="17"/>
    </row>
    <row r="2470">
      <c r="A2470" s="17"/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  <c r="T2470" s="17"/>
      <c r="U2470" s="17"/>
      <c r="V2470" s="17"/>
    </row>
    <row r="2471">
      <c r="A2471" s="17"/>
      <c r="B2471" s="1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  <c r="S2471" s="17"/>
      <c r="T2471" s="17"/>
      <c r="U2471" s="17"/>
      <c r="V2471" s="17"/>
    </row>
    <row r="2472">
      <c r="A2472" s="17"/>
      <c r="B2472" s="17"/>
      <c r="C2472" s="17"/>
      <c r="D2472" s="17"/>
      <c r="E2472" s="17"/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  <c r="S2472" s="17"/>
      <c r="T2472" s="17"/>
      <c r="U2472" s="17"/>
      <c r="V2472" s="17"/>
    </row>
    <row r="2473">
      <c r="A2473" s="17"/>
      <c r="B2473" s="17"/>
      <c r="C2473" s="17"/>
      <c r="D2473" s="17"/>
      <c r="E2473" s="17"/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17"/>
      <c r="T2473" s="17"/>
      <c r="U2473" s="17"/>
      <c r="V2473" s="17"/>
    </row>
    <row r="2474">
      <c r="A2474" s="17"/>
      <c r="B2474" s="1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  <c r="S2474" s="17"/>
      <c r="T2474" s="17"/>
      <c r="U2474" s="17"/>
      <c r="V2474" s="17"/>
    </row>
    <row r="2475">
      <c r="A2475" s="17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  <c r="T2475" s="17"/>
      <c r="U2475" s="17"/>
      <c r="V2475" s="17"/>
    </row>
    <row r="2476">
      <c r="A2476" s="17"/>
      <c r="B2476" s="1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  <c r="S2476" s="17"/>
      <c r="T2476" s="17"/>
      <c r="U2476" s="17"/>
      <c r="V2476" s="17"/>
    </row>
    <row r="2477">
      <c r="A2477" s="17"/>
      <c r="B2477" s="17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  <c r="S2477" s="17"/>
      <c r="T2477" s="17"/>
      <c r="U2477" s="17"/>
      <c r="V2477" s="17"/>
    </row>
    <row r="2478">
      <c r="A2478" s="17"/>
      <c r="B2478" s="1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R2478" s="17"/>
      <c r="S2478" s="17"/>
      <c r="T2478" s="17"/>
      <c r="U2478" s="17"/>
      <c r="V2478" s="17"/>
    </row>
    <row r="2479">
      <c r="A2479" s="17"/>
      <c r="B2479" s="1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R2479" s="17"/>
      <c r="S2479" s="17"/>
      <c r="T2479" s="17"/>
      <c r="U2479" s="17"/>
      <c r="V2479" s="17"/>
    </row>
    <row r="2480">
      <c r="A2480" s="17"/>
      <c r="B2480" s="1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  <c r="S2480" s="17"/>
      <c r="T2480" s="17"/>
      <c r="U2480" s="17"/>
      <c r="V2480" s="17"/>
    </row>
    <row r="2481">
      <c r="A2481" s="17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17"/>
      <c r="T2481" s="17"/>
      <c r="U2481" s="17"/>
      <c r="V2481" s="17"/>
    </row>
    <row r="2482">
      <c r="A2482" s="17"/>
      <c r="B2482" s="1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  <c r="S2482" s="17"/>
      <c r="T2482" s="17"/>
      <c r="U2482" s="17"/>
      <c r="V2482" s="17"/>
    </row>
    <row r="2483">
      <c r="A2483" s="17"/>
      <c r="B2483" s="17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  <c r="S2483" s="17"/>
      <c r="T2483" s="17"/>
      <c r="U2483" s="17"/>
      <c r="V2483" s="17"/>
    </row>
    <row r="2484">
      <c r="A2484" s="17"/>
      <c r="B2484" s="17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  <c r="S2484" s="17"/>
      <c r="T2484" s="17"/>
      <c r="U2484" s="17"/>
      <c r="V2484" s="17"/>
    </row>
    <row r="2485">
      <c r="A2485" s="17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  <c r="T2485" s="17"/>
      <c r="U2485" s="17"/>
      <c r="V2485" s="17"/>
    </row>
    <row r="2486">
      <c r="A2486" s="17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7"/>
      <c r="U2486" s="17"/>
      <c r="V2486" s="17"/>
    </row>
    <row r="2487">
      <c r="A2487" s="17"/>
      <c r="B2487" s="1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7"/>
      <c r="T2487" s="17"/>
      <c r="U2487" s="17"/>
      <c r="V2487" s="17"/>
    </row>
    <row r="2488">
      <c r="A2488" s="17"/>
      <c r="B2488" s="1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7"/>
      <c r="T2488" s="17"/>
      <c r="U2488" s="17"/>
      <c r="V2488" s="17"/>
    </row>
    <row r="2489">
      <c r="A2489" s="17"/>
      <c r="B2489" s="1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7"/>
      <c r="T2489" s="17"/>
      <c r="U2489" s="17"/>
      <c r="V2489" s="17"/>
    </row>
    <row r="2490">
      <c r="A2490" s="17"/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7"/>
      <c r="T2490" s="17"/>
      <c r="U2490" s="17"/>
      <c r="V2490" s="17"/>
    </row>
    <row r="2491">
      <c r="A2491" s="17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7"/>
      <c r="U2491" s="17"/>
      <c r="V2491" s="17"/>
    </row>
    <row r="2492">
      <c r="A2492" s="17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7"/>
      <c r="U2492" s="17"/>
      <c r="V2492" s="17"/>
    </row>
    <row r="2493">
      <c r="A2493" s="17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7"/>
      <c r="U2493" s="17"/>
      <c r="V2493" s="17"/>
    </row>
    <row r="2494">
      <c r="A2494" s="17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7"/>
      <c r="U2494" s="17"/>
      <c r="V2494" s="17"/>
    </row>
    <row r="2495">
      <c r="A2495" s="17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7"/>
      <c r="U2495" s="17"/>
      <c r="V2495" s="17"/>
    </row>
    <row r="2496">
      <c r="A2496" s="17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7"/>
      <c r="U2496" s="17"/>
      <c r="V2496" s="17"/>
    </row>
    <row r="2497">
      <c r="A2497" s="17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7"/>
      <c r="U2497" s="17"/>
      <c r="V2497" s="17"/>
    </row>
    <row r="2498">
      <c r="A2498" s="17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7"/>
      <c r="U2498" s="17"/>
      <c r="V2498" s="17"/>
    </row>
    <row r="2499">
      <c r="A2499" s="17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7"/>
      <c r="U2499" s="17"/>
      <c r="V2499" s="17"/>
    </row>
    <row r="2500">
      <c r="A2500" s="17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  <c r="T2500" s="17"/>
      <c r="U2500" s="17"/>
      <c r="V2500" s="17"/>
    </row>
    <row r="2501">
      <c r="A2501" s="17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  <c r="T2501" s="17"/>
      <c r="U2501" s="17"/>
      <c r="V2501" s="17"/>
    </row>
    <row r="2502">
      <c r="A2502" s="17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7"/>
      <c r="U2502" s="17"/>
      <c r="V2502" s="17"/>
    </row>
    <row r="2503">
      <c r="A2503" s="17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7"/>
      <c r="U2503" s="17"/>
      <c r="V2503" s="17"/>
    </row>
    <row r="2504">
      <c r="A2504" s="17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  <c r="T2504" s="17"/>
      <c r="U2504" s="17"/>
      <c r="V2504" s="17"/>
    </row>
    <row r="2505">
      <c r="A2505" s="17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17"/>
      <c r="T2505" s="17"/>
      <c r="U2505" s="17"/>
      <c r="V2505" s="17"/>
    </row>
    <row r="2506">
      <c r="A2506" s="17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  <c r="T2506" s="17"/>
      <c r="U2506" s="17"/>
      <c r="V2506" s="17"/>
    </row>
    <row r="2507">
      <c r="A2507" s="17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7"/>
      <c r="U2507" s="17"/>
      <c r="V2507" s="17"/>
    </row>
    <row r="2508">
      <c r="A2508" s="17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7"/>
      <c r="U2508" s="17"/>
      <c r="V2508" s="17"/>
    </row>
    <row r="2509">
      <c r="A2509" s="17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7"/>
      <c r="U2509" s="17"/>
      <c r="V2509" s="17"/>
    </row>
    <row r="2510">
      <c r="A2510" s="17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7"/>
      <c r="U2510" s="17"/>
      <c r="V2510" s="17"/>
    </row>
    <row r="2511">
      <c r="A2511" s="17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7"/>
      <c r="U2511" s="17"/>
      <c r="V2511" s="17"/>
    </row>
    <row r="2512">
      <c r="A2512" s="17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7"/>
      <c r="U2512" s="17"/>
      <c r="V2512" s="17"/>
    </row>
    <row r="2513">
      <c r="A2513" s="17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7"/>
      <c r="U2513" s="17"/>
      <c r="V2513" s="17"/>
    </row>
    <row r="2514">
      <c r="A2514" s="17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7"/>
      <c r="U2514" s="17"/>
      <c r="V2514" s="17"/>
    </row>
    <row r="2515">
      <c r="A2515" s="17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7"/>
      <c r="U2515" s="17"/>
      <c r="V2515" s="17"/>
    </row>
    <row r="2516">
      <c r="A2516" s="17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7"/>
      <c r="U2516" s="17"/>
      <c r="V2516" s="17"/>
    </row>
    <row r="2517">
      <c r="A2517" s="17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7"/>
      <c r="U2517" s="17"/>
      <c r="V2517" s="17"/>
    </row>
    <row r="2518">
      <c r="A2518" s="17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7"/>
      <c r="U2518" s="17"/>
      <c r="V2518" s="17"/>
    </row>
    <row r="2519">
      <c r="A2519" s="17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7"/>
      <c r="U2519" s="17"/>
      <c r="V2519" s="17"/>
    </row>
    <row r="2520">
      <c r="A2520" s="17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7"/>
      <c r="U2520" s="17"/>
      <c r="V2520" s="17"/>
    </row>
    <row r="2521">
      <c r="A2521" s="17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7"/>
      <c r="U2521" s="17"/>
      <c r="V2521" s="17"/>
    </row>
    <row r="2522">
      <c r="A2522" s="17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7"/>
      <c r="U2522" s="17"/>
      <c r="V2522" s="17"/>
    </row>
    <row r="2523">
      <c r="A2523" s="17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7"/>
      <c r="U2523" s="17"/>
      <c r="V2523" s="17"/>
    </row>
    <row r="2524">
      <c r="A2524" s="17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7"/>
      <c r="U2524" s="17"/>
      <c r="V2524" s="17"/>
    </row>
    <row r="2525">
      <c r="A2525" s="17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  <c r="T2525" s="17"/>
      <c r="U2525" s="17"/>
      <c r="V2525" s="17"/>
    </row>
    <row r="2526">
      <c r="A2526" s="17"/>
      <c r="B2526" s="1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  <c r="S2526" s="17"/>
      <c r="T2526" s="17"/>
      <c r="U2526" s="17"/>
      <c r="V2526" s="17"/>
    </row>
    <row r="2527">
      <c r="A2527" s="17"/>
      <c r="B2527" s="1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  <c r="S2527" s="17"/>
      <c r="T2527" s="17"/>
      <c r="U2527" s="17"/>
      <c r="V2527" s="17"/>
    </row>
    <row r="2528">
      <c r="A2528" s="17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  <c r="T2528" s="17"/>
      <c r="U2528" s="17"/>
      <c r="V2528" s="17"/>
    </row>
    <row r="2529">
      <c r="A2529" s="17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  <c r="T2529" s="17"/>
      <c r="U2529" s="17"/>
      <c r="V2529" s="17"/>
    </row>
    <row r="2530">
      <c r="A2530" s="17"/>
      <c r="B2530" s="1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  <c r="S2530" s="17"/>
      <c r="T2530" s="17"/>
      <c r="U2530" s="17"/>
      <c r="V2530" s="17"/>
    </row>
    <row r="2531">
      <c r="A2531" s="17"/>
      <c r="B2531" s="1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  <c r="S2531" s="17"/>
      <c r="T2531" s="17"/>
      <c r="U2531" s="17"/>
      <c r="V2531" s="17"/>
    </row>
    <row r="2532">
      <c r="A2532" s="17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  <c r="T2532" s="17"/>
      <c r="U2532" s="17"/>
      <c r="V2532" s="17"/>
    </row>
    <row r="2533">
      <c r="A2533" s="17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  <c r="T2533" s="17"/>
      <c r="U2533" s="17"/>
      <c r="V2533" s="17"/>
    </row>
    <row r="2534">
      <c r="A2534" s="17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7"/>
      <c r="U2534" s="17"/>
      <c r="V2534" s="17"/>
    </row>
    <row r="2535">
      <c r="A2535" s="17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  <c r="T2535" s="17"/>
      <c r="U2535" s="17"/>
      <c r="V2535" s="17"/>
    </row>
    <row r="2536">
      <c r="A2536" s="17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  <c r="T2536" s="17"/>
      <c r="U2536" s="17"/>
      <c r="V2536" s="17"/>
    </row>
    <row r="2537">
      <c r="A2537" s="17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  <c r="T2537" s="17"/>
      <c r="U2537" s="17"/>
      <c r="V2537" s="17"/>
    </row>
    <row r="2538">
      <c r="A2538" s="17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  <c r="T2538" s="17"/>
      <c r="U2538" s="17"/>
      <c r="V2538" s="17"/>
    </row>
    <row r="2539">
      <c r="A2539" s="17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  <c r="T2539" s="17"/>
      <c r="U2539" s="17"/>
      <c r="V2539" s="17"/>
    </row>
    <row r="2540">
      <c r="A2540" s="17"/>
      <c r="B2540" s="1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  <c r="S2540" s="17"/>
      <c r="T2540" s="17"/>
      <c r="U2540" s="17"/>
      <c r="V2540" s="17"/>
    </row>
    <row r="2541">
      <c r="A2541" s="17"/>
      <c r="B2541" s="1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17"/>
      <c r="T2541" s="17"/>
      <c r="U2541" s="17"/>
      <c r="V2541" s="17"/>
    </row>
    <row r="2542">
      <c r="A2542" s="17"/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  <c r="S2542" s="17"/>
      <c r="T2542" s="17"/>
      <c r="U2542" s="17"/>
      <c r="V2542" s="17"/>
    </row>
    <row r="2543">
      <c r="A2543" s="17"/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  <c r="S2543" s="17"/>
      <c r="T2543" s="17"/>
      <c r="U2543" s="17"/>
      <c r="V2543" s="17"/>
    </row>
    <row r="2544">
      <c r="A2544" s="17"/>
      <c r="B2544" s="1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  <c r="S2544" s="17"/>
      <c r="T2544" s="17"/>
      <c r="U2544" s="17"/>
      <c r="V2544" s="17"/>
    </row>
    <row r="2545">
      <c r="A2545" s="17"/>
      <c r="B2545" s="1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17"/>
      <c r="T2545" s="17"/>
      <c r="U2545" s="17"/>
      <c r="V2545" s="17"/>
    </row>
    <row r="2546">
      <c r="A2546" s="17"/>
      <c r="B2546" s="1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  <c r="S2546" s="17"/>
      <c r="T2546" s="17"/>
      <c r="U2546" s="17"/>
      <c r="V2546" s="17"/>
    </row>
    <row r="2547">
      <c r="A2547" s="17"/>
      <c r="B2547" s="17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R2547" s="17"/>
      <c r="S2547" s="17"/>
      <c r="T2547" s="17"/>
      <c r="U2547" s="17"/>
      <c r="V2547" s="17"/>
    </row>
    <row r="2548">
      <c r="A2548" s="17"/>
      <c r="B2548" s="17"/>
      <c r="C2548" s="17"/>
      <c r="D2548" s="17"/>
      <c r="E2548" s="17"/>
      <c r="F2548" s="17"/>
      <c r="G2548" s="17"/>
      <c r="H2548" s="17"/>
      <c r="I2548" s="17"/>
      <c r="J2548" s="17"/>
      <c r="K2548" s="17"/>
      <c r="L2548" s="17"/>
      <c r="M2548" s="17"/>
      <c r="N2548" s="17"/>
      <c r="O2548" s="17"/>
      <c r="P2548" s="17"/>
      <c r="Q2548" s="17"/>
      <c r="R2548" s="17"/>
      <c r="S2548" s="17"/>
      <c r="T2548" s="17"/>
      <c r="U2548" s="17"/>
      <c r="V2548" s="17"/>
    </row>
    <row r="2549">
      <c r="A2549" s="17"/>
      <c r="B2549" s="17"/>
      <c r="C2549" s="17"/>
      <c r="D2549" s="17"/>
      <c r="E2549" s="17"/>
      <c r="F2549" s="17"/>
      <c r="G2549" s="17"/>
      <c r="H2549" s="17"/>
      <c r="I2549" s="17"/>
      <c r="J2549" s="17"/>
      <c r="K2549" s="17"/>
      <c r="L2549" s="17"/>
      <c r="M2549" s="17"/>
      <c r="N2549" s="17"/>
      <c r="O2549" s="17"/>
      <c r="P2549" s="17"/>
      <c r="Q2549" s="17"/>
      <c r="R2549" s="17"/>
      <c r="S2549" s="17"/>
      <c r="T2549" s="17"/>
      <c r="U2549" s="17"/>
      <c r="V2549" s="17"/>
    </row>
    <row r="2550">
      <c r="A2550" s="17"/>
      <c r="B2550" s="17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  <c r="P2550" s="17"/>
      <c r="Q2550" s="17"/>
      <c r="R2550" s="17"/>
      <c r="S2550" s="17"/>
      <c r="T2550" s="17"/>
      <c r="U2550" s="17"/>
      <c r="V2550" s="17"/>
    </row>
    <row r="2551">
      <c r="A2551" s="17"/>
      <c r="B2551" s="17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  <c r="N2551" s="17"/>
      <c r="O2551" s="17"/>
      <c r="P2551" s="17"/>
      <c r="Q2551" s="17"/>
      <c r="R2551" s="17"/>
      <c r="S2551" s="17"/>
      <c r="T2551" s="17"/>
      <c r="U2551" s="17"/>
      <c r="V2551" s="17"/>
    </row>
    <row r="2552">
      <c r="A2552" s="17"/>
      <c r="B2552" s="17"/>
      <c r="C2552" s="17"/>
      <c r="D2552" s="17"/>
      <c r="E2552" s="17"/>
      <c r="F2552" s="17"/>
      <c r="G2552" s="17"/>
      <c r="H2552" s="17"/>
      <c r="I2552" s="17"/>
      <c r="J2552" s="17"/>
      <c r="K2552" s="17"/>
      <c r="L2552" s="17"/>
      <c r="M2552" s="17"/>
      <c r="N2552" s="17"/>
      <c r="O2552" s="17"/>
      <c r="P2552" s="17"/>
      <c r="Q2552" s="17"/>
      <c r="R2552" s="17"/>
      <c r="S2552" s="17"/>
      <c r="T2552" s="17"/>
      <c r="U2552" s="17"/>
      <c r="V2552" s="17"/>
    </row>
    <row r="2553">
      <c r="A2553" s="17"/>
      <c r="B2553" s="17"/>
      <c r="C2553" s="17"/>
      <c r="D2553" s="17"/>
      <c r="E2553" s="17"/>
      <c r="F2553" s="17"/>
      <c r="G2553" s="17"/>
      <c r="H2553" s="17"/>
      <c r="I2553" s="17"/>
      <c r="J2553" s="17"/>
      <c r="K2553" s="17"/>
      <c r="L2553" s="17"/>
      <c r="M2553" s="17"/>
      <c r="N2553" s="17"/>
      <c r="O2553" s="17"/>
      <c r="P2553" s="17"/>
      <c r="Q2553" s="17"/>
      <c r="R2553" s="17"/>
      <c r="S2553" s="17"/>
      <c r="T2553" s="17"/>
      <c r="U2553" s="17"/>
      <c r="V2553" s="17"/>
    </row>
    <row r="2554">
      <c r="A2554" s="17"/>
      <c r="B2554" s="17"/>
      <c r="C2554" s="17"/>
      <c r="D2554" s="17"/>
      <c r="E2554" s="17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  <c r="P2554" s="17"/>
      <c r="Q2554" s="17"/>
      <c r="R2554" s="17"/>
      <c r="S2554" s="17"/>
      <c r="T2554" s="17"/>
      <c r="U2554" s="17"/>
      <c r="V2554" s="17"/>
    </row>
    <row r="2555">
      <c r="A2555" s="17"/>
      <c r="B2555" s="17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  <c r="N2555" s="17"/>
      <c r="O2555" s="17"/>
      <c r="P2555" s="17"/>
      <c r="Q2555" s="17"/>
      <c r="R2555" s="17"/>
      <c r="S2555" s="17"/>
      <c r="T2555" s="17"/>
      <c r="U2555" s="17"/>
      <c r="V2555" s="17"/>
    </row>
    <row r="2556">
      <c r="A2556" s="17"/>
      <c r="B2556" s="17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  <c r="N2556" s="17"/>
      <c r="O2556" s="17"/>
      <c r="P2556" s="17"/>
      <c r="Q2556" s="17"/>
      <c r="R2556" s="17"/>
      <c r="S2556" s="17"/>
      <c r="T2556" s="17"/>
      <c r="U2556" s="17"/>
      <c r="V2556" s="17"/>
    </row>
    <row r="2557">
      <c r="A2557" s="17"/>
      <c r="B2557" s="17"/>
      <c r="C2557" s="17"/>
      <c r="D2557" s="17"/>
      <c r="E2557" s="17"/>
      <c r="F2557" s="17"/>
      <c r="G2557" s="17"/>
      <c r="H2557" s="17"/>
      <c r="I2557" s="17"/>
      <c r="J2557" s="17"/>
      <c r="K2557" s="17"/>
      <c r="L2557" s="17"/>
      <c r="M2557" s="17"/>
      <c r="N2557" s="17"/>
      <c r="O2557" s="17"/>
      <c r="P2557" s="17"/>
      <c r="Q2557" s="17"/>
      <c r="R2557" s="17"/>
      <c r="S2557" s="17"/>
      <c r="T2557" s="17"/>
      <c r="U2557" s="17"/>
      <c r="V2557" s="17"/>
    </row>
    <row r="2558">
      <c r="A2558" s="17"/>
      <c r="B2558" s="17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  <c r="P2558" s="17"/>
      <c r="Q2558" s="17"/>
      <c r="R2558" s="17"/>
      <c r="S2558" s="17"/>
      <c r="T2558" s="17"/>
      <c r="U2558" s="17"/>
      <c r="V2558" s="17"/>
    </row>
    <row r="2559">
      <c r="A2559" s="17"/>
      <c r="B2559" s="17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  <c r="M2559" s="17"/>
      <c r="N2559" s="17"/>
      <c r="O2559" s="17"/>
      <c r="P2559" s="17"/>
      <c r="Q2559" s="17"/>
      <c r="R2559" s="17"/>
      <c r="S2559" s="17"/>
      <c r="T2559" s="17"/>
      <c r="U2559" s="17"/>
      <c r="V2559" s="17"/>
    </row>
    <row r="2560">
      <c r="A2560" s="17"/>
      <c r="B2560" s="17"/>
      <c r="C2560" s="17"/>
      <c r="D2560" s="17"/>
      <c r="E2560" s="17"/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  <c r="P2560" s="17"/>
      <c r="Q2560" s="17"/>
      <c r="R2560" s="17"/>
      <c r="S2560" s="17"/>
      <c r="T2560" s="17"/>
      <c r="U2560" s="17"/>
      <c r="V2560" s="17"/>
    </row>
    <row r="2561">
      <c r="A2561" s="17"/>
      <c r="B2561" s="17"/>
      <c r="C2561" s="17"/>
      <c r="D2561" s="17"/>
      <c r="E2561" s="17"/>
      <c r="F2561" s="17"/>
      <c r="G2561" s="17"/>
      <c r="H2561" s="17"/>
      <c r="I2561" s="17"/>
      <c r="J2561" s="17"/>
      <c r="K2561" s="17"/>
      <c r="L2561" s="17"/>
      <c r="M2561" s="17"/>
      <c r="N2561" s="17"/>
      <c r="O2561" s="17"/>
      <c r="P2561" s="17"/>
      <c r="Q2561" s="17"/>
      <c r="R2561" s="17"/>
      <c r="S2561" s="17"/>
      <c r="T2561" s="17"/>
      <c r="U2561" s="17"/>
      <c r="V2561" s="17"/>
    </row>
    <row r="2562">
      <c r="A2562" s="17"/>
      <c r="B2562" s="17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  <c r="P2562" s="17"/>
      <c r="Q2562" s="17"/>
      <c r="R2562" s="17"/>
      <c r="S2562" s="17"/>
      <c r="T2562" s="17"/>
      <c r="U2562" s="17"/>
      <c r="V2562" s="17"/>
    </row>
    <row r="2563">
      <c r="A2563" s="17"/>
      <c r="B2563" s="17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  <c r="N2563" s="17"/>
      <c r="O2563" s="17"/>
      <c r="P2563" s="17"/>
      <c r="Q2563" s="17"/>
      <c r="R2563" s="17"/>
      <c r="S2563" s="17"/>
      <c r="T2563" s="17"/>
      <c r="U2563" s="17"/>
      <c r="V2563" s="17"/>
    </row>
    <row r="2564">
      <c r="A2564" s="17"/>
      <c r="B2564" s="17"/>
      <c r="C2564" s="17"/>
      <c r="D2564" s="17"/>
      <c r="E2564" s="17"/>
      <c r="F2564" s="17"/>
      <c r="G2564" s="17"/>
      <c r="H2564" s="17"/>
      <c r="I2564" s="17"/>
      <c r="J2564" s="17"/>
      <c r="K2564" s="17"/>
      <c r="L2564" s="17"/>
      <c r="M2564" s="17"/>
      <c r="N2564" s="17"/>
      <c r="O2564" s="17"/>
      <c r="P2564" s="17"/>
      <c r="Q2564" s="17"/>
      <c r="R2564" s="17"/>
      <c r="S2564" s="17"/>
      <c r="T2564" s="17"/>
      <c r="U2564" s="17"/>
      <c r="V2564" s="17"/>
    </row>
    <row r="2565">
      <c r="A2565" s="17"/>
      <c r="B2565" s="17"/>
      <c r="C2565" s="17"/>
      <c r="D2565" s="17"/>
      <c r="E2565" s="17"/>
      <c r="F2565" s="17"/>
      <c r="G2565" s="17"/>
      <c r="H2565" s="17"/>
      <c r="I2565" s="17"/>
      <c r="J2565" s="17"/>
      <c r="K2565" s="17"/>
      <c r="L2565" s="17"/>
      <c r="M2565" s="17"/>
      <c r="N2565" s="17"/>
      <c r="O2565" s="17"/>
      <c r="P2565" s="17"/>
      <c r="Q2565" s="17"/>
      <c r="R2565" s="17"/>
      <c r="S2565" s="17"/>
      <c r="T2565" s="17"/>
      <c r="U2565" s="17"/>
      <c r="V2565" s="17"/>
    </row>
    <row r="2566">
      <c r="A2566" s="17"/>
      <c r="B2566" s="17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  <c r="P2566" s="17"/>
      <c r="Q2566" s="17"/>
      <c r="R2566" s="17"/>
      <c r="S2566" s="17"/>
      <c r="T2566" s="17"/>
      <c r="U2566" s="17"/>
      <c r="V2566" s="17"/>
    </row>
    <row r="2567">
      <c r="A2567" s="17"/>
      <c r="B2567" s="17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  <c r="N2567" s="17"/>
      <c r="O2567" s="17"/>
      <c r="P2567" s="17"/>
      <c r="Q2567" s="17"/>
      <c r="R2567" s="17"/>
      <c r="S2567" s="17"/>
      <c r="T2567" s="17"/>
      <c r="U2567" s="17"/>
      <c r="V2567" s="17"/>
    </row>
    <row r="2568">
      <c r="A2568" s="17"/>
      <c r="B2568" s="17"/>
      <c r="C2568" s="17"/>
      <c r="D2568" s="17"/>
      <c r="E2568" s="17"/>
      <c r="F2568" s="17"/>
      <c r="G2568" s="17"/>
      <c r="H2568" s="17"/>
      <c r="I2568" s="17"/>
      <c r="J2568" s="17"/>
      <c r="K2568" s="17"/>
      <c r="L2568" s="17"/>
      <c r="M2568" s="17"/>
      <c r="N2568" s="17"/>
      <c r="O2568" s="17"/>
      <c r="P2568" s="17"/>
      <c r="Q2568" s="17"/>
      <c r="R2568" s="17"/>
      <c r="S2568" s="17"/>
      <c r="T2568" s="17"/>
      <c r="U2568" s="17"/>
      <c r="V2568" s="17"/>
    </row>
    <row r="2569">
      <c r="A2569" s="17"/>
      <c r="B2569" s="17"/>
      <c r="C2569" s="17"/>
      <c r="D2569" s="17"/>
      <c r="E2569" s="17"/>
      <c r="F2569" s="17"/>
      <c r="G2569" s="17"/>
      <c r="H2569" s="17"/>
      <c r="I2569" s="17"/>
      <c r="J2569" s="17"/>
      <c r="K2569" s="17"/>
      <c r="L2569" s="17"/>
      <c r="M2569" s="17"/>
      <c r="N2569" s="17"/>
      <c r="O2569" s="17"/>
      <c r="P2569" s="17"/>
      <c r="Q2569" s="17"/>
      <c r="R2569" s="17"/>
      <c r="S2569" s="17"/>
      <c r="T2569" s="17"/>
      <c r="U2569" s="17"/>
      <c r="V2569" s="17"/>
    </row>
    <row r="2570">
      <c r="A2570" s="17"/>
      <c r="B2570" s="17"/>
      <c r="C2570" s="17"/>
      <c r="D2570" s="17"/>
      <c r="E2570" s="17"/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  <c r="P2570" s="17"/>
      <c r="Q2570" s="17"/>
      <c r="R2570" s="17"/>
      <c r="S2570" s="17"/>
      <c r="T2570" s="17"/>
      <c r="U2570" s="17"/>
      <c r="V2570" s="17"/>
    </row>
    <row r="2571">
      <c r="A2571" s="17"/>
      <c r="B2571" s="17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  <c r="N2571" s="17"/>
      <c r="O2571" s="17"/>
      <c r="P2571" s="17"/>
      <c r="Q2571" s="17"/>
      <c r="R2571" s="17"/>
      <c r="S2571" s="17"/>
      <c r="T2571" s="17"/>
      <c r="U2571" s="17"/>
      <c r="V2571" s="17"/>
    </row>
    <row r="2572">
      <c r="A2572" s="17"/>
      <c r="B2572" s="17"/>
      <c r="C2572" s="17"/>
      <c r="D2572" s="17"/>
      <c r="E2572" s="17"/>
      <c r="F2572" s="17"/>
      <c r="G2572" s="17"/>
      <c r="H2572" s="17"/>
      <c r="I2572" s="17"/>
      <c r="J2572" s="17"/>
      <c r="K2572" s="17"/>
      <c r="L2572" s="17"/>
      <c r="M2572" s="17"/>
      <c r="N2572" s="17"/>
      <c r="O2572" s="17"/>
      <c r="P2572" s="17"/>
      <c r="Q2572" s="17"/>
      <c r="R2572" s="17"/>
      <c r="S2572" s="17"/>
      <c r="T2572" s="17"/>
      <c r="U2572" s="17"/>
      <c r="V2572" s="17"/>
    </row>
    <row r="2573">
      <c r="A2573" s="17"/>
      <c r="B2573" s="17"/>
      <c r="C2573" s="17"/>
      <c r="D2573" s="17"/>
      <c r="E2573" s="17"/>
      <c r="F2573" s="17"/>
      <c r="G2573" s="17"/>
      <c r="H2573" s="17"/>
      <c r="I2573" s="17"/>
      <c r="J2573" s="17"/>
      <c r="K2573" s="17"/>
      <c r="L2573" s="17"/>
      <c r="M2573" s="17"/>
      <c r="N2573" s="17"/>
      <c r="O2573" s="17"/>
      <c r="P2573" s="17"/>
      <c r="Q2573" s="17"/>
      <c r="R2573" s="17"/>
      <c r="S2573" s="17"/>
      <c r="T2573" s="17"/>
      <c r="U2573" s="17"/>
      <c r="V2573" s="17"/>
    </row>
    <row r="2574">
      <c r="A2574" s="17"/>
      <c r="B2574" s="17"/>
      <c r="C2574" s="17"/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  <c r="N2574" s="17"/>
      <c r="O2574" s="17"/>
      <c r="P2574" s="17"/>
      <c r="Q2574" s="17"/>
      <c r="R2574" s="17"/>
      <c r="S2574" s="17"/>
      <c r="T2574" s="17"/>
      <c r="U2574" s="17"/>
      <c r="V2574" s="17"/>
    </row>
    <row r="2575">
      <c r="A2575" s="17"/>
      <c r="B2575" s="17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  <c r="N2575" s="17"/>
      <c r="O2575" s="17"/>
      <c r="P2575" s="17"/>
      <c r="Q2575" s="17"/>
      <c r="R2575" s="17"/>
      <c r="S2575" s="17"/>
      <c r="T2575" s="17"/>
      <c r="U2575" s="17"/>
      <c r="V2575" s="17"/>
    </row>
    <row r="2576">
      <c r="A2576" s="17"/>
      <c r="B2576" s="17"/>
      <c r="C2576" s="17"/>
      <c r="D2576" s="17"/>
      <c r="E2576" s="17"/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7"/>
      <c r="S2576" s="17"/>
      <c r="T2576" s="17"/>
      <c r="U2576" s="17"/>
      <c r="V2576" s="17"/>
    </row>
    <row r="2577">
      <c r="A2577" s="17"/>
      <c r="B2577" s="17"/>
      <c r="C2577" s="17"/>
      <c r="D2577" s="17"/>
      <c r="E2577" s="17"/>
      <c r="F2577" s="17"/>
      <c r="G2577" s="17"/>
      <c r="H2577" s="17"/>
      <c r="I2577" s="17"/>
      <c r="J2577" s="17"/>
      <c r="K2577" s="17"/>
      <c r="L2577" s="17"/>
      <c r="M2577" s="17"/>
      <c r="N2577" s="17"/>
      <c r="O2577" s="17"/>
      <c r="P2577" s="17"/>
      <c r="Q2577" s="17"/>
      <c r="R2577" s="17"/>
      <c r="S2577" s="17"/>
      <c r="T2577" s="17"/>
      <c r="U2577" s="17"/>
      <c r="V2577" s="17"/>
    </row>
    <row r="2578">
      <c r="A2578" s="17"/>
      <c r="B2578" s="17"/>
      <c r="C2578" s="17"/>
      <c r="D2578" s="17"/>
      <c r="E2578" s="17"/>
      <c r="F2578" s="17"/>
      <c r="G2578" s="17"/>
      <c r="H2578" s="17"/>
      <c r="I2578" s="17"/>
      <c r="J2578" s="17"/>
      <c r="K2578" s="17"/>
      <c r="L2578" s="17"/>
      <c r="M2578" s="17"/>
      <c r="N2578" s="17"/>
      <c r="O2578" s="17"/>
      <c r="P2578" s="17"/>
      <c r="Q2578" s="17"/>
      <c r="R2578" s="17"/>
      <c r="S2578" s="17"/>
      <c r="T2578" s="17"/>
      <c r="U2578" s="17"/>
      <c r="V2578" s="17"/>
    </row>
    <row r="2579">
      <c r="A2579" s="17"/>
      <c r="B2579" s="17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  <c r="N2579" s="17"/>
      <c r="O2579" s="17"/>
      <c r="P2579" s="17"/>
      <c r="Q2579" s="17"/>
      <c r="R2579" s="17"/>
      <c r="S2579" s="17"/>
      <c r="T2579" s="17"/>
      <c r="U2579" s="17"/>
      <c r="V2579" s="17"/>
    </row>
    <row r="2580">
      <c r="A2580" s="17"/>
      <c r="B2580" s="17"/>
      <c r="C2580" s="17"/>
      <c r="D2580" s="17"/>
      <c r="E2580" s="17"/>
      <c r="F2580" s="17"/>
      <c r="G2580" s="17"/>
      <c r="H2580" s="17"/>
      <c r="I2580" s="17"/>
      <c r="J2580" s="17"/>
      <c r="K2580" s="17"/>
      <c r="L2580" s="17"/>
      <c r="M2580" s="17"/>
      <c r="N2580" s="17"/>
      <c r="O2580" s="17"/>
      <c r="P2580" s="17"/>
      <c r="Q2580" s="17"/>
      <c r="R2580" s="17"/>
      <c r="S2580" s="17"/>
      <c r="T2580" s="17"/>
      <c r="U2580" s="17"/>
      <c r="V2580" s="17"/>
    </row>
    <row r="2581">
      <c r="A2581" s="17"/>
      <c r="B2581" s="17"/>
      <c r="C2581" s="17"/>
      <c r="D2581" s="17"/>
      <c r="E2581" s="17"/>
      <c r="F2581" s="17"/>
      <c r="G2581" s="17"/>
      <c r="H2581" s="17"/>
      <c r="I2581" s="17"/>
      <c r="J2581" s="17"/>
      <c r="K2581" s="17"/>
      <c r="L2581" s="17"/>
      <c r="M2581" s="17"/>
      <c r="N2581" s="17"/>
      <c r="O2581" s="17"/>
      <c r="P2581" s="17"/>
      <c r="Q2581" s="17"/>
      <c r="R2581" s="17"/>
      <c r="S2581" s="17"/>
      <c r="T2581" s="17"/>
      <c r="U2581" s="17"/>
      <c r="V2581" s="17"/>
    </row>
  </sheetData>
  <mergeCells count="1">
    <mergeCell ref="A1:B1"/>
  </mergeCells>
  <drawing r:id="rId1"/>
</worksheet>
</file>