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3"/>
  </bookViews>
  <sheets>
    <sheet name="03月" sheetId="1" r:id="rId1"/>
    <sheet name="04月" sheetId="2" r:id="rId2"/>
    <sheet name="05月" sheetId="3" r:id="rId3"/>
    <sheet name="06月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G14" i="4"/>
  <c r="G15" i="4"/>
  <c r="G17" i="4"/>
  <c r="G19" i="4"/>
  <c r="G9" i="4"/>
  <c r="G10" i="4"/>
  <c r="G11" i="4"/>
  <c r="G12" i="4"/>
  <c r="G13" i="4"/>
  <c r="G18" i="4"/>
  <c r="G16" i="4"/>
  <c r="G5" i="4"/>
  <c r="G6" i="4"/>
  <c r="G8" i="4"/>
  <c r="G4" i="4"/>
  <c r="G3" i="4"/>
  <c r="G2" i="4"/>
  <c r="E21" i="3"/>
  <c r="E22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6" i="3"/>
  <c r="E7" i="3"/>
  <c r="E4" i="3"/>
  <c r="E5" i="3"/>
  <c r="E3" i="3"/>
  <c r="E2" i="3"/>
  <c r="E18" i="2"/>
  <c r="E19" i="2"/>
  <c r="E17" i="2"/>
  <c r="E16" i="2"/>
  <c r="E13" i="2"/>
  <c r="E14" i="2"/>
  <c r="E15" i="2"/>
  <c r="E12" i="2"/>
  <c r="E11" i="2"/>
  <c r="E10" i="2"/>
  <c r="E9" i="2"/>
  <c r="E8" i="2"/>
  <c r="E6" i="2"/>
  <c r="E7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<sst xmlns="http://schemas.openxmlformats.org/spreadsheetml/2006/main" count="360" uniqueCount="253">
  <si>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</si>
  <si>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</si>
  <si>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</si>
  <si>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</si>
  <si>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</si>
  <si>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</si>
  <si>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</si>
  <si>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</si>
  <si>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</si>
  <si>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</si>
  <si>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</si>
  <si>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</si>
  <si>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</si>
  <si>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</si>
  <si>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</si>
  <si>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</si>
  <si>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</si>
  <si>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</si>
  <si>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</si>
  <si>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</si>
  <si>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</si>
  <si>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</si>
  <si>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</si>
  <si>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</si>
  <si>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</si>
  <si>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</si>
  <si>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</si>
  <si>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</si>
  <si>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</si>
  <si>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</si>
  <si>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</si>
  <si>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</si>
  <si>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</si>
  <si>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</si>
  <si>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</si>
  <si>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</si>
  <si>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</si>
  <si>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</si>
  <si>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</si>
  <si>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</si>
  <si>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</si>
  <si>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</si>
  <si>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</si>
  <si>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</si>
  <si>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</si>
  <si>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</si>
  <si>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</si>
  <si>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</si>
  <si>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</si>
  <si>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</si>
  <si>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</si>
  <si>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</si>
  <si>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</si>
  <si>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</si>
  <si>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</si>
  <si>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</si>
  <si>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</si>
  <si>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</si>
  <si>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</si>
  <si>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</si>
  <si>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</si>
  <si>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</si>
  <si>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</si>
  <si>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</si>
  <si>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</si>
  <si>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</si>
  <si>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</si>
  <si>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</si>
  <si>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</si>
  <si>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</si>
  <si>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</si>
  <si>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</si>
  <si>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</si>
  <si>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</si>
  <si>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</si>
  <si>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</si>
  <si>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</si>
  <si>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</si>
  <si>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</si>
  <si>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</si>
  <si>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</si>
  <si>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</si>
  <si>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</si>
  <si>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</si>
  <si>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</si>
  <si>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</si>
  <si>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</si>
  <si>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</si>
  <si>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</si>
  <si>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</si>
  <si>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</si>
  <si>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</si>
  <si>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</si>
  <si>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</si>
  <si>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</si>
  <si>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</si>
  <si>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</si>
  <si>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</si>
  <si>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</si>
  <si>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</si>
  <si>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</si>
  <si>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</si>
  <si>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</si>
  <si>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</si>
  <si>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</si>
  <si>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</si>
  <si>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</si>
  <si>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</si>
  <si>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</si>
  <si>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</si>
  <si>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</si>
  <si>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</si>
  <si>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</si>
  <si>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</si>
  <si>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</si>
  <si>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</si>
  <si>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</si>
  <si>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开发清单H5</t>
    <phoneticPr fontId="2" type="noConversion"/>
  </si>
  <si>
    <t>S12801X</t>
    <phoneticPr fontId="2" type="noConversion"/>
  </si>
  <si>
    <t>盟系列服务卡（针对公司零售业务）</t>
    <phoneticPr fontId="2" type="noConversion"/>
  </si>
  <si>
    <t>张红</t>
    <phoneticPr fontId="2" type="noConversion"/>
  </si>
  <si>
    <t>陈洪霞</t>
    <phoneticPr fontId="2" type="noConversion"/>
  </si>
  <si>
    <t>HLS203001Q017</t>
    <phoneticPr fontId="2" type="noConversion"/>
  </si>
  <si>
    <t>大势健康医疗项目</t>
    <phoneticPr fontId="2" type="noConversion"/>
  </si>
  <si>
    <t>对接开发</t>
    <phoneticPr fontId="2" type="noConversion"/>
  </si>
  <si>
    <t>HLS2040003B017</t>
    <phoneticPr fontId="2" type="noConversion"/>
  </si>
  <si>
    <t>国寿贵州省公司垫付卡项目</t>
    <phoneticPr fontId="2" type="noConversion"/>
  </si>
  <si>
    <t>林小雁</t>
    <phoneticPr fontId="2" type="noConversion"/>
  </si>
  <si>
    <t>配置珊瑚激活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</si>
  <si>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</si>
  <si>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</si>
  <si>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</si>
  <si>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数据备案对接</t>
    <phoneticPr fontId="2" type="noConversion"/>
  </si>
  <si>
    <t>HLS2048023B017</t>
    <phoneticPr fontId="2" type="noConversion"/>
  </si>
  <si>
    <t>无锡惠山国寿营销裂变项目</t>
    <phoneticPr fontId="2" type="noConversion"/>
  </si>
  <si>
    <t>汪希慧</t>
    <phoneticPr fontId="2" type="noConversion"/>
  </si>
  <si>
    <t>定时提取任务</t>
    <phoneticPr fontId="2" type="noConversion"/>
  </si>
  <si>
    <t>国寿兰州快捷垫付重疾绿通项目</t>
    <phoneticPr fontId="2" type="noConversion"/>
  </si>
  <si>
    <t>HLS2051002B017</t>
    <phoneticPr fontId="2" type="noConversion"/>
  </si>
  <si>
    <t>程利军</t>
    <phoneticPr fontId="2" type="noConversion"/>
  </si>
  <si>
    <t>配置珊瑚激活</t>
    <phoneticPr fontId="2" type="noConversion"/>
  </si>
  <si>
    <t>HLS2051001B017</t>
    <phoneticPr fontId="2" type="noConversion"/>
  </si>
  <si>
    <t>国寿巴中无忧健康医生卡项目</t>
    <phoneticPr fontId="2" type="noConversion"/>
  </si>
  <si>
    <t>HLS2048021B017</t>
    <phoneticPr fontId="2" type="noConversion"/>
  </si>
  <si>
    <t>临沂国寿垫付项目</t>
    <phoneticPr fontId="2" type="noConversion"/>
  </si>
  <si>
    <t>HLS197005B017</t>
    <phoneticPr fontId="2" type="noConversion"/>
  </si>
  <si>
    <t>全科转诊导医服务</t>
    <phoneticPr fontId="2" type="noConversion"/>
  </si>
  <si>
    <t>王雪丽</t>
    <phoneticPr fontId="2" type="noConversion"/>
  </si>
  <si>
    <t>S16208BX</t>
    <phoneticPr fontId="2" type="noConversion"/>
  </si>
  <si>
    <t>泰康健康管理公司合作项目</t>
    <phoneticPr fontId="2" type="noConversion"/>
  </si>
  <si>
    <t>李冉冉</t>
    <phoneticPr fontId="2" type="noConversion"/>
  </si>
  <si>
    <t>数据回传对接</t>
    <phoneticPr fontId="2" type="noConversion"/>
  </si>
  <si>
    <t>HLS19110B017</t>
    <phoneticPr fontId="2" type="noConversion"/>
  </si>
  <si>
    <t>刘金芳</t>
    <phoneticPr fontId="2" type="noConversion"/>
  </si>
  <si>
    <t>北京国寿重疾卡增订项目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</si>
  <si>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</si>
  <si>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</si>
  <si>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</si>
  <si>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页面功能修改</t>
    <phoneticPr fontId="2" type="noConversion"/>
  </si>
  <si>
    <t>开发个人中心</t>
    <phoneticPr fontId="2" type="noConversion"/>
  </si>
  <si>
    <t>汪希慧</t>
    <phoneticPr fontId="2" type="noConversion"/>
  </si>
  <si>
    <t xml:space="preserve">HLS2046017B017 </t>
    <phoneticPr fontId="2" type="noConversion"/>
  </si>
  <si>
    <t>重庆国寿重疾绿通快捷垫付项目</t>
    <phoneticPr fontId="2" type="noConversion"/>
  </si>
  <si>
    <t>程利军</t>
    <phoneticPr fontId="2" type="noConversion"/>
  </si>
  <si>
    <t>配置珊瑚激活，短信任务</t>
    <phoneticPr fontId="2" type="noConversion"/>
  </si>
  <si>
    <t>HLS19A006B017</t>
    <phoneticPr fontId="2" type="noConversion"/>
  </si>
  <si>
    <t>HLS2051007Q017</t>
    <phoneticPr fontId="2" type="noConversion"/>
  </si>
  <si>
    <t>道康健康产品内部采购项目</t>
    <phoneticPr fontId="2" type="noConversion"/>
  </si>
  <si>
    <t>刘念</t>
    <phoneticPr fontId="2" type="noConversion"/>
  </si>
  <si>
    <t>配置珊瑚激活</t>
    <phoneticPr fontId="2" type="noConversion"/>
  </si>
  <si>
    <t>HLS2051011B017</t>
    <phoneticPr fontId="2" type="noConversion"/>
  </si>
  <si>
    <t>国寿合肥重疾绿通增订项目</t>
    <phoneticPr fontId="2" type="noConversion"/>
  </si>
  <si>
    <t>梅成</t>
    <phoneticPr fontId="2" type="noConversion"/>
  </si>
  <si>
    <t>HLS2051002B063</t>
    <phoneticPr fontId="2" type="noConversion"/>
  </si>
  <si>
    <t>西橙健康-西橙客户服务项目</t>
    <phoneticPr fontId="2" type="noConversion"/>
  </si>
  <si>
    <t xml:space="preserve"> 王婴孚</t>
    <phoneticPr fontId="2" type="noConversion"/>
  </si>
  <si>
    <t>项目对接</t>
    <phoneticPr fontId="2" type="noConversion"/>
  </si>
  <si>
    <t>太平人寿2020版线上医生增值服务</t>
    <phoneticPr fontId="2" type="noConversion"/>
  </si>
  <si>
    <t>页面内容修改</t>
    <phoneticPr fontId="2" type="noConversion"/>
  </si>
  <si>
    <t>HLS19313B017</t>
    <phoneticPr fontId="2" type="noConversion"/>
  </si>
  <si>
    <t>四川乐山国寿重疾绿通增订项目</t>
    <phoneticPr fontId="2" type="noConversion"/>
  </si>
  <si>
    <t>程利军</t>
    <phoneticPr fontId="2" type="noConversion"/>
  </si>
  <si>
    <t>HLS2051010B017</t>
    <phoneticPr fontId="2" type="noConversion"/>
  </si>
  <si>
    <t>国寿贵州黔东南电话医生</t>
    <phoneticPr fontId="2" type="noConversion"/>
  </si>
  <si>
    <t>HLS19493B017</t>
    <phoneticPr fontId="2" type="noConversion"/>
  </si>
  <si>
    <t>贵州国寿毕节分公司重疾绿通增订项目</t>
    <phoneticPr fontId="2" type="noConversion"/>
  </si>
  <si>
    <t>HLS2061001B017</t>
    <phoneticPr fontId="3" type="noConversion"/>
  </si>
  <si>
    <t>国寿武威快捷垫付重疾绿通项目</t>
    <phoneticPr fontId="3" type="noConversion"/>
  </si>
  <si>
    <t>程利军</t>
    <phoneticPr fontId="3" type="noConversion"/>
  </si>
  <si>
    <t>配置珊瑚激活</t>
    <phoneticPr fontId="3" type="noConversion"/>
  </si>
  <si>
    <t>S15903BX</t>
    <phoneticPr fontId="3" type="noConversion"/>
  </si>
  <si>
    <t>国联人寿健康增值服务</t>
    <phoneticPr fontId="3" type="noConversion"/>
  </si>
  <si>
    <t>李冉冉</t>
    <phoneticPr fontId="3" type="noConversion"/>
  </si>
  <si>
    <t>服务对接、数据回传</t>
    <phoneticPr fontId="3" type="noConversion"/>
  </si>
  <si>
    <t>华农健康管理增值服务</t>
    <phoneticPr fontId="3" type="noConversion"/>
  </si>
  <si>
    <t>HLS2061003B017</t>
    <phoneticPr fontId="3" type="noConversion"/>
  </si>
  <si>
    <t>汪希慧</t>
    <phoneticPr fontId="3" type="noConversion"/>
  </si>
  <si>
    <t>服务对接</t>
    <phoneticPr fontId="3" type="noConversion"/>
  </si>
  <si>
    <t>COM19701Q031</t>
    <phoneticPr fontId="3" type="noConversion"/>
  </si>
  <si>
    <t>沈阳德仁养老项目（医疗+救援）</t>
    <phoneticPr fontId="3" type="noConversion"/>
  </si>
  <si>
    <t>陈洪霞</t>
    <phoneticPr fontId="3" type="noConversion"/>
  </si>
  <si>
    <t>服务对接</t>
    <phoneticPr fontId="3" type="noConversion"/>
  </si>
  <si>
    <t>国寿武威快捷垫付重疾绿通项目</t>
    <phoneticPr fontId="3" type="noConversion"/>
  </si>
  <si>
    <t>HLS2061001B017</t>
    <phoneticPr fontId="3" type="noConversion"/>
  </si>
  <si>
    <t>程利军</t>
    <phoneticPr fontId="3" type="noConversion"/>
  </si>
  <si>
    <t>HLS2041002B063</t>
    <phoneticPr fontId="3" type="noConversion"/>
  </si>
  <si>
    <t>新华健康2020 健康救援卡类服务项目</t>
    <phoneticPr fontId="3" type="noConversion"/>
  </si>
  <si>
    <t>运营开发公众号需求</t>
    <phoneticPr fontId="3" type="noConversion"/>
  </si>
  <si>
    <t>李小慧</t>
    <phoneticPr fontId="3" type="noConversion"/>
  </si>
  <si>
    <t>孔美霞</t>
    <phoneticPr fontId="3" type="noConversion"/>
  </si>
  <si>
    <t>服务对接</t>
    <phoneticPr fontId="3" type="noConversion"/>
  </si>
  <si>
    <t>需求整理</t>
    <phoneticPr fontId="3" type="noConversion"/>
  </si>
  <si>
    <t>赵彤</t>
    <phoneticPr fontId="3" type="noConversion"/>
  </si>
  <si>
    <t>开发结束时间</t>
    <phoneticPr fontId="3" type="noConversion"/>
  </si>
  <si>
    <t>对接开始时间</t>
    <phoneticPr fontId="3" type="noConversion"/>
  </si>
  <si>
    <t>2020年西藏国寿重疾绿通卡增订项目</t>
    <phoneticPr fontId="3" type="noConversion"/>
  </si>
  <si>
    <t>HLS2061006B017</t>
    <phoneticPr fontId="3" type="noConversion"/>
  </si>
  <si>
    <t>俞红</t>
    <phoneticPr fontId="3" type="noConversion"/>
  </si>
  <si>
    <t>国寿广安重疾绿通及垫付项目</t>
    <phoneticPr fontId="3" type="noConversion"/>
  </si>
  <si>
    <t>HLS202008B017</t>
    <phoneticPr fontId="3" type="noConversion"/>
  </si>
  <si>
    <t>程利军</t>
    <phoneticPr fontId="3" type="noConversion"/>
  </si>
  <si>
    <t>汪希慧</t>
    <phoneticPr fontId="3" type="noConversion"/>
  </si>
  <si>
    <t>HLS19A006B017</t>
    <phoneticPr fontId="3" type="noConversion"/>
  </si>
  <si>
    <t>太平人寿2020版线上医生增值服务</t>
    <phoneticPr fontId="3" type="noConversion"/>
  </si>
  <si>
    <t>页面更新需求</t>
    <phoneticPr fontId="3" type="noConversion"/>
  </si>
  <si>
    <t>国益保医疗救援项目</t>
    <phoneticPr fontId="3" type="noConversion"/>
  </si>
  <si>
    <t>HLS2061001Q031</t>
    <phoneticPr fontId="3" type="noConversion"/>
  </si>
  <si>
    <t>服务对接</t>
    <phoneticPr fontId="3" type="noConversion"/>
  </si>
  <si>
    <t>国寿成都重疾绿通及快捷垫付项目</t>
    <phoneticPr fontId="3" type="noConversion"/>
  </si>
  <si>
    <t>HLS202001B017</t>
    <phoneticPr fontId="3" type="noConversion"/>
  </si>
  <si>
    <t>程利军</t>
    <phoneticPr fontId="3" type="noConversion"/>
  </si>
  <si>
    <t>普惠自营商城基因检测c端服务项目</t>
    <phoneticPr fontId="3" type="noConversion"/>
  </si>
  <si>
    <t>HLS2061001G016</t>
    <phoneticPr fontId="3" type="noConversion"/>
  </si>
  <si>
    <t>肖蓥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</si>
  <si>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</si>
  <si>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</si>
  <si>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</si>
  <si>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前海财重疾绿通项目</t>
    <phoneticPr fontId="3" type="noConversion"/>
  </si>
  <si>
    <t>HLS203008B017</t>
    <phoneticPr fontId="3" type="noConversion"/>
  </si>
  <si>
    <t>汪希慧</t>
    <phoneticPr fontId="3" type="noConversion"/>
  </si>
  <si>
    <t>服务对接、FTP</t>
    <phoneticPr fontId="3" type="noConversion"/>
  </si>
  <si>
    <t>暂停</t>
    <phoneticPr fontId="3" type="noConversion"/>
  </si>
  <si>
    <t>开发中</t>
    <phoneticPr fontId="3" type="noConversion"/>
  </si>
  <si>
    <t>暂停</t>
    <phoneticPr fontId="3" type="noConversion"/>
  </si>
  <si>
    <t>开发中</t>
    <phoneticPr fontId="3" type="noConversion"/>
  </si>
  <si>
    <t>等待联调上线</t>
    <phoneticPr fontId="3" type="noConversion"/>
  </si>
  <si>
    <t>安心广告落地页开发</t>
    <phoneticPr fontId="3" type="noConversion"/>
  </si>
  <si>
    <t>孔美霞</t>
    <phoneticPr fontId="3" type="noConversion"/>
  </si>
  <si>
    <t>落地页开发</t>
    <phoneticPr fontId="3" type="noConversion"/>
  </si>
  <si>
    <t>优保科技-医疗服务项目</t>
    <phoneticPr fontId="3" type="noConversion"/>
  </si>
  <si>
    <t>HLS195002D017</t>
    <phoneticPr fontId="3" type="noConversion"/>
  </si>
  <si>
    <t>赵金辉</t>
    <phoneticPr fontId="3" type="noConversion"/>
  </si>
  <si>
    <t>服务对接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</si>
</sst>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B29" sqref="B29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31" sqref="B31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4</v>
      </c>
      <c r="F6" s="5">
        <v>1</v>
      </c>
      <c r="H6" s="5">
        <v>3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7</v>
      </c>
      <c r="F10" s="5">
        <v>2</v>
      </c>
      <c r="G10">
        <v>2.5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3</v>
      </c>
      <c r="F11" s="5">
        <v>1</v>
      </c>
      <c r="G11">
        <v>1</v>
      </c>
      <c r="H11">
        <v>1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111</v>
      </c>
      <c r="E13" s="2">
        <f t="shared" si="0"/>
        <v>1.5</v>
      </c>
      <c r="F13" s="5">
        <v>0.5</v>
      </c>
      <c r="H13">
        <v>1</v>
      </c>
    </row>
    <row r="14" spans="1:9" x14ac:dyDescent="0.2">
      <c r="A14" t="s">
        <v>123</v>
      </c>
      <c r="B14" t="s">
        <v>122</v>
      </c>
      <c r="C14" t="s">
        <v>121</v>
      </c>
      <c r="D14" s="5" t="s">
        <v>107</v>
      </c>
      <c r="E14" s="2">
        <f t="shared" si="0"/>
        <v>1.5</v>
      </c>
      <c r="F14" s="5">
        <v>1</v>
      </c>
      <c r="H14">
        <v>0.5</v>
      </c>
    </row>
    <row r="15" spans="1:9" x14ac:dyDescent="0.2">
      <c r="A15" t="s">
        <v>108</v>
      </c>
      <c r="B15" t="s">
        <v>105</v>
      </c>
      <c r="C15" t="s">
        <v>106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110</v>
      </c>
      <c r="B16" t="s">
        <v>109</v>
      </c>
      <c r="C16" s="2" t="s">
        <v>106</v>
      </c>
      <c r="D16" s="5" t="s">
        <v>67</v>
      </c>
      <c r="E16" s="2">
        <f t="shared" ref="E16" si="1"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113</v>
      </c>
      <c r="B17" t="s">
        <v>112</v>
      </c>
      <c r="C17" s="2" t="s">
        <v>66</v>
      </c>
      <c r="D17" s="5" t="s">
        <v>67</v>
      </c>
      <c r="E17" s="2">
        <f t="shared" ref="E17:E19" si="2">F17+G17+H17+I17</f>
        <v>1</v>
      </c>
      <c r="F17" s="5">
        <v>0.5</v>
      </c>
      <c r="G17" s="2"/>
      <c r="H17" s="2">
        <v>0.5</v>
      </c>
    </row>
    <row r="18" spans="1:8" x14ac:dyDescent="0.2">
      <c r="A18" t="s">
        <v>115</v>
      </c>
      <c r="B18" t="s">
        <v>114</v>
      </c>
      <c r="C18" t="s">
        <v>116</v>
      </c>
      <c r="D18" s="5" t="s">
        <v>117</v>
      </c>
      <c r="E18" s="2">
        <f t="shared" si="2"/>
        <v>0.5</v>
      </c>
      <c r="F18" s="5">
        <v>0.5</v>
      </c>
    </row>
    <row r="19" spans="1:8" x14ac:dyDescent="0.2">
      <c r="A19" t="s">
        <v>119</v>
      </c>
      <c r="B19" t="s">
        <v>118</v>
      </c>
      <c r="C19" t="s">
        <v>120</v>
      </c>
      <c r="D19" s="5" t="s">
        <v>67</v>
      </c>
      <c r="E19" s="2">
        <f t="shared" si="2"/>
        <v>1</v>
      </c>
      <c r="F19" s="5">
        <v>0.5</v>
      </c>
      <c r="H19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22" sqref="A22"/>
    </sheetView>
  </sheetViews>
  <sheetFormatPr defaultColWidth="18" defaultRowHeight="14.25" x14ac:dyDescent="0.2"/>
  <cols>
    <col min="1" max="1" width="33.875" bestFit="1" customWidth="1"/>
    <col min="2" max="2" width="16.25" bestFit="1" customWidth="1"/>
    <col min="3" max="3" width="11" bestFit="1" customWidth="1"/>
    <col min="4" max="4" width="23.5" bestFit="1" customWidth="1"/>
  </cols>
  <sheetData>
    <row r="1" spans="1:9" s="2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123</v>
      </c>
      <c r="B2" s="2" t="s">
        <v>122</v>
      </c>
      <c r="C2" s="2" t="s">
        <v>74</v>
      </c>
      <c r="D2" t="s">
        <v>124</v>
      </c>
      <c r="E2">
        <f>F2+G2+H2+I2</f>
        <v>5</v>
      </c>
      <c r="F2">
        <v>2</v>
      </c>
      <c r="H2">
        <v>2</v>
      </c>
      <c r="I2">
        <v>1</v>
      </c>
    </row>
    <row r="3" spans="1:9" x14ac:dyDescent="0.2">
      <c r="A3" t="s">
        <v>126</v>
      </c>
      <c r="B3" t="s">
        <v>125</v>
      </c>
      <c r="C3" t="s">
        <v>127</v>
      </c>
      <c r="D3" t="s">
        <v>128</v>
      </c>
      <c r="E3" s="2">
        <f>F3+G3+H3+I3</f>
        <v>1</v>
      </c>
      <c r="F3">
        <v>0.5</v>
      </c>
      <c r="H3">
        <v>0.5</v>
      </c>
    </row>
    <row r="4" spans="1:9" x14ac:dyDescent="0.2">
      <c r="A4" t="s">
        <v>130</v>
      </c>
      <c r="B4" t="s">
        <v>129</v>
      </c>
      <c r="C4" t="s">
        <v>131</v>
      </c>
      <c r="D4" t="s">
        <v>132</v>
      </c>
      <c r="E4" s="2">
        <f t="shared" ref="E4:E5" si="0">F4+G4+H4+I4</f>
        <v>1</v>
      </c>
      <c r="F4">
        <v>1</v>
      </c>
    </row>
    <row r="5" spans="1:9" x14ac:dyDescent="0.2">
      <c r="A5" t="s">
        <v>134</v>
      </c>
      <c r="B5" t="s">
        <v>133</v>
      </c>
      <c r="C5" t="s">
        <v>135</v>
      </c>
      <c r="D5" t="s">
        <v>136</v>
      </c>
      <c r="E5" s="2">
        <f t="shared" si="0"/>
        <v>1</v>
      </c>
      <c r="F5">
        <v>0.5</v>
      </c>
      <c r="H5">
        <v>0.5</v>
      </c>
    </row>
    <row r="6" spans="1:9" x14ac:dyDescent="0.2">
      <c r="A6" t="s">
        <v>137</v>
      </c>
      <c r="B6" t="s">
        <v>138</v>
      </c>
      <c r="C6" t="s">
        <v>139</v>
      </c>
      <c r="D6" t="s">
        <v>140</v>
      </c>
      <c r="E6" s="2">
        <f t="shared" ref="E6:E8" si="1">F6+G6+H6+I6</f>
        <v>1</v>
      </c>
      <c r="F6" s="2">
        <v>0.5</v>
      </c>
      <c r="G6" s="2"/>
      <c r="H6" s="2">
        <v>0.5</v>
      </c>
    </row>
    <row r="7" spans="1:9" x14ac:dyDescent="0.2">
      <c r="A7" t="s">
        <v>142</v>
      </c>
      <c r="B7" t="s">
        <v>141</v>
      </c>
      <c r="C7" s="2" t="s">
        <v>139</v>
      </c>
      <c r="D7" s="2" t="s">
        <v>140</v>
      </c>
      <c r="E7" s="2">
        <f t="shared" si="1"/>
        <v>1</v>
      </c>
      <c r="F7" s="2">
        <v>0.5</v>
      </c>
      <c r="G7" s="2"/>
      <c r="H7" s="2">
        <v>0.5</v>
      </c>
    </row>
    <row r="8" spans="1:9" x14ac:dyDescent="0.2">
      <c r="A8" s="2" t="s">
        <v>115</v>
      </c>
      <c r="B8" s="2" t="s">
        <v>114</v>
      </c>
      <c r="C8" s="2" t="s">
        <v>116</v>
      </c>
      <c r="D8" s="5" t="s">
        <v>117</v>
      </c>
      <c r="E8" s="2">
        <f t="shared" si="1"/>
        <v>3</v>
      </c>
      <c r="F8">
        <v>0</v>
      </c>
      <c r="G8">
        <v>2</v>
      </c>
      <c r="H8">
        <v>1</v>
      </c>
    </row>
    <row r="9" spans="1:9" x14ac:dyDescent="0.2">
      <c r="A9" t="s">
        <v>144</v>
      </c>
      <c r="B9" t="s">
        <v>143</v>
      </c>
      <c r="C9" s="2" t="s">
        <v>74</v>
      </c>
      <c r="D9" s="2" t="s">
        <v>128</v>
      </c>
      <c r="E9" s="2">
        <f t="shared" ref="E9" si="2">F9+G9+H9+I9</f>
        <v>1</v>
      </c>
      <c r="F9" s="2">
        <v>0.5</v>
      </c>
      <c r="G9" s="2"/>
      <c r="H9" s="2">
        <v>0.5</v>
      </c>
    </row>
    <row r="10" spans="1:9" x14ac:dyDescent="0.2">
      <c r="A10" t="s">
        <v>146</v>
      </c>
      <c r="B10" t="s">
        <v>145</v>
      </c>
      <c r="C10" t="s">
        <v>147</v>
      </c>
      <c r="D10" s="2" t="s">
        <v>128</v>
      </c>
      <c r="E10" s="2">
        <f t="shared" ref="E10:E11" si="3">F10+G10+H10+I10</f>
        <v>1</v>
      </c>
      <c r="F10" s="2">
        <v>0.5</v>
      </c>
      <c r="G10" s="2"/>
      <c r="H10" s="2">
        <v>0.5</v>
      </c>
    </row>
    <row r="11" spans="1:9" x14ac:dyDescent="0.2">
      <c r="A11" t="s">
        <v>149</v>
      </c>
      <c r="B11" t="s">
        <v>148</v>
      </c>
      <c r="C11" t="s">
        <v>150</v>
      </c>
      <c r="D11" t="s">
        <v>151</v>
      </c>
      <c r="E11" s="2">
        <f t="shared" si="3"/>
        <v>1.5</v>
      </c>
      <c r="F11">
        <v>1.5</v>
      </c>
    </row>
    <row r="12" spans="1:9" x14ac:dyDescent="0.2">
      <c r="A12" t="s">
        <v>154</v>
      </c>
      <c r="B12" t="s">
        <v>152</v>
      </c>
      <c r="C12" t="s">
        <v>153</v>
      </c>
      <c r="D12" s="2" t="s">
        <v>78</v>
      </c>
      <c r="E12" s="2">
        <f t="shared" ref="E12:E16" si="4">F12+G12+H12+I12</f>
        <v>1</v>
      </c>
      <c r="F12" s="2">
        <v>0.5</v>
      </c>
      <c r="G12" s="2"/>
      <c r="H12" s="2">
        <v>0.5</v>
      </c>
    </row>
    <row r="13" spans="1:9" x14ac:dyDescent="0.2">
      <c r="A13" t="s">
        <v>156</v>
      </c>
      <c r="B13" t="s">
        <v>155</v>
      </c>
      <c r="C13" t="s">
        <v>157</v>
      </c>
      <c r="D13" t="s">
        <v>158</v>
      </c>
      <c r="E13" s="2">
        <f t="shared" si="4"/>
        <v>5</v>
      </c>
      <c r="F13" s="2">
        <v>1</v>
      </c>
      <c r="G13" s="2"/>
      <c r="H13" s="2">
        <v>3</v>
      </c>
      <c r="I13" s="2">
        <v>1</v>
      </c>
    </row>
    <row r="14" spans="1:9" x14ac:dyDescent="0.2">
      <c r="A14" t="s">
        <v>177</v>
      </c>
      <c r="B14" t="s">
        <v>165</v>
      </c>
      <c r="C14" t="s">
        <v>160</v>
      </c>
      <c r="D14" t="s">
        <v>159</v>
      </c>
      <c r="E14" s="2">
        <f t="shared" si="4"/>
        <v>3</v>
      </c>
      <c r="F14">
        <v>3</v>
      </c>
    </row>
    <row r="15" spans="1:9" x14ac:dyDescent="0.2">
      <c r="A15" t="s">
        <v>162</v>
      </c>
      <c r="B15" t="s">
        <v>161</v>
      </c>
      <c r="C15" t="s">
        <v>163</v>
      </c>
      <c r="D15" t="s">
        <v>164</v>
      </c>
      <c r="E15" s="2">
        <f t="shared" si="4"/>
        <v>2</v>
      </c>
      <c r="F15">
        <v>1</v>
      </c>
      <c r="H15">
        <v>1</v>
      </c>
    </row>
    <row r="16" spans="1:9" x14ac:dyDescent="0.2">
      <c r="A16" t="s">
        <v>167</v>
      </c>
      <c r="B16" t="s">
        <v>166</v>
      </c>
      <c r="C16" t="s">
        <v>168</v>
      </c>
      <c r="D16" t="s">
        <v>169</v>
      </c>
      <c r="E16">
        <f t="shared" si="4"/>
        <v>1</v>
      </c>
      <c r="F16">
        <v>0.5</v>
      </c>
      <c r="H16">
        <v>0.5</v>
      </c>
    </row>
    <row r="17" spans="1:9" x14ac:dyDescent="0.2">
      <c r="A17" t="s">
        <v>171</v>
      </c>
      <c r="B17" t="s">
        <v>170</v>
      </c>
      <c r="C17" t="s">
        <v>172</v>
      </c>
      <c r="D17" t="s">
        <v>62</v>
      </c>
      <c r="E17" s="2">
        <f t="shared" ref="E17:E20" si="5">F17+G17+H17+I17</f>
        <v>1</v>
      </c>
      <c r="F17" s="2">
        <v>0.5</v>
      </c>
      <c r="G17" s="2"/>
      <c r="H17" s="2">
        <v>0.5</v>
      </c>
      <c r="I17" s="2"/>
    </row>
    <row r="18" spans="1:9" x14ac:dyDescent="0.2">
      <c r="A18" t="s">
        <v>174</v>
      </c>
      <c r="B18" t="s">
        <v>173</v>
      </c>
      <c r="C18" t="s">
        <v>175</v>
      </c>
      <c r="D18" t="s">
        <v>176</v>
      </c>
      <c r="E18" s="2">
        <f t="shared" si="5"/>
        <v>0.5</v>
      </c>
      <c r="F18">
        <v>0.5</v>
      </c>
    </row>
    <row r="19" spans="1:9" x14ac:dyDescent="0.2">
      <c r="A19" s="2" t="s">
        <v>156</v>
      </c>
      <c r="B19" s="2" t="s">
        <v>155</v>
      </c>
      <c r="C19" s="2" t="s">
        <v>81</v>
      </c>
      <c r="D19" s="2" t="s">
        <v>178</v>
      </c>
      <c r="E19" s="2">
        <f t="shared" si="5"/>
        <v>1.5</v>
      </c>
      <c r="F19">
        <v>0.5</v>
      </c>
      <c r="G19">
        <v>1</v>
      </c>
    </row>
    <row r="20" spans="1:9" x14ac:dyDescent="0.2">
      <c r="A20" t="s">
        <v>180</v>
      </c>
      <c r="B20" t="s">
        <v>179</v>
      </c>
      <c r="C20" t="s">
        <v>181</v>
      </c>
      <c r="D20" s="2" t="s">
        <v>169</v>
      </c>
      <c r="E20" s="2">
        <f t="shared" si="5"/>
        <v>1</v>
      </c>
      <c r="F20">
        <v>0.5</v>
      </c>
      <c r="H20" s="2">
        <v>0.5</v>
      </c>
    </row>
    <row r="21" spans="1:9" x14ac:dyDescent="0.2">
      <c r="A21" t="s">
        <v>183</v>
      </c>
      <c r="B21" t="s">
        <v>182</v>
      </c>
      <c r="C21" s="2" t="s">
        <v>181</v>
      </c>
      <c r="D21" s="2" t="s">
        <v>62</v>
      </c>
      <c r="E21" s="2">
        <f t="shared" ref="E21:E22" si="6">F21+G21+H21+I21</f>
        <v>1</v>
      </c>
      <c r="F21" s="2">
        <v>0.5</v>
      </c>
      <c r="G21" s="2"/>
      <c r="H21" s="2">
        <v>0.5</v>
      </c>
    </row>
    <row r="22" spans="1:9" x14ac:dyDescent="0.2">
      <c r="A22" t="s">
        <v>185</v>
      </c>
      <c r="B22" t="s">
        <v>184</v>
      </c>
      <c r="C22" s="2" t="s">
        <v>181</v>
      </c>
      <c r="D22" s="2" t="s">
        <v>62</v>
      </c>
      <c r="E22" s="2">
        <f t="shared" si="6"/>
        <v>1</v>
      </c>
      <c r="F22" s="2">
        <v>0.5</v>
      </c>
      <c r="G22" s="2"/>
      <c r="H22" s="2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E15" sqref="E15"/>
    </sheetView>
  </sheetViews>
  <sheetFormatPr defaultRowHeight="14.25" x14ac:dyDescent="0.2"/>
  <cols>
    <col min="1" max="1" width="33.875" style="3" bestFit="1" customWidth="1"/>
    <col min="2" max="2" width="16.25" style="3" bestFit="1" customWidth="1"/>
    <col min="3" max="3" width="11" style="3" bestFit="1" customWidth="1"/>
    <col min="4" max="4" width="19.25" style="3" bestFit="1" customWidth="1"/>
    <col min="5" max="5" width="19.25" style="9" customWidth="1"/>
    <col min="6" max="6" width="19.25" style="3" customWidth="1"/>
    <col min="7" max="8" width="16.5" style="3" customWidth="1"/>
    <col min="9" max="9" width="20.125" style="3" bestFit="1" customWidth="1"/>
    <col min="10" max="10" width="18" style="3" bestFit="1" customWidth="1"/>
    <col min="11" max="11" width="13.875" style="3" bestFit="1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214</v>
      </c>
      <c r="F1" s="1" t="s">
        <v>213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115</v>
      </c>
      <c r="B2" s="3" t="s">
        <v>114</v>
      </c>
      <c r="C2" s="3" t="s">
        <v>116</v>
      </c>
      <c r="D2" s="6" t="s">
        <v>117</v>
      </c>
      <c r="E2" s="8">
        <v>43984</v>
      </c>
      <c r="F2" s="10">
        <v>43991</v>
      </c>
      <c r="G2" s="2">
        <f>H2+I2+J2+K2</f>
        <v>4.5</v>
      </c>
      <c r="H2" s="3">
        <v>0.5</v>
      </c>
      <c r="I2" s="3">
        <v>2</v>
      </c>
      <c r="J2" s="3">
        <v>2</v>
      </c>
    </row>
    <row r="3" spans="1:11" x14ac:dyDescent="0.2">
      <c r="A3" s="3" t="s">
        <v>187</v>
      </c>
      <c r="B3" s="3" t="s">
        <v>186</v>
      </c>
      <c r="C3" s="3" t="s">
        <v>188</v>
      </c>
      <c r="D3" s="3" t="s">
        <v>189</v>
      </c>
      <c r="E3" s="9">
        <v>43986</v>
      </c>
      <c r="F3" s="9">
        <v>43986</v>
      </c>
      <c r="G3" s="2">
        <f>H3+I3+J3+K3</f>
        <v>1</v>
      </c>
      <c r="H3" s="3">
        <v>0.5</v>
      </c>
      <c r="J3" s="3">
        <v>0.5</v>
      </c>
    </row>
    <row r="4" spans="1:11" x14ac:dyDescent="0.2">
      <c r="A4" s="3" t="s">
        <v>191</v>
      </c>
      <c r="B4" s="3" t="s">
        <v>190</v>
      </c>
      <c r="C4" s="3" t="s">
        <v>192</v>
      </c>
      <c r="D4" s="3" t="s">
        <v>193</v>
      </c>
      <c r="E4" s="9">
        <v>43984</v>
      </c>
      <c r="F4" s="3" t="s">
        <v>245</v>
      </c>
      <c r="G4" s="2">
        <f>H4+I4+J4+K4</f>
        <v>2</v>
      </c>
      <c r="H4" s="3">
        <v>2</v>
      </c>
    </row>
    <row r="5" spans="1:11" x14ac:dyDescent="0.2">
      <c r="A5" s="3" t="s">
        <v>194</v>
      </c>
      <c r="B5" s="3" t="s">
        <v>195</v>
      </c>
      <c r="C5" s="3" t="s">
        <v>196</v>
      </c>
      <c r="D5" s="3" t="s">
        <v>197</v>
      </c>
      <c r="G5" s="2">
        <f t="shared" ref="G5:G7" si="0">H5+I5+J5+K5</f>
        <v>0.5</v>
      </c>
      <c r="H5" s="3">
        <v>0.5</v>
      </c>
    </row>
    <row r="6" spans="1:11" x14ac:dyDescent="0.2">
      <c r="A6" s="3" t="s">
        <v>199</v>
      </c>
      <c r="B6" s="3" t="s">
        <v>198</v>
      </c>
      <c r="C6" s="3" t="s">
        <v>200</v>
      </c>
      <c r="D6" s="3" t="s">
        <v>201</v>
      </c>
      <c r="G6" s="2">
        <f t="shared" si="0"/>
        <v>0.5</v>
      </c>
      <c r="H6" s="3">
        <v>0.5</v>
      </c>
    </row>
    <row r="7" spans="1:11" x14ac:dyDescent="0.2">
      <c r="A7" s="3" t="s">
        <v>237</v>
      </c>
      <c r="B7" s="3" t="s">
        <v>238</v>
      </c>
      <c r="C7" s="3" t="s">
        <v>239</v>
      </c>
      <c r="D7" s="3" t="s">
        <v>240</v>
      </c>
      <c r="E7" s="9">
        <v>43983</v>
      </c>
      <c r="F7" s="3" t="s">
        <v>241</v>
      </c>
      <c r="G7" s="2">
        <f t="shared" si="0"/>
        <v>0</v>
      </c>
    </row>
    <row r="8" spans="1:11" x14ac:dyDescent="0.2">
      <c r="A8" s="3" t="s">
        <v>202</v>
      </c>
      <c r="B8" s="3" t="s">
        <v>203</v>
      </c>
      <c r="C8" s="3" t="s">
        <v>204</v>
      </c>
      <c r="D8" s="3" t="s">
        <v>189</v>
      </c>
      <c r="E8" s="9">
        <v>43986</v>
      </c>
      <c r="F8" s="9">
        <v>43986</v>
      </c>
      <c r="G8" s="2">
        <f>H8+I8+J8+K8</f>
        <v>1</v>
      </c>
      <c r="H8" s="3">
        <v>0.5</v>
      </c>
      <c r="J8" s="3">
        <v>0.5</v>
      </c>
    </row>
    <row r="9" spans="1:11" x14ac:dyDescent="0.2">
      <c r="A9" s="3" t="s">
        <v>206</v>
      </c>
      <c r="B9" s="3" t="s">
        <v>205</v>
      </c>
      <c r="C9" s="3" t="s">
        <v>208</v>
      </c>
      <c r="D9" s="3" t="s">
        <v>210</v>
      </c>
      <c r="E9" s="9">
        <v>43991</v>
      </c>
      <c r="F9" s="3" t="s">
        <v>242</v>
      </c>
      <c r="G9" s="2">
        <f t="shared" ref="G9:G15" si="1">H9+I9+J9+K9</f>
        <v>3</v>
      </c>
      <c r="H9" s="3">
        <v>3</v>
      </c>
    </row>
    <row r="10" spans="1:11" x14ac:dyDescent="0.2">
      <c r="A10" s="3" t="s">
        <v>207</v>
      </c>
      <c r="C10" s="3" t="s">
        <v>209</v>
      </c>
      <c r="D10" s="3" t="s">
        <v>211</v>
      </c>
      <c r="E10" s="9">
        <v>43990</v>
      </c>
      <c r="F10" s="3" t="s">
        <v>243</v>
      </c>
      <c r="G10" s="2">
        <f t="shared" si="1"/>
        <v>2</v>
      </c>
      <c r="H10" s="3">
        <v>2</v>
      </c>
    </row>
    <row r="11" spans="1:11" x14ac:dyDescent="0.2">
      <c r="A11" s="3" t="s">
        <v>225</v>
      </c>
      <c r="B11" s="3" t="s">
        <v>226</v>
      </c>
      <c r="C11" s="3" t="s">
        <v>212</v>
      </c>
      <c r="D11" s="3" t="s">
        <v>227</v>
      </c>
      <c r="E11" s="9">
        <v>43994</v>
      </c>
      <c r="F11" s="3" t="s">
        <v>244</v>
      </c>
      <c r="G11" s="2">
        <f t="shared" si="1"/>
        <v>0</v>
      </c>
      <c r="H11" s="3">
        <v>0</v>
      </c>
    </row>
    <row r="12" spans="1:11" x14ac:dyDescent="0.2">
      <c r="A12" s="3" t="s">
        <v>215</v>
      </c>
      <c r="B12" s="3" t="s">
        <v>216</v>
      </c>
      <c r="C12" s="3" t="s">
        <v>217</v>
      </c>
      <c r="D12" s="3" t="s">
        <v>189</v>
      </c>
      <c r="E12" s="9">
        <v>43991</v>
      </c>
      <c r="F12" s="9">
        <v>43991</v>
      </c>
      <c r="G12" s="2">
        <f t="shared" si="1"/>
        <v>1</v>
      </c>
      <c r="H12" s="3">
        <v>0.5</v>
      </c>
      <c r="J12" s="3">
        <v>0.5</v>
      </c>
    </row>
    <row r="13" spans="1:11" x14ac:dyDescent="0.2">
      <c r="A13" s="3" t="s">
        <v>218</v>
      </c>
      <c r="B13" s="3" t="s">
        <v>219</v>
      </c>
      <c r="C13" s="3" t="s">
        <v>220</v>
      </c>
      <c r="D13" s="3" t="s">
        <v>189</v>
      </c>
      <c r="E13" s="9">
        <v>43991</v>
      </c>
      <c r="F13" s="9">
        <v>43991</v>
      </c>
      <c r="G13" s="2">
        <f t="shared" si="1"/>
        <v>1</v>
      </c>
      <c r="H13" s="3">
        <v>0.5</v>
      </c>
      <c r="J13" s="3">
        <v>0.5</v>
      </c>
    </row>
    <row r="14" spans="1:11" x14ac:dyDescent="0.2">
      <c r="A14" s="3" t="s">
        <v>223</v>
      </c>
      <c r="B14" s="3" t="s">
        <v>222</v>
      </c>
      <c r="C14" s="3" t="s">
        <v>221</v>
      </c>
      <c r="D14" s="3" t="s">
        <v>224</v>
      </c>
      <c r="E14" s="9">
        <v>43994</v>
      </c>
      <c r="G14" s="2">
        <f t="shared" si="1"/>
        <v>0</v>
      </c>
    </row>
    <row r="15" spans="1:11" x14ac:dyDescent="0.2">
      <c r="A15" s="3" t="s">
        <v>249</v>
      </c>
      <c r="B15" s="3" t="s">
        <v>250</v>
      </c>
      <c r="C15" s="3" t="s">
        <v>251</v>
      </c>
      <c r="D15" s="3" t="s">
        <v>252</v>
      </c>
      <c r="E15" s="9">
        <v>43993</v>
      </c>
      <c r="F15" s="11">
        <v>43994</v>
      </c>
      <c r="G15" s="2">
        <f t="shared" si="1"/>
        <v>0.5</v>
      </c>
      <c r="H15" s="3">
        <v>0.5</v>
      </c>
    </row>
    <row r="16" spans="1:11" x14ac:dyDescent="0.2">
      <c r="A16" s="3" t="s">
        <v>228</v>
      </c>
      <c r="B16" s="3" t="s">
        <v>229</v>
      </c>
      <c r="C16" s="3" t="s">
        <v>230</v>
      </c>
      <c r="D16" s="3" t="s">
        <v>189</v>
      </c>
      <c r="E16" s="9">
        <v>43993</v>
      </c>
      <c r="F16" s="9">
        <v>43993</v>
      </c>
      <c r="G16" s="2">
        <f>H16+I16+J16+K16</f>
        <v>1</v>
      </c>
      <c r="H16" s="3">
        <v>0.5</v>
      </c>
      <c r="J16" s="3">
        <v>0.5</v>
      </c>
    </row>
    <row r="17" spans="1:10" x14ac:dyDescent="0.2">
      <c r="A17" s="3" t="s">
        <v>246</v>
      </c>
      <c r="C17" s="3" t="s">
        <v>247</v>
      </c>
      <c r="D17" s="3" t="s">
        <v>248</v>
      </c>
      <c r="E17" s="9">
        <v>43993</v>
      </c>
      <c r="F17" s="9">
        <v>43994</v>
      </c>
      <c r="G17" s="2">
        <f>H17+I17+J17+K17</f>
        <v>0.5</v>
      </c>
      <c r="H17" s="3">
        <v>0.5</v>
      </c>
    </row>
    <row r="18" spans="1:10" x14ac:dyDescent="0.2">
      <c r="A18" s="3" t="s">
        <v>231</v>
      </c>
      <c r="B18" s="3" t="s">
        <v>232</v>
      </c>
      <c r="C18" s="3" t="s">
        <v>233</v>
      </c>
      <c r="D18" s="3" t="s">
        <v>189</v>
      </c>
      <c r="E18" s="9">
        <v>43993</v>
      </c>
      <c r="F18" s="9">
        <v>43993</v>
      </c>
      <c r="G18" s="2">
        <f>H18+I18+J18+K18</f>
        <v>1</v>
      </c>
      <c r="H18" s="3">
        <v>0.5</v>
      </c>
      <c r="J18" s="3">
        <v>0.5</v>
      </c>
    </row>
    <row r="19" spans="1:10" x14ac:dyDescent="0.2">
      <c r="A19" s="3" t="s">
        <v>234</v>
      </c>
      <c r="B19" s="3" t="s">
        <v>235</v>
      </c>
      <c r="C19" s="3" t="s">
        <v>236</v>
      </c>
      <c r="D19" s="3" t="s">
        <v>189</v>
      </c>
      <c r="E19" s="9">
        <v>43994</v>
      </c>
      <c r="F19" s="9">
        <v>43994</v>
      </c>
      <c r="G19" s="2">
        <f>H19+I19+J19+K19</f>
        <v>1</v>
      </c>
      <c r="H19" s="3">
        <v>0.5</v>
      </c>
      <c r="J19" s="3">
        <v>0.5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03月</vt:lpstr>
      <vt:lpstr>04月</vt:lpstr>
      <vt:lpstr>05月</vt:lpstr>
      <vt:lpstr>06月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2020-06-12T08:48:59Z</dcterms:modified>
</cp:coreProperties>
</file>