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_project\4-29 泰康数据回传\"/>
    </mc:Choice>
  </mc:AlternateContent>
  <bookViews>
    <workbookView xWindow="0" yWindow="0" windowWidth="19335" windowHeight="10365" firstSheet="1" activeTab="1"/>
  </bookViews>
  <sheets>
    <sheet name="副本字段维度定义公式" sheetId="2" state="hidden" r:id="rId1"/>
    <sheet name="字段" sheetId="3" r:id="rId2"/>
    <sheet name="汇总" sheetId="6" r:id="rId3"/>
    <sheet name="分类项" sheetId="4" state="hidden" r:id="rId4"/>
    <sheet name="工作表3" sheetId="5" state="hidden" r:id="rId5"/>
  </sheets>
  <calcPr calcId="152511"/>
</workbook>
</file>

<file path=xl/calcChain.xml><?xml version="1.0" encoding="utf-8"?>
<calcChain xmlns="http://schemas.openxmlformats.org/spreadsheetml/2006/main">
  <c r="D45" i="5" l="1"/>
  <c r="D4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34" i="5" s="1"/>
</calcChain>
</file>

<file path=xl/sharedStrings.xml><?xml version="1.0" encoding="utf-8"?>
<sst xmlns="http://schemas.openxmlformats.org/spreadsheetml/2006/main" count="248" uniqueCount="97">
  <si>
    <t>字段    /   维度</t>
  </si>
  <si>
    <t>时间</t>
  </si>
  <si>
    <t>年龄（0-6岁；7-17岁；18-40岁；41-65岁；65岁以上）</t>
  </si>
  <si>
    <t>省份</t>
  </si>
  <si>
    <t>咨询科室</t>
  </si>
  <si>
    <t>项目名称</t>
  </si>
  <si>
    <t>备注</t>
  </si>
  <si>
    <t>来电量</t>
  </si>
  <si>
    <t>日度</t>
  </si>
  <si>
    <t>月度</t>
  </si>
  <si>
    <t>年度</t>
  </si>
  <si>
    <t>来电量=产品激活+产品咨询+服务使用咨询+电话问诊服务</t>
  </si>
  <si>
    <t>星期（一二三四五六日）</t>
  </si>
  <si>
    <t>年龄</t>
  </si>
  <si>
    <r>
      <rPr>
        <sz val="11"/>
        <rFont val="微软雅黑"/>
        <charset val="134"/>
      </rPr>
      <t>客户的来电量。</t>
    </r>
    <r>
      <rPr>
        <sz val="11"/>
        <color rgb="FFFF0000"/>
        <rFont val="微软雅黑"/>
        <charset val="134"/>
      </rPr>
      <t>注：</t>
    </r>
    <r>
      <rPr>
        <sz val="11"/>
        <rFont val="微软雅黑"/>
        <charset val="134"/>
      </rPr>
      <t>来电量与服务量差距主要是来电量数据中还包括产品激活、产品咨询、服务使用咨询。</t>
    </r>
  </si>
  <si>
    <t>服务量</t>
  </si>
  <si>
    <t>服务量=电话问诊服务+医生回拨</t>
  </si>
  <si>
    <t>为客户提供服务的量。</t>
  </si>
  <si>
    <t>新增会员数量</t>
  </si>
  <si>
    <t>　</t>
  </si>
  <si>
    <t>新增客户权益的量。</t>
  </si>
  <si>
    <t>重复使用次数（2-5次；6-10次；11次以上）</t>
  </si>
  <si>
    <t>累计计算</t>
  </si>
  <si>
    <t>服务重复数根据来电号码的重复值得出</t>
  </si>
  <si>
    <t>医生回拨量</t>
  </si>
  <si>
    <t>需要医生回拨的情况下回拨的数量。</t>
  </si>
  <si>
    <t>呼损量</t>
  </si>
  <si>
    <t>客户呼入电话呼损的量。</t>
  </si>
  <si>
    <t>呼入总量</t>
  </si>
  <si>
    <t>和来电量什么关系？</t>
  </si>
  <si>
    <t>呼入总量包括服务量、产品咨询和客户短秒挂断、呼损回拨未接听等无记录单</t>
  </si>
  <si>
    <t>通话总时长</t>
  </si>
  <si>
    <t>医生端成功接起的电话医生呼入总时长。</t>
  </si>
  <si>
    <t>平均通话时长</t>
  </si>
  <si>
    <t>平均通话时长=通话总时长 / 通话次数</t>
  </si>
  <si>
    <t>均值计算</t>
  </si>
  <si>
    <t>医生平均时长指医生解答平均时间。</t>
  </si>
  <si>
    <t>满意度调查总条数</t>
  </si>
  <si>
    <r>
      <rPr>
        <sz val="11"/>
        <rFont val="微软雅黑"/>
        <charset val="134"/>
      </rPr>
      <t>对服务完成后开展满意度调查的通话进行统计的量。</t>
    </r>
    <r>
      <rPr>
        <sz val="11"/>
        <color rgb="FFFF0000"/>
        <rFont val="微软雅黑"/>
        <charset val="134"/>
      </rPr>
      <t>注：</t>
    </r>
    <r>
      <rPr>
        <sz val="11"/>
        <rFont val="微软雅黑"/>
        <charset val="134"/>
      </rPr>
      <t>提前中止、挂断电话未能进入满意度调查系统的通话无法统计。</t>
    </r>
  </si>
  <si>
    <t>满意数量</t>
  </si>
  <si>
    <t>对服务评价为满意的数量。</t>
  </si>
  <si>
    <t>未评价数量</t>
  </si>
  <si>
    <t>没有对服务进行评价的数量。</t>
  </si>
  <si>
    <t>不满意数量</t>
  </si>
  <si>
    <t>对服务评价为不满意的数量。</t>
  </si>
  <si>
    <t>产品咨询和其他量</t>
  </si>
  <si>
    <t>产品咨询和其他量=产品激活+产品咨询+服务使用咨询</t>
  </si>
  <si>
    <t>产品咨询和其他得数量。</t>
  </si>
  <si>
    <t>通话次数</t>
  </si>
  <si>
    <t>通话次数=呼入总量-呼损量-产品咨询和其他</t>
  </si>
  <si>
    <t>差值计算</t>
  </si>
  <si>
    <t>通话次数指医生端成功接起的电话医生呼入量（通话次数=呼入总量-呼损量-产品咨询和其他）</t>
  </si>
  <si>
    <t>满意度百分比</t>
  </si>
  <si>
    <t>满意度百分比=满意数量/（满意数量+不满意数量）*100%</t>
  </si>
  <si>
    <t>占比计算</t>
  </si>
  <si>
    <t>评价为满意的通话条数与总的参与评价通话条数的对比。【满意度百分比=满意数量/（满意数量+不满意数量）*100%】</t>
  </si>
  <si>
    <t>接起率</t>
  </si>
  <si>
    <t>接起率=（呼入总量-呼损量）/呼入总量*100%</t>
  </si>
  <si>
    <t>成功接起电话的数量占比。</t>
  </si>
  <si>
    <t>序号</t>
  </si>
  <si>
    <t>月份</t>
  </si>
  <si>
    <t>新增会员数</t>
  </si>
  <si>
    <t>服务项目</t>
  </si>
  <si>
    <t>1月</t>
  </si>
  <si>
    <t>客户识别</t>
  </si>
  <si>
    <t>分类维度</t>
  </si>
  <si>
    <t>呼损电话无服务细节描述</t>
  </si>
  <si>
    <t>服务细节描述</t>
  </si>
  <si>
    <t>客户姓名</t>
  </si>
  <si>
    <t>客户电话号码</t>
  </si>
  <si>
    <t>性别</t>
  </si>
  <si>
    <t>科室名称</t>
  </si>
  <si>
    <t>来电时间</t>
  </si>
  <si>
    <t>是否呼损</t>
  </si>
  <si>
    <t>来电分类</t>
  </si>
  <si>
    <t>通话时长</t>
  </si>
  <si>
    <t>医生回拨次数</t>
  </si>
  <si>
    <t>满意度调查</t>
  </si>
  <si>
    <t>张三</t>
  </si>
  <si>
    <t>服务咨询</t>
  </si>
  <si>
    <t>满意</t>
  </si>
  <si>
    <t>是</t>
  </si>
  <si>
    <t>李四</t>
  </si>
  <si>
    <t>王五</t>
  </si>
  <si>
    <t>其他咨询</t>
  </si>
  <si>
    <t>孙七</t>
  </si>
  <si>
    <t>产品激活</t>
  </si>
  <si>
    <t>产品咨询</t>
  </si>
  <si>
    <t>不满意</t>
  </si>
  <si>
    <t>服务使用咨询​</t>
  </si>
  <si>
    <t>未评价</t>
  </si>
  <si>
    <t>电话问诊服务</t>
  </si>
  <si>
    <t>日期</t>
  </si>
  <si>
    <t>回拨数量</t>
  </si>
  <si>
    <t>合计</t>
  </si>
  <si>
    <t>产品咨询和其他</t>
  </si>
  <si>
    <t>泰康个险健康专线2016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</si>
</sst>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:ss;@"/>
    <numFmt numFmtId="177" formatCode="m&quot;月&quot;d&quot;日&quot;;@"/>
  </numFmts>
  <fonts count="8" x14ac:knownFonts="1">
    <font>
      <sz val="12"/>
      <color indexed="8"/>
      <name val="宋体"/>
      <charset val="134"/>
      <scheme val="minor"/>
    </font>
    <font>
      <sz val="10"/>
      <name val="Times New Roman"/>
      <family val="1"/>
    </font>
    <font>
      <sz val="9"/>
      <name val="宋体"/>
      <charset val="134"/>
      <scheme val="minor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rgb="FFFF9900"/>
      <name val="微软雅黑"/>
      <charset val="134"/>
    </font>
    <font>
      <sz val="11"/>
      <color rgb="FFFF0000"/>
      <name val="微软雅黑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1849B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7E6EA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FAA573"/>
        <bgColor indexed="64"/>
      </patternFill>
    </fill>
    <fill>
      <patternFill patternType="solid">
        <fgColor rgb="FFFEFCD9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E7976"/>
        <bgColor indexed="64"/>
      </patternFill>
    </fill>
    <fill>
      <patternFill patternType="solid">
        <fgColor rgb="FFF9EDA6"/>
        <bgColor indexed="64"/>
      </patternFill>
    </fill>
    <fill>
      <patternFill patternType="solid">
        <fgColor rgb="FFD7D8D9"/>
        <bgColor indexed="64"/>
      </patternFill>
    </fill>
    <fill>
      <patternFill patternType="solid">
        <fgColor rgb="FF4DA8EE"/>
        <bgColor indexed="64"/>
      </patternFill>
    </fill>
    <fill>
      <patternFill patternType="solid">
        <fgColor rgb="FFE6B32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 applyFo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top" wrapText="1"/>
    </xf>
    <xf numFmtId="177" fontId="1" fillId="3" borderId="3" xfId="0" applyNumberFormat="1" applyFont="1" applyFill="1" applyBorder="1" applyAlignment="1">
      <alignment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0" borderId="4" xfId="0" applyNumberFormat="1" applyFont="1" applyBorder="1" applyAlignment="1">
      <alignment vertical="center" wrapText="1"/>
    </xf>
    <xf numFmtId="0" fontId="1" fillId="0" borderId="4" xfId="0" applyNumberFormat="1" applyFont="1" applyBorder="1" applyAlignment="1">
      <alignment wrapText="1"/>
    </xf>
    <xf numFmtId="0" fontId="2" fillId="0" borderId="0" xfId="0" applyNumberFormat="1" applyFont="1" applyBorder="1">
      <alignment vertical="center"/>
    </xf>
    <xf numFmtId="0" fontId="1" fillId="5" borderId="4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wrapText="1"/>
    </xf>
    <xf numFmtId="0" fontId="1" fillId="6" borderId="3" xfId="0" applyNumberFormat="1" applyFont="1" applyFill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7" borderId="5" xfId="0" applyFont="1" applyFill="1" applyBorder="1">
      <alignment vertical="center"/>
    </xf>
    <xf numFmtId="0" fontId="2" fillId="0" borderId="5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10" borderId="5" xfId="0" applyFont="1" applyFill="1" applyBorder="1">
      <alignment vertical="center"/>
    </xf>
    <xf numFmtId="176" fontId="2" fillId="0" borderId="5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12" borderId="7" xfId="0" applyFont="1" applyFill="1" applyBorder="1" applyAlignment="1"/>
    <xf numFmtId="0" fontId="3" fillId="0" borderId="8" xfId="0" applyFont="1" applyBorder="1" applyAlignment="1"/>
    <xf numFmtId="0" fontId="4" fillId="12" borderId="9" xfId="0" applyFont="1" applyFill="1" applyBorder="1" applyAlignment="1"/>
    <xf numFmtId="0" fontId="3" fillId="13" borderId="8" xfId="0" applyFont="1" applyFill="1" applyBorder="1" applyAlignment="1"/>
    <xf numFmtId="0" fontId="4" fillId="0" borderId="9" xfId="0" applyFont="1" applyBorder="1" applyAlignment="1"/>
    <xf numFmtId="0" fontId="3" fillId="14" borderId="8" xfId="0" applyFont="1" applyFill="1" applyBorder="1" applyAlignment="1"/>
    <xf numFmtId="0" fontId="3" fillId="11" borderId="8" xfId="0" applyFont="1" applyFill="1" applyBorder="1" applyAlignment="1"/>
    <xf numFmtId="0" fontId="3" fillId="15" borderId="8" xfId="0" applyFont="1" applyFill="1" applyBorder="1" applyAlignment="1"/>
    <xf numFmtId="0" fontId="3" fillId="16" borderId="8" xfId="0" applyFont="1" applyFill="1" applyBorder="1" applyAlignment="1"/>
    <xf numFmtId="0" fontId="3" fillId="12" borderId="8" xfId="0" applyFont="1" applyFill="1" applyBorder="1" applyAlignment="1"/>
    <xf numFmtId="0" fontId="3" fillId="0" borderId="7" xfId="0" applyFont="1" applyBorder="1" applyAlignment="1"/>
    <xf numFmtId="0" fontId="5" fillId="0" borderId="9" xfId="0" applyFont="1" applyBorder="1" applyAlignment="1"/>
    <xf numFmtId="0" fontId="3" fillId="12" borderId="7" xfId="0" applyFont="1" applyFill="1" applyBorder="1" applyAlignment="1">
      <alignment horizontal="center"/>
    </xf>
    <xf numFmtId="0" fontId="2" fillId="8" borderId="5" xfId="0" applyFont="1" applyFill="1" applyBorder="1">
      <alignment vertical="center"/>
    </xf>
    <xf numFmtId="0" fontId="2" fillId="8" borderId="5" xfId="0" applyNumberFormat="1" applyFont="1" applyFill="1" applyBorder="1">
      <alignment vertical="center"/>
    </xf>
    <xf numFmtId="0" fontId="2" fillId="9" borderId="5" xfId="0" applyFont="1" applyFill="1" applyBorder="1">
      <alignment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ColWidth="9" defaultRowHeight="14.25" x14ac:dyDescent="0.15"/>
  <cols>
    <col min="1" max="1" width="24.375"/>
    <col min="2" max="4" width="4"/>
    <col min="5" max="5" width="44.625"/>
    <col min="6" max="7" width="10.875"/>
    <col min="8" max="8" width="4"/>
    <col min="9" max="9" width="7.125"/>
    <col min="10" max="10" width="8.625"/>
    <col min="11" max="11" width="30.5"/>
    <col min="12" max="18" width="10.875"/>
  </cols>
  <sheetData>
    <row r="1" spans="1:11" ht="15" x14ac:dyDescent="0.25">
      <c r="A1" s="20" t="s">
        <v>0</v>
      </c>
      <c r="B1" s="33" t="s">
        <v>1</v>
      </c>
      <c r="C1" s="33"/>
      <c r="D1" s="33"/>
      <c r="E1" s="33"/>
      <c r="F1" s="33"/>
      <c r="G1" s="21" t="s">
        <v>2</v>
      </c>
      <c r="H1" s="21" t="s">
        <v>3</v>
      </c>
      <c r="I1" s="21" t="s">
        <v>4</v>
      </c>
      <c r="J1" s="31" t="s">
        <v>5</v>
      </c>
      <c r="K1" s="31" t="s">
        <v>6</v>
      </c>
    </row>
    <row r="2" spans="1:11" ht="16.5" x14ac:dyDescent="0.3">
      <c r="A2" s="22" t="s">
        <v>7</v>
      </c>
      <c r="B2" s="23" t="s">
        <v>8</v>
      </c>
      <c r="C2" s="23" t="s">
        <v>9</v>
      </c>
      <c r="D2" s="23" t="s">
        <v>10</v>
      </c>
      <c r="E2" s="23" t="s">
        <v>11</v>
      </c>
      <c r="F2" s="23" t="s">
        <v>12</v>
      </c>
      <c r="G2" s="23" t="s">
        <v>13</v>
      </c>
      <c r="H2" s="23" t="s">
        <v>3</v>
      </c>
      <c r="I2" s="23" t="s">
        <v>4</v>
      </c>
      <c r="J2" s="25" t="s">
        <v>5</v>
      </c>
      <c r="K2" s="25" t="s">
        <v>14</v>
      </c>
    </row>
    <row r="3" spans="1:11" ht="16.5" x14ac:dyDescent="0.3">
      <c r="A3" s="22" t="s">
        <v>15</v>
      </c>
      <c r="B3" s="23" t="s">
        <v>8</v>
      </c>
      <c r="C3" s="23" t="s">
        <v>9</v>
      </c>
      <c r="D3" s="23" t="s">
        <v>10</v>
      </c>
      <c r="E3" s="23" t="s">
        <v>16</v>
      </c>
      <c r="F3" s="23" t="s">
        <v>12</v>
      </c>
      <c r="G3" s="23" t="s">
        <v>13</v>
      </c>
      <c r="H3" s="23" t="s">
        <v>3</v>
      </c>
      <c r="I3" s="23" t="s">
        <v>4</v>
      </c>
      <c r="J3" s="25" t="s">
        <v>5</v>
      </c>
      <c r="K3" s="25" t="s">
        <v>17</v>
      </c>
    </row>
    <row r="4" spans="1:11" ht="16.5" x14ac:dyDescent="0.3">
      <c r="A4" s="24" t="s">
        <v>18</v>
      </c>
      <c r="B4" s="23" t="s">
        <v>8</v>
      </c>
      <c r="C4" s="23" t="s">
        <v>9</v>
      </c>
      <c r="D4" s="23" t="s">
        <v>10</v>
      </c>
      <c r="E4" s="23" t="s">
        <v>19</v>
      </c>
      <c r="F4" s="23" t="s">
        <v>19</v>
      </c>
      <c r="G4" s="23" t="s">
        <v>13</v>
      </c>
      <c r="H4" s="23" t="s">
        <v>3</v>
      </c>
      <c r="I4" s="23" t="s">
        <v>19</v>
      </c>
      <c r="J4" s="25" t="s">
        <v>5</v>
      </c>
      <c r="K4" s="25" t="s">
        <v>20</v>
      </c>
    </row>
    <row r="5" spans="1:11" ht="16.5" x14ac:dyDescent="0.3">
      <c r="A5" s="24" t="s">
        <v>21</v>
      </c>
      <c r="B5" s="25" t="s">
        <v>8</v>
      </c>
      <c r="C5" s="25" t="s">
        <v>9</v>
      </c>
      <c r="D5" s="25" t="s">
        <v>10</v>
      </c>
      <c r="E5" s="25" t="s">
        <v>19</v>
      </c>
      <c r="F5" s="25" t="s">
        <v>22</v>
      </c>
      <c r="G5" s="25" t="s">
        <v>19</v>
      </c>
      <c r="H5" s="25" t="s">
        <v>19</v>
      </c>
      <c r="I5" s="25" t="s">
        <v>19</v>
      </c>
      <c r="J5" s="25" t="s">
        <v>5</v>
      </c>
      <c r="K5" s="25" t="s">
        <v>23</v>
      </c>
    </row>
    <row r="6" spans="1:11" ht="16.5" x14ac:dyDescent="0.3">
      <c r="A6" s="26" t="s">
        <v>24</v>
      </c>
      <c r="B6" s="25" t="s">
        <v>8</v>
      </c>
      <c r="C6" s="25" t="s">
        <v>9</v>
      </c>
      <c r="D6" s="25" t="s">
        <v>10</v>
      </c>
      <c r="E6" s="25" t="s">
        <v>19</v>
      </c>
      <c r="F6" s="25" t="s">
        <v>22</v>
      </c>
      <c r="G6" s="25" t="s">
        <v>19</v>
      </c>
      <c r="H6" s="25" t="s">
        <v>19</v>
      </c>
      <c r="I6" s="25" t="s">
        <v>19</v>
      </c>
      <c r="J6" s="25" t="s">
        <v>5</v>
      </c>
      <c r="K6" s="25" t="s">
        <v>25</v>
      </c>
    </row>
    <row r="7" spans="1:11" ht="16.5" x14ac:dyDescent="0.3">
      <c r="A7" s="27" t="s">
        <v>26</v>
      </c>
      <c r="B7" s="25" t="s">
        <v>8</v>
      </c>
      <c r="C7" s="25" t="s">
        <v>9</v>
      </c>
      <c r="D7" s="25" t="s">
        <v>10</v>
      </c>
      <c r="E7" s="25" t="s">
        <v>19</v>
      </c>
      <c r="F7" s="25" t="s">
        <v>22</v>
      </c>
      <c r="G7" s="25" t="s">
        <v>19</v>
      </c>
      <c r="H7" s="25" t="s">
        <v>19</v>
      </c>
      <c r="I7" s="25" t="s">
        <v>19</v>
      </c>
      <c r="J7" s="25" t="s">
        <v>5</v>
      </c>
      <c r="K7" s="25" t="s">
        <v>27</v>
      </c>
    </row>
    <row r="8" spans="1:11" ht="16.5" x14ac:dyDescent="0.3">
      <c r="A8" s="27" t="s">
        <v>28</v>
      </c>
      <c r="B8" s="25" t="s">
        <v>8</v>
      </c>
      <c r="C8" s="25" t="s">
        <v>9</v>
      </c>
      <c r="D8" s="25" t="s">
        <v>10</v>
      </c>
      <c r="E8" s="25" t="s">
        <v>29</v>
      </c>
      <c r="F8" s="25" t="s">
        <v>22</v>
      </c>
      <c r="G8" s="25" t="s">
        <v>19</v>
      </c>
      <c r="H8" s="25" t="s">
        <v>19</v>
      </c>
      <c r="I8" s="25" t="s">
        <v>19</v>
      </c>
      <c r="J8" s="25" t="s">
        <v>5</v>
      </c>
      <c r="K8" s="25" t="s">
        <v>30</v>
      </c>
    </row>
    <row r="9" spans="1:11" ht="16.5" x14ac:dyDescent="0.3">
      <c r="A9" s="28" t="s">
        <v>31</v>
      </c>
      <c r="B9" s="25" t="s">
        <v>8</v>
      </c>
      <c r="C9" s="25" t="s">
        <v>9</v>
      </c>
      <c r="D9" s="25" t="s">
        <v>10</v>
      </c>
      <c r="E9" s="25" t="s">
        <v>19</v>
      </c>
      <c r="F9" s="25" t="s">
        <v>22</v>
      </c>
      <c r="G9" s="25" t="s">
        <v>19</v>
      </c>
      <c r="H9" s="25" t="s">
        <v>19</v>
      </c>
      <c r="I9" s="25" t="s">
        <v>19</v>
      </c>
      <c r="J9" s="25" t="s">
        <v>5</v>
      </c>
      <c r="K9" s="25" t="s">
        <v>32</v>
      </c>
    </row>
    <row r="10" spans="1:11" ht="16.5" x14ac:dyDescent="0.3">
      <c r="A10" s="28" t="s">
        <v>33</v>
      </c>
      <c r="B10" s="25" t="s">
        <v>8</v>
      </c>
      <c r="C10" s="25" t="s">
        <v>9</v>
      </c>
      <c r="D10" s="25" t="s">
        <v>10</v>
      </c>
      <c r="E10" s="25" t="s">
        <v>34</v>
      </c>
      <c r="F10" s="25" t="s">
        <v>35</v>
      </c>
      <c r="G10" s="25" t="s">
        <v>19</v>
      </c>
      <c r="H10" s="25" t="s">
        <v>19</v>
      </c>
      <c r="I10" s="25" t="s">
        <v>19</v>
      </c>
      <c r="J10" s="25" t="s">
        <v>5</v>
      </c>
      <c r="K10" s="25" t="s">
        <v>36</v>
      </c>
    </row>
    <row r="11" spans="1:11" ht="16.5" x14ac:dyDescent="0.3">
      <c r="A11" s="29" t="s">
        <v>37</v>
      </c>
      <c r="B11" s="25" t="s">
        <v>8</v>
      </c>
      <c r="C11" s="25" t="s">
        <v>9</v>
      </c>
      <c r="D11" s="25" t="s">
        <v>10</v>
      </c>
      <c r="E11" s="25" t="s">
        <v>19</v>
      </c>
      <c r="F11" s="25" t="s">
        <v>22</v>
      </c>
      <c r="G11" s="25" t="s">
        <v>19</v>
      </c>
      <c r="H11" s="25" t="s">
        <v>19</v>
      </c>
      <c r="I11" s="25" t="s">
        <v>19</v>
      </c>
      <c r="J11" s="25" t="s">
        <v>5</v>
      </c>
      <c r="K11" s="25" t="s">
        <v>38</v>
      </c>
    </row>
    <row r="12" spans="1:11" ht="16.5" x14ac:dyDescent="0.3">
      <c r="A12" s="29" t="s">
        <v>39</v>
      </c>
      <c r="B12" s="25" t="s">
        <v>8</v>
      </c>
      <c r="C12" s="25" t="s">
        <v>9</v>
      </c>
      <c r="D12" s="25" t="s">
        <v>10</v>
      </c>
      <c r="E12" s="25" t="s">
        <v>19</v>
      </c>
      <c r="F12" s="25" t="s">
        <v>22</v>
      </c>
      <c r="G12" s="25" t="s">
        <v>19</v>
      </c>
      <c r="H12" s="25" t="s">
        <v>19</v>
      </c>
      <c r="I12" s="25" t="s">
        <v>19</v>
      </c>
      <c r="J12" s="25" t="s">
        <v>5</v>
      </c>
      <c r="K12" s="25" t="s">
        <v>40</v>
      </c>
    </row>
    <row r="13" spans="1:11" ht="16.5" x14ac:dyDescent="0.3">
      <c r="A13" s="29" t="s">
        <v>41</v>
      </c>
      <c r="B13" s="25" t="s">
        <v>8</v>
      </c>
      <c r="C13" s="25" t="s">
        <v>9</v>
      </c>
      <c r="D13" s="25" t="s">
        <v>10</v>
      </c>
      <c r="E13" s="25" t="s">
        <v>19</v>
      </c>
      <c r="F13" s="25" t="s">
        <v>22</v>
      </c>
      <c r="G13" s="25" t="s">
        <v>19</v>
      </c>
      <c r="H13" s="25" t="s">
        <v>19</v>
      </c>
      <c r="I13" s="25" t="s">
        <v>19</v>
      </c>
      <c r="J13" s="25" t="s">
        <v>5</v>
      </c>
      <c r="K13" s="25" t="s">
        <v>42</v>
      </c>
    </row>
    <row r="14" spans="1:11" ht="16.5" x14ac:dyDescent="0.3">
      <c r="A14" s="29" t="s">
        <v>43</v>
      </c>
      <c r="B14" s="25" t="s">
        <v>8</v>
      </c>
      <c r="C14" s="25" t="s">
        <v>9</v>
      </c>
      <c r="D14" s="25" t="s">
        <v>10</v>
      </c>
      <c r="E14" s="25" t="s">
        <v>19</v>
      </c>
      <c r="F14" s="25" t="s">
        <v>22</v>
      </c>
      <c r="G14" s="25" t="s">
        <v>19</v>
      </c>
      <c r="H14" s="25" t="s">
        <v>19</v>
      </c>
      <c r="I14" s="25" t="s">
        <v>19</v>
      </c>
      <c r="J14" s="25" t="s">
        <v>5</v>
      </c>
      <c r="K14" s="25" t="s">
        <v>44</v>
      </c>
    </row>
    <row r="15" spans="1:11" ht="16.5" x14ac:dyDescent="0.3">
      <c r="A15" s="27" t="s">
        <v>45</v>
      </c>
      <c r="B15" s="25" t="s">
        <v>8</v>
      </c>
      <c r="C15" s="25" t="s">
        <v>9</v>
      </c>
      <c r="D15" s="25" t="s">
        <v>10</v>
      </c>
      <c r="E15" s="25" t="s">
        <v>46</v>
      </c>
      <c r="F15" s="25" t="s">
        <v>22</v>
      </c>
      <c r="G15" s="25" t="s">
        <v>19</v>
      </c>
      <c r="H15" s="25" t="s">
        <v>19</v>
      </c>
      <c r="I15" s="25" t="s">
        <v>19</v>
      </c>
      <c r="J15" s="25" t="s">
        <v>5</v>
      </c>
      <c r="K15" s="25" t="s">
        <v>47</v>
      </c>
    </row>
    <row r="16" spans="1:11" ht="16.5" x14ac:dyDescent="0.3">
      <c r="A16" s="27" t="s">
        <v>48</v>
      </c>
      <c r="B16" s="25" t="s">
        <v>8</v>
      </c>
      <c r="C16" s="25" t="s">
        <v>9</v>
      </c>
      <c r="D16" s="25" t="s">
        <v>10</v>
      </c>
      <c r="E16" s="25" t="s">
        <v>49</v>
      </c>
      <c r="F16" s="25" t="s">
        <v>50</v>
      </c>
      <c r="G16" s="25" t="s">
        <v>19</v>
      </c>
      <c r="H16" s="25" t="s">
        <v>19</v>
      </c>
      <c r="I16" s="25" t="s">
        <v>19</v>
      </c>
      <c r="J16" s="25" t="s">
        <v>5</v>
      </c>
      <c r="K16" s="25" t="s">
        <v>51</v>
      </c>
    </row>
    <row r="17" spans="1:11" ht="16.5" x14ac:dyDescent="0.3">
      <c r="A17" s="29" t="s">
        <v>52</v>
      </c>
      <c r="B17" s="25" t="s">
        <v>8</v>
      </c>
      <c r="C17" s="25" t="s">
        <v>9</v>
      </c>
      <c r="D17" s="25" t="s">
        <v>10</v>
      </c>
      <c r="E17" s="25" t="s">
        <v>53</v>
      </c>
      <c r="F17" s="25" t="s">
        <v>54</v>
      </c>
      <c r="G17" s="25" t="s">
        <v>19</v>
      </c>
      <c r="H17" s="25" t="s">
        <v>19</v>
      </c>
      <c r="I17" s="25" t="s">
        <v>19</v>
      </c>
      <c r="J17" s="25" t="s">
        <v>5</v>
      </c>
      <c r="K17" s="25" t="s">
        <v>55</v>
      </c>
    </row>
    <row r="18" spans="1:11" ht="16.5" x14ac:dyDescent="0.3">
      <c r="A18" s="30" t="s">
        <v>56</v>
      </c>
      <c r="B18" s="25" t="s">
        <v>8</v>
      </c>
      <c r="C18" s="25" t="s">
        <v>9</v>
      </c>
      <c r="D18" s="25" t="s">
        <v>10</v>
      </c>
      <c r="E18" s="25" t="s">
        <v>57</v>
      </c>
      <c r="F18" s="25" t="s">
        <v>54</v>
      </c>
      <c r="G18" s="25" t="s">
        <v>19</v>
      </c>
      <c r="H18" s="25" t="s">
        <v>19</v>
      </c>
      <c r="I18" s="25" t="s">
        <v>19</v>
      </c>
      <c r="J18" s="25" t="s">
        <v>5</v>
      </c>
      <c r="K18" s="32" t="s">
        <v>58</v>
      </c>
    </row>
  </sheetData>
  <mergeCells count="1">
    <mergeCell ref="B1:F1"/>
  </mergeCells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abSelected="1" workbookViewId="0">
      <selection activeCell="H15" sqref="H15"/>
    </sheetView>
  </sheetViews>
  <sheetFormatPr defaultColWidth="9" defaultRowHeight="14.25" x14ac:dyDescent="0.15"/>
  <cols>
    <col min="1" max="1" width="3.375"/>
    <col min="2" max="2" width="8.625"/>
    <col min="3" max="3" width="10.375" customWidth="1"/>
    <col min="4" max="5" width="4.875"/>
    <col min="6" max="6" width="3.625"/>
    <col min="7" max="8" width="7.375" customWidth="1"/>
    <col min="9" max="9" width="15"/>
    <col min="10" max="12" width="10.875"/>
    <col min="13" max="13" width="9.5"/>
    <col min="14" max="21" width="10.875"/>
  </cols>
  <sheetData>
    <row r="1" spans="1:21" x14ac:dyDescent="0.15">
      <c r="A1" s="16"/>
      <c r="B1" s="34" t="s">
        <v>64</v>
      </c>
      <c r="C1" s="35"/>
      <c r="D1" s="36" t="s">
        <v>65</v>
      </c>
      <c r="E1" s="36"/>
      <c r="F1" s="36"/>
      <c r="G1" s="36"/>
      <c r="H1" s="36"/>
      <c r="I1" s="18" t="s">
        <v>66</v>
      </c>
      <c r="J1" s="37" t="s">
        <v>67</v>
      </c>
      <c r="K1" s="38"/>
      <c r="L1" s="38"/>
      <c r="M1" s="38"/>
      <c r="N1" s="14"/>
      <c r="O1" s="14"/>
      <c r="P1" s="14"/>
      <c r="Q1" s="14"/>
      <c r="R1" s="14"/>
      <c r="S1" s="14"/>
      <c r="T1" s="14"/>
      <c r="U1" s="14"/>
    </row>
    <row r="2" spans="1:21" x14ac:dyDescent="0.15">
      <c r="A2" s="15" t="s">
        <v>59</v>
      </c>
      <c r="B2" s="15" t="s">
        <v>68</v>
      </c>
      <c r="C2" s="15" t="s">
        <v>69</v>
      </c>
      <c r="D2" s="15" t="s">
        <v>13</v>
      </c>
      <c r="E2" s="15" t="s">
        <v>70</v>
      </c>
      <c r="F2" s="15" t="s">
        <v>3</v>
      </c>
      <c r="G2" s="15" t="s">
        <v>71</v>
      </c>
      <c r="H2" s="15" t="s">
        <v>72</v>
      </c>
      <c r="I2" s="15" t="s">
        <v>73</v>
      </c>
      <c r="J2" s="15" t="s">
        <v>74</v>
      </c>
      <c r="K2" s="15" t="s">
        <v>75</v>
      </c>
      <c r="L2" s="15" t="s">
        <v>76</v>
      </c>
      <c r="M2" s="15" t="s">
        <v>77</v>
      </c>
    </row>
    <row r="3" spans="1:21" x14ac:dyDescent="0.15">
      <c r="A3" s="16">
        <v>1</v>
      </c>
      <c r="B3" s="17" t="s">
        <v>78</v>
      </c>
      <c r="C3" s="16">
        <v>13677262622</v>
      </c>
      <c r="D3" s="17"/>
      <c r="E3" s="17"/>
      <c r="F3" s="16"/>
      <c r="G3" s="16"/>
      <c r="H3" s="16"/>
      <c r="I3" s="17"/>
      <c r="J3" s="17" t="s">
        <v>79</v>
      </c>
      <c r="K3" s="19">
        <v>9.7685185185185201E-3</v>
      </c>
      <c r="L3" s="16">
        <v>2</v>
      </c>
      <c r="M3" s="17" t="s">
        <v>80</v>
      </c>
    </row>
    <row r="4" spans="1:21" x14ac:dyDescent="0.15">
      <c r="A4" s="16">
        <v>2</v>
      </c>
      <c r="B4" s="17" t="s">
        <v>78</v>
      </c>
      <c r="C4" s="16">
        <v>13677262622</v>
      </c>
      <c r="D4" s="17"/>
      <c r="E4" s="17"/>
      <c r="F4" s="17"/>
      <c r="G4" s="17"/>
      <c r="H4" s="17"/>
      <c r="I4" s="17" t="s">
        <v>81</v>
      </c>
      <c r="J4" s="17"/>
      <c r="K4" s="17"/>
      <c r="L4" s="17"/>
      <c r="M4" s="17"/>
    </row>
    <row r="5" spans="1:21" x14ac:dyDescent="0.15">
      <c r="A5" s="16">
        <v>3</v>
      </c>
      <c r="B5" s="17" t="s">
        <v>82</v>
      </c>
      <c r="C5" s="16">
        <v>18926521342</v>
      </c>
      <c r="D5" s="17"/>
      <c r="E5" s="17"/>
      <c r="F5" s="17"/>
      <c r="G5" s="17"/>
      <c r="H5" s="17"/>
      <c r="I5" s="17"/>
      <c r="J5" s="17" t="s">
        <v>79</v>
      </c>
      <c r="K5" s="19">
        <v>1.6712962962962999E-2</v>
      </c>
      <c r="L5" s="17"/>
      <c r="M5" s="17" t="s">
        <v>80</v>
      </c>
    </row>
    <row r="6" spans="1:21" x14ac:dyDescent="0.15">
      <c r="A6" s="16">
        <v>4</v>
      </c>
      <c r="B6" s="17" t="s">
        <v>83</v>
      </c>
      <c r="C6" s="16">
        <v>13765353531</v>
      </c>
      <c r="D6" s="17"/>
      <c r="E6" s="17"/>
      <c r="F6" s="17"/>
      <c r="G6" s="17"/>
      <c r="H6" s="17"/>
      <c r="I6" s="17"/>
      <c r="J6" s="17" t="s">
        <v>84</v>
      </c>
      <c r="K6" s="17"/>
      <c r="L6" s="17"/>
      <c r="M6" s="17" t="s">
        <v>80</v>
      </c>
    </row>
    <row r="7" spans="1:21" x14ac:dyDescent="0.15">
      <c r="A7" s="16">
        <v>5</v>
      </c>
      <c r="B7" s="17" t="s">
        <v>85</v>
      </c>
      <c r="C7" s="16">
        <v>18911113333</v>
      </c>
      <c r="D7" s="17"/>
      <c r="E7" s="17"/>
      <c r="F7" s="17"/>
      <c r="G7" s="17"/>
      <c r="H7" s="17"/>
      <c r="I7" s="17"/>
      <c r="J7" s="17" t="s">
        <v>84</v>
      </c>
      <c r="K7" s="17"/>
      <c r="L7" s="17"/>
      <c r="M7" s="17" t="s">
        <v>80</v>
      </c>
    </row>
    <row r="8" spans="1:21" x14ac:dyDescent="0.15">
      <c r="F8" s="14"/>
      <c r="G8" s="14"/>
      <c r="H8" s="14"/>
      <c r="I8" s="14"/>
      <c r="K8" s="14"/>
    </row>
    <row r="9" spans="1:21" x14ac:dyDescent="0.15">
      <c r="F9" s="14"/>
      <c r="G9" s="14"/>
      <c r="H9" s="14"/>
      <c r="I9" s="14"/>
      <c r="K9" s="14"/>
    </row>
    <row r="10" spans="1:21" x14ac:dyDescent="0.15">
      <c r="F10" s="14"/>
      <c r="G10" s="14"/>
      <c r="H10" s="14"/>
      <c r="I10" s="14"/>
      <c r="K10" s="14"/>
    </row>
    <row r="11" spans="1:21" x14ac:dyDescent="0.15">
      <c r="F11" s="14"/>
      <c r="G11" s="14"/>
      <c r="H11" s="14"/>
      <c r="I11" s="14"/>
      <c r="K11" s="14"/>
    </row>
    <row r="12" spans="1:21" x14ac:dyDescent="0.15">
      <c r="F12" s="14"/>
      <c r="G12" s="14"/>
      <c r="H12" s="14"/>
      <c r="I12" s="14"/>
      <c r="K12" s="14"/>
    </row>
    <row r="13" spans="1:2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x14ac:dyDescent="0.15">
      <c r="F16" s="14"/>
      <c r="G16" s="14"/>
      <c r="H16" s="14"/>
      <c r="I16" s="14"/>
      <c r="K16" s="14"/>
    </row>
    <row r="17" spans="6:11" x14ac:dyDescent="0.15">
      <c r="F17" s="14"/>
      <c r="G17" s="14"/>
      <c r="H17" s="14"/>
      <c r="I17" s="14"/>
      <c r="K17" s="14"/>
    </row>
    <row r="18" spans="6:11" x14ac:dyDescent="0.15">
      <c r="F18" s="14"/>
      <c r="G18" s="14"/>
      <c r="H18" s="14"/>
      <c r="I18" s="14"/>
      <c r="K18" s="14"/>
    </row>
    <row r="19" spans="6:11" x14ac:dyDescent="0.15">
      <c r="F19" s="14"/>
      <c r="G19" s="14"/>
      <c r="H19" s="14"/>
      <c r="I19" s="14"/>
      <c r="K19" s="14"/>
    </row>
    <row r="20" spans="6:11" x14ac:dyDescent="0.15">
      <c r="F20" s="14"/>
      <c r="G20" s="14"/>
      <c r="H20" s="14"/>
      <c r="I20" s="14"/>
      <c r="K20" s="14"/>
    </row>
    <row r="21" spans="6:11" x14ac:dyDescent="0.15">
      <c r="F21" s="14"/>
      <c r="G21" s="14"/>
      <c r="H21" s="14"/>
      <c r="I21" s="14"/>
      <c r="K21" s="14"/>
    </row>
    <row r="22" spans="6:11" x14ac:dyDescent="0.15">
      <c r="F22" s="14"/>
      <c r="G22" s="14"/>
      <c r="H22" s="14"/>
      <c r="I22" s="14"/>
      <c r="K22" s="14"/>
    </row>
    <row r="23" spans="6:11" x14ac:dyDescent="0.15">
      <c r="F23" s="14"/>
      <c r="G23" s="14"/>
      <c r="H23" s="14"/>
      <c r="I23" s="14"/>
      <c r="K23" s="14"/>
    </row>
    <row r="24" spans="6:11" x14ac:dyDescent="0.15">
      <c r="F24" s="14"/>
      <c r="G24" s="14"/>
      <c r="H24" s="14"/>
      <c r="I24" s="14"/>
      <c r="K24" s="14"/>
    </row>
    <row r="25" spans="6:11" x14ac:dyDescent="0.15">
      <c r="F25" s="14"/>
      <c r="G25" s="14"/>
      <c r="H25" s="14"/>
      <c r="I25" s="14"/>
      <c r="K25" s="14"/>
    </row>
    <row r="26" spans="6:11" x14ac:dyDescent="0.15">
      <c r="F26" s="14"/>
      <c r="G26" s="14"/>
      <c r="H26" s="14"/>
      <c r="I26" s="14"/>
      <c r="K26" s="14"/>
    </row>
    <row r="27" spans="6:11" x14ac:dyDescent="0.15">
      <c r="F27" s="14"/>
      <c r="G27" s="14"/>
      <c r="H27" s="14"/>
      <c r="I27" s="14"/>
      <c r="K27" s="14"/>
    </row>
    <row r="28" spans="6:11" x14ac:dyDescent="0.15">
      <c r="F28" s="14"/>
      <c r="G28" s="14"/>
      <c r="H28" s="14"/>
      <c r="I28" s="14"/>
      <c r="K28" s="14"/>
    </row>
    <row r="29" spans="6:11" x14ac:dyDescent="0.15">
      <c r="F29" s="14"/>
      <c r="G29" s="14"/>
      <c r="H29" s="14"/>
      <c r="I29" s="14"/>
      <c r="K29" s="14"/>
    </row>
    <row r="30" spans="6:11" x14ac:dyDescent="0.15">
      <c r="F30" s="14"/>
      <c r="G30" s="14"/>
      <c r="H30" s="14"/>
      <c r="I30" s="14"/>
      <c r="K30" s="14"/>
    </row>
    <row r="31" spans="6:11" x14ac:dyDescent="0.15">
      <c r="F31" s="14"/>
      <c r="G31" s="14"/>
      <c r="H31" s="14"/>
      <c r="I31" s="14"/>
      <c r="K31" s="14"/>
    </row>
    <row r="32" spans="6:11" x14ac:dyDescent="0.15">
      <c r="F32" s="14"/>
      <c r="G32" s="14"/>
      <c r="H32" s="14"/>
      <c r="I32" s="14"/>
      <c r="K32" s="14"/>
    </row>
    <row r="33" spans="6:11" x14ac:dyDescent="0.15">
      <c r="F33" s="14"/>
      <c r="G33" s="14"/>
      <c r="H33" s="14"/>
      <c r="I33" s="14"/>
      <c r="K33" s="14"/>
    </row>
    <row r="34" spans="6:11" x14ac:dyDescent="0.15">
      <c r="F34" s="14"/>
      <c r="G34" s="14"/>
      <c r="H34" s="14"/>
      <c r="I34" s="14"/>
      <c r="K34" s="14"/>
    </row>
    <row r="35" spans="6:11" x14ac:dyDescent="0.15">
      <c r="F35" s="14"/>
      <c r="G35" s="14"/>
      <c r="H35" s="14"/>
      <c r="I35" s="14"/>
      <c r="K35" s="14"/>
    </row>
    <row r="36" spans="6:11" x14ac:dyDescent="0.15">
      <c r="F36" s="14"/>
      <c r="G36" s="14"/>
      <c r="H36" s="14"/>
      <c r="I36" s="14"/>
      <c r="K36" s="14"/>
    </row>
    <row r="37" spans="6:11" x14ac:dyDescent="0.15">
      <c r="F37" s="14"/>
      <c r="G37" s="14"/>
      <c r="H37" s="14"/>
      <c r="I37" s="14"/>
      <c r="K37" s="14"/>
    </row>
    <row r="38" spans="6:11" x14ac:dyDescent="0.15">
      <c r="F38" s="14"/>
      <c r="G38" s="14"/>
      <c r="H38" s="14"/>
      <c r="I38" s="14"/>
      <c r="K38" s="14"/>
    </row>
    <row r="39" spans="6:11" x14ac:dyDescent="0.15">
      <c r="F39" s="14"/>
      <c r="G39" s="14"/>
      <c r="H39" s="14"/>
      <c r="I39" s="14"/>
      <c r="K39" s="14"/>
    </row>
    <row r="40" spans="6:11" x14ac:dyDescent="0.15">
      <c r="F40" s="14"/>
      <c r="G40" s="14"/>
      <c r="H40" s="14"/>
      <c r="I40" s="14"/>
      <c r="K40" s="14"/>
    </row>
    <row r="41" spans="6:11" x14ac:dyDescent="0.15">
      <c r="F41" s="14"/>
      <c r="G41" s="14"/>
      <c r="H41" s="14"/>
      <c r="I41" s="14"/>
      <c r="K41" s="14"/>
    </row>
    <row r="42" spans="6:11" x14ac:dyDescent="0.15">
      <c r="F42" s="14"/>
      <c r="G42" s="14"/>
      <c r="H42" s="14"/>
      <c r="I42" s="14"/>
      <c r="K42" s="14"/>
    </row>
    <row r="43" spans="6:11" x14ac:dyDescent="0.15">
      <c r="F43" s="14"/>
      <c r="G43" s="14"/>
      <c r="H43" s="14"/>
      <c r="I43" s="14"/>
      <c r="K43" s="14"/>
    </row>
    <row r="44" spans="6:11" x14ac:dyDescent="0.15">
      <c r="F44" s="14"/>
      <c r="G44" s="14"/>
      <c r="H44" s="14"/>
      <c r="I44" s="14"/>
      <c r="K44" s="14"/>
    </row>
    <row r="45" spans="6:11" x14ac:dyDescent="0.15">
      <c r="F45" s="14"/>
      <c r="G45" s="14"/>
      <c r="H45" s="14"/>
      <c r="I45" s="14"/>
      <c r="K45" s="14"/>
    </row>
    <row r="46" spans="6:11" x14ac:dyDescent="0.15">
      <c r="F46" s="14"/>
      <c r="G46" s="14"/>
      <c r="H46" s="14"/>
      <c r="I46" s="14"/>
      <c r="K46" s="14"/>
    </row>
    <row r="47" spans="6:11" x14ac:dyDescent="0.15">
      <c r="F47" s="14"/>
      <c r="G47" s="14"/>
      <c r="H47" s="14"/>
      <c r="I47" s="14"/>
      <c r="K47" s="14"/>
    </row>
    <row r="48" spans="6:11" x14ac:dyDescent="0.15">
      <c r="F48" s="14"/>
      <c r="G48" s="14"/>
      <c r="H48" s="14"/>
      <c r="I48" s="14"/>
      <c r="K48" s="14"/>
    </row>
    <row r="49" spans="6:11" x14ac:dyDescent="0.15">
      <c r="F49" s="14"/>
      <c r="G49" s="14"/>
      <c r="H49" s="14"/>
      <c r="I49" s="14"/>
      <c r="K49" s="14"/>
    </row>
    <row r="50" spans="6:11" x14ac:dyDescent="0.15">
      <c r="F50" s="14"/>
      <c r="G50" s="14"/>
      <c r="H50" s="14"/>
      <c r="I50" s="14"/>
      <c r="K50" s="14"/>
    </row>
    <row r="51" spans="6:11" x14ac:dyDescent="0.15">
      <c r="F51" s="14"/>
      <c r="G51" s="14"/>
      <c r="H51" s="14"/>
      <c r="I51" s="14"/>
      <c r="K51" s="14"/>
    </row>
    <row r="52" spans="6:11" x14ac:dyDescent="0.15">
      <c r="F52" s="14"/>
      <c r="G52" s="14"/>
      <c r="H52" s="14"/>
      <c r="I52" s="14"/>
      <c r="K52" s="14"/>
    </row>
    <row r="53" spans="6:11" x14ac:dyDescent="0.15">
      <c r="F53" s="14"/>
      <c r="G53" s="14"/>
      <c r="H53" s="14"/>
      <c r="I53" s="14"/>
      <c r="K53" s="14"/>
    </row>
    <row r="54" spans="6:11" x14ac:dyDescent="0.15">
      <c r="F54" s="14"/>
      <c r="G54" s="14"/>
      <c r="H54" s="14"/>
      <c r="I54" s="14"/>
      <c r="K54" s="14"/>
    </row>
    <row r="55" spans="6:11" x14ac:dyDescent="0.15">
      <c r="F55" s="14"/>
      <c r="G55" s="14"/>
      <c r="H55" s="14"/>
      <c r="I55" s="14"/>
      <c r="K55" s="14"/>
    </row>
    <row r="56" spans="6:11" x14ac:dyDescent="0.15">
      <c r="F56" s="14"/>
      <c r="G56" s="14"/>
      <c r="H56" s="14"/>
      <c r="I56" s="14"/>
      <c r="K56" s="14"/>
    </row>
    <row r="57" spans="6:11" x14ac:dyDescent="0.15">
      <c r="F57" s="14"/>
      <c r="G57" s="14"/>
      <c r="H57" s="14"/>
      <c r="I57" s="14"/>
      <c r="K57" s="14"/>
    </row>
    <row r="58" spans="6:11" x14ac:dyDescent="0.15">
      <c r="F58" s="14"/>
      <c r="G58" s="14"/>
      <c r="H58" s="14"/>
      <c r="I58" s="14"/>
      <c r="K58" s="14"/>
    </row>
    <row r="59" spans="6:11" x14ac:dyDescent="0.15">
      <c r="F59" s="14"/>
      <c r="G59" s="14"/>
      <c r="H59" s="14"/>
      <c r="I59" s="14"/>
      <c r="K59" s="14"/>
    </row>
    <row r="60" spans="6:11" x14ac:dyDescent="0.15">
      <c r="F60" s="14"/>
      <c r="G60" s="14"/>
      <c r="H60" s="14"/>
      <c r="I60" s="14"/>
      <c r="K60" s="14"/>
    </row>
    <row r="61" spans="6:11" x14ac:dyDescent="0.15">
      <c r="F61" s="14"/>
      <c r="G61" s="14"/>
      <c r="H61" s="14"/>
      <c r="I61" s="14"/>
      <c r="K61" s="14"/>
    </row>
    <row r="62" spans="6:11" x14ac:dyDescent="0.15">
      <c r="F62" s="14"/>
      <c r="G62" s="14"/>
      <c r="H62" s="14"/>
      <c r="I62" s="14"/>
      <c r="K62" s="14"/>
    </row>
    <row r="63" spans="6:11" x14ac:dyDescent="0.15">
      <c r="F63" s="14"/>
      <c r="G63" s="14"/>
      <c r="H63" s="14"/>
      <c r="I63" s="14"/>
      <c r="K63" s="14"/>
    </row>
    <row r="64" spans="6:11" x14ac:dyDescent="0.15">
      <c r="F64" s="14"/>
      <c r="G64" s="14"/>
      <c r="H64" s="14"/>
      <c r="I64" s="14"/>
      <c r="K64" s="14"/>
    </row>
    <row r="65" spans="6:11" x14ac:dyDescent="0.15">
      <c r="F65" s="14"/>
      <c r="G65" s="14"/>
      <c r="H65" s="14"/>
      <c r="I65" s="14"/>
      <c r="K65" s="14"/>
    </row>
    <row r="66" spans="6:11" x14ac:dyDescent="0.15">
      <c r="F66" s="14"/>
      <c r="G66" s="14"/>
      <c r="H66" s="14"/>
      <c r="I66" s="14"/>
      <c r="K66" s="14"/>
    </row>
    <row r="67" spans="6:11" x14ac:dyDescent="0.15">
      <c r="F67" s="14"/>
      <c r="G67" s="14"/>
      <c r="H67" s="14"/>
      <c r="I67" s="14"/>
      <c r="K67" s="14"/>
    </row>
    <row r="68" spans="6:11" x14ac:dyDescent="0.15">
      <c r="F68" s="14"/>
      <c r="G68" s="14"/>
      <c r="H68" s="14"/>
      <c r="I68" s="14"/>
      <c r="K68" s="14"/>
    </row>
    <row r="69" spans="6:11" x14ac:dyDescent="0.15">
      <c r="F69" s="14"/>
      <c r="G69" s="14"/>
      <c r="H69" s="14"/>
      <c r="I69" s="14"/>
      <c r="K69" s="14"/>
    </row>
    <row r="70" spans="6:11" x14ac:dyDescent="0.15">
      <c r="F70" s="14"/>
      <c r="G70" s="14"/>
      <c r="H70" s="14"/>
      <c r="I70" s="14"/>
      <c r="K70" s="14"/>
    </row>
    <row r="71" spans="6:11" x14ac:dyDescent="0.15">
      <c r="F71" s="14"/>
      <c r="G71" s="14"/>
      <c r="H71" s="14"/>
      <c r="I71" s="14"/>
      <c r="K71" s="14"/>
    </row>
    <row r="72" spans="6:11" x14ac:dyDescent="0.15">
      <c r="F72" s="14"/>
      <c r="G72" s="14"/>
      <c r="H72" s="14"/>
      <c r="I72" s="14"/>
      <c r="K72" s="14"/>
    </row>
    <row r="73" spans="6:11" x14ac:dyDescent="0.15">
      <c r="F73" s="14"/>
      <c r="G73" s="14"/>
      <c r="H73" s="14"/>
      <c r="I73" s="14"/>
      <c r="K73" s="14"/>
    </row>
    <row r="74" spans="6:11" x14ac:dyDescent="0.15">
      <c r="F74" s="14"/>
      <c r="G74" s="14"/>
      <c r="H74" s="14"/>
      <c r="I74" s="14"/>
      <c r="K74" s="14"/>
    </row>
    <row r="75" spans="6:11" x14ac:dyDescent="0.15">
      <c r="F75" s="14"/>
      <c r="G75" s="14"/>
      <c r="H75" s="14"/>
      <c r="I75" s="14"/>
      <c r="K75" s="14"/>
    </row>
    <row r="76" spans="6:11" x14ac:dyDescent="0.15">
      <c r="F76" s="14"/>
      <c r="G76" s="14"/>
      <c r="H76" s="14"/>
      <c r="I76" s="14"/>
      <c r="K76" s="14"/>
    </row>
    <row r="77" spans="6:11" x14ac:dyDescent="0.15">
      <c r="F77" s="14"/>
      <c r="G77" s="14"/>
      <c r="H77" s="14"/>
      <c r="I77" s="14"/>
      <c r="K77" s="14"/>
    </row>
    <row r="78" spans="6:11" x14ac:dyDescent="0.15">
      <c r="F78" s="14"/>
      <c r="G78" s="14"/>
      <c r="H78" s="14"/>
      <c r="I78" s="14"/>
      <c r="K78" s="14"/>
    </row>
    <row r="79" spans="6:11" x14ac:dyDescent="0.15">
      <c r="F79" s="14"/>
      <c r="G79" s="14"/>
      <c r="H79" s="14"/>
      <c r="I79" s="14"/>
      <c r="K79" s="14"/>
    </row>
    <row r="80" spans="6:11" x14ac:dyDescent="0.15">
      <c r="F80" s="14"/>
      <c r="G80" s="14"/>
      <c r="H80" s="14"/>
      <c r="I80" s="14"/>
      <c r="K80" s="14"/>
    </row>
    <row r="81" spans="6:11" x14ac:dyDescent="0.15">
      <c r="F81" s="14"/>
      <c r="G81" s="14"/>
      <c r="H81" s="14"/>
      <c r="I81" s="14"/>
      <c r="K81" s="14"/>
    </row>
    <row r="82" spans="6:11" x14ac:dyDescent="0.15">
      <c r="F82" s="14"/>
      <c r="G82" s="14"/>
      <c r="H82" s="14"/>
      <c r="I82" s="14"/>
      <c r="K82" s="14"/>
    </row>
    <row r="83" spans="6:11" x14ac:dyDescent="0.15">
      <c r="F83" s="14"/>
      <c r="G83" s="14"/>
      <c r="H83" s="14"/>
      <c r="I83" s="14"/>
      <c r="K83" s="14"/>
    </row>
    <row r="84" spans="6:11" x14ac:dyDescent="0.15">
      <c r="F84" s="14"/>
      <c r="G84" s="14"/>
      <c r="H84" s="14"/>
      <c r="I84" s="14"/>
      <c r="K84" s="14"/>
    </row>
    <row r="85" spans="6:11" x14ac:dyDescent="0.15">
      <c r="F85" s="14"/>
      <c r="G85" s="14"/>
      <c r="H85" s="14"/>
      <c r="I85" s="14"/>
      <c r="K85" s="14"/>
    </row>
    <row r="86" spans="6:11" x14ac:dyDescent="0.15">
      <c r="F86" s="14"/>
      <c r="G86" s="14"/>
      <c r="H86" s="14"/>
      <c r="I86" s="14"/>
      <c r="K86" s="14"/>
    </row>
    <row r="87" spans="6:11" x14ac:dyDescent="0.15">
      <c r="F87" s="14"/>
      <c r="G87" s="14"/>
      <c r="H87" s="14"/>
      <c r="I87" s="14"/>
      <c r="K87" s="14"/>
    </row>
    <row r="88" spans="6:11" x14ac:dyDescent="0.15">
      <c r="F88" s="14"/>
      <c r="G88" s="14"/>
      <c r="H88" s="14"/>
      <c r="I88" s="14"/>
      <c r="K88" s="14"/>
    </row>
    <row r="89" spans="6:11" x14ac:dyDescent="0.15">
      <c r="F89" s="14"/>
      <c r="G89" s="14"/>
      <c r="H89" s="14"/>
      <c r="I89" s="14"/>
      <c r="K89" s="14"/>
    </row>
    <row r="90" spans="6:11" x14ac:dyDescent="0.15">
      <c r="F90" s="14"/>
      <c r="G90" s="14"/>
      <c r="H90" s="14"/>
      <c r="I90" s="14"/>
      <c r="K90" s="14"/>
    </row>
    <row r="91" spans="6:11" x14ac:dyDescent="0.15">
      <c r="F91" s="14"/>
      <c r="G91" s="14"/>
      <c r="H91" s="14"/>
      <c r="I91" s="14"/>
      <c r="K91" s="14"/>
    </row>
    <row r="92" spans="6:11" x14ac:dyDescent="0.15">
      <c r="F92" s="14"/>
      <c r="G92" s="14"/>
      <c r="H92" s="14"/>
      <c r="I92" s="14"/>
      <c r="K92" s="14"/>
    </row>
    <row r="93" spans="6:11" x14ac:dyDescent="0.15">
      <c r="F93" s="14"/>
      <c r="G93" s="14"/>
      <c r="H93" s="14"/>
      <c r="I93" s="14"/>
      <c r="K93" s="14"/>
    </row>
    <row r="94" spans="6:11" x14ac:dyDescent="0.15">
      <c r="F94" s="14"/>
      <c r="G94" s="14"/>
      <c r="H94" s="14"/>
      <c r="I94" s="14"/>
      <c r="K94" s="14"/>
    </row>
    <row r="95" spans="6:11" x14ac:dyDescent="0.15">
      <c r="F95" s="14"/>
      <c r="G95" s="14"/>
      <c r="H95" s="14"/>
      <c r="I95" s="14"/>
      <c r="K95" s="14"/>
    </row>
    <row r="96" spans="6:11" x14ac:dyDescent="0.15">
      <c r="F96" s="14"/>
      <c r="G96" s="14"/>
      <c r="H96" s="14"/>
      <c r="I96" s="14"/>
      <c r="K96" s="14"/>
    </row>
    <row r="97" spans="6:11" x14ac:dyDescent="0.15">
      <c r="F97" s="14"/>
      <c r="G97" s="14"/>
      <c r="H97" s="14"/>
      <c r="I97" s="14"/>
      <c r="K97" s="14"/>
    </row>
    <row r="98" spans="6:11" x14ac:dyDescent="0.15">
      <c r="F98" s="14"/>
      <c r="G98" s="14"/>
      <c r="H98" s="14"/>
      <c r="I98" s="14"/>
      <c r="K98" s="14"/>
    </row>
    <row r="99" spans="6:11" x14ac:dyDescent="0.15">
      <c r="F99" s="14"/>
      <c r="G99" s="14"/>
      <c r="H99" s="14"/>
      <c r="I99" s="14"/>
      <c r="K99" s="14"/>
    </row>
    <row r="100" spans="6:11" x14ac:dyDescent="0.15">
      <c r="F100" s="14"/>
      <c r="G100" s="14"/>
      <c r="H100" s="14"/>
      <c r="I100" s="14"/>
      <c r="K100" s="14"/>
    </row>
    <row r="101" spans="6:11" x14ac:dyDescent="0.15">
      <c r="F101" s="14"/>
      <c r="G101" s="14"/>
      <c r="H101" s="14"/>
      <c r="I101" s="14"/>
      <c r="K101" s="14"/>
    </row>
    <row r="102" spans="6:11" x14ac:dyDescent="0.15">
      <c r="F102" s="14"/>
      <c r="G102" s="14"/>
      <c r="H102" s="14"/>
      <c r="I102" s="14"/>
      <c r="K102" s="14"/>
    </row>
    <row r="103" spans="6:11" x14ac:dyDescent="0.15">
      <c r="F103" s="14"/>
      <c r="G103" s="14"/>
      <c r="H103" s="14"/>
      <c r="I103" s="14"/>
      <c r="K103" s="14"/>
    </row>
    <row r="104" spans="6:11" x14ac:dyDescent="0.15">
      <c r="F104" s="14"/>
      <c r="G104" s="14"/>
      <c r="H104" s="14"/>
      <c r="I104" s="14"/>
      <c r="K104" s="14"/>
    </row>
    <row r="105" spans="6:11" x14ac:dyDescent="0.15">
      <c r="F105" s="14"/>
      <c r="G105" s="14"/>
      <c r="H105" s="14"/>
      <c r="I105" s="14"/>
      <c r="K105" s="14"/>
    </row>
    <row r="106" spans="6:11" x14ac:dyDescent="0.15">
      <c r="F106" s="14"/>
      <c r="G106" s="14"/>
      <c r="H106" s="14"/>
      <c r="I106" s="14"/>
      <c r="K106" s="14"/>
    </row>
    <row r="107" spans="6:11" x14ac:dyDescent="0.15">
      <c r="F107" s="14"/>
      <c r="G107" s="14"/>
      <c r="H107" s="14"/>
      <c r="I107" s="14"/>
      <c r="K107" s="14"/>
    </row>
    <row r="108" spans="6:11" x14ac:dyDescent="0.15">
      <c r="F108" s="14"/>
      <c r="G108" s="14"/>
      <c r="H108" s="14"/>
      <c r="I108" s="14"/>
      <c r="K108" s="14"/>
    </row>
    <row r="109" spans="6:11" x14ac:dyDescent="0.15">
      <c r="F109" s="14"/>
      <c r="G109" s="14"/>
      <c r="H109" s="14"/>
      <c r="I109" s="14"/>
      <c r="K109" s="14"/>
    </row>
    <row r="110" spans="6:11" x14ac:dyDescent="0.15">
      <c r="F110" s="14"/>
      <c r="G110" s="14"/>
      <c r="H110" s="14"/>
      <c r="I110" s="14"/>
      <c r="K110" s="14"/>
    </row>
    <row r="111" spans="6:11" x14ac:dyDescent="0.15">
      <c r="F111" s="14"/>
      <c r="G111" s="14"/>
      <c r="H111" s="14"/>
      <c r="I111" s="14"/>
      <c r="K111" s="14"/>
    </row>
    <row r="112" spans="6:11" x14ac:dyDescent="0.15">
      <c r="F112" s="14"/>
      <c r="G112" s="14"/>
      <c r="H112" s="14"/>
      <c r="I112" s="14"/>
      <c r="K112" s="14"/>
    </row>
    <row r="113" spans="6:11" x14ac:dyDescent="0.15">
      <c r="F113" s="14"/>
      <c r="G113" s="14"/>
      <c r="H113" s="14"/>
      <c r="I113" s="14"/>
      <c r="K113" s="14"/>
    </row>
    <row r="114" spans="6:11" x14ac:dyDescent="0.15">
      <c r="F114" s="14"/>
      <c r="G114" s="14"/>
      <c r="H114" s="14"/>
      <c r="I114" s="14"/>
      <c r="K114" s="14"/>
    </row>
    <row r="115" spans="6:11" x14ac:dyDescent="0.15">
      <c r="F115" s="14"/>
      <c r="G115" s="14"/>
      <c r="H115" s="14"/>
      <c r="I115" s="14"/>
      <c r="K115" s="14"/>
    </row>
    <row r="116" spans="6:11" x14ac:dyDescent="0.15">
      <c r="F116" s="14"/>
      <c r="G116" s="14"/>
      <c r="H116" s="14"/>
      <c r="I116" s="14"/>
      <c r="K116" s="14"/>
    </row>
    <row r="117" spans="6:11" x14ac:dyDescent="0.15">
      <c r="F117" s="14"/>
      <c r="G117" s="14"/>
      <c r="H117" s="14"/>
      <c r="I117" s="14"/>
      <c r="K117" s="14"/>
    </row>
    <row r="118" spans="6:11" x14ac:dyDescent="0.15">
      <c r="F118" s="14"/>
      <c r="G118" s="14"/>
      <c r="H118" s="14"/>
      <c r="I118" s="14"/>
      <c r="K118" s="14"/>
    </row>
    <row r="119" spans="6:11" x14ac:dyDescent="0.15">
      <c r="F119" s="14"/>
      <c r="G119" s="14"/>
      <c r="H119" s="14"/>
      <c r="I119" s="14"/>
      <c r="K119" s="14"/>
    </row>
    <row r="120" spans="6:11" x14ac:dyDescent="0.15">
      <c r="F120" s="14"/>
      <c r="G120" s="14"/>
      <c r="H120" s="14"/>
      <c r="I120" s="14"/>
      <c r="K120" s="14"/>
    </row>
    <row r="121" spans="6:11" x14ac:dyDescent="0.15">
      <c r="F121" s="14"/>
      <c r="G121" s="14"/>
      <c r="H121" s="14"/>
      <c r="I121" s="14"/>
      <c r="K121" s="14"/>
    </row>
    <row r="122" spans="6:11" x14ac:dyDescent="0.15">
      <c r="F122" s="14"/>
      <c r="G122" s="14"/>
      <c r="H122" s="14"/>
      <c r="I122" s="14"/>
      <c r="K122" s="14"/>
    </row>
    <row r="123" spans="6:11" x14ac:dyDescent="0.15">
      <c r="F123" s="14"/>
      <c r="G123" s="14"/>
      <c r="H123" s="14"/>
      <c r="I123" s="14"/>
      <c r="K123" s="14"/>
    </row>
    <row r="124" spans="6:11" x14ac:dyDescent="0.15">
      <c r="F124" s="14"/>
      <c r="G124" s="14"/>
      <c r="H124" s="14"/>
      <c r="I124" s="14"/>
      <c r="K124" s="14"/>
    </row>
    <row r="125" spans="6:11" x14ac:dyDescent="0.15">
      <c r="F125" s="14"/>
      <c r="G125" s="14"/>
      <c r="H125" s="14"/>
      <c r="I125" s="14"/>
      <c r="K125" s="14"/>
    </row>
    <row r="126" spans="6:11" x14ac:dyDescent="0.15">
      <c r="F126" s="14"/>
      <c r="G126" s="14"/>
      <c r="H126" s="14"/>
      <c r="I126" s="14"/>
      <c r="K126" s="14"/>
    </row>
    <row r="127" spans="6:11" x14ac:dyDescent="0.15">
      <c r="F127" s="14"/>
      <c r="G127" s="14"/>
      <c r="H127" s="14"/>
      <c r="I127" s="14"/>
      <c r="K127" s="14"/>
    </row>
    <row r="128" spans="6:11" x14ac:dyDescent="0.15">
      <c r="F128" s="14"/>
      <c r="G128" s="14"/>
      <c r="H128" s="14"/>
      <c r="I128" s="14"/>
      <c r="K128" s="14"/>
    </row>
    <row r="129" spans="6:11" x14ac:dyDescent="0.15">
      <c r="F129" s="14"/>
      <c r="G129" s="14"/>
      <c r="H129" s="14"/>
      <c r="I129" s="14"/>
      <c r="K129" s="14"/>
    </row>
    <row r="130" spans="6:11" x14ac:dyDescent="0.15">
      <c r="F130" s="14"/>
      <c r="G130" s="14"/>
      <c r="H130" s="14"/>
      <c r="I130" s="14"/>
      <c r="K130" s="14"/>
    </row>
    <row r="131" spans="6:11" x14ac:dyDescent="0.15">
      <c r="F131" s="14"/>
      <c r="G131" s="14"/>
      <c r="H131" s="14"/>
      <c r="I131" s="14"/>
      <c r="K131" s="14"/>
    </row>
    <row r="132" spans="6:11" x14ac:dyDescent="0.15">
      <c r="F132" s="14"/>
      <c r="G132" s="14"/>
      <c r="H132" s="14"/>
      <c r="I132" s="14"/>
      <c r="K132" s="14"/>
    </row>
    <row r="133" spans="6:11" x14ac:dyDescent="0.15">
      <c r="F133" s="14"/>
      <c r="G133" s="14"/>
      <c r="H133" s="14"/>
      <c r="I133" s="14"/>
      <c r="K133" s="14"/>
    </row>
    <row r="134" spans="6:11" x14ac:dyDescent="0.15">
      <c r="F134" s="14"/>
      <c r="G134" s="14"/>
      <c r="H134" s="14"/>
      <c r="I134" s="14"/>
      <c r="K134" s="14"/>
    </row>
    <row r="135" spans="6:11" x14ac:dyDescent="0.15">
      <c r="F135" s="14"/>
      <c r="G135" s="14"/>
      <c r="H135" s="14"/>
      <c r="I135" s="14"/>
      <c r="K135" s="14"/>
    </row>
    <row r="136" spans="6:11" x14ac:dyDescent="0.15">
      <c r="F136" s="14"/>
      <c r="G136" s="14"/>
      <c r="H136" s="14"/>
      <c r="I136" s="14"/>
      <c r="K136" s="14"/>
    </row>
    <row r="137" spans="6:11" x14ac:dyDescent="0.15">
      <c r="F137" s="14"/>
      <c r="G137" s="14"/>
      <c r="H137" s="14"/>
      <c r="I137" s="14"/>
      <c r="K137" s="14"/>
    </row>
    <row r="138" spans="6:11" x14ac:dyDescent="0.15">
      <c r="F138" s="14"/>
      <c r="G138" s="14"/>
      <c r="H138" s="14"/>
      <c r="I138" s="14"/>
      <c r="K138" s="14"/>
    </row>
    <row r="139" spans="6:11" x14ac:dyDescent="0.15">
      <c r="F139" s="14"/>
      <c r="G139" s="14"/>
      <c r="H139" s="14"/>
      <c r="I139" s="14"/>
      <c r="K139" s="14"/>
    </row>
    <row r="140" spans="6:11" x14ac:dyDescent="0.15">
      <c r="F140" s="14"/>
      <c r="G140" s="14"/>
      <c r="H140" s="14"/>
      <c r="I140" s="14"/>
      <c r="K140" s="14"/>
    </row>
    <row r="141" spans="6:11" x14ac:dyDescent="0.15">
      <c r="F141" s="14"/>
      <c r="G141" s="14"/>
      <c r="H141" s="14"/>
      <c r="I141" s="14"/>
      <c r="K141" s="14"/>
    </row>
    <row r="142" spans="6:11" x14ac:dyDescent="0.15">
      <c r="F142" s="14"/>
      <c r="G142" s="14"/>
      <c r="H142" s="14"/>
      <c r="I142" s="14"/>
      <c r="K142" s="14"/>
    </row>
    <row r="143" spans="6:11" x14ac:dyDescent="0.15">
      <c r="F143" s="14"/>
      <c r="G143" s="14"/>
      <c r="H143" s="14"/>
      <c r="I143" s="14"/>
      <c r="K143" s="14"/>
    </row>
    <row r="144" spans="6:11" x14ac:dyDescent="0.15">
      <c r="F144" s="14"/>
      <c r="G144" s="14"/>
      <c r="H144" s="14"/>
      <c r="I144" s="14"/>
      <c r="K144" s="14"/>
    </row>
    <row r="145" spans="6:11" x14ac:dyDescent="0.15">
      <c r="F145" s="14"/>
      <c r="G145" s="14"/>
      <c r="H145" s="14"/>
      <c r="I145" s="14"/>
      <c r="K145" s="14"/>
    </row>
    <row r="146" spans="6:11" x14ac:dyDescent="0.15">
      <c r="F146" s="14"/>
      <c r="G146" s="14"/>
      <c r="H146" s="14"/>
      <c r="I146" s="14"/>
      <c r="K146" s="14"/>
    </row>
    <row r="147" spans="6:11" x14ac:dyDescent="0.15">
      <c r="F147" s="14"/>
      <c r="G147" s="14"/>
      <c r="H147" s="14"/>
      <c r="I147" s="14"/>
      <c r="K147" s="14"/>
    </row>
    <row r="148" spans="6:11" x14ac:dyDescent="0.15">
      <c r="F148" s="14"/>
      <c r="G148" s="14"/>
      <c r="H148" s="14"/>
      <c r="I148" s="14"/>
      <c r="K148" s="14"/>
    </row>
    <row r="149" spans="6:11" x14ac:dyDescent="0.15">
      <c r="F149" s="14"/>
      <c r="G149" s="14"/>
      <c r="H149" s="14"/>
      <c r="I149" s="14"/>
      <c r="K149" s="14"/>
    </row>
    <row r="150" spans="6:11" x14ac:dyDescent="0.15">
      <c r="F150" s="14"/>
      <c r="G150" s="14"/>
      <c r="H150" s="14"/>
      <c r="I150" s="14"/>
      <c r="K150" s="14"/>
    </row>
    <row r="151" spans="6:11" x14ac:dyDescent="0.15">
      <c r="F151" s="14"/>
      <c r="G151" s="14"/>
      <c r="H151" s="14"/>
      <c r="I151" s="14"/>
      <c r="K151" s="14"/>
    </row>
    <row r="152" spans="6:11" x14ac:dyDescent="0.15">
      <c r="F152" s="14"/>
      <c r="G152" s="14"/>
      <c r="H152" s="14"/>
      <c r="I152" s="14"/>
      <c r="K152" s="14"/>
    </row>
    <row r="153" spans="6:11" x14ac:dyDescent="0.15">
      <c r="F153" s="14"/>
      <c r="G153" s="14"/>
      <c r="H153" s="14"/>
      <c r="I153" s="14"/>
      <c r="K153" s="14"/>
    </row>
    <row r="154" spans="6:11" x14ac:dyDescent="0.15">
      <c r="F154" s="14"/>
      <c r="G154" s="14"/>
      <c r="H154" s="14"/>
      <c r="I154" s="14"/>
      <c r="K154" s="14"/>
    </row>
    <row r="155" spans="6:11" x14ac:dyDescent="0.15">
      <c r="F155" s="14"/>
      <c r="G155" s="14"/>
      <c r="H155" s="14"/>
      <c r="I155" s="14"/>
      <c r="K155" s="14"/>
    </row>
    <row r="156" spans="6:11" x14ac:dyDescent="0.15">
      <c r="F156" s="14"/>
      <c r="G156" s="14"/>
      <c r="H156" s="14"/>
      <c r="I156" s="14"/>
      <c r="K156" s="14"/>
    </row>
    <row r="157" spans="6:11" x14ac:dyDescent="0.15">
      <c r="F157" s="14"/>
      <c r="G157" s="14"/>
      <c r="H157" s="14"/>
      <c r="I157" s="14"/>
      <c r="K157" s="14"/>
    </row>
    <row r="158" spans="6:11" x14ac:dyDescent="0.15">
      <c r="F158" s="14"/>
      <c r="G158" s="14"/>
      <c r="H158" s="14"/>
      <c r="I158" s="14"/>
      <c r="K158" s="14"/>
    </row>
    <row r="159" spans="6:11" x14ac:dyDescent="0.15">
      <c r="F159" s="14"/>
      <c r="G159" s="14"/>
      <c r="H159" s="14"/>
      <c r="I159" s="14"/>
      <c r="K159" s="14"/>
    </row>
    <row r="160" spans="6:11" x14ac:dyDescent="0.15">
      <c r="F160" s="14"/>
      <c r="G160" s="14"/>
      <c r="H160" s="14"/>
      <c r="I160" s="14"/>
      <c r="K160" s="14"/>
    </row>
    <row r="161" spans="6:11" x14ac:dyDescent="0.15">
      <c r="F161" s="14"/>
      <c r="G161" s="14"/>
      <c r="H161" s="14"/>
      <c r="I161" s="14"/>
      <c r="K161" s="14"/>
    </row>
    <row r="162" spans="6:11" x14ac:dyDescent="0.15">
      <c r="F162" s="14"/>
      <c r="G162" s="14"/>
      <c r="H162" s="14"/>
      <c r="I162" s="14"/>
      <c r="K162" s="14"/>
    </row>
    <row r="163" spans="6:11" x14ac:dyDescent="0.15">
      <c r="F163" s="14"/>
      <c r="G163" s="14"/>
      <c r="H163" s="14"/>
      <c r="I163" s="14"/>
      <c r="K163" s="14"/>
    </row>
    <row r="164" spans="6:11" x14ac:dyDescent="0.15">
      <c r="F164" s="14"/>
      <c r="G164" s="14"/>
      <c r="H164" s="14"/>
      <c r="I164" s="14"/>
      <c r="K164" s="14"/>
    </row>
    <row r="165" spans="6:11" x14ac:dyDescent="0.15">
      <c r="F165" s="14"/>
      <c r="G165" s="14"/>
      <c r="H165" s="14"/>
      <c r="I165" s="14"/>
      <c r="K165" s="14"/>
    </row>
    <row r="166" spans="6:11" x14ac:dyDescent="0.15">
      <c r="F166" s="14"/>
      <c r="G166" s="14"/>
      <c r="H166" s="14"/>
      <c r="I166" s="14"/>
      <c r="K166" s="14"/>
    </row>
    <row r="167" spans="6:11" x14ac:dyDescent="0.15">
      <c r="F167" s="14"/>
      <c r="G167" s="14"/>
      <c r="H167" s="14"/>
      <c r="I167" s="14"/>
      <c r="K167" s="14"/>
    </row>
    <row r="168" spans="6:11" x14ac:dyDescent="0.15">
      <c r="F168" s="14"/>
      <c r="G168" s="14"/>
      <c r="H168" s="14"/>
      <c r="I168" s="14"/>
      <c r="K168" s="14"/>
    </row>
    <row r="169" spans="6:11" x14ac:dyDescent="0.15">
      <c r="F169" s="14"/>
      <c r="G169" s="14"/>
      <c r="H169" s="14"/>
      <c r="I169" s="14"/>
      <c r="K169" s="14"/>
    </row>
    <row r="170" spans="6:11" x14ac:dyDescent="0.15">
      <c r="F170" s="14"/>
      <c r="G170" s="14"/>
      <c r="H170" s="14"/>
      <c r="I170" s="14"/>
      <c r="K170" s="14"/>
    </row>
    <row r="171" spans="6:11" x14ac:dyDescent="0.15">
      <c r="F171" s="14"/>
      <c r="G171" s="14"/>
      <c r="H171" s="14"/>
      <c r="I171" s="14"/>
      <c r="K171" s="14"/>
    </row>
    <row r="172" spans="6:11" x14ac:dyDescent="0.15">
      <c r="F172" s="14"/>
      <c r="G172" s="14"/>
      <c r="H172" s="14"/>
      <c r="I172" s="14"/>
      <c r="K172" s="14"/>
    </row>
    <row r="173" spans="6:11" x14ac:dyDescent="0.15">
      <c r="F173" s="14"/>
      <c r="G173" s="14"/>
      <c r="H173" s="14"/>
      <c r="I173" s="14"/>
      <c r="K173" s="14"/>
    </row>
    <row r="174" spans="6:11" x14ac:dyDescent="0.15">
      <c r="F174" s="14"/>
      <c r="G174" s="14"/>
      <c r="H174" s="14"/>
      <c r="I174" s="14"/>
      <c r="K174" s="14"/>
    </row>
    <row r="175" spans="6:11" x14ac:dyDescent="0.15">
      <c r="F175" s="14"/>
      <c r="G175" s="14"/>
      <c r="H175" s="14"/>
      <c r="I175" s="14"/>
      <c r="K175" s="14"/>
    </row>
    <row r="176" spans="6:11" x14ac:dyDescent="0.15">
      <c r="F176" s="14"/>
      <c r="G176" s="14"/>
      <c r="H176" s="14"/>
      <c r="I176" s="14"/>
      <c r="K176" s="14"/>
    </row>
    <row r="177" spans="6:11" x14ac:dyDescent="0.15">
      <c r="F177" s="14"/>
      <c r="G177" s="14"/>
      <c r="H177" s="14"/>
      <c r="I177" s="14"/>
      <c r="K177" s="14"/>
    </row>
    <row r="178" spans="6:11" x14ac:dyDescent="0.15">
      <c r="F178" s="14"/>
      <c r="G178" s="14"/>
      <c r="H178" s="14"/>
      <c r="I178" s="14"/>
      <c r="K178" s="14"/>
    </row>
    <row r="179" spans="6:11" x14ac:dyDescent="0.15">
      <c r="F179" s="14"/>
      <c r="G179" s="14"/>
      <c r="H179" s="14"/>
      <c r="I179" s="14"/>
      <c r="K179" s="14"/>
    </row>
    <row r="180" spans="6:11" x14ac:dyDescent="0.15">
      <c r="F180" s="14"/>
      <c r="G180" s="14"/>
      <c r="H180" s="14"/>
      <c r="I180" s="14"/>
      <c r="K180" s="14"/>
    </row>
    <row r="181" spans="6:11" x14ac:dyDescent="0.15">
      <c r="F181" s="14"/>
      <c r="G181" s="14"/>
      <c r="H181" s="14"/>
      <c r="I181" s="14"/>
      <c r="K181" s="14"/>
    </row>
    <row r="182" spans="6:11" x14ac:dyDescent="0.15">
      <c r="F182" s="14"/>
      <c r="G182" s="14"/>
      <c r="H182" s="14"/>
      <c r="I182" s="14"/>
      <c r="K182" s="14"/>
    </row>
    <row r="183" spans="6:11" x14ac:dyDescent="0.15">
      <c r="F183" s="14"/>
      <c r="G183" s="14"/>
      <c r="H183" s="14"/>
      <c r="I183" s="14"/>
      <c r="K183" s="14"/>
    </row>
    <row r="184" spans="6:11" x14ac:dyDescent="0.15">
      <c r="F184" s="14"/>
      <c r="G184" s="14"/>
      <c r="H184" s="14"/>
      <c r="I184" s="14"/>
      <c r="K184" s="14"/>
    </row>
    <row r="185" spans="6:11" x14ac:dyDescent="0.15">
      <c r="F185" s="14"/>
      <c r="G185" s="14"/>
      <c r="H185" s="14"/>
      <c r="I185" s="14"/>
      <c r="K185" s="14"/>
    </row>
    <row r="186" spans="6:11" x14ac:dyDescent="0.15">
      <c r="F186" s="14"/>
      <c r="G186" s="14"/>
      <c r="H186" s="14"/>
      <c r="I186" s="14"/>
      <c r="K186" s="14"/>
    </row>
    <row r="187" spans="6:11" x14ac:dyDescent="0.15">
      <c r="F187" s="14"/>
      <c r="G187" s="14"/>
      <c r="H187" s="14"/>
      <c r="I187" s="14"/>
      <c r="K187" s="14"/>
    </row>
    <row r="188" spans="6:11" x14ac:dyDescent="0.15">
      <c r="F188" s="14"/>
      <c r="G188" s="14"/>
      <c r="H188" s="14"/>
      <c r="I188" s="14"/>
      <c r="K188" s="14"/>
    </row>
    <row r="189" spans="6:11" x14ac:dyDescent="0.15">
      <c r="F189" s="14"/>
      <c r="G189" s="14"/>
      <c r="H189" s="14"/>
      <c r="I189" s="14"/>
      <c r="K189" s="14"/>
    </row>
    <row r="190" spans="6:11" x14ac:dyDescent="0.15">
      <c r="F190" s="14"/>
      <c r="G190" s="14"/>
      <c r="H190" s="14"/>
      <c r="I190" s="14"/>
      <c r="K190" s="14"/>
    </row>
    <row r="191" spans="6:11" x14ac:dyDescent="0.15">
      <c r="F191" s="14"/>
      <c r="G191" s="14"/>
      <c r="H191" s="14"/>
      <c r="I191" s="14"/>
      <c r="K191" s="14"/>
    </row>
    <row r="192" spans="6:11" x14ac:dyDescent="0.15">
      <c r="F192" s="14"/>
      <c r="G192" s="14"/>
      <c r="H192" s="14"/>
      <c r="I192" s="14"/>
      <c r="K192" s="14"/>
    </row>
    <row r="193" spans="6:11" x14ac:dyDescent="0.15">
      <c r="F193" s="14"/>
      <c r="G193" s="14"/>
      <c r="H193" s="14"/>
      <c r="I193" s="14"/>
      <c r="K193" s="14"/>
    </row>
    <row r="194" spans="6:11" x14ac:dyDescent="0.15">
      <c r="F194" s="14"/>
      <c r="G194" s="14"/>
      <c r="H194" s="14"/>
      <c r="I194" s="14"/>
      <c r="K194" s="14"/>
    </row>
    <row r="195" spans="6:11" x14ac:dyDescent="0.15">
      <c r="F195" s="14"/>
      <c r="G195" s="14"/>
      <c r="H195" s="14"/>
      <c r="I195" s="14"/>
      <c r="K195" s="14"/>
    </row>
    <row r="196" spans="6:11" x14ac:dyDescent="0.15">
      <c r="F196" s="14"/>
      <c r="G196" s="14"/>
      <c r="H196" s="14"/>
      <c r="I196" s="14"/>
      <c r="K196" s="14"/>
    </row>
    <row r="197" spans="6:11" x14ac:dyDescent="0.15">
      <c r="F197" s="14"/>
      <c r="G197" s="14"/>
      <c r="H197" s="14"/>
      <c r="I197" s="14"/>
      <c r="K197" s="14"/>
    </row>
    <row r="198" spans="6:11" x14ac:dyDescent="0.15">
      <c r="F198" s="14"/>
      <c r="G198" s="14"/>
      <c r="H198" s="14"/>
      <c r="I198" s="14"/>
      <c r="K198" s="14"/>
    </row>
    <row r="199" spans="6:11" x14ac:dyDescent="0.15">
      <c r="F199" s="14"/>
      <c r="G199" s="14"/>
      <c r="H199" s="14"/>
      <c r="I199" s="14"/>
      <c r="K199" s="14"/>
    </row>
    <row r="200" spans="6:11" x14ac:dyDescent="0.15">
      <c r="F200" s="14"/>
      <c r="G200" s="14"/>
      <c r="H200" s="14"/>
      <c r="I200" s="14"/>
      <c r="K200" s="14"/>
    </row>
    <row r="201" spans="6:11" x14ac:dyDescent="0.15">
      <c r="F201" s="14"/>
      <c r="G201" s="14"/>
      <c r="H201" s="14"/>
      <c r="I201" s="14"/>
      <c r="K201" s="14"/>
    </row>
  </sheetData>
  <mergeCells count="3">
    <mergeCell ref="B1:C1"/>
    <mergeCell ref="D1:H1"/>
    <mergeCell ref="J1:M1"/>
  </mergeCells>
  <phoneticPr fontId="7" type="noConversion"/>
  <dataValidations count="1">
    <dataValidation type="list" allowBlank="1" showInputMessage="1" showErrorMessage="1" sqref="J3:J7">
      <formula1>"服务咨询,其他咨询"</formula1>
    </dataValidation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ErrorMessage="1" error="输入一个列表中的值">
          <x14:formula1>
            <xm:f>分类项!$I$2:$I$3</xm:f>
          </x14:formula1>
          <xm:sqref>I3:I7</xm:sqref>
        </x14:dataValidation>
        <x14:dataValidation type="list" errorStyle="warning" allowBlank="1" showErrorMessage="1" error="输入一个列表中的值">
          <x14:formula1>
            <xm:f>分类项!$H$2:$H$4</xm:f>
          </x14:formula1>
          <xm:sqref>M3:M7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B21" sqref="B21"/>
    </sheetView>
  </sheetViews>
  <sheetFormatPr defaultRowHeight="14.25" x14ac:dyDescent="0.15"/>
  <cols>
    <col min="4" max="4" width="16.875" customWidth="1"/>
  </cols>
  <sheetData>
    <row r="1" spans="1:22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x14ac:dyDescent="0.15">
      <c r="A3" s="15" t="s">
        <v>59</v>
      </c>
      <c r="B3" s="15" t="s">
        <v>60</v>
      </c>
      <c r="C3" s="15" t="s">
        <v>61</v>
      </c>
      <c r="D3" s="15" t="s">
        <v>62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x14ac:dyDescent="0.15">
      <c r="A4" s="16">
        <v>1</v>
      </c>
      <c r="B4" s="17" t="s">
        <v>63</v>
      </c>
      <c r="C4" s="16">
        <v>3456</v>
      </c>
      <c r="D4" s="17" t="s">
        <v>96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ColWidth="9" defaultRowHeight="14.25" x14ac:dyDescent="0.15"/>
  <cols>
    <col min="1" max="18" width="10.875"/>
  </cols>
  <sheetData>
    <row r="1" spans="1:9" x14ac:dyDescent="0.15">
      <c r="A1" s="14"/>
      <c r="B1" s="14"/>
      <c r="C1" s="14"/>
      <c r="D1" s="14"/>
      <c r="E1" s="14"/>
      <c r="F1" s="14"/>
      <c r="G1" s="14"/>
      <c r="H1" s="14"/>
    </row>
    <row r="2" spans="1:9" x14ac:dyDescent="0.15">
      <c r="G2" s="14" t="s">
        <v>86</v>
      </c>
      <c r="H2" s="14" t="s">
        <v>80</v>
      </c>
      <c r="I2" s="14" t="s">
        <v>81</v>
      </c>
    </row>
    <row r="3" spans="1:9" x14ac:dyDescent="0.15">
      <c r="G3" s="14" t="s">
        <v>87</v>
      </c>
      <c r="H3" s="14" t="s">
        <v>88</v>
      </c>
    </row>
    <row r="4" spans="1:9" x14ac:dyDescent="0.15">
      <c r="G4" s="14" t="s">
        <v>89</v>
      </c>
      <c r="H4" s="14" t="s">
        <v>90</v>
      </c>
    </row>
    <row r="5" spans="1:9" x14ac:dyDescent="0.15">
      <c r="G5" s="14" t="s">
        <v>91</v>
      </c>
      <c r="H5" s="14"/>
    </row>
    <row r="6" spans="1:9" x14ac:dyDescent="0.15">
      <c r="G6" s="14"/>
      <c r="H6" s="14"/>
    </row>
    <row r="7" spans="1:9" x14ac:dyDescent="0.15">
      <c r="G7" s="14"/>
      <c r="H7" s="14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workbookViewId="0"/>
  </sheetViews>
  <sheetFormatPr defaultColWidth="9" defaultRowHeight="14.25" x14ac:dyDescent="0.15"/>
  <cols>
    <col min="1" max="16" width="10.875"/>
  </cols>
  <sheetData>
    <row r="2" spans="2:6" x14ac:dyDescent="0.15">
      <c r="B2" s="1" t="s">
        <v>92</v>
      </c>
      <c r="C2" s="2" t="s">
        <v>15</v>
      </c>
      <c r="D2" s="2" t="s">
        <v>93</v>
      </c>
      <c r="E2" s="3" t="s">
        <v>7</v>
      </c>
    </row>
    <row r="3" spans="2:6" x14ac:dyDescent="0.2">
      <c r="B3" s="4">
        <v>43831</v>
      </c>
      <c r="C3" s="5">
        <v>47</v>
      </c>
      <c r="D3" s="6">
        <v>2</v>
      </c>
      <c r="E3" s="7">
        <v>49</v>
      </c>
      <c r="F3" s="8">
        <f t="shared" ref="F3:F33" si="0">C3-D3</f>
        <v>45</v>
      </c>
    </row>
    <row r="4" spans="2:6" x14ac:dyDescent="0.2">
      <c r="B4" s="4">
        <v>43832</v>
      </c>
      <c r="C4" s="6">
        <v>68</v>
      </c>
      <c r="D4" s="6">
        <v>3</v>
      </c>
      <c r="E4" s="7">
        <v>77</v>
      </c>
      <c r="F4" s="8">
        <f t="shared" si="0"/>
        <v>65</v>
      </c>
    </row>
    <row r="5" spans="2:6" x14ac:dyDescent="0.2">
      <c r="B5" s="4">
        <v>43833</v>
      </c>
      <c r="C5" s="6">
        <v>70</v>
      </c>
      <c r="D5" s="6">
        <v>8</v>
      </c>
      <c r="E5" s="7">
        <v>71</v>
      </c>
      <c r="F5" s="8">
        <f t="shared" si="0"/>
        <v>62</v>
      </c>
    </row>
    <row r="6" spans="2:6" x14ac:dyDescent="0.2">
      <c r="B6" s="4">
        <v>43834</v>
      </c>
      <c r="C6" s="6">
        <v>87</v>
      </c>
      <c r="D6" s="6">
        <v>7</v>
      </c>
      <c r="E6" s="7">
        <v>93</v>
      </c>
      <c r="F6" s="8">
        <f t="shared" si="0"/>
        <v>80</v>
      </c>
    </row>
    <row r="7" spans="2:6" x14ac:dyDescent="0.2">
      <c r="B7" s="4">
        <v>43835</v>
      </c>
      <c r="C7" s="6">
        <v>100</v>
      </c>
      <c r="D7" s="6">
        <v>16</v>
      </c>
      <c r="E7" s="7">
        <v>101</v>
      </c>
      <c r="F7" s="8">
        <f t="shared" si="0"/>
        <v>84</v>
      </c>
    </row>
    <row r="8" spans="2:6" x14ac:dyDescent="0.2">
      <c r="B8" s="4">
        <v>43836</v>
      </c>
      <c r="C8" s="6">
        <v>111</v>
      </c>
      <c r="D8" s="6">
        <v>20</v>
      </c>
      <c r="E8" s="7">
        <v>113</v>
      </c>
      <c r="F8" s="8">
        <f t="shared" si="0"/>
        <v>91</v>
      </c>
    </row>
    <row r="9" spans="2:6" x14ac:dyDescent="0.2">
      <c r="B9" s="4">
        <v>43837</v>
      </c>
      <c r="C9" s="6">
        <v>160</v>
      </c>
      <c r="D9" s="6">
        <v>33</v>
      </c>
      <c r="E9" s="7">
        <v>164</v>
      </c>
      <c r="F9" s="8">
        <f t="shared" si="0"/>
        <v>127</v>
      </c>
    </row>
    <row r="10" spans="2:6" x14ac:dyDescent="0.2">
      <c r="B10" s="4">
        <v>43838</v>
      </c>
      <c r="C10" s="6">
        <v>162</v>
      </c>
      <c r="D10" s="6">
        <v>40</v>
      </c>
      <c r="E10" s="7">
        <v>169</v>
      </c>
      <c r="F10" s="8">
        <f t="shared" si="0"/>
        <v>122</v>
      </c>
    </row>
    <row r="11" spans="2:6" x14ac:dyDescent="0.2">
      <c r="B11" s="4">
        <v>43839</v>
      </c>
      <c r="C11" s="6">
        <v>175</v>
      </c>
      <c r="D11" s="6">
        <v>17</v>
      </c>
      <c r="E11" s="7">
        <v>191</v>
      </c>
      <c r="F11" s="8">
        <f t="shared" si="0"/>
        <v>158</v>
      </c>
    </row>
    <row r="12" spans="2:6" x14ac:dyDescent="0.2">
      <c r="B12" s="4">
        <v>43840</v>
      </c>
      <c r="C12" s="6">
        <v>155</v>
      </c>
      <c r="D12" s="6">
        <v>24</v>
      </c>
      <c r="E12" s="7">
        <v>162</v>
      </c>
      <c r="F12" s="8">
        <f t="shared" si="0"/>
        <v>131</v>
      </c>
    </row>
    <row r="13" spans="2:6" x14ac:dyDescent="0.2">
      <c r="B13" s="4">
        <v>43841</v>
      </c>
      <c r="C13" s="6">
        <v>216</v>
      </c>
      <c r="D13" s="6">
        <v>33</v>
      </c>
      <c r="E13" s="7">
        <v>225</v>
      </c>
      <c r="F13" s="8">
        <f t="shared" si="0"/>
        <v>183</v>
      </c>
    </row>
    <row r="14" spans="2:6" x14ac:dyDescent="0.2">
      <c r="B14" s="4">
        <v>43842</v>
      </c>
      <c r="C14" s="6">
        <v>185</v>
      </c>
      <c r="D14" s="6">
        <v>25</v>
      </c>
      <c r="E14" s="7">
        <v>186</v>
      </c>
      <c r="F14" s="8">
        <f t="shared" si="0"/>
        <v>160</v>
      </c>
    </row>
    <row r="15" spans="2:6" x14ac:dyDescent="0.2">
      <c r="B15" s="4">
        <v>43843</v>
      </c>
      <c r="C15" s="6">
        <v>196</v>
      </c>
      <c r="D15" s="6">
        <v>29</v>
      </c>
      <c r="E15" s="7">
        <v>203</v>
      </c>
      <c r="F15" s="8">
        <f t="shared" si="0"/>
        <v>167</v>
      </c>
    </row>
    <row r="16" spans="2:6" x14ac:dyDescent="0.2">
      <c r="B16" s="4">
        <v>43844</v>
      </c>
      <c r="C16" s="6">
        <v>190</v>
      </c>
      <c r="D16" s="6">
        <v>36</v>
      </c>
      <c r="E16" s="7">
        <v>193</v>
      </c>
      <c r="F16" s="8">
        <f t="shared" si="0"/>
        <v>154</v>
      </c>
    </row>
    <row r="17" spans="2:6" x14ac:dyDescent="0.2">
      <c r="B17" s="4">
        <v>43845</v>
      </c>
      <c r="C17" s="6">
        <v>188</v>
      </c>
      <c r="D17" s="6">
        <v>32</v>
      </c>
      <c r="E17" s="7">
        <v>193</v>
      </c>
      <c r="F17" s="8">
        <f t="shared" si="0"/>
        <v>156</v>
      </c>
    </row>
    <row r="18" spans="2:6" x14ac:dyDescent="0.2">
      <c r="B18" s="4">
        <v>43846</v>
      </c>
      <c r="C18" s="6">
        <v>185</v>
      </c>
      <c r="D18" s="6">
        <v>33</v>
      </c>
      <c r="E18" s="7">
        <v>192</v>
      </c>
      <c r="F18" s="8">
        <f t="shared" si="0"/>
        <v>152</v>
      </c>
    </row>
    <row r="19" spans="2:6" x14ac:dyDescent="0.2">
      <c r="B19" s="4">
        <v>43847</v>
      </c>
      <c r="C19" s="6">
        <v>194</v>
      </c>
      <c r="D19" s="6">
        <v>27</v>
      </c>
      <c r="E19" s="7">
        <v>199</v>
      </c>
      <c r="F19" s="8">
        <f t="shared" si="0"/>
        <v>167</v>
      </c>
    </row>
    <row r="20" spans="2:6" x14ac:dyDescent="0.2">
      <c r="B20" s="4">
        <v>43848</v>
      </c>
      <c r="C20" s="6">
        <v>171</v>
      </c>
      <c r="D20" s="6">
        <v>14</v>
      </c>
      <c r="E20" s="7">
        <v>174</v>
      </c>
      <c r="F20" s="8">
        <f t="shared" si="0"/>
        <v>157</v>
      </c>
    </row>
    <row r="21" spans="2:6" x14ac:dyDescent="0.2">
      <c r="B21" s="4">
        <v>43849</v>
      </c>
      <c r="C21" s="6">
        <v>200</v>
      </c>
      <c r="D21" s="6">
        <v>35</v>
      </c>
      <c r="E21" s="7">
        <v>203</v>
      </c>
      <c r="F21" s="8">
        <f t="shared" si="0"/>
        <v>165</v>
      </c>
    </row>
    <row r="22" spans="2:6" x14ac:dyDescent="0.2">
      <c r="B22" s="4">
        <v>43850</v>
      </c>
      <c r="C22" s="6">
        <v>194</v>
      </c>
      <c r="D22" s="6">
        <v>21</v>
      </c>
      <c r="E22" s="7">
        <v>204</v>
      </c>
      <c r="F22" s="8">
        <f t="shared" si="0"/>
        <v>173</v>
      </c>
    </row>
    <row r="23" spans="2:6" x14ac:dyDescent="0.2">
      <c r="B23" s="4">
        <v>43851</v>
      </c>
      <c r="C23" s="6">
        <v>167</v>
      </c>
      <c r="D23" s="6">
        <v>22</v>
      </c>
      <c r="E23" s="7">
        <v>177</v>
      </c>
      <c r="F23" s="8">
        <f t="shared" si="0"/>
        <v>145</v>
      </c>
    </row>
    <row r="24" spans="2:6" x14ac:dyDescent="0.2">
      <c r="B24" s="4">
        <v>43852</v>
      </c>
      <c r="C24" s="6">
        <v>145</v>
      </c>
      <c r="D24" s="6">
        <v>16</v>
      </c>
      <c r="E24" s="7">
        <v>154</v>
      </c>
      <c r="F24" s="8">
        <f t="shared" si="0"/>
        <v>129</v>
      </c>
    </row>
    <row r="25" spans="2:6" x14ac:dyDescent="0.2">
      <c r="B25" s="4">
        <v>43853</v>
      </c>
      <c r="C25" s="6">
        <v>144</v>
      </c>
      <c r="D25" s="6">
        <v>19</v>
      </c>
      <c r="E25" s="7">
        <v>147</v>
      </c>
      <c r="F25" s="8">
        <f t="shared" si="0"/>
        <v>125</v>
      </c>
    </row>
    <row r="26" spans="2:6" x14ac:dyDescent="0.2">
      <c r="B26" s="4">
        <v>43854</v>
      </c>
      <c r="C26" s="6">
        <v>103</v>
      </c>
      <c r="D26" s="6">
        <v>31</v>
      </c>
      <c r="E26" s="7">
        <v>105</v>
      </c>
      <c r="F26" s="8">
        <f t="shared" si="0"/>
        <v>72</v>
      </c>
    </row>
    <row r="27" spans="2:6" x14ac:dyDescent="0.2">
      <c r="B27" s="4">
        <v>43855</v>
      </c>
      <c r="C27" s="6">
        <v>137</v>
      </c>
      <c r="D27" s="6">
        <v>49</v>
      </c>
      <c r="E27" s="7">
        <v>141</v>
      </c>
      <c r="F27" s="8">
        <f t="shared" si="0"/>
        <v>88</v>
      </c>
    </row>
    <row r="28" spans="2:6" x14ac:dyDescent="0.2">
      <c r="B28" s="4">
        <v>43856</v>
      </c>
      <c r="C28" s="6">
        <v>152</v>
      </c>
      <c r="D28" s="6">
        <v>57</v>
      </c>
      <c r="E28" s="7">
        <v>157</v>
      </c>
      <c r="F28" s="8">
        <f t="shared" si="0"/>
        <v>95</v>
      </c>
    </row>
    <row r="29" spans="2:6" x14ac:dyDescent="0.2">
      <c r="B29" s="4">
        <v>43857</v>
      </c>
      <c r="C29" s="6">
        <v>178</v>
      </c>
      <c r="D29" s="6">
        <v>32</v>
      </c>
      <c r="E29" s="7">
        <v>178</v>
      </c>
      <c r="F29" s="8">
        <f t="shared" si="0"/>
        <v>146</v>
      </c>
    </row>
    <row r="30" spans="2:6" x14ac:dyDescent="0.2">
      <c r="B30" s="4">
        <v>43858</v>
      </c>
      <c r="C30" s="6">
        <v>208</v>
      </c>
      <c r="D30" s="6">
        <v>42</v>
      </c>
      <c r="E30" s="7">
        <v>211</v>
      </c>
      <c r="F30" s="8">
        <f t="shared" si="0"/>
        <v>166</v>
      </c>
    </row>
    <row r="31" spans="2:6" x14ac:dyDescent="0.2">
      <c r="B31" s="4">
        <v>43859</v>
      </c>
      <c r="C31" s="9">
        <v>249</v>
      </c>
      <c r="D31" s="6">
        <v>40</v>
      </c>
      <c r="E31" s="7">
        <v>257</v>
      </c>
      <c r="F31" s="8">
        <f t="shared" si="0"/>
        <v>209</v>
      </c>
    </row>
    <row r="32" spans="2:6" x14ac:dyDescent="0.2">
      <c r="B32" s="4">
        <v>43860</v>
      </c>
      <c r="C32" s="6">
        <v>241</v>
      </c>
      <c r="D32" s="6">
        <v>53</v>
      </c>
      <c r="E32" s="7">
        <v>245</v>
      </c>
      <c r="F32" s="8">
        <f t="shared" si="0"/>
        <v>188</v>
      </c>
    </row>
    <row r="33" spans="2:6" x14ac:dyDescent="0.2">
      <c r="B33" s="4">
        <v>43861</v>
      </c>
      <c r="C33" s="6">
        <v>229</v>
      </c>
      <c r="D33" s="6">
        <v>43</v>
      </c>
      <c r="E33" s="7">
        <v>254</v>
      </c>
      <c r="F33" s="8">
        <f t="shared" si="0"/>
        <v>186</v>
      </c>
    </row>
    <row r="34" spans="2:6" x14ac:dyDescent="0.2">
      <c r="B34" s="10" t="s">
        <v>94</v>
      </c>
      <c r="C34" s="11">
        <v>5007</v>
      </c>
      <c r="D34" s="11">
        <v>859</v>
      </c>
      <c r="E34" s="11">
        <v>5188</v>
      </c>
      <c r="F34" s="8">
        <f>SUM(F3:F33)</f>
        <v>4148</v>
      </c>
    </row>
    <row r="42" spans="2:6" ht="27.95" customHeight="1" x14ac:dyDescent="0.15">
      <c r="B42" s="1" t="s">
        <v>26</v>
      </c>
      <c r="C42" s="2" t="s">
        <v>28</v>
      </c>
      <c r="D42" s="2" t="s">
        <v>95</v>
      </c>
      <c r="E42" s="2" t="s">
        <v>56</v>
      </c>
    </row>
    <row r="43" spans="2:6" x14ac:dyDescent="0.15">
      <c r="B43" s="12">
        <v>328</v>
      </c>
      <c r="C43" s="6">
        <v>6873</v>
      </c>
      <c r="D43" s="6">
        <v>1728</v>
      </c>
      <c r="E43" s="13">
        <v>0.95199999999999996</v>
      </c>
    </row>
    <row r="44" spans="2:6" x14ac:dyDescent="0.15">
      <c r="D44" s="8">
        <f>C43-D43</f>
        <v>5145</v>
      </c>
    </row>
    <row r="45" spans="2:6" x14ac:dyDescent="0.15">
      <c r="D45" s="8">
        <f>C43-D43-B43</f>
        <v>4817</v>
      </c>
    </row>
  </sheetData>
  <phoneticPr fontId="7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副本字段维度定义公式</vt:lpstr>
      <vt:lpstr>字段</vt:lpstr>
      <vt:lpstr>汇总</vt:lpstr>
      <vt:lpstr>分类项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2020-03-03T01:53:00Z</dcterms:created>
  <dcterms:modified xsi:type="dcterms:W3CDTF">2020-04-29T09:01:24Z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2052-10.8.0.6370</vt:lpwstr>
  </property>
</Properties>
</file>