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<sst xmlns="http://schemas.openxmlformats.org/spreadsheetml/2006/main" count="16" uniqueCount="16">
  <si>
    <t>Default</t>
  </si>
  <si>
    <t>Отклонение</t>
  </si>
  <si>
    <t xml:space="preserve">Конфиг 1</t>
  </si>
  <si>
    <t xml:space="preserve">Конфиг 2</t>
  </si>
  <si>
    <t xml:space="preserve">Конфиг 3</t>
  </si>
  <si>
    <t xml:space="preserve">Конфиг 4</t>
  </si>
  <si>
    <t xml:space="preserve">Конфиг 5</t>
  </si>
  <si>
    <t xml:space="preserve">Конфиг 6</t>
  </si>
  <si>
    <t xml:space="preserve">Конфиг 7</t>
  </si>
  <si>
    <t xml:space="preserve">Среднее арифметическое</t>
  </si>
  <si>
    <t xml:space="preserve">Среднее линейное отклонение</t>
  </si>
  <si>
    <t>autovacuum_vacuum_threshold</t>
  </si>
  <si>
    <t>autovacuum_vacuum_scale_factor</t>
  </si>
  <si>
    <t>autovacuum_naptime</t>
  </si>
  <si>
    <t>1m</t>
  </si>
  <si>
    <t>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</si>
</sst>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3">
    <fill>
      <patternFill patternType="none"/>
    </fill>
    <fill>
      <patternFill patternType="gray125"/>
    </fill>
    <fill/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/>
    <xf fontId="1" fillId="2" borderId="0" numFmtId="0" xfId="0" applyFont="1" applyFill="1"/>
    <xf fontId="0" fillId="2" borderId="0" numFmtId="0" xfId="0" applyFill="1"/>
    <xf fontId="1" fillId="0" borderId="0" numFmtId="0" xfId="0" applyFont="1">
      <protection hidden="0" locked="1"/>
    </xf>
    <xf fontId="0" fillId="0" borderId="0" numFmtId="0" xfId="0"/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'Лист1'!$B$1</c:f>
              <c:strCache>
                <c:ptCount val="1"/>
                <c:pt idx="0">
                  <c:v>Default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val>
            <c:numRef>
              <c:f>'Лист1'!$B$2:$B$11</c:f>
              <c:numCache>
                <c:formatCode>General</c:formatCode>
                <c:ptCount val="10"/>
                <c:pt idx="0">
                  <c:v>602.9</c:v>
                </c:pt>
                <c:pt idx="1">
                  <c:v>664.9</c:v>
                </c:pt>
                <c:pt idx="2">
                  <c:v>674.6</c:v>
                </c:pt>
                <c:pt idx="3">
                  <c:v>673</c:v>
                </c:pt>
                <c:pt idx="4">
                  <c:v>699.3</c:v>
                </c:pt>
                <c:pt idx="5">
                  <c:v>596</c:v>
                </c:pt>
                <c:pt idx="6">
                  <c:v>691.8</c:v>
                </c:pt>
                <c:pt idx="7">
                  <c:v>638.7</c:v>
                </c:pt>
                <c:pt idx="8">
                  <c:v>631</c:v>
                </c:pt>
                <c:pt idx="9">
                  <c:v>684.1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'Лист1'!$D$1</c:f>
              <c:strCache>
                <c:ptCount val="1"/>
                <c:pt idx="0">
                  <c:v xml:space="preserve">Конфиг 1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val>
            <c:numRef>
              <c:f>'Лист1'!$D$2:$D$11</c:f>
              <c:numCache>
                <c:formatCode>General</c:formatCode>
                <c:ptCount val="10"/>
                <c:pt idx="0">
                  <c:v>703.9</c:v>
                </c:pt>
                <c:pt idx="1">
                  <c:v>696.6</c:v>
                </c:pt>
                <c:pt idx="2">
                  <c:v>699.5</c:v>
                </c:pt>
                <c:pt idx="3">
                  <c:v>705.9</c:v>
                </c:pt>
                <c:pt idx="4">
                  <c:v>705.1</c:v>
                </c:pt>
                <c:pt idx="5">
                  <c:v>637.7</c:v>
                </c:pt>
                <c:pt idx="6">
                  <c:v>683.6</c:v>
                </c:pt>
                <c:pt idx="7">
                  <c:v>648.9</c:v>
                </c:pt>
                <c:pt idx="8">
                  <c:v>660.7</c:v>
                </c:pt>
                <c:pt idx="9">
                  <c:v>703.3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'Лист1'!$L$1</c:f>
            </c:strRef>
          </c:tx>
          <c:spPr bwMode="auto">
            <a:prstGeom prst="rect">
              <a:avLst/>
            </a:prstGeom>
            <a:solidFill>
              <a:schemeClr val="accent5"/>
            </a:solidFill>
            <a:ln w="28575" cap="rnd">
              <a:solidFill>
                <a:schemeClr val="accent5"/>
              </a:solidFill>
              <a:round/>
            </a:ln>
          </c:spPr>
          <c:val>
            <c:numRef>
              <c:f>'Лист1'!$L$2:$L$11</c:f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0"/>
        <c:smooth val="0"/>
        <c:axId val="511722011"/>
        <c:axId val="511722012"/>
      </c:lineChart>
      <c:catAx>
        <c:axId val="511722011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511722012"/>
        <c:crosses val="autoZero"/>
        <c:auto val="1"/>
        <c:lblAlgn val="ctr"/>
        <c:lblOffset val="100"/>
        <c:tickMarkSkip val="1"/>
        <c:noMultiLvlLbl val="0"/>
      </c:catAx>
      <c:valAx>
        <c:axId val="511722012"/>
        <c:scaling>
          <c:orientation val="minMax"/>
          <c:min val="550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51172201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61924" y="3314699"/>
      <a:ext cx="9696449" cy="32670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161924</xdr:colOff>
      <xdr:row>18</xdr:row>
      <xdr:rowOff>57149</xdr:rowOff>
    </xdr:from>
    <xdr:to>
      <xdr:col>16</xdr:col>
      <xdr:colOff>104774</xdr:colOff>
      <xdr:row>36</xdr:row>
      <xdr:rowOff>66673</xdr:rowOff>
    </xdr:to>
    <xdr:graphicFrame>
      <xdr:nvGraphicFramePr>
        <xdr:cNvPr id="511722000" name="" hidden="0"/>
        <xdr:cNvGraphicFramePr>
          <a:graphicFrameLocks xmlns:a="http://schemas.openxmlformats.org/drawingml/2006/main"/>
        </xdr:cNvGraphicFramePr>
      </xdr:nvGraphicFramePr>
      <xdr:xfrm>
        <a:off x="161924" y="3314699"/>
        <a:ext cx="9696449" cy="32670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1.421875"/>
    <col min="2" max="2" style="1" width="9.140625"/>
    <col bestFit="1" min="3" max="3" width="11.57421875"/>
    <col min="4" max="4" style="1" width="9.140625"/>
    <col bestFit="1" min="5" max="5" width="11.57421875"/>
    <col min="6" max="6" style="1" width="9.140625"/>
    <col bestFit="1" min="7" max="7" width="11.57421875"/>
    <col min="8" max="8" style="1" width="9.140625"/>
    <col bestFit="1" min="9" max="9" width="11.57421875"/>
    <col min="10" max="10" style="1" width="9.140625"/>
    <col bestFit="1" min="11" max="11" width="11.57421875"/>
    <col bestFit="1" min="12" max="12" style="1" width="10.28125"/>
    <col bestFit="1" min="13" max="13" width="11.57421875"/>
    <col min="14" max="14" style="1" width="9.140625"/>
    <col bestFit="1" min="15" max="15" width="11.57421875"/>
    <col min="16" max="16" style="1" width="9.140625"/>
  </cols>
  <sheetData>
    <row r="1" ht="14.25">
      <c r="B1" s="2" t="s">
        <v>0</v>
      </c>
      <c r="C1" s="3" t="s">
        <v>1</v>
      </c>
      <c r="D1" s="1" t="s">
        <v>2</v>
      </c>
      <c r="E1" s="3" t="s">
        <v>1</v>
      </c>
      <c r="F1" s="1" t="s">
        <v>3</v>
      </c>
      <c r="G1" s="3" t="s">
        <v>1</v>
      </c>
      <c r="H1" s="1" t="s">
        <v>4</v>
      </c>
      <c r="I1" s="3" t="s">
        <v>1</v>
      </c>
      <c r="J1" s="1" t="s">
        <v>5</v>
      </c>
      <c r="K1" s="3" t="s">
        <v>1</v>
      </c>
      <c r="L1" s="2" t="s">
        <v>6</v>
      </c>
      <c r="M1" s="3" t="s">
        <v>1</v>
      </c>
      <c r="N1" s="2" t="s">
        <v>7</v>
      </c>
      <c r="O1" s="3" t="s">
        <v>1</v>
      </c>
      <c r="P1" s="2" t="s">
        <v>8</v>
      </c>
      <c r="Q1" s="3" t="s">
        <v>1</v>
      </c>
    </row>
    <row r="2" ht="14.25">
      <c r="A2">
        <v>1</v>
      </c>
      <c r="B2" s="2">
        <v>602.89999999999998</v>
      </c>
      <c r="C2" s="3">
        <f>ABS(B2-B12)</f>
        <v>52.730000000000018</v>
      </c>
      <c r="D2" s="4">
        <v>703.89999999999998</v>
      </c>
      <c r="E2" s="3">
        <f>ABS(D2-D12)</f>
        <v>19.379999999999995</v>
      </c>
      <c r="F2" s="4">
        <v>606.20000000000005</v>
      </c>
      <c r="G2" s="3">
        <f>ABS(F2-F12)</f>
        <v>67.029999999999973</v>
      </c>
      <c r="H2" s="1">
        <v>683.20000000000005</v>
      </c>
      <c r="I2" s="3">
        <f>ABS(H2-H12)</f>
        <v>7.9599999999999227</v>
      </c>
      <c r="J2" s="1">
        <v>705</v>
      </c>
      <c r="K2" s="3">
        <f>ABS(J2-J12)</f>
        <v>36.230000000000132</v>
      </c>
      <c r="L2" s="2">
        <v>682.5</v>
      </c>
      <c r="M2" s="3">
        <f>ABS(L2-L12)</f>
        <v>9.67999999999995</v>
      </c>
      <c r="N2" s="2">
        <v>692.79999999999995</v>
      </c>
      <c r="O2" s="3">
        <f>ABS(N2-N12)</f>
        <v>18.779999999999745</v>
      </c>
      <c r="P2" s="2">
        <v>658.5</v>
      </c>
      <c r="Q2" s="3">
        <f>ABS(P2-P12)</f>
        <v>45.360000000000014</v>
      </c>
    </row>
    <row r="3" ht="14.25">
      <c r="A3">
        <v>2</v>
      </c>
      <c r="B3" s="2">
        <v>664.89999999999998</v>
      </c>
      <c r="C3" s="3">
        <f>ABS(B3-B12)</f>
        <v>9.2699999999999818</v>
      </c>
      <c r="D3" s="4">
        <v>696.60000000000002</v>
      </c>
      <c r="E3" s="3">
        <f>ABS(D3-D12)</f>
        <v>12.080000000000041</v>
      </c>
      <c r="F3" s="4">
        <v>642.20000000000005</v>
      </c>
      <c r="G3" s="3">
        <f>ABS(F3-F12)</f>
        <v>31.029999999999973</v>
      </c>
      <c r="H3" s="1">
        <v>638.60000000000002</v>
      </c>
      <c r="I3" s="3">
        <f>ABS(H3-H12)</f>
        <v>52.559999999999945</v>
      </c>
      <c r="J3" s="1">
        <v>683.10000000000002</v>
      </c>
      <c r="K3" s="3">
        <f>ABS(J3-J12)</f>
        <v>14.330000000000155</v>
      </c>
      <c r="L3" s="2">
        <v>687.79999999999995</v>
      </c>
      <c r="M3" s="3">
        <f>ABS(L3-L12)</f>
        <v>14.979999999999905</v>
      </c>
      <c r="N3" s="2">
        <v>661.70000000000005</v>
      </c>
      <c r="O3" s="3">
        <f>ABS(N3-N12)</f>
        <v>12.320000000000164</v>
      </c>
      <c r="P3" s="2">
        <v>711</v>
      </c>
      <c r="Q3" s="3">
        <f>ABS(P3-P12)</f>
        <v>97.860000000000014</v>
      </c>
    </row>
    <row r="4" ht="14.25">
      <c r="A4">
        <v>3</v>
      </c>
      <c r="B4" s="2">
        <v>674.60000000000002</v>
      </c>
      <c r="C4" s="3">
        <f>ABS(B4-B12)</f>
        <v>18.970000000000027</v>
      </c>
      <c r="D4" s="4">
        <v>699.5</v>
      </c>
      <c r="E4" s="3">
        <f>ABS(D4-D12)</f>
        <v>14.980000000000018</v>
      </c>
      <c r="F4" s="4">
        <v>691.29999999999995</v>
      </c>
      <c r="G4" s="3">
        <f>ABS(F4-F12)</f>
        <v>18.069999999999936</v>
      </c>
      <c r="H4" s="1">
        <v>666.20000000000005</v>
      </c>
      <c r="I4" s="3">
        <f>ABS(H4-H12)</f>
        <v>24.959999999999923</v>
      </c>
      <c r="J4" s="1">
        <v>653.89999999999998</v>
      </c>
      <c r="K4" s="3">
        <f>ABS(J4-J12)</f>
        <v>14.869999999999891</v>
      </c>
      <c r="L4" s="2">
        <v>624.79999999999995</v>
      </c>
      <c r="M4" s="3">
        <f>ABS(L4-L12)</f>
        <v>48.020000000000095</v>
      </c>
      <c r="N4" s="2">
        <v>688.89999999999998</v>
      </c>
      <c r="O4" s="3">
        <f>ABS(N4-N12)</f>
        <v>14.879999999999768</v>
      </c>
      <c r="P4" s="2">
        <v>691.10000000000002</v>
      </c>
      <c r="Q4" s="3">
        <f>ABS(P4-P12)</f>
        <v>77.960000000000036</v>
      </c>
    </row>
    <row r="5" ht="14.25">
      <c r="A5">
        <v>4</v>
      </c>
      <c r="B5" s="2">
        <v>673</v>
      </c>
      <c r="C5" s="3">
        <f>ABS(B5-B12)</f>
        <v>17.370000000000005</v>
      </c>
      <c r="D5" s="4">
        <v>705.89999999999998</v>
      </c>
      <c r="E5" s="3">
        <f>ABS(D5-D12)</f>
        <v>21.379999999999995</v>
      </c>
      <c r="F5" s="4">
        <v>719.5</v>
      </c>
      <c r="G5" s="3">
        <f>ABS(F5-F12)</f>
        <v>46.269999999999982</v>
      </c>
      <c r="H5" s="1">
        <v>723.20000000000005</v>
      </c>
      <c r="I5" s="3">
        <f>ABS(H5-H12)</f>
        <v>32.040000000000077</v>
      </c>
      <c r="J5" s="1">
        <v>628.10000000000002</v>
      </c>
      <c r="K5" s="3">
        <f>ABS(J5-J12)</f>
        <v>40.669999999999845</v>
      </c>
      <c r="L5" s="2">
        <v>646.5</v>
      </c>
      <c r="M5" s="3">
        <f>ABS(L5-L12)</f>
        <v>26.32000000000005</v>
      </c>
      <c r="N5" s="2">
        <v>699.10000000000002</v>
      </c>
      <c r="O5" s="3">
        <f>ABS(N5-N12)</f>
        <v>25.079999999999814</v>
      </c>
      <c r="P5" s="2">
        <v>654.79999999999995</v>
      </c>
      <c r="Q5" s="3">
        <f>ABS(P5-P12)</f>
        <v>41.659999999999968</v>
      </c>
    </row>
    <row r="6" ht="14.25">
      <c r="A6">
        <v>5</v>
      </c>
      <c r="B6" s="2">
        <v>699.29999999999995</v>
      </c>
      <c r="C6" s="3">
        <f>ABS(B6-B12)</f>
        <v>43.669999999999959</v>
      </c>
      <c r="D6" s="4">
        <v>705.10000000000002</v>
      </c>
      <c r="E6" s="3">
        <f>ABS(D6-D12)</f>
        <v>20.580000000000041</v>
      </c>
      <c r="F6" s="4">
        <v>693.20000000000005</v>
      </c>
      <c r="G6" s="3">
        <f>ABS(F6-F12)</f>
        <v>19.970000000000027</v>
      </c>
      <c r="H6" s="1">
        <v>689.70000000000005</v>
      </c>
      <c r="I6" s="3">
        <f>ABS(H6-H12)</f>
        <v>1.4599999999999227</v>
      </c>
      <c r="J6" s="1">
        <v>658.89999999999998</v>
      </c>
      <c r="K6" s="3">
        <f>ABS(J6-J12)</f>
        <v>9.8699999999998909</v>
      </c>
      <c r="L6" s="2">
        <v>632.20000000000005</v>
      </c>
      <c r="M6" s="3">
        <f>ABS(L6-L12)</f>
        <v>40.620000000000005</v>
      </c>
      <c r="N6" s="2">
        <v>652.29999999999995</v>
      </c>
      <c r="O6" s="3">
        <f>ABS(N6-N12)</f>
        <v>21.720000000000255</v>
      </c>
      <c r="P6" s="2">
        <v>604.60000000000002</v>
      </c>
      <c r="Q6" s="3">
        <f>ABS(P6-P12)</f>
        <v>8.5399999999999636</v>
      </c>
    </row>
    <row r="7" ht="14.25">
      <c r="A7">
        <v>6</v>
      </c>
      <c r="B7" s="2">
        <v>596</v>
      </c>
      <c r="C7" s="3">
        <f>ABS(B7-B12)</f>
        <v>59.629999999999995</v>
      </c>
      <c r="D7" s="4">
        <v>637.70000000000005</v>
      </c>
      <c r="E7" s="3">
        <f>ABS(D7-D12)</f>
        <v>46.819999999999936</v>
      </c>
      <c r="F7" s="4">
        <v>691.70000000000005</v>
      </c>
      <c r="G7" s="3">
        <f>ABS(F7-F12)</f>
        <v>18.470000000000027</v>
      </c>
      <c r="H7" s="1">
        <v>665.10000000000002</v>
      </c>
      <c r="I7" s="3">
        <f>ABS(H7-H12)</f>
        <v>26.059999999999945</v>
      </c>
      <c r="J7" s="1">
        <v>639.10000000000002</v>
      </c>
      <c r="K7" s="3">
        <f>ABS(J7-J12)</f>
        <v>29.669999999999845</v>
      </c>
      <c r="L7" s="2">
        <v>682</v>
      </c>
      <c r="M7" s="3">
        <f>ABS(L7-L12)</f>
        <v>9.17999999999995</v>
      </c>
      <c r="N7" s="2">
        <v>664.39999999999998</v>
      </c>
      <c r="O7" s="3">
        <f>ABS(N7-N12)</f>
        <v>9.6200000000002319</v>
      </c>
      <c r="P7" s="2">
        <v>672.39999999999998</v>
      </c>
      <c r="Q7" s="3">
        <f>ABS(P7-P12)</f>
        <v>59.259999999999991</v>
      </c>
    </row>
    <row r="8" ht="14.25">
      <c r="A8">
        <v>7</v>
      </c>
      <c r="B8" s="2">
        <v>691.79999999999995</v>
      </c>
      <c r="C8" s="3">
        <f>ABS(B8-B12)</f>
        <v>36.169999999999959</v>
      </c>
      <c r="D8" s="4">
        <v>683.60000000000002</v>
      </c>
      <c r="E8" s="3">
        <f>ABS(D8-D12)</f>
        <v>0.91999999999995907</v>
      </c>
      <c r="F8" s="4">
        <v>673.10000000000002</v>
      </c>
      <c r="G8" s="3">
        <f>ABS(F8-F12)</f>
        <v>0.12999999999999545</v>
      </c>
      <c r="H8" s="1">
        <v>710.5</v>
      </c>
      <c r="I8" s="3">
        <f>ABS(H8-H12)</f>
        <v>19.340000000000032</v>
      </c>
      <c r="J8" s="1">
        <v>647.79999999999995</v>
      </c>
      <c r="K8" s="3">
        <f>ABS(J8-J12)</f>
        <v>20.969999999999914</v>
      </c>
      <c r="L8" s="2">
        <v>674.10000000000002</v>
      </c>
      <c r="M8" s="3">
        <f>ABS(L8-L12)</f>
        <v>1.2799999999999727</v>
      </c>
      <c r="N8" s="2">
        <v>697.5</v>
      </c>
      <c r="O8" s="3">
        <f>ABS(N8-N12)</f>
        <v>23.479999999999791</v>
      </c>
      <c r="P8" s="2">
        <v>706.79999999999995</v>
      </c>
      <c r="Q8" s="3">
        <f>ABS(P8-P12)</f>
        <v>93.659999999999968</v>
      </c>
    </row>
    <row r="9" ht="14.25">
      <c r="A9">
        <v>8</v>
      </c>
      <c r="B9" s="2">
        <v>638.70000000000005</v>
      </c>
      <c r="C9" s="3">
        <f>ABS(B9-B12)</f>
        <v>16.92999999999995</v>
      </c>
      <c r="D9" s="4">
        <v>648.89999999999998</v>
      </c>
      <c r="E9" s="3">
        <f>ABS(D9-D12)</f>
        <v>35.620000000000005</v>
      </c>
      <c r="F9" s="4">
        <v>690.70000000000005</v>
      </c>
      <c r="G9" s="3">
        <f>ABS(F9-F12)</f>
        <v>17.470000000000027</v>
      </c>
      <c r="H9" s="1">
        <v>683.39999999999998</v>
      </c>
      <c r="I9" s="3">
        <f>ABS(H9-H12)</f>
        <v>7.7599999999999909</v>
      </c>
      <c r="J9" s="1">
        <v>680.70000000000005</v>
      </c>
      <c r="K9" s="3">
        <f>ABS(J9-J12)</f>
        <v>11.930000000000177</v>
      </c>
      <c r="L9" s="2">
        <v>684.60000000000002</v>
      </c>
      <c r="M9" s="3">
        <f>ABS(L9-L12)</f>
        <v>11.779999999999973</v>
      </c>
      <c r="N9" s="2">
        <v>625.79999999999995</v>
      </c>
      <c r="O9" s="3">
        <f>ABS(N9-N12)</f>
        <v>48.220000000000255</v>
      </c>
      <c r="P9" s="2">
        <v>667.20000000000005</v>
      </c>
      <c r="Q9" s="3">
        <f>ABS(P9-P12)</f>
        <v>54.060000000000059</v>
      </c>
    </row>
    <row r="10" ht="14.25">
      <c r="A10">
        <v>9</v>
      </c>
      <c r="B10" s="2">
        <v>631</v>
      </c>
      <c r="C10" s="3">
        <f>ABS(B10-B12)</f>
        <v>24.629999999999995</v>
      </c>
      <c r="D10" s="4">
        <v>660.70000000000005</v>
      </c>
      <c r="E10" s="3">
        <f>ABS(D10-D12)</f>
        <v>23.819999999999936</v>
      </c>
      <c r="F10" s="4">
        <v>660.10000000000002</v>
      </c>
      <c r="G10" s="3">
        <f>ABS(F10-F12)</f>
        <v>13.129999999999995</v>
      </c>
      <c r="H10" s="1">
        <v>786.39999999999998</v>
      </c>
      <c r="I10" s="3">
        <f>ABS(H10-H12)</f>
        <v>95.240000000000009</v>
      </c>
      <c r="J10" s="1">
        <v>685.70000000000005</v>
      </c>
      <c r="K10" s="3">
        <f>ABS(J10-J12)</f>
        <v>16.930000000000177</v>
      </c>
      <c r="L10" s="2">
        <v>709.20000000000005</v>
      </c>
      <c r="M10" s="3">
        <f>ABS(L10-L12)</f>
        <v>36.379999999999995</v>
      </c>
      <c r="N10" s="2">
        <v>637.10000000000002</v>
      </c>
      <c r="O10" s="3">
        <f>ABS(N10-N12)</f>
        <v>36.920000000000186</v>
      </c>
      <c r="P10" s="2">
        <v>447.19999999999999</v>
      </c>
      <c r="Q10" s="3">
        <f>ABS(P10-P12)</f>
        <v>165.94</v>
      </c>
    </row>
    <row r="11" ht="14.25">
      <c r="A11">
        <v>10</v>
      </c>
      <c r="B11" s="2">
        <v>684.10000000000002</v>
      </c>
      <c r="C11" s="3">
        <f>ABS(B11-B12)</f>
        <v>28.470000000000027</v>
      </c>
      <c r="D11" s="4">
        <v>703.29999999999995</v>
      </c>
      <c r="E11" s="3">
        <f>ABS(D11-D12)</f>
        <v>18.779999999999973</v>
      </c>
      <c r="F11" s="4">
        <v>664.29999999999995</v>
      </c>
      <c r="G11" s="3">
        <f>ABS(F11-F12)</f>
        <v>8.9300000000000637</v>
      </c>
      <c r="H11" s="1">
        <v>665.29999999999995</v>
      </c>
      <c r="I11" s="3">
        <f>ABS(H11-H12)</f>
        <v>25.860000000000014</v>
      </c>
      <c r="J11" s="1">
        <v>705.39999999999998</v>
      </c>
      <c r="K11" s="3">
        <f>ABS(J11-J12)</f>
        <v>36.630000000000109</v>
      </c>
      <c r="L11" s="2">
        <v>704.5</v>
      </c>
      <c r="M11" s="3">
        <f>ABS(L11-L12)</f>
        <v>31.67999999999995</v>
      </c>
      <c r="N11" s="2">
        <v>720.60000000000002</v>
      </c>
      <c r="O11" s="3">
        <f>ABS(N11-N12)</f>
        <v>46.579999999999814</v>
      </c>
      <c r="P11" s="2">
        <v>317.80000000000001</v>
      </c>
      <c r="Q11" s="3">
        <f>ABS(P11-P12)</f>
        <v>295.33999999999997</v>
      </c>
    </row>
    <row r="12" s="5" customFormat="1" ht="14.25">
      <c r="A12" s="5" t="s">
        <v>9</v>
      </c>
      <c r="B12" s="5">
        <f>AVERAGE(B2:B11)</f>
        <v>655.63</v>
      </c>
      <c r="C12" s="3">
        <f>SUM(C2:C11)</f>
        <v>307.83999999999992</v>
      </c>
      <c r="D12" s="5">
        <f>AVERAGE(D2:D11)</f>
        <v>684.51999999999998</v>
      </c>
      <c r="E12" s="3">
        <f>SUM(E2:E11)</f>
        <v>214.3599999999999</v>
      </c>
      <c r="F12" s="5">
        <f>AVERAGE(F2:F11)</f>
        <v>673.23000000000002</v>
      </c>
      <c r="G12" s="3">
        <f>SUM(G2:G11)</f>
        <v>240.5</v>
      </c>
      <c r="H12" s="5">
        <f>AVERAGE(H2:H11)</f>
        <v>691.15999999999997</v>
      </c>
      <c r="I12" s="3">
        <f>SUM(I2:I11)</f>
        <v>293.23999999999978</v>
      </c>
      <c r="J12" s="6">
        <f>AVERAGE(J2:J11)</f>
        <v>668.76999999999987</v>
      </c>
      <c r="K12" s="3">
        <f>SUM(K2:K11)</f>
        <v>232.10000000000014</v>
      </c>
      <c r="L12" s="6">
        <f>AVERAGE(L2:L11)</f>
        <v>672.82000000000005</v>
      </c>
      <c r="M12" s="3">
        <f>SUM(M2:M11)</f>
        <v>229.91999999999985</v>
      </c>
      <c r="N12" s="6">
        <f>AVERAGE(N2:N11)</f>
        <v>674.02000000000021</v>
      </c>
      <c r="O12" s="3">
        <f>SUM(O2:O11)</f>
        <v>257.60000000000002</v>
      </c>
      <c r="P12" s="6">
        <f>AVERAGE(P2:P11)</f>
        <v>613.13999999999999</v>
      </c>
      <c r="Q12" s="3">
        <f>SUM(Q2:Q11)</f>
        <v>939.63999999999987</v>
      </c>
    </row>
    <row r="13" ht="14.25">
      <c r="A13" t="s">
        <v>10</v>
      </c>
      <c r="C13" s="1">
        <f>C12/10</f>
        <v>30.783999999999992</v>
      </c>
      <c r="E13" s="4">
        <f>E12/10</f>
        <v>21.435999999999989</v>
      </c>
      <c r="G13" s="4">
        <f>G12/10</f>
        <v>24.050000000000001</v>
      </c>
      <c r="I13" s="4">
        <f>I12/10</f>
        <v>29.323999999999977</v>
      </c>
      <c r="K13" s="4">
        <f>K12/10</f>
        <v>23.210000000000015</v>
      </c>
      <c r="M13" s="4">
        <f>M12/10</f>
        <v>22.991999999999983</v>
      </c>
      <c r="N13" s="4"/>
      <c r="O13" s="4">
        <f>O12/10</f>
        <v>25.760000000000002</v>
      </c>
      <c r="P13" s="4"/>
      <c r="Q13" s="4">
        <f>Q12/10</f>
        <v>93.963999999999984</v>
      </c>
    </row>
    <row r="15" ht="14.25">
      <c r="A15" s="7" t="s">
        <v>11</v>
      </c>
      <c r="B15" s="5">
        <v>50</v>
      </c>
      <c r="D15" s="1">
        <v>500</v>
      </c>
      <c r="F15" s="1">
        <v>25</v>
      </c>
      <c r="H15" s="1">
        <v>10</v>
      </c>
      <c r="J15" s="1">
        <v>500</v>
      </c>
      <c r="L15" s="1">
        <v>1000</v>
      </c>
      <c r="N15" s="1">
        <v>100</v>
      </c>
      <c r="P15" s="1">
        <v>500</v>
      </c>
    </row>
    <row r="16" ht="14.25">
      <c r="A16" s="7" t="s">
        <v>12</v>
      </c>
      <c r="B16" s="5">
        <v>0.20000000000000001</v>
      </c>
      <c r="D16" s="1">
        <v>0</v>
      </c>
      <c r="F16" s="1">
        <v>0</v>
      </c>
      <c r="H16" s="1">
        <v>0</v>
      </c>
      <c r="J16" s="1">
        <v>0.050000000000000003</v>
      </c>
      <c r="L16" s="1">
        <v>0</v>
      </c>
      <c r="N16" s="1">
        <v>0</v>
      </c>
      <c r="P16" s="1">
        <v>0</v>
      </c>
    </row>
    <row r="17" ht="14.25">
      <c r="A17" s="5" t="s">
        <v>13</v>
      </c>
      <c r="B17" s="5" t="s">
        <v>14</v>
      </c>
      <c r="D17" s="5" t="s">
        <v>14</v>
      </c>
      <c r="F17" s="5" t="s">
        <v>14</v>
      </c>
      <c r="H17" s="5" t="s">
        <v>14</v>
      </c>
      <c r="J17" s="5" t="s">
        <v>14</v>
      </c>
      <c r="L17" s="5" t="s">
        <v>14</v>
      </c>
      <c r="N17" s="5" t="s">
        <v>14</v>
      </c>
      <c r="P17" s="5" t="s">
        <v>15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2022-05-15T13:00:38Z</dcterms:modified>
</cp:coreProperties>
</file>