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8_{0AEE95EF-F1FF-E747-BAA4-F37466F85FD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C17" i="1"/>
  <c r="C18" i="1"/>
  <c r="C19" i="1"/>
  <c r="C20" i="1"/>
  <c r="C21" i="1"/>
  <c r="C22" i="1"/>
  <c r="C23" i="1"/>
  <c r="C24" i="1"/>
  <c r="C25" i="1"/>
  <c r="B17" i="1"/>
  <c r="B18" i="1"/>
  <c r="B19" i="1"/>
  <c r="B20" i="1"/>
  <c r="B21" i="1"/>
  <c r="B22" i="1"/>
  <c r="B23" i="1"/>
  <c r="B24" i="1"/>
  <c r="B25" i="1"/>
  <c r="A17" i="1"/>
  <c r="A18" i="1"/>
  <c r="A19" i="1"/>
  <c r="A20" i="1"/>
  <c r="A21" i="1"/>
  <c r="A22" i="1"/>
  <c r="A23" i="1"/>
  <c r="A24" i="1"/>
  <c r="A25" i="1"/>
  <c r="C4" i="1"/>
  <c r="C5" i="1"/>
  <c r="C6" i="1"/>
  <c r="C7" i="1"/>
  <c r="C8" i="1"/>
  <c r="C9" i="1"/>
  <c r="C10" i="1"/>
  <c r="C11" i="1"/>
  <c r="C12" i="1"/>
  <c r="B4" i="1"/>
  <c r="B5" i="1"/>
  <c r="B6" i="1"/>
  <c r="B7" i="1"/>
  <c r="B8" i="1"/>
  <c r="B9" i="1"/>
  <c r="B10" i="1"/>
  <c r="B11" i="1"/>
  <c r="B12" i="1"/>
  <c r="B3" i="1"/>
  <c r="C16" i="1" s="1"/>
  <c r="C3" i="1"/>
  <c r="D16" i="1" s="1"/>
  <c r="A16" i="1" l="1"/>
  <c r="B16" i="1"/>
</calcChain>
</file>

<file path=xl/sharedStrings.xml><?xml version="1.0" encoding="utf-8"?>
<sst xmlns="http://schemas.openxmlformats.org/spreadsheetml/2006/main" count="9" uniqueCount="9">
  <si>
    <t>Кол-во элементов</t>
  </si>
  <si>
    <t>F(n)</t>
  </si>
  <si>
    <t>O(F(n))</t>
  </si>
  <si>
    <t>Т(n) (сек)</t>
  </si>
  <si>
    <t>N_op</t>
  </si>
  <si>
    <t>С1=F(n)/T(n)</t>
  </si>
  <si>
    <t>С2=O(F(n))/T(n)</t>
  </si>
  <si>
    <t>С3=F(n)/N_op</t>
  </si>
  <si>
    <t>С4=O(F(n))/N_op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</si>
</sst>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С1=</a:t>
            </a:r>
            <a:r>
              <a:rPr lang="en-US"/>
              <a:t>F(n)/T(n)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Лист1!$A$16:$A$25</c:f>
              <c:numCache>
                <c:formatCode>General</c:formatCode>
                <c:ptCount val="10"/>
                <c:pt idx="0">
                  <c:v>3704600</c:v>
                </c:pt>
                <c:pt idx="1">
                  <c:v>75284000</c:v>
                </c:pt>
                <c:pt idx="2">
                  <c:v>113974000</c:v>
                </c:pt>
                <c:pt idx="3">
                  <c:v>152958000</c:v>
                </c:pt>
                <c:pt idx="4">
                  <c:v>96080500</c:v>
                </c:pt>
                <c:pt idx="5">
                  <c:v>231539000</c:v>
                </c:pt>
                <c:pt idx="6">
                  <c:v>135530500</c:v>
                </c:pt>
                <c:pt idx="7">
                  <c:v>155353500</c:v>
                </c:pt>
                <c:pt idx="8">
                  <c:v>175231000</c:v>
                </c:pt>
                <c:pt idx="9">
                  <c:v>130104333.33333333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D-43D2-A688-49E2C102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30008"/>
        <c:axId val="439728696"/>
      </c:lineChart>
      <c:catAx>
        <c:axId val="43973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728696"/>
        <c:crosses val="autoZero"/>
        <c:auto val="1"/>
        <c:lblAlgn val="ctr"/>
        <c:lblOffset val="100"/>
        <c:noMultiLvlLbl val="0"/>
      </c:catAx>
      <c:valAx>
        <c:axId val="4397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7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С2=</a:t>
            </a:r>
            <a:r>
              <a:rPr lang="en-US"/>
              <a:t>O(F(n))/T(n)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Лист1!$B$16:$B$25</c:f>
              <c:numCache>
                <c:formatCode>General</c:formatCode>
                <c:ptCount val="10"/>
                <c:pt idx="0">
                  <c:v>246900</c:v>
                </c:pt>
                <c:pt idx="1">
                  <c:v>5537000</c:v>
                </c:pt>
                <c:pt idx="2">
                  <c:v>8832000</c:v>
                </c:pt>
                <c:pt idx="3">
                  <c:v>12275000</c:v>
                </c:pt>
                <c:pt idx="4">
                  <c:v>7913000</c:v>
                </c:pt>
                <c:pt idx="5">
                  <c:v>19465000</c:v>
                </c:pt>
                <c:pt idx="6">
                  <c:v>11588000</c:v>
                </c:pt>
                <c:pt idx="7">
                  <c:v>13474500</c:v>
                </c:pt>
                <c:pt idx="8">
                  <c:v>15388500</c:v>
                </c:pt>
                <c:pt idx="9">
                  <c:v>11550666.666666666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A-485F-B84F-D1E885EB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0712"/>
        <c:axId val="179122352"/>
      </c:lineChart>
      <c:catAx>
        <c:axId val="17912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22352"/>
        <c:crosses val="autoZero"/>
        <c:auto val="1"/>
        <c:lblAlgn val="ctr"/>
        <c:lblOffset val="100"/>
        <c:noMultiLvlLbl val="0"/>
      </c:catAx>
      <c:valAx>
        <c:axId val="1791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2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С3=</a:t>
            </a:r>
            <a:r>
              <a:rPr lang="en-US"/>
              <a:t>F(n)/N_op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Лист1!$C$16:$C$25</c:f>
              <c:numCache>
                <c:formatCode>General</c:formatCode>
                <c:ptCount val="10"/>
                <c:pt idx="0">
                  <c:v>0.2183620781119219</c:v>
                </c:pt>
                <c:pt idx="1">
                  <c:v>0.19866682851910297</c:v>
                </c:pt>
                <c:pt idx="2">
                  <c:v>0.18951005463790335</c:v>
                </c:pt>
                <c:pt idx="3">
                  <c:v>0.18288601637817345</c:v>
                </c:pt>
                <c:pt idx="4">
                  <c:v>0.17772181353734487</c:v>
                </c:pt>
                <c:pt idx="5">
                  <c:v>0.17486875723619469</c:v>
                </c:pt>
                <c:pt idx="6">
                  <c:v>0.17250385500718179</c:v>
                </c:pt>
                <c:pt idx="7">
                  <c:v>0.16951467084506097</c:v>
                </c:pt>
                <c:pt idx="8">
                  <c:v>0.16733864036578797</c:v>
                </c:pt>
                <c:pt idx="9">
                  <c:v>0.16572195982724391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B-4ED4-AE3E-991EB414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78840"/>
        <c:axId val="438789992"/>
      </c:lineChart>
      <c:catAx>
        <c:axId val="4387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89992"/>
        <c:crosses val="autoZero"/>
        <c:auto val="1"/>
        <c:lblAlgn val="ctr"/>
        <c:lblOffset val="100"/>
        <c:noMultiLvlLbl val="0"/>
      </c:catAx>
      <c:valAx>
        <c:axId val="4387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7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С4=</a:t>
            </a:r>
            <a:r>
              <a:rPr lang="en-US"/>
              <a:t>O(F(n))/N_op</a:t>
            </a:r>
            <a:endParaRPr lang="ru-RU"/>
          </a:p>
        </c:rich>
      </c:tx>
      <c:layout>
        <c:manualLayout>
          <c:xMode val="edge"/>
          <c:yMode val="edge"/>
          <c:x val="0.3011248906386701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Лист1!$D$16:$D$25</c:f>
              <c:numCache>
                <c:formatCode>General</c:formatCode>
                <c:ptCount val="10"/>
                <c:pt idx="0">
                  <c:v>1.4553149351032101E-2</c:v>
                </c:pt>
                <c:pt idx="1">
                  <c:v>1.4611580541818624E-2</c:v>
                </c:pt>
                <c:pt idx="2">
                  <c:v>1.4685391427535773E-2</c:v>
                </c:pt>
                <c:pt idx="3">
                  <c:v>1.4676746891578597E-2</c:v>
                </c:pt>
                <c:pt idx="4">
                  <c:v>1.4636817153543227E-2</c:v>
                </c:pt>
                <c:pt idx="5">
                  <c:v>1.4700851086005077E-2</c:v>
                </c:pt>
                <c:pt idx="6">
                  <c:v>1.4749260659580115E-2</c:v>
                </c:pt>
                <c:pt idx="7">
                  <c:v>1.4702761330139161E-2</c:v>
                </c:pt>
                <c:pt idx="8">
                  <c:v>1.469540587720739E-2</c:v>
                </c:pt>
                <c:pt idx="9">
                  <c:v>1.4712800629068608E-2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3AE-A188-2EFCDAE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616"/>
        <c:axId val="521416944"/>
      </c:lineChart>
      <c:catAx>
        <c:axId val="52141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416944"/>
        <c:crosses val="autoZero"/>
        <c:auto val="1"/>
        <c:lblAlgn val="ctr"/>
        <c:lblOffset val="100"/>
        <c:noMultiLvlLbl val="0"/>
      </c:catAx>
      <c:valAx>
        <c:axId val="521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41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27</xdr:row>
      <xdr:rowOff>132824</xdr:rowOff>
    </xdr:from>
    <xdr:to>
      <xdr:col>3</xdr:col>
      <xdr:colOff>769620</xdr:colOff>
      <xdr:row>42</xdr:row>
      <xdr:rowOff>132824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1295400</xdr:colOff>
      <xdr:row>27</xdr:row>
      <xdr:rowOff>157843</xdr:rowOff>
    </xdr:from>
    <xdr:to>
      <xdr:col>11</xdr:col>
      <xdr:colOff>130629</xdr:colOff>
      <xdr:row>42</xdr:row>
      <xdr:rowOff>125186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489857</xdr:colOff>
      <xdr:row>12</xdr:row>
      <xdr:rowOff>179615</xdr:rowOff>
    </xdr:from>
    <xdr:to>
      <xdr:col>13</xdr:col>
      <xdr:colOff>185057</xdr:colOff>
      <xdr:row>26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457201</xdr:colOff>
      <xdr:row>12</xdr:row>
      <xdr:rowOff>179615</xdr:rowOff>
    </xdr:from>
    <xdr:to>
      <xdr:col>21</xdr:col>
      <xdr:colOff>152401</xdr:colOff>
      <xdr:row>27</xdr:row>
      <xdr:rowOff>16329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91" zoomScaleNormal="85" workbookViewId="0">
      <selection activeCell="L10" sqref="L10"/>
    </sheetView>
  </sheetViews>
  <sheetFormatPr baseColWidth="10" defaultColWidth="8.83203125" defaultRowHeight="15" x14ac:dyDescent="0.2"/>
  <cols>
    <col min="1" max="1" width="23.6640625" customWidth="1"/>
    <col min="2" max="2" width="18.5" customWidth="1"/>
    <col min="3" max="3" width="15.6640625" customWidth="1"/>
    <col min="4" max="4" width="21.5" customWidth="1"/>
    <col min="5" max="5" width="9.1640625" bestFit="1" customWidth="1"/>
  </cols>
  <sheetData>
    <row r="1" spans="1:11" ht="16" thickBot="1" x14ac:dyDescent="0.25"/>
    <row r="2" spans="1:11" ht="16" thickBot="1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1" ht="16" thickBot="1" x14ac:dyDescent="0.25">
      <c r="A3" s="4">
        <v>300</v>
      </c>
      <c r="B3" s="5">
        <f>ROUND(2*A3*LOG(A3,2)+(107*A3+9),0)</f>
        <v>37046</v>
      </c>
      <c r="C3" s="5">
        <f>ROUND(LOG(A3,2)*A3,0)</f>
        <v>2469</v>
      </c>
      <c r="D3" s="5">
        <v>0.01</v>
      </c>
      <c r="E3" s="5">
        <v>169654</v>
      </c>
    </row>
    <row r="4" spans="1:11" ht="16" thickBot="1" x14ac:dyDescent="0.25">
      <c r="A4" s="4">
        <v>600</v>
      </c>
      <c r="B4" s="5">
        <f t="shared" ref="B4:B12" si="0">ROUND(2*A4*LOG(A4,2)+(107*A4+9),0)</f>
        <v>75284</v>
      </c>
      <c r="C4" s="5">
        <f t="shared" ref="C4:C12" si="1">ROUND(LOG(A4,2)*A4,0)</f>
        <v>5537</v>
      </c>
      <c r="D4" s="5">
        <v>1E-3</v>
      </c>
      <c r="E4" s="5">
        <v>378946</v>
      </c>
    </row>
    <row r="5" spans="1:11" ht="16" thickBot="1" x14ac:dyDescent="0.25">
      <c r="A5" s="4">
        <v>900</v>
      </c>
      <c r="B5" s="5">
        <f t="shared" si="0"/>
        <v>113974</v>
      </c>
      <c r="C5" s="5">
        <f t="shared" si="1"/>
        <v>8832</v>
      </c>
      <c r="D5" s="5">
        <v>1E-3</v>
      </c>
      <c r="E5" s="5">
        <v>601414</v>
      </c>
    </row>
    <row r="6" spans="1:11" ht="16" thickBot="1" x14ac:dyDescent="0.25">
      <c r="A6" s="4">
        <v>1200</v>
      </c>
      <c r="B6" s="5">
        <f t="shared" si="0"/>
        <v>152958</v>
      </c>
      <c r="C6" s="5">
        <f t="shared" si="1"/>
        <v>12275</v>
      </c>
      <c r="D6" s="5">
        <v>1E-3</v>
      </c>
      <c r="E6" s="5">
        <v>836357</v>
      </c>
    </row>
    <row r="7" spans="1:11" ht="16" thickBot="1" x14ac:dyDescent="0.25">
      <c r="A7" s="4">
        <v>1500</v>
      </c>
      <c r="B7" s="5">
        <f t="shared" si="0"/>
        <v>192161</v>
      </c>
      <c r="C7" s="5">
        <f t="shared" si="1"/>
        <v>15826</v>
      </c>
      <c r="D7" s="5">
        <v>2E-3</v>
      </c>
      <c r="E7" s="5">
        <v>1081246</v>
      </c>
    </row>
    <row r="8" spans="1:11" ht="16" thickBot="1" x14ac:dyDescent="0.25">
      <c r="A8" s="4">
        <v>1800</v>
      </c>
      <c r="B8" s="5">
        <f t="shared" si="0"/>
        <v>231539</v>
      </c>
      <c r="C8" s="5">
        <f t="shared" si="1"/>
        <v>19465</v>
      </c>
      <c r="D8" s="5">
        <v>1E-3</v>
      </c>
      <c r="E8" s="5">
        <v>1324073</v>
      </c>
    </row>
    <row r="9" spans="1:11" ht="16" thickBot="1" x14ac:dyDescent="0.25">
      <c r="A9" s="4">
        <v>2100</v>
      </c>
      <c r="B9" s="5">
        <f t="shared" si="0"/>
        <v>271061</v>
      </c>
      <c r="C9" s="5">
        <f t="shared" si="1"/>
        <v>23176</v>
      </c>
      <c r="D9" s="5">
        <v>2E-3</v>
      </c>
      <c r="E9" s="5">
        <v>1571333</v>
      </c>
    </row>
    <row r="10" spans="1:11" ht="16" thickBot="1" x14ac:dyDescent="0.25">
      <c r="A10" s="4">
        <v>2400</v>
      </c>
      <c r="B10" s="5">
        <f t="shared" si="0"/>
        <v>310707</v>
      </c>
      <c r="C10" s="5">
        <f t="shared" si="1"/>
        <v>26949</v>
      </c>
      <c r="D10" s="5">
        <v>2E-3</v>
      </c>
      <c r="E10" s="5">
        <v>1832921</v>
      </c>
    </row>
    <row r="11" spans="1:11" ht="16" thickBot="1" x14ac:dyDescent="0.25">
      <c r="A11" s="4">
        <v>2700</v>
      </c>
      <c r="B11" s="5">
        <f t="shared" si="0"/>
        <v>350462</v>
      </c>
      <c r="C11" s="5">
        <f t="shared" si="1"/>
        <v>30777</v>
      </c>
      <c r="D11" s="5">
        <v>2E-3</v>
      </c>
      <c r="E11" s="5">
        <v>2094328</v>
      </c>
    </row>
    <row r="12" spans="1:11" ht="16" thickBot="1" x14ac:dyDescent="0.25">
      <c r="A12" s="4">
        <v>3000</v>
      </c>
      <c r="B12" s="5">
        <f t="shared" si="0"/>
        <v>390313</v>
      </c>
      <c r="C12" s="5">
        <f t="shared" si="1"/>
        <v>34652</v>
      </c>
      <c r="D12" s="5">
        <v>3.0000000000000001E-3</v>
      </c>
      <c r="E12" s="5">
        <v>2355228</v>
      </c>
    </row>
    <row r="14" spans="1:11" ht="16" thickBot="1" x14ac:dyDescent="0.25"/>
    <row r="15" spans="1:11" ht="16" thickBot="1" x14ac:dyDescent="0.25">
      <c r="A15" s="6" t="s">
        <v>5</v>
      </c>
      <c r="B15" s="7" t="s">
        <v>6</v>
      </c>
      <c r="C15" s="7" t="s">
        <v>7</v>
      </c>
      <c r="D15" s="7" t="s">
        <v>8</v>
      </c>
      <c r="H15" s="6"/>
      <c r="I15" s="7"/>
      <c r="J15" s="7"/>
      <c r="K15" s="7"/>
    </row>
    <row r="16" spans="1:11" ht="16" thickBot="1" x14ac:dyDescent="0.25">
      <c r="A16" s="8">
        <f>B3/D3</f>
        <v>3704600</v>
      </c>
      <c r="B16" s="9">
        <f>C3/D3</f>
        <v>246900</v>
      </c>
      <c r="C16" s="9">
        <f>B3/E3</f>
        <v>0.2183620781119219</v>
      </c>
      <c r="D16" s="9">
        <f>C3/E3</f>
        <v>1.4553149351032101E-2</v>
      </c>
      <c r="H16" s="8"/>
      <c r="I16" s="9"/>
      <c r="J16" s="9"/>
      <c r="K16" s="9"/>
    </row>
    <row r="17" spans="1:11" ht="16" thickBot="1" x14ac:dyDescent="0.25">
      <c r="A17" s="8">
        <f t="shared" ref="A17:A25" si="2">B4/D4</f>
        <v>75284000</v>
      </c>
      <c r="B17" s="9">
        <f t="shared" ref="B17:B25" si="3">C4/D4</f>
        <v>5537000</v>
      </c>
      <c r="C17" s="9">
        <f t="shared" ref="C17:C25" si="4">B4/E4</f>
        <v>0.19866682851910297</v>
      </c>
      <c r="D17" s="9">
        <f t="shared" ref="D17:D25" si="5">C4/E4</f>
        <v>1.4611580541818624E-2</v>
      </c>
      <c r="H17" s="8"/>
      <c r="I17" s="9"/>
      <c r="J17" s="9"/>
      <c r="K17" s="9"/>
    </row>
    <row r="18" spans="1:11" ht="16" thickBot="1" x14ac:dyDescent="0.25">
      <c r="A18" s="8">
        <f t="shared" si="2"/>
        <v>113974000</v>
      </c>
      <c r="B18" s="9">
        <f t="shared" si="3"/>
        <v>8832000</v>
      </c>
      <c r="C18" s="9">
        <f t="shared" si="4"/>
        <v>0.18951005463790335</v>
      </c>
      <c r="D18" s="9">
        <f t="shared" si="5"/>
        <v>1.4685391427535773E-2</v>
      </c>
      <c r="H18" s="8"/>
      <c r="I18" s="9"/>
      <c r="J18" s="9"/>
      <c r="K18" s="9"/>
    </row>
    <row r="19" spans="1:11" ht="16" thickBot="1" x14ac:dyDescent="0.25">
      <c r="A19" s="8">
        <f t="shared" si="2"/>
        <v>152958000</v>
      </c>
      <c r="B19" s="9">
        <f t="shared" si="3"/>
        <v>12275000</v>
      </c>
      <c r="C19" s="9">
        <f t="shared" si="4"/>
        <v>0.18288601637817345</v>
      </c>
      <c r="D19" s="9">
        <f t="shared" si="5"/>
        <v>1.4676746891578597E-2</v>
      </c>
      <c r="H19" s="8"/>
      <c r="I19" s="9"/>
      <c r="J19" s="9"/>
      <c r="K19" s="9"/>
    </row>
    <row r="20" spans="1:11" ht="16" thickBot="1" x14ac:dyDescent="0.25">
      <c r="A20" s="8">
        <f t="shared" si="2"/>
        <v>96080500</v>
      </c>
      <c r="B20" s="9">
        <f t="shared" si="3"/>
        <v>7913000</v>
      </c>
      <c r="C20" s="9">
        <f t="shared" si="4"/>
        <v>0.17772181353734487</v>
      </c>
      <c r="D20" s="9">
        <f t="shared" si="5"/>
        <v>1.4636817153543227E-2</v>
      </c>
      <c r="H20" s="8"/>
      <c r="I20" s="9"/>
      <c r="J20" s="9"/>
      <c r="K20" s="9"/>
    </row>
    <row r="21" spans="1:11" ht="16" thickBot="1" x14ac:dyDescent="0.25">
      <c r="A21" s="8">
        <f t="shared" si="2"/>
        <v>231539000</v>
      </c>
      <c r="B21" s="9">
        <f t="shared" si="3"/>
        <v>19465000</v>
      </c>
      <c r="C21" s="9">
        <f t="shared" si="4"/>
        <v>0.17486875723619469</v>
      </c>
      <c r="D21" s="9">
        <f t="shared" si="5"/>
        <v>1.4700851086005077E-2</v>
      </c>
      <c r="H21" s="8"/>
      <c r="I21" s="9"/>
      <c r="J21" s="9"/>
      <c r="K21" s="9"/>
    </row>
    <row r="22" spans="1:11" ht="16" thickBot="1" x14ac:dyDescent="0.25">
      <c r="A22" s="8">
        <f t="shared" si="2"/>
        <v>135530500</v>
      </c>
      <c r="B22" s="9">
        <f t="shared" si="3"/>
        <v>11588000</v>
      </c>
      <c r="C22" s="9">
        <f t="shared" si="4"/>
        <v>0.17250385500718179</v>
      </c>
      <c r="D22" s="9">
        <f t="shared" si="5"/>
        <v>1.4749260659580115E-2</v>
      </c>
      <c r="H22" s="8"/>
      <c r="I22" s="9"/>
      <c r="J22" s="9"/>
      <c r="K22" s="9"/>
    </row>
    <row r="23" spans="1:11" ht="16" thickBot="1" x14ac:dyDescent="0.25">
      <c r="A23" s="8">
        <f t="shared" si="2"/>
        <v>155353500</v>
      </c>
      <c r="B23" s="9">
        <f t="shared" si="3"/>
        <v>13474500</v>
      </c>
      <c r="C23" s="9">
        <f t="shared" si="4"/>
        <v>0.16951467084506097</v>
      </c>
      <c r="D23" s="9">
        <f t="shared" si="5"/>
        <v>1.4702761330139161E-2</v>
      </c>
      <c r="H23" s="8"/>
      <c r="I23" s="9"/>
      <c r="J23" s="9"/>
      <c r="K23" s="9"/>
    </row>
    <row r="24" spans="1:11" ht="16" thickBot="1" x14ac:dyDescent="0.25">
      <c r="A24" s="8">
        <f t="shared" si="2"/>
        <v>175231000</v>
      </c>
      <c r="B24" s="9">
        <f t="shared" si="3"/>
        <v>15388500</v>
      </c>
      <c r="C24" s="9">
        <f t="shared" si="4"/>
        <v>0.16733864036578797</v>
      </c>
      <c r="D24" s="9">
        <f t="shared" si="5"/>
        <v>1.469540587720739E-2</v>
      </c>
      <c r="H24" s="8"/>
      <c r="I24" s="9"/>
      <c r="J24" s="9"/>
      <c r="K24" s="9"/>
    </row>
    <row r="25" spans="1:11" ht="16" thickBot="1" x14ac:dyDescent="0.25">
      <c r="A25" s="8">
        <f t="shared" si="2"/>
        <v>130104333.33333333</v>
      </c>
      <c r="B25" s="9">
        <f t="shared" si="3"/>
        <v>11550666.666666666</v>
      </c>
      <c r="C25" s="9">
        <f t="shared" si="4"/>
        <v>0.16572195982724391</v>
      </c>
      <c r="D25" s="9">
        <f t="shared" si="5"/>
        <v>1.4712800629068608E-2</v>
      </c>
      <c r="H25" s="8"/>
      <c r="I25" s="9"/>
      <c r="J25" s="9"/>
      <c r="K25" s="9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2022-11-26T21:37:45Z</dcterms:modified>
</cp:coreProperties>
</file>