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Q23" i="1"/>
  <c r="D24" i="1"/>
  <c r="D26" i="1"/>
  <c r="E26" i="1"/>
  <c r="F26" i="1"/>
  <c r="G26" i="1"/>
  <c r="H26" i="1"/>
  <c r="I26" i="1"/>
  <c r="J26" i="1"/>
  <c r="M26" i="1"/>
  <c r="N26" i="1"/>
  <c r="O26" i="1"/>
  <c r="P26" i="1"/>
  <c r="Q26" i="1"/>
  <c r="D27" i="1"/>
  <c r="G27" i="1"/>
  <c r="J27" i="1"/>
  <c r="K27" i="1"/>
  <c r="L27" i="1"/>
  <c r="O27" i="1"/>
  <c r="P27" i="1"/>
  <c r="Q27" i="1"/>
  <c r="J28" i="1"/>
  <c r="K28" i="1"/>
  <c r="L28" i="1"/>
  <c r="M28" i="1"/>
  <c r="N28" i="1"/>
  <c r="F32" i="1"/>
  <c r="D34" i="1"/>
  <c r="Q34" i="1"/>
  <c r="D35" i="1"/>
  <c r="E35" i="1"/>
  <c r="F35" i="1"/>
  <c r="G35" i="1"/>
  <c r="H35" i="1"/>
  <c r="M35" i="1"/>
  <c r="N35" i="1"/>
  <c r="O35" i="1"/>
  <c r="P35" i="1"/>
  <c r="F36" i="1"/>
  <c r="G36" i="1"/>
  <c r="N36" i="1"/>
  <c r="O36" i="1"/>
  <c r="P36" i="1"/>
  <c r="Q36" i="1"/>
  <c r="C23" i="1"/>
  <c r="C34" i="1"/>
  <c r="C35" i="1"/>
  <c r="C36" i="1"/>
  <c r="B23" i="1"/>
  <c r="B24" i="1"/>
  <c r="B25" i="1"/>
  <c r="B26" i="1"/>
  <c r="B28" i="1"/>
  <c r="B31" i="1"/>
  <c r="B33" i="1"/>
  <c r="B36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C21" i="1"/>
  <c r="S3" i="1"/>
  <c r="I23" i="1" s="1"/>
  <c r="S4" i="1"/>
  <c r="E24" i="1" s="1"/>
  <c r="S5" i="1"/>
  <c r="P25" i="1" s="1"/>
  <c r="S6" i="1"/>
  <c r="K26" i="1" s="1"/>
  <c r="S7" i="1"/>
  <c r="E27" i="1" s="1"/>
  <c r="S8" i="1"/>
  <c r="G28" i="1" s="1"/>
  <c r="S9" i="1"/>
  <c r="H29" i="1" s="1"/>
  <c r="S10" i="1"/>
  <c r="S11" i="1"/>
  <c r="D31" i="1" s="1"/>
  <c r="S12" i="1"/>
  <c r="K32" i="1" s="1"/>
  <c r="S13" i="1"/>
  <c r="P33" i="1" s="1"/>
  <c r="S14" i="1"/>
  <c r="F34" i="1" s="1"/>
  <c r="S15" i="1"/>
  <c r="I35" i="1" s="1"/>
  <c r="S16" i="1"/>
  <c r="K36" i="1" s="1"/>
  <c r="S2" i="1"/>
  <c r="Q22" i="1" s="1"/>
  <c r="B16" i="1"/>
  <c r="B15" i="1"/>
  <c r="B35" i="1" s="1"/>
  <c r="B14" i="1"/>
  <c r="B34" i="1" s="1"/>
  <c r="B13" i="1"/>
  <c r="B12" i="1"/>
  <c r="B32" i="1" s="1"/>
  <c r="B11" i="1"/>
  <c r="B10" i="1"/>
  <c r="B30" i="1" s="1"/>
  <c r="B9" i="1"/>
  <c r="B29" i="1" s="1"/>
  <c r="B8" i="1"/>
  <c r="B7" i="1"/>
  <c r="B27" i="1" s="1"/>
  <c r="B6" i="1"/>
  <c r="B5" i="1"/>
  <c r="B4" i="1"/>
  <c r="B3" i="1"/>
  <c r="B2" i="1"/>
  <c r="B22" i="1" s="1"/>
  <c r="O33" i="1" l="1"/>
  <c r="O25" i="1"/>
  <c r="N33" i="1"/>
  <c r="E32" i="1"/>
  <c r="G25" i="1"/>
  <c r="M33" i="1"/>
  <c r="L31" i="1"/>
  <c r="F25" i="1"/>
  <c r="L23" i="1"/>
  <c r="H33" i="1"/>
  <c r="K31" i="1"/>
  <c r="E25" i="1"/>
  <c r="K23" i="1"/>
  <c r="C31" i="1"/>
  <c r="N32" i="1"/>
  <c r="J31" i="1"/>
  <c r="N24" i="1"/>
  <c r="J23" i="1"/>
  <c r="C28" i="1"/>
  <c r="J36" i="1"/>
  <c r="M32" i="1"/>
  <c r="I31" i="1"/>
  <c r="F28" i="1"/>
  <c r="M24" i="1"/>
  <c r="C27" i="1"/>
  <c r="I36" i="1"/>
  <c r="L35" i="1"/>
  <c r="L32" i="1"/>
  <c r="E28" i="1"/>
  <c r="I27" i="1"/>
  <c r="L24" i="1"/>
  <c r="C26" i="1"/>
  <c r="H36" i="1"/>
  <c r="K35" i="1"/>
  <c r="D28" i="1"/>
  <c r="H27" i="1"/>
  <c r="L26" i="1"/>
  <c r="K30" i="1"/>
  <c r="D30" i="1"/>
  <c r="L30" i="1"/>
  <c r="E30" i="1"/>
  <c r="M30" i="1"/>
  <c r="F30" i="1"/>
  <c r="N30" i="1"/>
  <c r="S18" i="1"/>
  <c r="J30" i="1"/>
  <c r="K22" i="1"/>
  <c r="D22" i="1"/>
  <c r="L22" i="1"/>
  <c r="E22" i="1"/>
  <c r="M22" i="1"/>
  <c r="F22" i="1"/>
  <c r="N22" i="1"/>
  <c r="I29" i="1"/>
  <c r="Q29" i="1"/>
  <c r="J29" i="1"/>
  <c r="K29" i="1"/>
  <c r="D29" i="1"/>
  <c r="L29" i="1"/>
  <c r="I30" i="1"/>
  <c r="G29" i="1"/>
  <c r="P22" i="1"/>
  <c r="H30" i="1"/>
  <c r="F29" i="1"/>
  <c r="O22" i="1"/>
  <c r="G30" i="1"/>
  <c r="E29" i="1"/>
  <c r="J22" i="1"/>
  <c r="C30" i="1"/>
  <c r="P29" i="1"/>
  <c r="I22" i="1"/>
  <c r="I33" i="1"/>
  <c r="Q33" i="1"/>
  <c r="J33" i="1"/>
  <c r="C33" i="1"/>
  <c r="K33" i="1"/>
  <c r="D33" i="1"/>
  <c r="L33" i="1"/>
  <c r="I25" i="1"/>
  <c r="Q25" i="1"/>
  <c r="J25" i="1"/>
  <c r="C25" i="1"/>
  <c r="K25" i="1"/>
  <c r="D25" i="1"/>
  <c r="L25" i="1"/>
  <c r="C29" i="1"/>
  <c r="G33" i="1"/>
  <c r="Q30" i="1"/>
  <c r="O29" i="1"/>
  <c r="N25" i="1"/>
  <c r="H22" i="1"/>
  <c r="G32" i="1"/>
  <c r="O32" i="1"/>
  <c r="C32" i="1"/>
  <c r="H32" i="1"/>
  <c r="P32" i="1"/>
  <c r="I32" i="1"/>
  <c r="Q32" i="1"/>
  <c r="J32" i="1"/>
  <c r="G24" i="1"/>
  <c r="O24" i="1"/>
  <c r="C24" i="1"/>
  <c r="H24" i="1"/>
  <c r="P24" i="1"/>
  <c r="I24" i="1"/>
  <c r="Q24" i="1"/>
  <c r="J24" i="1"/>
  <c r="F33" i="1"/>
  <c r="D32" i="1"/>
  <c r="P30" i="1"/>
  <c r="N29" i="1"/>
  <c r="M25" i="1"/>
  <c r="K24" i="1"/>
  <c r="G22" i="1"/>
  <c r="E31" i="1"/>
  <c r="M31" i="1"/>
  <c r="F31" i="1"/>
  <c r="N31" i="1"/>
  <c r="G31" i="1"/>
  <c r="O31" i="1"/>
  <c r="H31" i="1"/>
  <c r="P31" i="1"/>
  <c r="E23" i="1"/>
  <c r="M23" i="1"/>
  <c r="F23" i="1"/>
  <c r="N23" i="1"/>
  <c r="G23" i="1"/>
  <c r="O23" i="1"/>
  <c r="H23" i="1"/>
  <c r="P23" i="1"/>
  <c r="C22" i="1"/>
  <c r="E33" i="1"/>
  <c r="Q31" i="1"/>
  <c r="O30" i="1"/>
  <c r="M29" i="1"/>
  <c r="H25" i="1"/>
  <c r="F24" i="1"/>
  <c r="D23" i="1"/>
  <c r="M36" i="1"/>
  <c r="E36" i="1"/>
  <c r="Q28" i="1"/>
  <c r="I28" i="1"/>
  <c r="L36" i="1"/>
  <c r="D36" i="1"/>
  <c r="J35" i="1"/>
  <c r="P28" i="1"/>
  <c r="H28" i="1"/>
  <c r="N27" i="1"/>
  <c r="F27" i="1"/>
  <c r="Q35" i="1"/>
  <c r="O28" i="1"/>
  <c r="M27" i="1"/>
  <c r="M34" i="1"/>
  <c r="K34" i="1"/>
  <c r="L34" i="1"/>
  <c r="I34" i="1"/>
  <c r="E34" i="1"/>
  <c r="J34" i="1"/>
  <c r="P34" i="1"/>
  <c r="H34" i="1"/>
  <c r="O34" i="1"/>
  <c r="G34" i="1"/>
  <c r="N34" i="1"/>
</calcChain>
</file>

<file path=xl/sharedStrings.xml><?xml version="1.0" encoding="utf-8"?>
<sst xmlns="http://schemas.openxmlformats.org/spreadsheetml/2006/main" count="18" uniqueCount="18">
  <si>
    <t>sum</t>
  </si>
  <si>
    <t>Predicted Classes</t>
  </si>
  <si>
    <t>Actual Scenes</t>
  </si>
  <si>
    <t>CALsuburb</t>
  </si>
  <si>
    <t>MITcoast</t>
  </si>
  <si>
    <t>MITforest</t>
  </si>
  <si>
    <t>MIThighway</t>
  </si>
  <si>
    <t>MITinsidecity</t>
  </si>
  <si>
    <t>MITmountain</t>
  </si>
  <si>
    <t>MITopencountry</t>
  </si>
  <si>
    <t>MITstreet</t>
  </si>
  <si>
    <t>MITtallbuilding</t>
  </si>
  <si>
    <t>PARoffice</t>
  </si>
  <si>
    <t>bedroom</t>
  </si>
  <si>
    <t>industrial</t>
  </si>
  <si>
    <t>kitchen</t>
  </si>
  <si>
    <t>livingroom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</si>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</sst>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6" fontId="2" fillId="0" borderId="0" xfId="0" applyNumberFormat="1" applyFont="1" applyAlignment="1">
      <alignment horizontal="center" vertical="center"/>
    </xf>
    <xf numFmtId="0" fontId="0" fillId="3" borderId="0" xfId="0" applyFill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A19" workbookViewId="0">
      <selection activeCell="Z28" sqref="Z28"/>
    </sheetView>
  </sheetViews>
  <sheetFormatPr defaultRowHeight="15" x14ac:dyDescent="0.25"/>
  <cols>
    <col min="1" max="1" width="6.5703125" customWidth="1"/>
    <col min="2" max="2" width="17" bestFit="1" customWidth="1"/>
    <col min="3" max="17" width="8.7109375" customWidth="1"/>
    <col min="18" max="18" width="3.7109375" customWidth="1"/>
  </cols>
  <sheetData>
    <row r="1" spans="2:19" x14ac:dyDescent="0.25"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/>
      <c r="S1" s="1" t="s">
        <v>0</v>
      </c>
    </row>
    <row r="2" spans="2:19" x14ac:dyDescent="0.25">
      <c r="B2" s="1" t="str">
        <f>C1</f>
        <v>CALsuburb</v>
      </c>
      <c r="C2" s="3">
        <v>141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S2">
        <f>SUM(C2:Q2)</f>
        <v>141</v>
      </c>
    </row>
    <row r="3" spans="2:19" x14ac:dyDescent="0.25">
      <c r="B3" s="1" t="str">
        <f>D1</f>
        <v>MITcoast</v>
      </c>
      <c r="C3" s="3">
        <v>0</v>
      </c>
      <c r="D3" s="3">
        <v>215</v>
      </c>
      <c r="E3" s="3">
        <v>2</v>
      </c>
      <c r="F3" s="3">
        <v>4</v>
      </c>
      <c r="G3" s="3">
        <v>0</v>
      </c>
      <c r="H3" s="3">
        <v>4</v>
      </c>
      <c r="I3" s="3">
        <v>31</v>
      </c>
      <c r="J3" s="3">
        <v>0</v>
      </c>
      <c r="K3" s="3">
        <v>0</v>
      </c>
      <c r="L3" s="3">
        <v>0</v>
      </c>
      <c r="M3" s="3">
        <v>3</v>
      </c>
      <c r="N3" s="3">
        <v>1</v>
      </c>
      <c r="O3" s="3">
        <v>0</v>
      </c>
      <c r="P3" s="3">
        <v>0</v>
      </c>
      <c r="Q3" s="3">
        <v>0</v>
      </c>
      <c r="S3">
        <f t="shared" ref="S3:S16" si="0">SUM(C3:Q3)</f>
        <v>260</v>
      </c>
    </row>
    <row r="4" spans="2:19" x14ac:dyDescent="0.25">
      <c r="B4" s="1" t="str">
        <f>E1</f>
        <v>MITforest</v>
      </c>
      <c r="C4" s="3">
        <v>0</v>
      </c>
      <c r="D4" s="3">
        <v>0</v>
      </c>
      <c r="E4" s="3">
        <v>216</v>
      </c>
      <c r="F4" s="3">
        <v>0</v>
      </c>
      <c r="G4" s="3">
        <v>0</v>
      </c>
      <c r="H4" s="3">
        <v>11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S4">
        <f t="shared" si="0"/>
        <v>228</v>
      </c>
    </row>
    <row r="5" spans="2:19" x14ac:dyDescent="0.25">
      <c r="B5" s="1" t="str">
        <f>F1</f>
        <v>MIThighway</v>
      </c>
      <c r="C5" s="3">
        <v>1</v>
      </c>
      <c r="D5" s="3">
        <v>12</v>
      </c>
      <c r="E5" s="3">
        <v>1</v>
      </c>
      <c r="F5" s="3">
        <v>113</v>
      </c>
      <c r="G5" s="3">
        <v>0</v>
      </c>
      <c r="H5" s="3">
        <v>8</v>
      </c>
      <c r="I5" s="3">
        <v>12</v>
      </c>
      <c r="J5" s="3">
        <v>6</v>
      </c>
      <c r="K5" s="3">
        <v>0</v>
      </c>
      <c r="L5" s="3">
        <v>0</v>
      </c>
      <c r="M5" s="3">
        <v>0</v>
      </c>
      <c r="N5" s="3">
        <v>6</v>
      </c>
      <c r="O5" s="3">
        <v>0</v>
      </c>
      <c r="P5" s="3">
        <v>0</v>
      </c>
      <c r="Q5" s="3">
        <v>1</v>
      </c>
      <c r="S5">
        <f t="shared" si="0"/>
        <v>160</v>
      </c>
    </row>
    <row r="6" spans="2:19" x14ac:dyDescent="0.25">
      <c r="B6" s="1" t="str">
        <f>G1</f>
        <v>MITinsidecity</v>
      </c>
      <c r="C6" s="3">
        <v>5</v>
      </c>
      <c r="D6" s="3">
        <v>2</v>
      </c>
      <c r="E6" s="3">
        <v>0</v>
      </c>
      <c r="F6" s="3">
        <v>3</v>
      </c>
      <c r="G6" s="3">
        <v>152</v>
      </c>
      <c r="H6" s="3">
        <v>0</v>
      </c>
      <c r="I6" s="3">
        <v>0</v>
      </c>
      <c r="J6" s="3">
        <v>25</v>
      </c>
      <c r="K6" s="3">
        <v>6</v>
      </c>
      <c r="L6" s="3">
        <v>1</v>
      </c>
      <c r="M6" s="3">
        <v>0</v>
      </c>
      <c r="N6" s="3">
        <v>7</v>
      </c>
      <c r="O6" s="3">
        <v>0</v>
      </c>
      <c r="P6" s="3">
        <v>1</v>
      </c>
      <c r="Q6" s="3">
        <v>6</v>
      </c>
      <c r="S6">
        <f t="shared" si="0"/>
        <v>208</v>
      </c>
    </row>
    <row r="7" spans="2:19" x14ac:dyDescent="0.25">
      <c r="B7" s="1" t="str">
        <f>H1</f>
        <v>MITmountain</v>
      </c>
      <c r="C7" s="3">
        <v>0</v>
      </c>
      <c r="D7" s="3">
        <v>7</v>
      </c>
      <c r="E7" s="3">
        <v>9</v>
      </c>
      <c r="F7" s="3">
        <v>3</v>
      </c>
      <c r="G7" s="3">
        <v>0</v>
      </c>
      <c r="H7" s="3">
        <v>236</v>
      </c>
      <c r="I7" s="3">
        <v>11</v>
      </c>
      <c r="J7" s="3">
        <v>4</v>
      </c>
      <c r="K7" s="3">
        <v>1</v>
      </c>
      <c r="L7" s="3">
        <v>0</v>
      </c>
      <c r="M7" s="3">
        <v>1</v>
      </c>
      <c r="N7" s="3">
        <v>2</v>
      </c>
      <c r="O7" s="3">
        <v>0</v>
      </c>
      <c r="P7" s="3">
        <v>0</v>
      </c>
      <c r="Q7" s="3">
        <v>0</v>
      </c>
      <c r="S7">
        <f t="shared" si="0"/>
        <v>274</v>
      </c>
    </row>
    <row r="8" spans="2:19" x14ac:dyDescent="0.25">
      <c r="B8" s="1" t="str">
        <f>I1</f>
        <v>MITopencountry</v>
      </c>
      <c r="C8" s="3">
        <v>7</v>
      </c>
      <c r="D8" s="3">
        <v>41</v>
      </c>
      <c r="E8" s="3">
        <v>14</v>
      </c>
      <c r="F8" s="3">
        <v>3</v>
      </c>
      <c r="G8" s="3">
        <v>0</v>
      </c>
      <c r="H8" s="3">
        <v>23</v>
      </c>
      <c r="I8" s="3">
        <v>211</v>
      </c>
      <c r="J8" s="3">
        <v>5</v>
      </c>
      <c r="K8" s="3">
        <v>0</v>
      </c>
      <c r="L8" s="3">
        <v>0</v>
      </c>
      <c r="M8" s="3">
        <v>0</v>
      </c>
      <c r="N8" s="3">
        <v>3</v>
      </c>
      <c r="O8" s="3">
        <v>0</v>
      </c>
      <c r="P8" s="3">
        <v>0</v>
      </c>
      <c r="Q8" s="3">
        <v>3</v>
      </c>
      <c r="S8">
        <f t="shared" si="0"/>
        <v>310</v>
      </c>
    </row>
    <row r="9" spans="2:19" x14ac:dyDescent="0.25">
      <c r="B9" s="1" t="str">
        <f>J1</f>
        <v>MITstreet</v>
      </c>
      <c r="C9" s="3">
        <v>0</v>
      </c>
      <c r="D9" s="3">
        <v>0</v>
      </c>
      <c r="E9" s="3">
        <v>0</v>
      </c>
      <c r="F9" s="3">
        <v>6</v>
      </c>
      <c r="G9" s="3">
        <v>2</v>
      </c>
      <c r="H9" s="3">
        <v>1</v>
      </c>
      <c r="I9" s="3">
        <v>0</v>
      </c>
      <c r="J9" s="3">
        <v>173</v>
      </c>
      <c r="K9" s="3">
        <v>4</v>
      </c>
      <c r="L9" s="3">
        <v>0</v>
      </c>
      <c r="M9" s="3">
        <v>0</v>
      </c>
      <c r="N9" s="3">
        <v>3</v>
      </c>
      <c r="O9" s="3">
        <v>0</v>
      </c>
      <c r="P9" s="3">
        <v>2</v>
      </c>
      <c r="Q9" s="3">
        <v>1</v>
      </c>
      <c r="S9">
        <f t="shared" si="0"/>
        <v>192</v>
      </c>
    </row>
    <row r="10" spans="2:19" x14ac:dyDescent="0.25">
      <c r="B10" s="1" t="str">
        <f>K1</f>
        <v>MITtallbuilding</v>
      </c>
      <c r="C10" s="3">
        <v>0</v>
      </c>
      <c r="D10" s="3">
        <v>0</v>
      </c>
      <c r="E10" s="3">
        <v>1</v>
      </c>
      <c r="F10" s="3">
        <v>0</v>
      </c>
      <c r="G10" s="3">
        <v>8</v>
      </c>
      <c r="H10" s="3">
        <v>1</v>
      </c>
      <c r="I10" s="3">
        <v>0</v>
      </c>
      <c r="J10" s="3">
        <v>1</v>
      </c>
      <c r="K10" s="3">
        <v>237</v>
      </c>
      <c r="L10" s="3">
        <v>0</v>
      </c>
      <c r="M10" s="3">
        <v>0</v>
      </c>
      <c r="N10" s="3">
        <v>6</v>
      </c>
      <c r="O10" s="3">
        <v>0</v>
      </c>
      <c r="P10" s="3">
        <v>1</v>
      </c>
      <c r="Q10" s="3">
        <v>1</v>
      </c>
      <c r="S10">
        <f t="shared" si="0"/>
        <v>256</v>
      </c>
    </row>
    <row r="11" spans="2:19" x14ac:dyDescent="0.25">
      <c r="B11" s="1" t="str">
        <f>L1</f>
        <v>PARoffice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102</v>
      </c>
      <c r="M11" s="3">
        <v>1</v>
      </c>
      <c r="N11" s="3">
        <v>1</v>
      </c>
      <c r="O11" s="3">
        <v>8</v>
      </c>
      <c r="P11" s="3">
        <v>2</v>
      </c>
      <c r="Q11" s="3">
        <v>1</v>
      </c>
      <c r="S11">
        <f t="shared" si="0"/>
        <v>115</v>
      </c>
    </row>
    <row r="12" spans="2:19" x14ac:dyDescent="0.25">
      <c r="B12" s="1" t="str">
        <f>M1</f>
        <v>bedroom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1</v>
      </c>
      <c r="J12" s="3">
        <v>2</v>
      </c>
      <c r="K12" s="3">
        <v>0</v>
      </c>
      <c r="L12" s="3">
        <v>5</v>
      </c>
      <c r="M12" s="3">
        <v>69</v>
      </c>
      <c r="N12" s="3">
        <v>2</v>
      </c>
      <c r="O12" s="3">
        <v>7</v>
      </c>
      <c r="P12" s="3">
        <v>26</v>
      </c>
      <c r="Q12" s="3">
        <v>2</v>
      </c>
      <c r="S12">
        <f t="shared" si="0"/>
        <v>116</v>
      </c>
    </row>
    <row r="13" spans="2:19" x14ac:dyDescent="0.25">
      <c r="B13" s="1" t="str">
        <f>N1</f>
        <v>industrial</v>
      </c>
      <c r="C13" s="3">
        <v>3</v>
      </c>
      <c r="D13" s="3">
        <v>1</v>
      </c>
      <c r="E13" s="3">
        <v>1</v>
      </c>
      <c r="F13" s="3">
        <v>0</v>
      </c>
      <c r="G13" s="3">
        <v>17</v>
      </c>
      <c r="H13" s="3">
        <v>2</v>
      </c>
      <c r="I13" s="3">
        <v>2</v>
      </c>
      <c r="J13" s="3">
        <v>11</v>
      </c>
      <c r="K13" s="3">
        <v>27</v>
      </c>
      <c r="L13" s="3">
        <v>3</v>
      </c>
      <c r="M13" s="3">
        <v>2</v>
      </c>
      <c r="N13" s="3">
        <v>109</v>
      </c>
      <c r="O13" s="3">
        <v>0</v>
      </c>
      <c r="P13" s="3">
        <v>4</v>
      </c>
      <c r="Q13" s="3">
        <v>29</v>
      </c>
      <c r="S13">
        <f t="shared" si="0"/>
        <v>211</v>
      </c>
    </row>
    <row r="14" spans="2:19" x14ac:dyDescent="0.25">
      <c r="B14" s="1" t="str">
        <f>O1</f>
        <v>kitchen</v>
      </c>
      <c r="C14" s="3">
        <v>0</v>
      </c>
      <c r="D14" s="3">
        <v>0</v>
      </c>
      <c r="E14" s="3">
        <v>0</v>
      </c>
      <c r="F14" s="3">
        <v>0</v>
      </c>
      <c r="G14" s="3">
        <v>4</v>
      </c>
      <c r="H14" s="3">
        <v>1</v>
      </c>
      <c r="I14" s="3">
        <v>0</v>
      </c>
      <c r="J14" s="3">
        <v>0</v>
      </c>
      <c r="K14" s="3">
        <v>0</v>
      </c>
      <c r="L14" s="3">
        <v>2</v>
      </c>
      <c r="M14" s="3">
        <v>8</v>
      </c>
      <c r="N14" s="3">
        <v>2</v>
      </c>
      <c r="O14" s="3">
        <v>70</v>
      </c>
      <c r="P14" s="3">
        <v>20</v>
      </c>
      <c r="Q14" s="3">
        <v>3</v>
      </c>
      <c r="S14">
        <f t="shared" si="0"/>
        <v>110</v>
      </c>
    </row>
    <row r="15" spans="2:19" x14ac:dyDescent="0.25">
      <c r="B15" s="1" t="str">
        <f>P1</f>
        <v>livingroom</v>
      </c>
      <c r="C15" s="3">
        <v>1</v>
      </c>
      <c r="D15" s="3">
        <v>0</v>
      </c>
      <c r="E15" s="3">
        <v>0</v>
      </c>
      <c r="F15" s="3">
        <v>0</v>
      </c>
      <c r="G15" s="3">
        <v>2</v>
      </c>
      <c r="H15" s="3">
        <v>2</v>
      </c>
      <c r="I15" s="3">
        <v>0</v>
      </c>
      <c r="J15" s="3">
        <v>2</v>
      </c>
      <c r="K15" s="3">
        <v>0</v>
      </c>
      <c r="L15" s="3">
        <v>4</v>
      </c>
      <c r="M15" s="3">
        <v>14</v>
      </c>
      <c r="N15" s="3">
        <v>6</v>
      </c>
      <c r="O15" s="3">
        <v>11</v>
      </c>
      <c r="P15" s="3">
        <v>135</v>
      </c>
      <c r="Q15" s="3">
        <v>12</v>
      </c>
      <c r="S15">
        <f t="shared" si="0"/>
        <v>189</v>
      </c>
    </row>
    <row r="16" spans="2:19" x14ac:dyDescent="0.25">
      <c r="B16" s="1" t="str">
        <f>Q1</f>
        <v>store</v>
      </c>
      <c r="C16" s="3">
        <v>0</v>
      </c>
      <c r="D16" s="3">
        <v>0</v>
      </c>
      <c r="E16" s="3">
        <v>3</v>
      </c>
      <c r="F16" s="3">
        <v>0</v>
      </c>
      <c r="G16" s="3">
        <v>14</v>
      </c>
      <c r="H16" s="3">
        <v>4</v>
      </c>
      <c r="I16" s="3">
        <v>0</v>
      </c>
      <c r="J16" s="3">
        <v>6</v>
      </c>
      <c r="K16" s="3">
        <v>12</v>
      </c>
      <c r="L16" s="3">
        <v>3</v>
      </c>
      <c r="M16" s="3">
        <v>2</v>
      </c>
      <c r="N16" s="3">
        <v>3</v>
      </c>
      <c r="O16" s="3">
        <v>5</v>
      </c>
      <c r="P16" s="3">
        <v>14</v>
      </c>
      <c r="Q16" s="3">
        <v>149</v>
      </c>
      <c r="S16">
        <f t="shared" si="0"/>
        <v>215</v>
      </c>
    </row>
    <row r="17" spans="1:24" x14ac:dyDescent="0.25">
      <c r="B17" s="1"/>
    </row>
    <row r="18" spans="1:24" x14ac:dyDescent="0.25">
      <c r="C18">
        <f>SUM(C2:C16)</f>
        <v>158</v>
      </c>
      <c r="D18">
        <f t="shared" ref="D18:Q18" si="1">SUM(D2:D16)</f>
        <v>278</v>
      </c>
      <c r="E18">
        <f t="shared" si="1"/>
        <v>247</v>
      </c>
      <c r="F18">
        <f t="shared" si="1"/>
        <v>133</v>
      </c>
      <c r="G18">
        <f t="shared" si="1"/>
        <v>199</v>
      </c>
      <c r="H18">
        <f t="shared" si="1"/>
        <v>294</v>
      </c>
      <c r="I18">
        <f t="shared" si="1"/>
        <v>268</v>
      </c>
      <c r="J18">
        <f t="shared" si="1"/>
        <v>236</v>
      </c>
      <c r="K18">
        <f t="shared" si="1"/>
        <v>287</v>
      </c>
      <c r="L18">
        <f t="shared" si="1"/>
        <v>120</v>
      </c>
      <c r="M18">
        <f t="shared" si="1"/>
        <v>100</v>
      </c>
      <c r="N18">
        <f t="shared" si="1"/>
        <v>151</v>
      </c>
      <c r="O18">
        <f t="shared" si="1"/>
        <v>101</v>
      </c>
      <c r="P18">
        <f t="shared" si="1"/>
        <v>205</v>
      </c>
      <c r="Q18">
        <f t="shared" si="1"/>
        <v>208</v>
      </c>
      <c r="S18">
        <f>SUM(S2:S16)</f>
        <v>2985</v>
      </c>
    </row>
    <row r="19" spans="1:24" ht="15.75" thickBot="1" x14ac:dyDescent="0.3"/>
    <row r="20" spans="1:24" ht="28.5" x14ac:dyDescent="0.45">
      <c r="C20" s="10" t="s">
        <v>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1:24" ht="84" thickBot="1" x14ac:dyDescent="0.3">
      <c r="C21" s="7" t="str">
        <f>C1</f>
        <v>CALsuburb</v>
      </c>
      <c r="D21" s="8" t="str">
        <f>D1</f>
        <v>MITcoast</v>
      </c>
      <c r="E21" s="8" t="str">
        <f>E1</f>
        <v>MITforest</v>
      </c>
      <c r="F21" s="8" t="str">
        <f>F1</f>
        <v>MIThighway</v>
      </c>
      <c r="G21" s="8" t="str">
        <f>G1</f>
        <v>MITinsidecity</v>
      </c>
      <c r="H21" s="8" t="str">
        <f>H1</f>
        <v>MITmountain</v>
      </c>
      <c r="I21" s="8" t="str">
        <f>I1</f>
        <v>MITopencountry</v>
      </c>
      <c r="J21" s="8" t="str">
        <f>J1</f>
        <v>MITstreet</v>
      </c>
      <c r="K21" s="8" t="str">
        <f>K1</f>
        <v>MITtallbuilding</v>
      </c>
      <c r="L21" s="8" t="str">
        <f>L1</f>
        <v>PARoffice</v>
      </c>
      <c r="M21" s="8" t="str">
        <f>M1</f>
        <v>bedroom</v>
      </c>
      <c r="N21" s="8" t="str">
        <f>N1</f>
        <v>industrial</v>
      </c>
      <c r="O21" s="8" t="str">
        <f>O1</f>
        <v>kitchen</v>
      </c>
      <c r="P21" s="8" t="str">
        <f>P1</f>
        <v>livingroom</v>
      </c>
      <c r="Q21" s="9" t="str">
        <f>Q1</f>
        <v>store</v>
      </c>
    </row>
    <row r="22" spans="1:24" ht="35.1" customHeight="1" x14ac:dyDescent="0.25">
      <c r="A22" s="13" t="s">
        <v>2</v>
      </c>
      <c r="B22" s="4" t="str">
        <f>B2</f>
        <v>CALsuburb</v>
      </c>
      <c r="C22" s="2">
        <f>C2/$S2</f>
        <v>1</v>
      </c>
      <c r="D22" s="2">
        <f t="shared" ref="D22:Q22" si="2">D2/$S2</f>
        <v>0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  <c r="L22" s="2">
        <f t="shared" si="2"/>
        <v>0</v>
      </c>
      <c r="M22" s="2">
        <f t="shared" si="2"/>
        <v>0</v>
      </c>
      <c r="N22" s="2">
        <f t="shared" si="2"/>
        <v>0</v>
      </c>
      <c r="O22" s="2">
        <f t="shared" si="2"/>
        <v>0</v>
      </c>
      <c r="P22" s="2">
        <f t="shared" si="2"/>
        <v>0</v>
      </c>
      <c r="Q22" s="2">
        <f t="shared" si="2"/>
        <v>0</v>
      </c>
      <c r="X22" s="16">
        <v>0</v>
      </c>
    </row>
    <row r="23" spans="1:24" ht="35.1" customHeight="1" x14ac:dyDescent="0.25">
      <c r="A23" s="14"/>
      <c r="B23" s="5" t="str">
        <f>B3</f>
        <v>MITcoast</v>
      </c>
      <c r="C23" s="2">
        <f t="shared" ref="C23:Q36" si="3">C3/$S3</f>
        <v>0</v>
      </c>
      <c r="D23" s="2">
        <f t="shared" si="3"/>
        <v>0.82692307692307687</v>
      </c>
      <c r="E23" s="2">
        <f t="shared" si="3"/>
        <v>7.6923076923076927E-3</v>
      </c>
      <c r="F23" s="2">
        <f t="shared" si="3"/>
        <v>1.5384615384615385E-2</v>
      </c>
      <c r="G23" s="2">
        <f t="shared" si="3"/>
        <v>0</v>
      </c>
      <c r="H23" s="2">
        <f t="shared" si="3"/>
        <v>1.5384615384615385E-2</v>
      </c>
      <c r="I23" s="2">
        <f t="shared" si="3"/>
        <v>0.11923076923076924</v>
      </c>
      <c r="J23" s="2">
        <f t="shared" si="3"/>
        <v>0</v>
      </c>
      <c r="K23" s="2">
        <f t="shared" si="3"/>
        <v>0</v>
      </c>
      <c r="L23" s="2">
        <f t="shared" si="3"/>
        <v>0</v>
      </c>
      <c r="M23" s="2">
        <f t="shared" si="3"/>
        <v>1.1538461538461539E-2</v>
      </c>
      <c r="N23" s="2">
        <f t="shared" si="3"/>
        <v>3.8461538461538464E-3</v>
      </c>
      <c r="O23" s="2">
        <f t="shared" si="3"/>
        <v>0</v>
      </c>
      <c r="P23" s="2">
        <f t="shared" si="3"/>
        <v>0</v>
      </c>
      <c r="Q23" s="2">
        <f t="shared" si="3"/>
        <v>0</v>
      </c>
      <c r="X23" s="16">
        <v>0.1</v>
      </c>
    </row>
    <row r="24" spans="1:24" ht="35.1" customHeight="1" x14ac:dyDescent="0.25">
      <c r="A24" s="14"/>
      <c r="B24" s="5" t="str">
        <f>B4</f>
        <v>MITforest</v>
      </c>
      <c r="C24" s="2">
        <f t="shared" si="3"/>
        <v>0</v>
      </c>
      <c r="D24" s="2">
        <f t="shared" si="3"/>
        <v>0</v>
      </c>
      <c r="E24" s="2">
        <f t="shared" si="3"/>
        <v>0.94736842105263153</v>
      </c>
      <c r="F24" s="2">
        <f t="shared" si="3"/>
        <v>0</v>
      </c>
      <c r="G24" s="2">
        <f t="shared" si="3"/>
        <v>0</v>
      </c>
      <c r="H24" s="2">
        <f t="shared" si="3"/>
        <v>4.8245614035087717E-2</v>
      </c>
      <c r="I24" s="2">
        <f t="shared" si="3"/>
        <v>0</v>
      </c>
      <c r="J24" s="2">
        <f t="shared" si="3"/>
        <v>4.3859649122807015E-3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2">
        <f t="shared" si="3"/>
        <v>0</v>
      </c>
      <c r="Q24" s="2">
        <f t="shared" si="3"/>
        <v>0</v>
      </c>
      <c r="X24" s="16">
        <v>0.2</v>
      </c>
    </row>
    <row r="25" spans="1:24" ht="35.1" customHeight="1" x14ac:dyDescent="0.25">
      <c r="A25" s="14"/>
      <c r="B25" s="5" t="str">
        <f>B5</f>
        <v>MIThighway</v>
      </c>
      <c r="C25" s="2">
        <f t="shared" si="3"/>
        <v>6.2500000000000003E-3</v>
      </c>
      <c r="D25" s="2">
        <f t="shared" si="3"/>
        <v>7.4999999999999997E-2</v>
      </c>
      <c r="E25" s="2">
        <f t="shared" si="3"/>
        <v>6.2500000000000003E-3</v>
      </c>
      <c r="F25" s="2">
        <f t="shared" si="3"/>
        <v>0.70625000000000004</v>
      </c>
      <c r="G25" s="2">
        <f t="shared" si="3"/>
        <v>0</v>
      </c>
      <c r="H25" s="2">
        <f t="shared" si="3"/>
        <v>0.05</v>
      </c>
      <c r="I25" s="2">
        <f t="shared" si="3"/>
        <v>7.4999999999999997E-2</v>
      </c>
      <c r="J25" s="2">
        <f t="shared" si="3"/>
        <v>3.7499999999999999E-2</v>
      </c>
      <c r="K25" s="2">
        <f t="shared" si="3"/>
        <v>0</v>
      </c>
      <c r="L25" s="2">
        <f t="shared" si="3"/>
        <v>0</v>
      </c>
      <c r="M25" s="2">
        <f t="shared" si="3"/>
        <v>0</v>
      </c>
      <c r="N25" s="2">
        <f t="shared" si="3"/>
        <v>3.7499999999999999E-2</v>
      </c>
      <c r="O25" s="2">
        <f t="shared" si="3"/>
        <v>0</v>
      </c>
      <c r="P25" s="2">
        <f t="shared" si="3"/>
        <v>0</v>
      </c>
      <c r="Q25" s="2">
        <f t="shared" si="3"/>
        <v>6.2500000000000003E-3</v>
      </c>
      <c r="X25" s="16">
        <v>0.3</v>
      </c>
    </row>
    <row r="26" spans="1:24" ht="35.1" customHeight="1" x14ac:dyDescent="0.25">
      <c r="A26" s="14"/>
      <c r="B26" s="5" t="str">
        <f>B6</f>
        <v>MITinsidecity</v>
      </c>
      <c r="C26" s="2">
        <f t="shared" si="3"/>
        <v>2.403846153846154E-2</v>
      </c>
      <c r="D26" s="2">
        <f t="shared" si="3"/>
        <v>9.6153846153846159E-3</v>
      </c>
      <c r="E26" s="2">
        <f t="shared" si="3"/>
        <v>0</v>
      </c>
      <c r="F26" s="2">
        <f t="shared" si="3"/>
        <v>1.4423076923076924E-2</v>
      </c>
      <c r="G26" s="2">
        <f t="shared" si="3"/>
        <v>0.73076923076923073</v>
      </c>
      <c r="H26" s="2">
        <f t="shared" si="3"/>
        <v>0</v>
      </c>
      <c r="I26" s="2">
        <f t="shared" si="3"/>
        <v>0</v>
      </c>
      <c r="J26" s="2">
        <f t="shared" si="3"/>
        <v>0.1201923076923077</v>
      </c>
      <c r="K26" s="2">
        <f t="shared" si="3"/>
        <v>2.8846153846153848E-2</v>
      </c>
      <c r="L26" s="2">
        <f t="shared" si="3"/>
        <v>4.807692307692308E-3</v>
      </c>
      <c r="M26" s="2">
        <f t="shared" si="3"/>
        <v>0</v>
      </c>
      <c r="N26" s="2">
        <f t="shared" si="3"/>
        <v>3.3653846153846152E-2</v>
      </c>
      <c r="O26" s="2">
        <f t="shared" si="3"/>
        <v>0</v>
      </c>
      <c r="P26" s="2">
        <f t="shared" si="3"/>
        <v>4.807692307692308E-3</v>
      </c>
      <c r="Q26" s="2">
        <f t="shared" si="3"/>
        <v>2.8846153846153848E-2</v>
      </c>
      <c r="X26" s="16">
        <v>0.4</v>
      </c>
    </row>
    <row r="27" spans="1:24" ht="35.1" customHeight="1" x14ac:dyDescent="0.25">
      <c r="A27" s="14"/>
      <c r="B27" s="5" t="str">
        <f>B7</f>
        <v>MITmountain</v>
      </c>
      <c r="C27" s="2">
        <f t="shared" si="3"/>
        <v>0</v>
      </c>
      <c r="D27" s="2">
        <f t="shared" si="3"/>
        <v>2.5547445255474453E-2</v>
      </c>
      <c r="E27" s="2">
        <f t="shared" si="3"/>
        <v>3.2846715328467155E-2</v>
      </c>
      <c r="F27" s="2">
        <f t="shared" si="3"/>
        <v>1.0948905109489052E-2</v>
      </c>
      <c r="G27" s="2">
        <f t="shared" si="3"/>
        <v>0</v>
      </c>
      <c r="H27" s="2">
        <f t="shared" si="3"/>
        <v>0.86131386861313863</v>
      </c>
      <c r="I27" s="2">
        <f t="shared" si="3"/>
        <v>4.0145985401459854E-2</v>
      </c>
      <c r="J27" s="2">
        <f t="shared" si="3"/>
        <v>1.4598540145985401E-2</v>
      </c>
      <c r="K27" s="2">
        <f t="shared" si="3"/>
        <v>3.6496350364963502E-3</v>
      </c>
      <c r="L27" s="2">
        <f t="shared" si="3"/>
        <v>0</v>
      </c>
      <c r="M27" s="2">
        <f t="shared" si="3"/>
        <v>3.6496350364963502E-3</v>
      </c>
      <c r="N27" s="2">
        <f t="shared" si="3"/>
        <v>7.2992700729927005E-3</v>
      </c>
      <c r="O27" s="2">
        <f t="shared" si="3"/>
        <v>0</v>
      </c>
      <c r="P27" s="2">
        <f t="shared" si="3"/>
        <v>0</v>
      </c>
      <c r="Q27" s="2">
        <f t="shared" si="3"/>
        <v>0</v>
      </c>
      <c r="X27" s="16">
        <v>0.5</v>
      </c>
    </row>
    <row r="28" spans="1:24" ht="35.1" customHeight="1" x14ac:dyDescent="0.25">
      <c r="A28" s="14"/>
      <c r="B28" s="5" t="str">
        <f>B8</f>
        <v>MITopencountry</v>
      </c>
      <c r="C28" s="2">
        <f t="shared" si="3"/>
        <v>2.2580645161290321E-2</v>
      </c>
      <c r="D28" s="2">
        <f t="shared" si="3"/>
        <v>0.13225806451612904</v>
      </c>
      <c r="E28" s="2">
        <f t="shared" si="3"/>
        <v>4.5161290322580643E-2</v>
      </c>
      <c r="F28" s="2">
        <f t="shared" si="3"/>
        <v>9.6774193548387101E-3</v>
      </c>
      <c r="G28" s="2">
        <f t="shared" si="3"/>
        <v>0</v>
      </c>
      <c r="H28" s="2">
        <f t="shared" si="3"/>
        <v>7.4193548387096769E-2</v>
      </c>
      <c r="I28" s="2">
        <f t="shared" si="3"/>
        <v>0.6806451612903226</v>
      </c>
      <c r="J28" s="2">
        <f t="shared" si="3"/>
        <v>1.6129032258064516E-2</v>
      </c>
      <c r="K28" s="2">
        <f t="shared" si="3"/>
        <v>0</v>
      </c>
      <c r="L28" s="2">
        <f t="shared" si="3"/>
        <v>0</v>
      </c>
      <c r="M28" s="2">
        <f t="shared" si="3"/>
        <v>0</v>
      </c>
      <c r="N28" s="2">
        <f t="shared" si="3"/>
        <v>9.6774193548387101E-3</v>
      </c>
      <c r="O28" s="2">
        <f t="shared" si="3"/>
        <v>0</v>
      </c>
      <c r="P28" s="2">
        <f t="shared" si="3"/>
        <v>0</v>
      </c>
      <c r="Q28" s="2">
        <f t="shared" si="3"/>
        <v>9.6774193548387101E-3</v>
      </c>
      <c r="X28" s="16">
        <v>0.6</v>
      </c>
    </row>
    <row r="29" spans="1:24" ht="35.1" customHeight="1" x14ac:dyDescent="0.25">
      <c r="A29" s="14"/>
      <c r="B29" s="5" t="str">
        <f>B9</f>
        <v>MITstreet</v>
      </c>
      <c r="C29" s="2">
        <f t="shared" si="3"/>
        <v>0</v>
      </c>
      <c r="D29" s="2">
        <f t="shared" si="3"/>
        <v>0</v>
      </c>
      <c r="E29" s="2">
        <f t="shared" si="3"/>
        <v>0</v>
      </c>
      <c r="F29" s="2">
        <f t="shared" si="3"/>
        <v>3.125E-2</v>
      </c>
      <c r="G29" s="2">
        <f t="shared" si="3"/>
        <v>1.0416666666666666E-2</v>
      </c>
      <c r="H29" s="2">
        <f t="shared" si="3"/>
        <v>5.208333333333333E-3</v>
      </c>
      <c r="I29" s="2">
        <f t="shared" si="3"/>
        <v>0</v>
      </c>
      <c r="J29" s="2">
        <f t="shared" si="3"/>
        <v>0.90104166666666663</v>
      </c>
      <c r="K29" s="2">
        <f t="shared" si="3"/>
        <v>2.0833333333333332E-2</v>
      </c>
      <c r="L29" s="2">
        <f t="shared" si="3"/>
        <v>0</v>
      </c>
      <c r="M29" s="2">
        <f t="shared" si="3"/>
        <v>0</v>
      </c>
      <c r="N29" s="2">
        <f t="shared" si="3"/>
        <v>1.5625E-2</v>
      </c>
      <c r="O29" s="2">
        <f t="shared" si="3"/>
        <v>0</v>
      </c>
      <c r="P29" s="2">
        <f t="shared" si="3"/>
        <v>1.0416666666666666E-2</v>
      </c>
      <c r="Q29" s="2">
        <f t="shared" si="3"/>
        <v>5.208333333333333E-3</v>
      </c>
      <c r="X29" s="16">
        <v>0.7</v>
      </c>
    </row>
    <row r="30" spans="1:24" ht="35.1" customHeight="1" x14ac:dyDescent="0.25">
      <c r="A30" s="14"/>
      <c r="B30" s="5" t="str">
        <f>B10</f>
        <v>MITtallbuilding</v>
      </c>
      <c r="C30" s="2">
        <f t="shared" si="3"/>
        <v>0</v>
      </c>
      <c r="D30" s="2">
        <f t="shared" si="3"/>
        <v>0</v>
      </c>
      <c r="E30" s="2">
        <f t="shared" si="3"/>
        <v>3.90625E-3</v>
      </c>
      <c r="F30" s="2">
        <f t="shared" si="3"/>
        <v>0</v>
      </c>
      <c r="G30" s="2">
        <f t="shared" si="3"/>
        <v>3.125E-2</v>
      </c>
      <c r="H30" s="2">
        <f t="shared" si="3"/>
        <v>3.90625E-3</v>
      </c>
      <c r="I30" s="2">
        <f t="shared" si="3"/>
        <v>0</v>
      </c>
      <c r="J30" s="2">
        <f t="shared" si="3"/>
        <v>3.90625E-3</v>
      </c>
      <c r="K30" s="2">
        <f t="shared" si="3"/>
        <v>0.92578125</v>
      </c>
      <c r="L30" s="2">
        <f t="shared" si="3"/>
        <v>0</v>
      </c>
      <c r="M30" s="2">
        <f t="shared" si="3"/>
        <v>0</v>
      </c>
      <c r="N30" s="2">
        <f t="shared" si="3"/>
        <v>2.34375E-2</v>
      </c>
      <c r="O30" s="2">
        <f t="shared" si="3"/>
        <v>0</v>
      </c>
      <c r="P30" s="2">
        <f t="shared" si="3"/>
        <v>3.90625E-3</v>
      </c>
      <c r="Q30" s="2">
        <f t="shared" si="3"/>
        <v>3.90625E-3</v>
      </c>
      <c r="X30" s="16">
        <v>0.8</v>
      </c>
    </row>
    <row r="31" spans="1:24" ht="35.1" customHeight="1" x14ac:dyDescent="0.25">
      <c r="A31" s="14"/>
      <c r="B31" s="5" t="str">
        <f>B11</f>
        <v>PARoffice</v>
      </c>
      <c r="C31" s="2">
        <f t="shared" si="3"/>
        <v>0</v>
      </c>
      <c r="D31" s="2">
        <f t="shared" si="3"/>
        <v>0</v>
      </c>
      <c r="E31" s="2">
        <f t="shared" si="3"/>
        <v>0</v>
      </c>
      <c r="F31" s="2">
        <f t="shared" si="3"/>
        <v>0</v>
      </c>
      <c r="G31" s="2">
        <f t="shared" si="3"/>
        <v>0</v>
      </c>
      <c r="H31" s="2">
        <f t="shared" si="3"/>
        <v>0</v>
      </c>
      <c r="I31" s="2">
        <f t="shared" si="3"/>
        <v>0</v>
      </c>
      <c r="J31" s="2">
        <f t="shared" si="3"/>
        <v>0</v>
      </c>
      <c r="K31" s="2">
        <f t="shared" si="3"/>
        <v>0</v>
      </c>
      <c r="L31" s="2">
        <f t="shared" si="3"/>
        <v>0.88695652173913042</v>
      </c>
      <c r="M31" s="2">
        <f t="shared" si="3"/>
        <v>8.6956521739130436E-3</v>
      </c>
      <c r="N31" s="2">
        <f t="shared" si="3"/>
        <v>8.6956521739130436E-3</v>
      </c>
      <c r="O31" s="2">
        <f t="shared" si="3"/>
        <v>6.9565217391304349E-2</v>
      </c>
      <c r="P31" s="2">
        <f t="shared" si="3"/>
        <v>1.7391304347826087E-2</v>
      </c>
      <c r="Q31" s="2">
        <f t="shared" si="3"/>
        <v>8.6956521739130436E-3</v>
      </c>
      <c r="X31" s="16">
        <v>0.9</v>
      </c>
    </row>
    <row r="32" spans="1:24" ht="35.1" customHeight="1" x14ac:dyDescent="0.25">
      <c r="A32" s="14"/>
      <c r="B32" s="5" t="str">
        <f>B12</f>
        <v>bedroom</v>
      </c>
      <c r="C32" s="2">
        <f t="shared" si="3"/>
        <v>0</v>
      </c>
      <c r="D32" s="2">
        <f t="shared" si="3"/>
        <v>0</v>
      </c>
      <c r="E32" s="2">
        <f t="shared" si="3"/>
        <v>0</v>
      </c>
      <c r="F32" s="2">
        <f t="shared" si="3"/>
        <v>8.6206896551724137E-3</v>
      </c>
      <c r="G32" s="2">
        <f t="shared" si="3"/>
        <v>0</v>
      </c>
      <c r="H32" s="2">
        <f t="shared" si="3"/>
        <v>8.6206896551724137E-3</v>
      </c>
      <c r="I32" s="2">
        <f t="shared" si="3"/>
        <v>8.6206896551724137E-3</v>
      </c>
      <c r="J32" s="2">
        <f t="shared" si="3"/>
        <v>1.7241379310344827E-2</v>
      </c>
      <c r="K32" s="2">
        <f t="shared" si="3"/>
        <v>0</v>
      </c>
      <c r="L32" s="2">
        <f t="shared" si="3"/>
        <v>4.3103448275862072E-2</v>
      </c>
      <c r="M32" s="2">
        <f t="shared" si="3"/>
        <v>0.59482758620689657</v>
      </c>
      <c r="N32" s="2">
        <f t="shared" si="3"/>
        <v>1.7241379310344827E-2</v>
      </c>
      <c r="O32" s="2">
        <f t="shared" si="3"/>
        <v>6.0344827586206899E-2</v>
      </c>
      <c r="P32" s="2">
        <f t="shared" si="3"/>
        <v>0.22413793103448276</v>
      </c>
      <c r="Q32" s="2">
        <f t="shared" si="3"/>
        <v>1.7241379310344827E-2</v>
      </c>
      <c r="X32" s="16">
        <v>1</v>
      </c>
    </row>
    <row r="33" spans="1:17" ht="35.1" customHeight="1" x14ac:dyDescent="0.25">
      <c r="A33" s="14"/>
      <c r="B33" s="5" t="str">
        <f>B13</f>
        <v>industrial</v>
      </c>
      <c r="C33" s="2">
        <f t="shared" si="3"/>
        <v>1.4218009478672985E-2</v>
      </c>
      <c r="D33" s="2">
        <f t="shared" si="3"/>
        <v>4.7393364928909956E-3</v>
      </c>
      <c r="E33" s="2">
        <f t="shared" si="3"/>
        <v>4.7393364928909956E-3</v>
      </c>
      <c r="F33" s="2">
        <f t="shared" si="3"/>
        <v>0</v>
      </c>
      <c r="G33" s="2">
        <f t="shared" si="3"/>
        <v>8.0568720379146919E-2</v>
      </c>
      <c r="H33" s="2">
        <f t="shared" si="3"/>
        <v>9.4786729857819912E-3</v>
      </c>
      <c r="I33" s="2">
        <f t="shared" si="3"/>
        <v>9.4786729857819912E-3</v>
      </c>
      <c r="J33" s="2">
        <f t="shared" si="3"/>
        <v>5.2132701421800945E-2</v>
      </c>
      <c r="K33" s="2">
        <f t="shared" si="3"/>
        <v>0.12796208530805686</v>
      </c>
      <c r="L33" s="2">
        <f t="shared" si="3"/>
        <v>1.4218009478672985E-2</v>
      </c>
      <c r="M33" s="2">
        <f t="shared" si="3"/>
        <v>9.4786729857819912E-3</v>
      </c>
      <c r="N33" s="2">
        <f t="shared" si="3"/>
        <v>0.51658767772511849</v>
      </c>
      <c r="O33" s="2">
        <f t="shared" si="3"/>
        <v>0</v>
      </c>
      <c r="P33" s="2">
        <f t="shared" si="3"/>
        <v>1.8957345971563982E-2</v>
      </c>
      <c r="Q33" s="2">
        <f t="shared" si="3"/>
        <v>0.13744075829383887</v>
      </c>
    </row>
    <row r="34" spans="1:17" ht="35.1" customHeight="1" x14ac:dyDescent="0.25">
      <c r="A34" s="14"/>
      <c r="B34" s="5" t="str">
        <f>B14</f>
        <v>kitchen</v>
      </c>
      <c r="C34" s="2">
        <f t="shared" si="3"/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3.6363636363636362E-2</v>
      </c>
      <c r="H34" s="2">
        <f t="shared" si="3"/>
        <v>9.0909090909090905E-3</v>
      </c>
      <c r="I34" s="2">
        <f t="shared" si="3"/>
        <v>0</v>
      </c>
      <c r="J34" s="2">
        <f t="shared" si="3"/>
        <v>0</v>
      </c>
      <c r="K34" s="2">
        <f t="shared" si="3"/>
        <v>0</v>
      </c>
      <c r="L34" s="2">
        <f t="shared" si="3"/>
        <v>1.8181818181818181E-2</v>
      </c>
      <c r="M34" s="2">
        <f t="shared" si="3"/>
        <v>7.2727272727272724E-2</v>
      </c>
      <c r="N34" s="2">
        <f t="shared" si="3"/>
        <v>1.8181818181818181E-2</v>
      </c>
      <c r="O34" s="2">
        <f t="shared" si="3"/>
        <v>0.63636363636363635</v>
      </c>
      <c r="P34" s="2">
        <f t="shared" si="3"/>
        <v>0.18181818181818182</v>
      </c>
      <c r="Q34" s="2">
        <f t="shared" si="3"/>
        <v>2.7272727272727271E-2</v>
      </c>
    </row>
    <row r="35" spans="1:17" ht="35.1" customHeight="1" x14ac:dyDescent="0.25">
      <c r="A35" s="14"/>
      <c r="B35" s="5" t="str">
        <f>B15</f>
        <v>livingroom</v>
      </c>
      <c r="C35" s="2">
        <f t="shared" si="3"/>
        <v>5.2910052910052907E-3</v>
      </c>
      <c r="D35" s="2">
        <f t="shared" si="3"/>
        <v>0</v>
      </c>
      <c r="E35" s="2">
        <f t="shared" si="3"/>
        <v>0</v>
      </c>
      <c r="F35" s="2">
        <f t="shared" si="3"/>
        <v>0</v>
      </c>
      <c r="G35" s="2">
        <f t="shared" si="3"/>
        <v>1.0582010582010581E-2</v>
      </c>
      <c r="H35" s="2">
        <f t="shared" si="3"/>
        <v>1.0582010582010581E-2</v>
      </c>
      <c r="I35" s="2">
        <f t="shared" si="3"/>
        <v>0</v>
      </c>
      <c r="J35" s="2">
        <f t="shared" si="3"/>
        <v>1.0582010582010581E-2</v>
      </c>
      <c r="K35" s="2">
        <f t="shared" si="3"/>
        <v>0</v>
      </c>
      <c r="L35" s="2">
        <f t="shared" si="3"/>
        <v>2.1164021164021163E-2</v>
      </c>
      <c r="M35" s="2">
        <f t="shared" si="3"/>
        <v>7.407407407407407E-2</v>
      </c>
      <c r="N35" s="2">
        <f t="shared" si="3"/>
        <v>3.1746031746031744E-2</v>
      </c>
      <c r="O35" s="2">
        <f t="shared" si="3"/>
        <v>5.8201058201058198E-2</v>
      </c>
      <c r="P35" s="2">
        <f t="shared" si="3"/>
        <v>0.7142857142857143</v>
      </c>
      <c r="Q35" s="2">
        <f t="shared" si="3"/>
        <v>6.3492063492063489E-2</v>
      </c>
    </row>
    <row r="36" spans="1:17" ht="35.1" customHeight="1" thickBot="1" x14ac:dyDescent="0.3">
      <c r="A36" s="15"/>
      <c r="B36" s="6" t="str">
        <f>B16</f>
        <v>store</v>
      </c>
      <c r="C36" s="2">
        <f t="shared" si="3"/>
        <v>0</v>
      </c>
      <c r="D36" s="2">
        <f t="shared" si="3"/>
        <v>0</v>
      </c>
      <c r="E36" s="2">
        <f t="shared" si="3"/>
        <v>1.3953488372093023E-2</v>
      </c>
      <c r="F36" s="2">
        <f t="shared" si="3"/>
        <v>0</v>
      </c>
      <c r="G36" s="2">
        <f t="shared" si="3"/>
        <v>6.5116279069767441E-2</v>
      </c>
      <c r="H36" s="2">
        <f t="shared" si="3"/>
        <v>1.8604651162790697E-2</v>
      </c>
      <c r="I36" s="2">
        <f t="shared" si="3"/>
        <v>0</v>
      </c>
      <c r="J36" s="2">
        <f t="shared" si="3"/>
        <v>2.7906976744186046E-2</v>
      </c>
      <c r="K36" s="2">
        <f t="shared" si="3"/>
        <v>5.5813953488372092E-2</v>
      </c>
      <c r="L36" s="2">
        <f t="shared" si="3"/>
        <v>1.3953488372093023E-2</v>
      </c>
      <c r="M36" s="2">
        <f t="shared" si="3"/>
        <v>9.3023255813953487E-3</v>
      </c>
      <c r="N36" s="2">
        <f t="shared" si="3"/>
        <v>1.3953488372093023E-2</v>
      </c>
      <c r="O36" s="2">
        <f t="shared" si="3"/>
        <v>2.3255813953488372E-2</v>
      </c>
      <c r="P36" s="2">
        <f t="shared" si="3"/>
        <v>6.5116279069767441E-2</v>
      </c>
      <c r="Q36" s="2">
        <f t="shared" si="3"/>
        <v>0.69302325581395352</v>
      </c>
    </row>
  </sheetData>
  <mergeCells count="2">
    <mergeCell ref="C20:Q20"/>
    <mergeCell ref="A22:A36"/>
  </mergeCells>
  <conditionalFormatting sqref="C22:Q36">
    <cfRule type="colorScale" priority="4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5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6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7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8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10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11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12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13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14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15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16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theme="3"/>
        <color rgb="FFFFEB84"/>
        <color rgb="FFFF0000"/>
      </colorScale>
    </cfRule>
  </conditionalFormatting>
  <conditionalFormatting sqref="X22:X32">
    <cfRule type="colorScale" priority="2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1">
      <colorScale>
        <cfvo type="num" val="0"/>
        <cfvo type="num" val="0.5"/>
        <cfvo type="num" val="1"/>
        <color rgb="FF002060"/>
        <color rgb="FFFFC0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2014-04-17T19:32:11Z</dcterms:created>
  <dcterms:modified xsi:type="dcterms:W3CDTF">2014-04-17T20:20:43Z</dcterms:modified>
</cp:coreProperties>
</file>