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<sst xmlns="http://schemas.openxmlformats.org/spreadsheetml/2006/main" count="266" uniqueCount="264">
  <si>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secondary (% of GDP per capita)</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</si>
  <si>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</si>
  <si>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</si>
  <si>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</si>
  <si>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</si>
  <si>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</si>
  <si>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</si>
  <si>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</si>
  <si>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</si>
  <si>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</si>
  <si>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</si>
  <si>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</si>
  <si>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</si>
  <si>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</si>
  <si>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</si>
  <si>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</si>
  <si>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</si>
  <si>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</si>
  <si>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</si>
  <si>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</si>
  <si>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</si>
  <si>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</si>
  <si>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</si>
  <si>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</si>
  <si>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</si>
  <si>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</si>
  <si>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</si>
  <si>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</si>
  <si>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</si>
  <si>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</si>
  <si>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</si>
  <si>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</si>
  <si>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</si>
  <si>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</si>
  <si>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</si>
  <si>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</si>
  <si>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</si>
  <si>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</si>
  <si>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</si>
  <si>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</si>
  <si>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</si>
  <si>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</si>
  <si>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</si>
  <si>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</si>
  <si>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</si>
  <si>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</si>
  <si>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</si>
  <si>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</si>
  <si>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</si>
  <si>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</si>
  <si>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</si>
  <si>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</si>
  <si>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</si>
  <si>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</si>
  <si>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</si>
  <si>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</si>
  <si>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</si>
  <si>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</si>
  <si>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</si>
  <si>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</si>
  <si>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</si>
  <si>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</si>
  <si>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</si>
  <si>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</si>
  <si>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</si>
  <si>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</si>
  <si>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</si>
  <si>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</si>
  <si>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</si>
  <si>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</si>
  <si>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</si>
  <si>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</si>
  <si>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</si>
  <si>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</si>
  <si>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</si>
  <si>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</si>
  <si>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</si>
  <si>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</si>
  <si>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</si>
  <si>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</si>
  <si>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</si>
  <si>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</si>
  <si>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</si>
  <si>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</si>
  <si>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</si>
  <si>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</si>
  <si>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</si>
  <si>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</si>
  <si>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</si>
  <si>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</si>
  <si>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</si>
  <si>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</si>
  <si>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</si>
  <si>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</si>
  <si>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</si>
  <si>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</si>
  <si>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</si>
  <si>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</si>
  <si>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</si>
  <si>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</si>
  <si>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</si>
  <si>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</si>
  <si>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</si>
  <si>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</si>
  <si>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</si>
  <si>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</si>
  <si>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</si>
  <si>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</si>
  <si>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</si>
  <si>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</si>
  <si>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</si>
  <si>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</si>
  <si>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</si>
  <si>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</si>
  <si>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</si>
  <si>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</si>
  <si>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</si>
  <si>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</si>
  <si>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</si>
  <si>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</si>
  <si>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</si>
  <si>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</si>
  <si>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</si>
  <si>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</si>
  <si>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</si>
  <si>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</si>
  <si>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</si>
  <si>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</si>
  <si>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</si>
  <si>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</si>
  <si>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</si>
  <si>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</si>
  <si>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</si>
  <si>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</si>
  <si>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</si>
  <si>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</si>
  <si>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</si>
  <si>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</si>
  <si>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</si>
  <si>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</si>
  <si>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</si>
  <si>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</si>
  <si>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</si>
  <si>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</si>
  <si>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</si>
  <si>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</si>
  <si>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</si>
  <si>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</si>
  <si>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</si>
  <si>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</si>
  <si>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</si>
  <si>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</si>
  <si>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</si>
  <si>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</si>
  <si>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</si>
  <si>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</si>
  <si>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</si>
  <si>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</si>
  <si>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</si>
  <si>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</si>
  <si>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</si>
  <si>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</si>
  <si>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</si>
  <si>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</si>
  <si>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</si>
  <si>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</si>
  <si>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</si>
  <si>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</si>
  <si>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</si>
  <si>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</si>
  <si>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</si>
  <si>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</si>
  <si>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</si>
  <si>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</si>
  <si>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</si>
  <si>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</si>
  <si>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</si>
  <si>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</si>
  <si>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</si>
  <si>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</si>
  <si>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</si>
  <si>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</si>
  <si>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</si>
  <si>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</si>
  <si>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</si>
  <si>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</si>
  <si>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</si>
  <si>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</si>
  <si>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</si>
  <si>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</si>
  <si>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</si>
  <si>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</si>
  <si>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</si>
  <si>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</si>
  <si>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</si>
  <si>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</si>
  <si>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</si>
  <si>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</si>
  <si>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</si>
  <si>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</si>
  <si>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</si>
  <si>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</si>
  <si>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</si>
  <si>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</si>
  <si>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</si>
  <si>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</si>
  <si>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</si>
  <si>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</si>
  <si>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</si>
  <si>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</si>
  <si>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</si>
  <si>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</si>
  <si>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</si>
  <si>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</si>
  <si>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</si>
  <si>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</si>
  <si>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</si>
  <si>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</si>
  <si>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</si>
  <si>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</si>
  <si>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</si>
  <si>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</si>
  <si>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</si>
  <si>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</si>
  <si>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</si>
  <si>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</si>
  <si>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</si>
  <si>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</si>
  <si>
    <t>Definition and explanations</t>
  </si>
  <si>
    <t>Indicator name</t>
  </si>
  <si>
    <t>Definition of indicator</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</si>
  <si>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</si>
  <si>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Unit of measurement</t>
  </si>
  <si>
    <t>Data source</t>
  </si>
  <si>
    <t>Source organization(s)</t>
  </si>
  <si>
    <t>World Bank</t>
  </si>
  <si>
    <t>Link to source organization</t>
  </si>
  <si>
    <t>http://www.worldbank.org</t>
  </si>
  <si>
    <t>Complete reference</t>
  </si>
  <si>
    <t>Link to complete reference</t>
  </si>
  <si>
    <t>Specific information about this indicator</t>
  </si>
  <si>
    <t>Uploader</t>
  </si>
  <si>
    <t>Gapminder</t>
  </si>
  <si>
    <t>Date uploaded</t>
  </si>
  <si>
    <t>Country</t>
  </si>
  <si>
    <t>Year(s)</t>
  </si>
  <si>
    <t>Footnote</t>
  </si>
  <si>
    <t>Footnotes not available yet</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</si>
  <si>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</si>
  <si>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</si>
  <si>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</si>
  <si>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</si>
  <si>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</si>
  <si>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</si>
  <si>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</si>
  <si>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</si>
  <si>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pyj6tScZqmEds0k7ca-EkPA</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</si>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</sst>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vertical="center"/>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1" fillId="3" fontId="5" numFmtId="0" xfId="0" applyAlignment="1" applyBorder="1" applyFont="1">
      <alignment/>
    </xf>
    <xf borderId="4" fillId="0" fontId="5" numFmtId="0" xfId="0" applyAlignment="1" applyBorder="1" applyFont="1">
      <alignment/>
    </xf>
    <xf borderId="1" fillId="3" fontId="5" numFmtId="0" xfId="0" applyAlignment="1" applyBorder="1" applyFont="1">
      <alignment vertical="top" wrapText="1"/>
    </xf>
    <xf borderId="1" fillId="3" fontId="6" numFmtId="0" xfId="0" applyAlignment="1" applyBorder="1" applyFont="1">
      <alignment vertical="top" wrapText="1"/>
    </xf>
    <xf borderId="1" fillId="3" fontId="5" numFmtId="0" xfId="0" applyAlignment="1" applyBorder="1" applyFont="1">
      <alignment vertical="top" wrapText="1"/>
    </xf>
    <xf borderId="1" fillId="0" fontId="5" numFmtId="0" xfId="0" applyAlignment="1" applyBorder="1" applyFont="1">
      <alignment/>
    </xf>
    <xf borderId="1" fillId="0" fontId="5" numFmtId="0" xfId="0" applyAlignment="1" applyBorder="1" applyFont="1">
      <alignment vertical="top" wrapText="1"/>
    </xf>
    <xf borderId="1" fillId="0" fontId="5" numFmtId="0" xfId="0" applyAlignment="1" applyBorder="1" applyFont="1">
      <alignment vertical="top" wrapText="1"/>
    </xf>
    <xf borderId="1" fillId="3" fontId="6" numFmtId="0" xfId="0" applyAlignment="1" applyBorder="1" applyFont="1">
      <alignment vertical="top" wrapText="1"/>
    </xf>
    <xf borderId="1" fillId="3" fontId="1" numFmtId="0" xfId="0" applyAlignment="1" applyBorder="1" applyFont="1">
      <alignment/>
    </xf>
    <xf borderId="4" fillId="0" fontId="2" numFmtId="0" xfId="0" applyAlignment="1" applyBorder="1" applyFont="1">
      <alignment/>
    </xf>
    <xf borderId="1" fillId="3" fontId="2" numFmtId="0" xfId="0" applyAlignment="1" applyBorder="1" applyFont="1">
      <alignment/>
    </xf>
    <xf borderId="1" fillId="0" fontId="2" numFmtId="0" xfId="0" applyAlignment="1" applyBorder="1" applyFont="1">
      <alignment/>
    </xf>
    <xf borderId="1" fillId="0" fontId="7" numFmtId="0" xfId="0" applyAlignment="1" applyBorder="1" applyFont="1">
      <alignment/>
    </xf>
    <xf borderId="1" fillId="0" fontId="2" numFmtId="0" xfId="0" applyAlignment="1" applyBorder="1" applyFont="1">
      <alignment/>
    </xf>
    <xf borderId="1" fillId="0" fontId="8" numFmtId="0" xfId="0" applyAlignment="1" applyBorder="1" applyFont="1">
      <alignment/>
    </xf>
    <xf borderId="1" fillId="0" fontId="2" numFmtId="164" xfId="0" applyAlignment="1" applyBorder="1" applyFont="1" applyNumberFormat="1">
      <alignment/>
    </xf>
    <xf borderId="5" fillId="0" fontId="2" numFmtId="0" xfId="0" applyAlignment="1" applyBorder="1" applyFont="1">
      <alignment/>
    </xf>
    <xf borderId="6" fillId="3" fontId="6" numFmtId="0" xfId="0" applyAlignment="1" applyBorder="1" applyFont="1">
      <alignment wrapText="1"/>
    </xf>
    <xf borderId="5" fillId="0" fontId="5" numFmtId="0" xfId="0" applyAlignment="1" applyBorder="1" applyFont="1">
      <alignment wrapText="1"/>
    </xf>
    <xf borderId="5" fillId="0" fontId="5" numFmtId="0" xfId="0" applyAlignment="1" applyBorder="1" applyFont="1">
      <alignment/>
    </xf>
    <xf borderId="2" fillId="3" fontId="3" numFmtId="0" xfId="0" applyAlignment="1" applyBorder="1" applyFont="1">
      <alignment wrapText="1"/>
    </xf>
    <xf borderId="7" fillId="0" fontId="4" numFmtId="0" xfId="0" applyAlignment="1" applyBorder="1" applyFont="1">
      <alignment wrapText="1"/>
    </xf>
    <xf borderId="1" fillId="3" fontId="5" numFmtId="0" xfId="0" applyAlignment="1" applyBorder="1" applyFont="1">
      <alignment wrapText="1"/>
    </xf>
    <xf borderId="1" fillId="3" fontId="5" numFmtId="0" xfId="0" applyAlignment="1" applyBorder="1" applyFont="1">
      <alignment vertical="top"/>
    </xf>
    <xf borderId="1" fillId="3" fontId="9" numFmtId="0" xfId="0" applyAlignment="1" applyBorder="1" applyFont="1">
      <alignment vertical="top" wrapText="1"/>
    </xf>
    <xf borderId="1" fillId="0" fontId="10" numFmtId="0" xfId="0" applyAlignment="1" applyBorder="1" applyFont="1">
      <alignment horizontal="left" vertical="top" wrapText="1"/>
    </xf>
    <xf borderId="5" fillId="0" fontId="2" numFmtId="0" xfId="0" applyAlignment="1" applyBorder="1" applyFont="1">
      <alignment wrapText="1"/>
    </xf>
    <xf borderId="2" fillId="3" fontId="3" numFmtId="0" xfId="0" applyAlignment="1" applyBorder="1" applyFont="1">
      <alignment vertical="top" wrapText="1"/>
    </xf>
    <xf borderId="2" fillId="3" fontId="6" numFmtId="0" xfId="0" applyAlignment="1" applyBorder="1" applyFont="1">
      <alignment vertical="top" wrapText="1"/>
    </xf>
    <xf borderId="1" fillId="3" fontId="2" numFmtId="0" xfId="0" applyAlignment="1" applyBorder="1" applyFont="1">
      <alignment horizontal="left" vertical="center"/>
    </xf>
    <xf borderId="1" fillId="0" fontId="5" numFmtId="0" xfId="0" applyAlignment="1" applyBorder="1" applyFont="1">
      <alignment horizontal="left" vertical="center" wrapText="1"/>
    </xf>
    <xf borderId="1" fillId="0" fontId="11" numFmtId="0" xfId="0" applyAlignment="1" applyBorder="1" applyFont="1">
      <alignment horizontal="left" vertical="center" wrapText="1"/>
    </xf>
    <xf borderId="1" fillId="3" fontId="5" numFmtId="0" xfId="0" applyAlignment="1" applyBorder="1" applyFont="1">
      <alignment horizontal="left" vertical="center"/>
    </xf>
    <xf borderId="4" fillId="0" fontId="5" numFmtId="0" xfId="0" applyAlignment="1" applyBorder="1" applyFont="1">
      <alignment horizontal="left" vertical="center"/>
    </xf>
    <xf borderId="1" fillId="0" fontId="5" numFmtId="0" xfId="0" applyAlignment="1" applyBorder="1" applyFont="1">
      <alignment horizontal="left" vertical="center" wrapText="1"/>
    </xf>
    <xf borderId="5" fillId="0" fontId="5" numFmtId="0" xfId="0" applyAlignment="1" applyBorder="1" applyFont="1">
      <alignment/>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XPD.SECO.PC.ZS"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XPD.SECO.PC.ZS"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s0k7ca-EkPA&amp;output=xls" TargetMode="External"/><Relationship Id="rId2" Type="http://schemas.openxmlformats.org/officeDocument/2006/relationships/hyperlink" Target="http://spreadsheets.google.com/pub?key=pyj6tScZqmEds0k7ca-EkPA&amp;output=ods" TargetMode="External"/><Relationship Id="rId3" Type="http://schemas.openxmlformats.org/officeDocument/2006/relationships/hyperlink" Target="http://spreadsheets.google.com/pub?key=pyj6tScZqmEds0k7ca-EkPA&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57"/>
    <col customWidth="1" min="2" max="15" width="17.86"/>
  </cols>
  <sheetData>
    <row r="1" ht="38.2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2" t="s">
        <v>15</v>
      </c>
    </row>
    <row r="3">
      <c r="A3" s="2" t="s">
        <v>16</v>
      </c>
    </row>
    <row r="4">
      <c r="A4" s="2" t="s">
        <v>17</v>
      </c>
      <c r="F4" s="2">
        <v>17.13736</v>
      </c>
      <c r="G4" s="2">
        <v>17.16166</v>
      </c>
    </row>
    <row r="5">
      <c r="A5" s="2" t="s">
        <v>18</v>
      </c>
    </row>
    <row r="6">
      <c r="A6" s="2" t="s">
        <v>19</v>
      </c>
      <c r="F6" s="2">
        <v>7.1291</v>
      </c>
      <c r="G6" s="2">
        <v>7.82093</v>
      </c>
      <c r="H6" s="2">
        <v>8.36732</v>
      </c>
      <c r="I6" s="2">
        <v>8.79499</v>
      </c>
      <c r="J6" s="2">
        <v>12.27574</v>
      </c>
      <c r="K6" s="2">
        <v>13.46356</v>
      </c>
      <c r="M6" s="2">
        <v>17.23521</v>
      </c>
    </row>
    <row r="7">
      <c r="A7" s="2" t="s">
        <v>20</v>
      </c>
      <c r="J7" s="2">
        <v>41.68302</v>
      </c>
    </row>
    <row r="8">
      <c r="A8" s="2" t="s">
        <v>21</v>
      </c>
      <c r="M8" s="2">
        <v>12.21061</v>
      </c>
    </row>
    <row r="9">
      <c r="A9" s="2" t="s">
        <v>22</v>
      </c>
      <c r="B9" s="2">
        <v>15.1303491657912</v>
      </c>
      <c r="C9" s="2">
        <v>18.23305</v>
      </c>
      <c r="D9" s="2">
        <v>17.61911</v>
      </c>
      <c r="E9" s="2">
        <v>18.90266</v>
      </c>
      <c r="F9" s="2">
        <v>16.9411</v>
      </c>
      <c r="G9" s="2">
        <v>14.30438</v>
      </c>
      <c r="H9" s="2">
        <v>15.65612</v>
      </c>
      <c r="I9" s="2">
        <v>19.60804</v>
      </c>
      <c r="J9" s="2">
        <v>20.2606</v>
      </c>
      <c r="K9" s="2">
        <v>21.85452</v>
      </c>
      <c r="L9" s="2">
        <v>23.77231</v>
      </c>
      <c r="M9" s="2">
        <v>27.06579</v>
      </c>
    </row>
    <row r="10">
      <c r="A10" s="2" t="s">
        <v>23</v>
      </c>
      <c r="L10" s="2">
        <v>19.74778</v>
      </c>
      <c r="M10" s="2">
        <v>23.3388</v>
      </c>
      <c r="N10" s="2">
        <v>17.82015</v>
      </c>
    </row>
    <row r="11">
      <c r="A11" s="2" t="s">
        <v>24</v>
      </c>
      <c r="C11" s="2">
        <v>18.44359</v>
      </c>
      <c r="D11" s="2">
        <v>19.23304</v>
      </c>
      <c r="E11" s="2">
        <v>20.351</v>
      </c>
      <c r="F11" s="2">
        <v>19.61321</v>
      </c>
      <c r="K11" s="2">
        <v>17.50607</v>
      </c>
      <c r="L11" s="2">
        <v>18.90312</v>
      </c>
      <c r="M11" s="2">
        <v>20.51794</v>
      </c>
    </row>
    <row r="12">
      <c r="A12" s="2" t="s">
        <v>25</v>
      </c>
      <c r="B12" s="2">
        <v>14.8567428252967</v>
      </c>
      <c r="C12" s="2">
        <v>15.00407</v>
      </c>
      <c r="D12" s="2">
        <v>13.27645</v>
      </c>
      <c r="E12" s="2">
        <v>15.27159</v>
      </c>
      <c r="F12" s="2">
        <v>14.61301</v>
      </c>
      <c r="G12" s="2">
        <v>14.55848</v>
      </c>
      <c r="H12" s="2">
        <v>15.00458</v>
      </c>
      <c r="I12" s="2">
        <v>15.20149</v>
      </c>
      <c r="J12" s="2">
        <v>14.64404</v>
      </c>
      <c r="K12" s="2">
        <v>14.5217</v>
      </c>
      <c r="L12" s="2">
        <v>14.40922</v>
      </c>
      <c r="M12" s="2">
        <v>18.76141</v>
      </c>
    </row>
    <row r="13">
      <c r="A13" s="2" t="s">
        <v>26</v>
      </c>
      <c r="C13" s="2">
        <v>30.00357</v>
      </c>
      <c r="D13" s="2">
        <v>27.82916</v>
      </c>
      <c r="E13" s="2">
        <v>27.8599</v>
      </c>
      <c r="F13" s="2">
        <v>27.76882</v>
      </c>
      <c r="G13" s="2">
        <v>28.71626</v>
      </c>
      <c r="H13" s="2">
        <v>27.46764</v>
      </c>
      <c r="I13" s="2">
        <v>26.32676</v>
      </c>
      <c r="J13" s="2">
        <v>26.62593</v>
      </c>
      <c r="K13" s="2">
        <v>26.34749</v>
      </c>
      <c r="L13" s="2">
        <v>27.37474</v>
      </c>
    </row>
    <row r="14">
      <c r="A14" s="2" t="s">
        <v>27</v>
      </c>
      <c r="B14" s="2">
        <v>15.4370975026172</v>
      </c>
      <c r="C14" s="2">
        <v>16.99519</v>
      </c>
    </row>
    <row r="15">
      <c r="A15" s="2" t="s">
        <v>28</v>
      </c>
    </row>
    <row r="16">
      <c r="A16" s="2" t="s">
        <v>29</v>
      </c>
      <c r="F16" s="2">
        <v>16.24432</v>
      </c>
    </row>
    <row r="17">
      <c r="A17" s="2" t="s">
        <v>30</v>
      </c>
      <c r="C17" s="2">
        <v>11.52322</v>
      </c>
      <c r="D17" s="2">
        <v>10.60317</v>
      </c>
      <c r="F17" s="2">
        <v>12.13813</v>
      </c>
      <c r="G17" s="2">
        <v>13.14866</v>
      </c>
      <c r="H17" s="2">
        <v>14.36714</v>
      </c>
      <c r="J17" s="2">
        <v>14.62237</v>
      </c>
      <c r="K17" s="2">
        <v>14.20172</v>
      </c>
      <c r="L17" s="2">
        <v>13.57636</v>
      </c>
      <c r="M17" s="2">
        <v>11.97926</v>
      </c>
    </row>
    <row r="18">
      <c r="A18" s="2" t="s">
        <v>31</v>
      </c>
      <c r="C18" s="2">
        <v>20.92064</v>
      </c>
      <c r="D18" s="2">
        <v>25.44346</v>
      </c>
      <c r="E18" s="2">
        <v>30.45764</v>
      </c>
      <c r="F18" s="2">
        <v>30.60249</v>
      </c>
      <c r="G18" s="2">
        <v>35.20228</v>
      </c>
      <c r="H18" s="2">
        <v>29.47206</v>
      </c>
      <c r="I18" s="2">
        <v>27.62612</v>
      </c>
      <c r="K18" s="2">
        <v>29.4189</v>
      </c>
      <c r="L18" s="2">
        <v>26.4727</v>
      </c>
      <c r="M18" s="2">
        <v>26.36517</v>
      </c>
    </row>
    <row r="19">
      <c r="A19" s="2" t="s">
        <v>32</v>
      </c>
    </row>
    <row r="20">
      <c r="A20" s="2" t="s">
        <v>33</v>
      </c>
      <c r="E20" s="2">
        <v>23.68813</v>
      </c>
      <c r="F20" s="2">
        <v>24.34144</v>
      </c>
      <c r="G20" s="2">
        <v>22.54006</v>
      </c>
      <c r="H20" s="2">
        <v>33.12874</v>
      </c>
      <c r="I20" s="2">
        <v>32.84222</v>
      </c>
      <c r="J20" s="2">
        <v>32.6728</v>
      </c>
      <c r="K20" s="2">
        <v>33.19529</v>
      </c>
      <c r="L20" s="2">
        <v>36.47787</v>
      </c>
    </row>
    <row r="21">
      <c r="A21" s="2" t="s">
        <v>34</v>
      </c>
      <c r="C21" s="2">
        <v>18.62526</v>
      </c>
      <c r="D21" s="2">
        <v>16.64032</v>
      </c>
      <c r="H21" s="2">
        <v>19.57228</v>
      </c>
      <c r="I21" s="2">
        <v>21.20755</v>
      </c>
      <c r="J21" s="2">
        <v>21.25388</v>
      </c>
      <c r="L21" s="2">
        <v>23.21693</v>
      </c>
      <c r="M21" s="2">
        <v>24.89939</v>
      </c>
    </row>
    <row r="22">
      <c r="A22" s="2" t="s">
        <v>35</v>
      </c>
      <c r="D22" s="2">
        <v>24.04488</v>
      </c>
      <c r="E22" s="2">
        <v>24.00463</v>
      </c>
      <c r="F22" s="2">
        <v>18.86969</v>
      </c>
      <c r="G22" s="2">
        <v>21.05794</v>
      </c>
      <c r="H22" s="2">
        <v>24.11776</v>
      </c>
      <c r="I22" s="2">
        <v>23.41054</v>
      </c>
    </row>
    <row r="23">
      <c r="A23" s="2" t="s">
        <v>36</v>
      </c>
      <c r="H23" s="2">
        <v>12.31588</v>
      </c>
      <c r="I23" s="2">
        <v>13.9617</v>
      </c>
      <c r="N23" s="2">
        <v>17.78459</v>
      </c>
    </row>
    <row r="24">
      <c r="A24" s="2" t="s">
        <v>37</v>
      </c>
      <c r="D24" s="2">
        <v>76.93973</v>
      </c>
      <c r="M24" s="2">
        <v>34.91273</v>
      </c>
      <c r="N24" s="2">
        <v>27.36565</v>
      </c>
    </row>
    <row r="25">
      <c r="A25" s="2" t="s">
        <v>38</v>
      </c>
      <c r="B25" s="2">
        <v>11.9676596482578</v>
      </c>
      <c r="C25" s="2">
        <v>11.71331</v>
      </c>
      <c r="D25" s="2">
        <v>9.57669</v>
      </c>
      <c r="E25" s="2">
        <v>10.24311</v>
      </c>
      <c r="F25" s="2">
        <v>12.65818</v>
      </c>
      <c r="G25" s="2">
        <v>13.03695</v>
      </c>
      <c r="J25" s="2">
        <v>14.41247</v>
      </c>
    </row>
    <row r="26">
      <c r="A26" s="2" t="s">
        <v>39</v>
      </c>
    </row>
    <row r="27">
      <c r="A27" s="2" t="s">
        <v>40</v>
      </c>
      <c r="I27" s="2">
        <v>41.08553</v>
      </c>
      <c r="K27" s="2">
        <v>38.29542</v>
      </c>
    </row>
    <row r="28">
      <c r="A28" s="2" t="s">
        <v>41</v>
      </c>
      <c r="C28" s="2">
        <v>9.5256</v>
      </c>
      <c r="D28" s="2">
        <v>10.31504</v>
      </c>
      <c r="E28" s="2">
        <v>10.41605</v>
      </c>
      <c r="F28" s="2">
        <v>10.20626</v>
      </c>
      <c r="H28" s="2">
        <v>11.53154</v>
      </c>
      <c r="I28" s="2">
        <v>13.13757</v>
      </c>
      <c r="K28" s="2">
        <v>17.98501</v>
      </c>
      <c r="L28" s="2">
        <v>19.50915</v>
      </c>
    </row>
    <row r="29">
      <c r="A29" s="2" t="s">
        <v>42</v>
      </c>
      <c r="N29" s="2">
        <v>7.79646</v>
      </c>
    </row>
    <row r="30">
      <c r="A30" s="2" t="s">
        <v>43</v>
      </c>
      <c r="E30" s="2">
        <v>18.39991</v>
      </c>
      <c r="F30" s="2">
        <v>18.47938</v>
      </c>
      <c r="G30" s="2">
        <v>20.1852</v>
      </c>
      <c r="H30" s="2">
        <v>10.56972</v>
      </c>
      <c r="I30" s="2">
        <v>22.02439</v>
      </c>
      <c r="J30" s="2">
        <v>20.98652</v>
      </c>
      <c r="K30" s="2">
        <v>20.90981</v>
      </c>
      <c r="L30" s="2">
        <v>24.22092</v>
      </c>
    </row>
    <row r="31">
      <c r="A31" s="2" t="s">
        <v>44</v>
      </c>
      <c r="I31" s="2">
        <v>22.13929</v>
      </c>
      <c r="J31" s="2">
        <v>23.75236</v>
      </c>
      <c r="K31" s="2">
        <v>30.84891</v>
      </c>
    </row>
    <row r="32">
      <c r="A32" s="2" t="s">
        <v>45</v>
      </c>
      <c r="E32" s="2">
        <v>67.79183</v>
      </c>
      <c r="G32" s="2">
        <v>75.99174</v>
      </c>
      <c r="H32" s="2">
        <v>70.24445</v>
      </c>
      <c r="I32" s="2">
        <v>71.53436</v>
      </c>
      <c r="L32" s="2">
        <v>56.97564</v>
      </c>
      <c r="M32" s="2">
        <v>58.1562</v>
      </c>
      <c r="N32" s="2">
        <v>64.08352</v>
      </c>
    </row>
    <row r="33">
      <c r="A33" s="2" t="s">
        <v>46</v>
      </c>
      <c r="B33" s="2">
        <v>11.454124398673</v>
      </c>
      <c r="E33" s="2">
        <v>6.17988</v>
      </c>
      <c r="N33" s="2">
        <v>6.81772</v>
      </c>
    </row>
    <row r="34">
      <c r="A34" s="2" t="s">
        <v>47</v>
      </c>
      <c r="I34" s="2">
        <v>36.34772</v>
      </c>
      <c r="J34" s="2">
        <v>38.62709</v>
      </c>
      <c r="L34" s="2">
        <v>26.13978</v>
      </c>
      <c r="M34" s="2">
        <v>29.70788</v>
      </c>
      <c r="N34" s="2">
        <v>28.04658</v>
      </c>
    </row>
    <row r="35">
      <c r="A35" s="2" t="s">
        <v>48</v>
      </c>
    </row>
    <row r="36">
      <c r="A36" s="2" t="s">
        <v>49</v>
      </c>
      <c r="F36" s="2">
        <v>22.31903</v>
      </c>
      <c r="G36" s="2">
        <v>20.65009</v>
      </c>
      <c r="H36" s="2">
        <v>20.01344</v>
      </c>
      <c r="J36" s="2">
        <v>19.62526</v>
      </c>
      <c r="K36" s="2">
        <v>19.05646</v>
      </c>
      <c r="L36" s="2">
        <v>18.33475</v>
      </c>
      <c r="M36" s="2">
        <v>15.2692</v>
      </c>
    </row>
    <row r="37">
      <c r="A37" s="2" t="s">
        <v>50</v>
      </c>
    </row>
    <row r="38">
      <c r="A38" s="2" t="s">
        <v>51</v>
      </c>
      <c r="L38" s="2">
        <v>16.91952</v>
      </c>
      <c r="M38" s="2">
        <v>15.96474</v>
      </c>
      <c r="N38" s="2">
        <v>14.51483</v>
      </c>
    </row>
    <row r="39">
      <c r="A39" s="2" t="s">
        <v>52</v>
      </c>
      <c r="H39" s="2">
        <v>24.41271</v>
      </c>
      <c r="I39" s="2">
        <v>30.07798</v>
      </c>
      <c r="M39" s="2">
        <v>22.99566</v>
      </c>
      <c r="N39" s="2">
        <v>19.0876</v>
      </c>
    </row>
    <row r="40">
      <c r="A40" s="2" t="s">
        <v>53</v>
      </c>
    </row>
    <row r="41">
      <c r="A41" s="2" t="s">
        <v>54</v>
      </c>
      <c r="B41" s="2">
        <v>13.7868158086888</v>
      </c>
      <c r="D41" s="2">
        <v>14.84671</v>
      </c>
      <c r="F41" s="2">
        <v>15.74963</v>
      </c>
      <c r="G41" s="2">
        <v>15.94122</v>
      </c>
      <c r="H41" s="2">
        <v>14.10882</v>
      </c>
      <c r="I41" s="2">
        <v>13.23179</v>
      </c>
      <c r="J41" s="2">
        <v>12.39906</v>
      </c>
      <c r="K41" s="2">
        <v>13.44353</v>
      </c>
      <c r="L41" s="2">
        <v>15.97263</v>
      </c>
      <c r="M41" s="2">
        <v>17.72353</v>
      </c>
    </row>
    <row r="42">
      <c r="A42" s="2" t="s">
        <v>55</v>
      </c>
      <c r="C42" s="2">
        <v>11.54033</v>
      </c>
    </row>
    <row r="43">
      <c r="A43" s="2" t="s">
        <v>56</v>
      </c>
      <c r="B43" s="2">
        <v>14.0633401924667</v>
      </c>
      <c r="C43" s="2">
        <v>16.09042</v>
      </c>
      <c r="D43" s="2">
        <v>12.87777</v>
      </c>
      <c r="E43" s="2">
        <v>13.14139</v>
      </c>
      <c r="F43" s="2">
        <v>13.76984</v>
      </c>
      <c r="H43" s="2">
        <v>15.23805</v>
      </c>
      <c r="I43" s="2">
        <v>14.45597</v>
      </c>
      <c r="J43" s="2">
        <v>10.97937</v>
      </c>
      <c r="K43" s="2">
        <v>9.97383</v>
      </c>
      <c r="L43" s="2">
        <v>14.80306</v>
      </c>
      <c r="M43" s="2">
        <v>15.08596</v>
      </c>
      <c r="N43" s="2">
        <v>15.25851</v>
      </c>
    </row>
    <row r="44">
      <c r="A44" s="2" t="s">
        <v>57</v>
      </c>
      <c r="F44" s="2">
        <v>26.78282</v>
      </c>
    </row>
    <row r="45">
      <c r="A45" s="2" t="s">
        <v>58</v>
      </c>
    </row>
    <row r="46">
      <c r="A46" s="2" t="s">
        <v>59</v>
      </c>
      <c r="F46" s="2">
        <v>16.40071</v>
      </c>
    </row>
    <row r="47">
      <c r="A47" s="2" t="s">
        <v>60</v>
      </c>
      <c r="C47" s="2">
        <v>21.37485</v>
      </c>
      <c r="D47" s="2">
        <v>18.86508</v>
      </c>
      <c r="E47" s="2">
        <v>20.62268</v>
      </c>
      <c r="F47" s="2">
        <v>22.84132</v>
      </c>
      <c r="H47" s="2">
        <v>16.97945</v>
      </c>
      <c r="L47" s="2">
        <v>12.77611</v>
      </c>
      <c r="M47" s="2">
        <v>14.42779</v>
      </c>
    </row>
    <row r="48">
      <c r="A48" s="2" t="s">
        <v>61</v>
      </c>
      <c r="C48" s="2">
        <v>41.29376</v>
      </c>
      <c r="D48" s="2">
        <v>33.28921</v>
      </c>
    </row>
    <row r="49">
      <c r="A49" s="2" t="s">
        <v>62</v>
      </c>
      <c r="F49" s="2">
        <v>24.52541758</v>
      </c>
      <c r="G49" s="2">
        <v>21.1274223887</v>
      </c>
      <c r="H49" s="2">
        <v>20.6714919685</v>
      </c>
      <c r="I49" s="2">
        <v>20.9594172453</v>
      </c>
      <c r="J49" s="2">
        <v>20.7304341302</v>
      </c>
      <c r="K49" s="2">
        <v>20.4727446464</v>
      </c>
      <c r="L49" s="2">
        <v>25.2039977718</v>
      </c>
    </row>
    <row r="50">
      <c r="A50" s="2" t="s">
        <v>63</v>
      </c>
      <c r="B50" s="2">
        <v>38.4669184323606</v>
      </c>
      <c r="C50" s="2">
        <v>37.07803</v>
      </c>
      <c r="D50" s="2">
        <v>41.11618</v>
      </c>
      <c r="E50" s="2">
        <v>40.49959</v>
      </c>
      <c r="F50" s="2">
        <v>43.97008</v>
      </c>
      <c r="G50" s="2">
        <v>43.00421</v>
      </c>
      <c r="H50" s="2">
        <v>44.17433</v>
      </c>
      <c r="I50" s="2">
        <v>47.74213</v>
      </c>
      <c r="J50" s="2">
        <v>42.71885</v>
      </c>
      <c r="K50" s="2">
        <v>53.59329</v>
      </c>
      <c r="L50" s="2">
        <v>52.14296</v>
      </c>
      <c r="M50" s="2">
        <v>51.87002</v>
      </c>
    </row>
    <row r="51">
      <c r="A51" s="2" t="s">
        <v>64</v>
      </c>
      <c r="C51" s="2">
        <v>28.21276</v>
      </c>
      <c r="D51" s="2">
        <v>29.31878</v>
      </c>
      <c r="E51" s="2">
        <v>30.24131</v>
      </c>
      <c r="F51" s="2">
        <v>33.57489</v>
      </c>
      <c r="G51" s="2">
        <v>37.31911</v>
      </c>
      <c r="H51" s="2">
        <v>34.94188</v>
      </c>
      <c r="I51" s="2">
        <v>36.61926</v>
      </c>
      <c r="J51" s="2">
        <v>36.72145</v>
      </c>
      <c r="K51" s="2">
        <v>36.66631</v>
      </c>
      <c r="L51" s="2">
        <v>38.33543</v>
      </c>
    </row>
    <row r="52">
      <c r="A52" s="2" t="s">
        <v>65</v>
      </c>
      <c r="C52" s="2">
        <v>21.65925</v>
      </c>
      <c r="D52" s="2">
        <v>21.17484</v>
      </c>
      <c r="E52" s="2">
        <v>21.03052</v>
      </c>
      <c r="F52" s="2">
        <v>22.42993</v>
      </c>
      <c r="G52" s="2">
        <v>23.2608</v>
      </c>
      <c r="H52" s="2">
        <v>23.03107</v>
      </c>
      <c r="I52" s="2">
        <v>22.92448</v>
      </c>
      <c r="J52" s="2">
        <v>23.06469</v>
      </c>
      <c r="K52" s="2">
        <v>22.01256</v>
      </c>
      <c r="L52" s="2">
        <v>22.77102</v>
      </c>
    </row>
    <row r="53">
      <c r="A53" s="2" t="s">
        <v>66</v>
      </c>
      <c r="C53" s="2">
        <v>38.10663</v>
      </c>
      <c r="D53" s="2">
        <v>38.14784</v>
      </c>
      <c r="E53" s="2">
        <v>34.77108</v>
      </c>
      <c r="F53" s="2">
        <v>35.78857</v>
      </c>
      <c r="G53" s="2">
        <v>34.75882</v>
      </c>
      <c r="H53" s="2">
        <v>35.3567</v>
      </c>
      <c r="I53" s="2">
        <v>35.13637</v>
      </c>
      <c r="J53" s="2">
        <v>34.56976</v>
      </c>
      <c r="K53" s="2">
        <v>32.15128</v>
      </c>
      <c r="L53" s="2">
        <v>31.50676</v>
      </c>
    </row>
    <row r="54">
      <c r="A54" s="2" t="s">
        <v>67</v>
      </c>
      <c r="L54" s="2">
        <v>33.10959</v>
      </c>
    </row>
    <row r="55">
      <c r="A55" s="2" t="s">
        <v>68</v>
      </c>
      <c r="K55" s="2">
        <v>12.02546</v>
      </c>
      <c r="L55" s="2">
        <v>14.33412</v>
      </c>
      <c r="M55" s="2">
        <v>13.13488</v>
      </c>
      <c r="N55" s="2">
        <v>15.30885</v>
      </c>
    </row>
    <row r="56">
      <c r="A56" s="2" t="s">
        <v>69</v>
      </c>
      <c r="H56" s="2">
        <v>3.28053</v>
      </c>
      <c r="I56" s="2">
        <v>4.97471</v>
      </c>
      <c r="K56" s="2">
        <v>4.06806</v>
      </c>
      <c r="L56" s="2">
        <v>6.33795</v>
      </c>
      <c r="M56" s="2">
        <v>7.16065</v>
      </c>
      <c r="N56" s="2">
        <v>6.73941</v>
      </c>
    </row>
    <row r="57">
      <c r="A57" s="2" t="s">
        <v>70</v>
      </c>
      <c r="C57" s="2">
        <v>9.56649</v>
      </c>
      <c r="D57" s="2">
        <v>6.02791</v>
      </c>
    </row>
    <row r="58">
      <c r="A58" s="2" t="s">
        <v>71</v>
      </c>
    </row>
    <row r="59">
      <c r="A59" s="2" t="s">
        <v>72</v>
      </c>
      <c r="B59" s="2">
        <v>7.97937953171285</v>
      </c>
      <c r="D59" s="2">
        <v>7.46311</v>
      </c>
      <c r="F59" s="2">
        <v>9.61355</v>
      </c>
      <c r="G59" s="2">
        <v>8.91786</v>
      </c>
      <c r="I59" s="2">
        <v>9.17409</v>
      </c>
      <c r="J59" s="2">
        <v>7.96631</v>
      </c>
      <c r="K59" s="2">
        <v>9.37601</v>
      </c>
      <c r="L59" s="2">
        <v>9.37607</v>
      </c>
    </row>
    <row r="60">
      <c r="A60" s="2" t="s">
        <v>73</v>
      </c>
      <c r="E60" s="2">
        <v>2.85578</v>
      </c>
    </row>
    <row r="61">
      <c r="A61" s="2" t="s">
        <v>74</v>
      </c>
      <c r="E61" s="2">
        <v>37.3865</v>
      </c>
      <c r="F61" s="2">
        <v>35.0593</v>
      </c>
      <c r="G61" s="2">
        <v>24.32842</v>
      </c>
      <c r="H61" s="2">
        <v>14.77652</v>
      </c>
    </row>
    <row r="62">
      <c r="A62" s="2" t="s">
        <v>75</v>
      </c>
      <c r="C62" s="2">
        <v>27.17029</v>
      </c>
      <c r="E62" s="2">
        <v>24.74407</v>
      </c>
      <c r="F62" s="2">
        <v>24.67542</v>
      </c>
      <c r="G62" s="2">
        <v>25.81298</v>
      </c>
      <c r="H62" s="2">
        <v>24.70545</v>
      </c>
      <c r="I62" s="2">
        <v>23.07066</v>
      </c>
      <c r="K62" s="2">
        <v>23.56805</v>
      </c>
      <c r="L62" s="2">
        <v>29.58884</v>
      </c>
    </row>
    <row r="63">
      <c r="A63" s="2" t="s">
        <v>76</v>
      </c>
      <c r="N63" s="2">
        <v>9.84323</v>
      </c>
    </row>
    <row r="64">
      <c r="A64" s="2" t="s">
        <v>77</v>
      </c>
    </row>
    <row r="65">
      <c r="A65" s="2" t="s">
        <v>78</v>
      </c>
      <c r="H65" s="2">
        <v>16.13491</v>
      </c>
    </row>
    <row r="66">
      <c r="A66" s="2" t="s">
        <v>79</v>
      </c>
      <c r="C66" s="2">
        <v>25.87399</v>
      </c>
      <c r="D66" s="2">
        <v>23.94139</v>
      </c>
      <c r="E66" s="2">
        <v>25.20712</v>
      </c>
      <c r="F66" s="2">
        <v>26.14682</v>
      </c>
      <c r="G66" s="2">
        <v>27.07747</v>
      </c>
      <c r="H66" s="2">
        <v>32.3337</v>
      </c>
      <c r="I66" s="2">
        <v>32.20125</v>
      </c>
      <c r="J66" s="2">
        <v>31.76373</v>
      </c>
      <c r="K66" s="2">
        <v>30.70287</v>
      </c>
      <c r="L66" s="2">
        <v>32.16913</v>
      </c>
    </row>
    <row r="67">
      <c r="A67" s="2" t="s">
        <v>80</v>
      </c>
      <c r="C67" s="2">
        <v>29.47522</v>
      </c>
      <c r="D67" s="2">
        <v>29.10669</v>
      </c>
      <c r="E67" s="2">
        <v>29.04293</v>
      </c>
      <c r="F67" s="2">
        <v>29.26194</v>
      </c>
      <c r="G67" s="2">
        <v>30.60464</v>
      </c>
      <c r="H67" s="2">
        <v>30.07212</v>
      </c>
      <c r="I67" s="2">
        <v>27.89975</v>
      </c>
      <c r="J67" s="2">
        <v>27.87396</v>
      </c>
      <c r="K67" s="2">
        <v>27.30397</v>
      </c>
      <c r="L67" s="2">
        <v>27.79409</v>
      </c>
    </row>
    <row r="68">
      <c r="A68" s="2" t="s">
        <v>81</v>
      </c>
    </row>
    <row r="69">
      <c r="A69" s="2" t="s">
        <v>82</v>
      </c>
    </row>
    <row r="70">
      <c r="A70" s="2" t="s">
        <v>83</v>
      </c>
      <c r="L70" s="2">
        <v>16.8374</v>
      </c>
      <c r="M70" s="2">
        <v>15.51142</v>
      </c>
      <c r="N70" s="2">
        <v>16.20878</v>
      </c>
    </row>
    <row r="71">
      <c r="A71" s="2" t="s">
        <v>84</v>
      </c>
      <c r="L71" s="2">
        <v>15.49349</v>
      </c>
    </row>
    <row r="72">
      <c r="A72" s="2" t="s">
        <v>85</v>
      </c>
      <c r="J72" s="2">
        <v>20.73337</v>
      </c>
      <c r="K72" s="2">
        <v>21.82719</v>
      </c>
      <c r="L72" s="2">
        <v>21.82719</v>
      </c>
    </row>
    <row r="73">
      <c r="A73" s="2" t="s">
        <v>86</v>
      </c>
      <c r="E73" s="2">
        <v>40.41896</v>
      </c>
      <c r="I73" s="2">
        <v>33.22365</v>
      </c>
      <c r="J73" s="2">
        <v>17.46502</v>
      </c>
      <c r="K73" s="2">
        <v>26.98603</v>
      </c>
      <c r="L73" s="2">
        <v>26.39245</v>
      </c>
      <c r="M73" s="2">
        <v>27.93888</v>
      </c>
      <c r="N73" s="2">
        <v>27.2025</v>
      </c>
    </row>
    <row r="74">
      <c r="A74" s="2" t="s">
        <v>87</v>
      </c>
    </row>
    <row r="75">
      <c r="A75" s="2" t="s">
        <v>88</v>
      </c>
      <c r="B75" s="2">
        <v>13.8509269506232</v>
      </c>
      <c r="C75" s="2">
        <v>15.62787</v>
      </c>
      <c r="D75" s="2">
        <v>20.30669</v>
      </c>
      <c r="E75" s="2">
        <v>18.38709</v>
      </c>
      <c r="F75" s="2">
        <v>17.87527</v>
      </c>
      <c r="G75" s="2">
        <v>20.21285</v>
      </c>
      <c r="H75" s="2">
        <v>20.69563</v>
      </c>
      <c r="I75" s="2">
        <v>21.54991</v>
      </c>
    </row>
    <row r="76">
      <c r="A76" s="2" t="s">
        <v>89</v>
      </c>
    </row>
    <row r="77">
      <c r="A77" s="2" t="s">
        <v>90</v>
      </c>
      <c r="G77" s="2">
        <v>9.64206</v>
      </c>
    </row>
    <row r="78">
      <c r="A78" s="2" t="s">
        <v>91</v>
      </c>
    </row>
    <row r="79">
      <c r="A79" s="2" t="s">
        <v>92</v>
      </c>
      <c r="D79" s="2">
        <v>4.27573</v>
      </c>
      <c r="E79" s="2">
        <v>5.24659</v>
      </c>
      <c r="F79" s="2">
        <v>3.99343</v>
      </c>
      <c r="H79" s="2">
        <v>4.25291</v>
      </c>
      <c r="I79" s="2">
        <v>4.34222</v>
      </c>
      <c r="J79" s="2">
        <v>4.85768</v>
      </c>
      <c r="K79" s="2">
        <v>5.92109</v>
      </c>
      <c r="L79" s="2">
        <v>6.19075</v>
      </c>
    </row>
    <row r="80">
      <c r="A80" s="2" t="s">
        <v>93</v>
      </c>
      <c r="L80" s="2">
        <v>6.14444</v>
      </c>
    </row>
    <row r="81">
      <c r="A81" s="2" t="s">
        <v>94</v>
      </c>
    </row>
    <row r="82">
      <c r="A82" s="2" t="s">
        <v>95</v>
      </c>
      <c r="H82" s="2">
        <v>15.77818</v>
      </c>
      <c r="K82" s="2">
        <v>10.34843</v>
      </c>
      <c r="M82" s="2">
        <v>9.82404</v>
      </c>
      <c r="N82" s="2">
        <v>11.62201</v>
      </c>
    </row>
    <row r="83">
      <c r="A83" s="2" t="s">
        <v>96</v>
      </c>
    </row>
    <row r="84">
      <c r="A84" s="2" t="s">
        <v>97</v>
      </c>
      <c r="N84" s="2">
        <v>279.69096</v>
      </c>
    </row>
    <row r="85">
      <c r="A85" s="2" t="s">
        <v>98</v>
      </c>
      <c r="E85" s="2">
        <v>17.67975</v>
      </c>
      <c r="F85" s="2">
        <v>18.08594</v>
      </c>
      <c r="G85" s="2">
        <v>19.56593</v>
      </c>
      <c r="H85" s="2">
        <v>20.8042</v>
      </c>
      <c r="I85" s="2">
        <v>19.57605</v>
      </c>
      <c r="J85" s="2">
        <v>17.84787</v>
      </c>
      <c r="K85" s="2">
        <v>16.35384</v>
      </c>
      <c r="L85" s="2">
        <v>15.61227</v>
      </c>
      <c r="M85" s="2">
        <v>16.74311</v>
      </c>
      <c r="N85" s="2">
        <v>17.98205</v>
      </c>
    </row>
    <row r="86">
      <c r="A86" s="2" t="s">
        <v>99</v>
      </c>
      <c r="B86" s="2">
        <v>18.6208439178254</v>
      </c>
      <c r="C86" s="2">
        <v>18.97133</v>
      </c>
      <c r="D86" s="2">
        <v>20.44417</v>
      </c>
      <c r="E86" s="2">
        <v>19.87562</v>
      </c>
      <c r="F86" s="2">
        <v>20.86176</v>
      </c>
      <c r="G86" s="2">
        <v>26.64071</v>
      </c>
      <c r="H86" s="2">
        <v>23.54051</v>
      </c>
      <c r="I86" s="2">
        <v>23.16164</v>
      </c>
      <c r="J86" s="2">
        <v>23.3089</v>
      </c>
      <c r="K86" s="2">
        <v>23.49982</v>
      </c>
      <c r="L86" s="2">
        <v>22.95695</v>
      </c>
    </row>
    <row r="87">
      <c r="A87" s="2" t="s">
        <v>100</v>
      </c>
      <c r="C87" s="2">
        <v>19.12073</v>
      </c>
      <c r="D87" s="2">
        <v>18.94919</v>
      </c>
      <c r="E87" s="2">
        <v>21.46204</v>
      </c>
      <c r="F87" s="2">
        <v>22.46935</v>
      </c>
      <c r="G87" s="2">
        <v>21.82901</v>
      </c>
      <c r="H87" s="2">
        <v>23.07778</v>
      </c>
      <c r="I87" s="2">
        <v>22.75389</v>
      </c>
      <c r="J87" s="2">
        <v>22.73317</v>
      </c>
      <c r="K87" s="2">
        <v>21.69534</v>
      </c>
      <c r="L87" s="2">
        <v>21.80302</v>
      </c>
    </row>
    <row r="88">
      <c r="A88" s="2" t="s">
        <v>101</v>
      </c>
      <c r="C88" s="2">
        <v>24.72991</v>
      </c>
      <c r="D88" s="2">
        <v>24.83828</v>
      </c>
      <c r="E88" s="2">
        <v>23.43895</v>
      </c>
      <c r="G88" s="2">
        <v>19.7812</v>
      </c>
      <c r="H88" s="2">
        <v>17.80324</v>
      </c>
      <c r="I88" s="2">
        <v>16.22125</v>
      </c>
      <c r="J88" s="2">
        <v>15.71242</v>
      </c>
    </row>
    <row r="89">
      <c r="A89" s="2" t="s">
        <v>102</v>
      </c>
      <c r="K89" s="2">
        <v>14.03763</v>
      </c>
      <c r="L89" s="2">
        <v>12.87974</v>
      </c>
    </row>
    <row r="90">
      <c r="A90" s="2" t="s">
        <v>103</v>
      </c>
      <c r="E90" s="2">
        <v>10.09092</v>
      </c>
      <c r="F90" s="2">
        <v>11.97556</v>
      </c>
      <c r="G90" s="2">
        <v>12.0222</v>
      </c>
      <c r="H90" s="2">
        <v>12.60313</v>
      </c>
      <c r="I90" s="2">
        <v>12.42613</v>
      </c>
      <c r="J90" s="2">
        <v>18.77136</v>
      </c>
      <c r="K90" s="2">
        <v>22.43123</v>
      </c>
      <c r="L90" s="2">
        <v>20.41895</v>
      </c>
      <c r="M90" s="2">
        <v>21.10246</v>
      </c>
    </row>
    <row r="91">
      <c r="A91" s="2" t="s">
        <v>104</v>
      </c>
    </row>
    <row r="92">
      <c r="A92" s="2" t="s">
        <v>105</v>
      </c>
      <c r="B92" s="2">
        <v>17.2538455588396</v>
      </c>
      <c r="C92" s="2">
        <v>16.79307</v>
      </c>
      <c r="D92" s="2">
        <v>16.38955</v>
      </c>
      <c r="E92" s="2">
        <v>17.25898</v>
      </c>
      <c r="F92" s="2">
        <v>17.91483</v>
      </c>
      <c r="G92" s="2">
        <v>19.24521</v>
      </c>
      <c r="H92" s="2">
        <v>21.03639</v>
      </c>
      <c r="I92" s="2">
        <v>21.65091</v>
      </c>
      <c r="J92" s="2">
        <v>22.41891</v>
      </c>
      <c r="K92" s="2">
        <v>23.23296</v>
      </c>
      <c r="L92" s="2">
        <v>27.51855</v>
      </c>
    </row>
    <row r="93">
      <c r="A93" s="2" t="s">
        <v>106</v>
      </c>
    </row>
    <row r="94">
      <c r="A94" s="2" t="s">
        <v>107</v>
      </c>
      <c r="C94" s="2">
        <v>21.88226</v>
      </c>
      <c r="D94" s="2">
        <v>20.86102</v>
      </c>
      <c r="E94" s="2">
        <v>21.83369</v>
      </c>
      <c r="F94" s="2">
        <v>22.40003</v>
      </c>
      <c r="G94" s="2">
        <v>21.73601</v>
      </c>
      <c r="H94" s="2">
        <v>20.96273</v>
      </c>
      <c r="I94" s="2">
        <v>20.07245</v>
      </c>
      <c r="J94" s="2">
        <v>20.18802</v>
      </c>
      <c r="K94" s="2">
        <v>18.9747</v>
      </c>
      <c r="L94" s="2">
        <v>20.39898</v>
      </c>
    </row>
    <row r="95">
      <c r="A95" s="2" t="s">
        <v>108</v>
      </c>
      <c r="C95" s="2">
        <v>27.72838</v>
      </c>
      <c r="D95" s="2">
        <v>26.65658</v>
      </c>
      <c r="E95" s="2">
        <v>30.13383</v>
      </c>
      <c r="F95" s="2">
        <v>26.9566</v>
      </c>
      <c r="G95" s="2">
        <v>28.39286</v>
      </c>
      <c r="H95" s="2">
        <v>27.18915</v>
      </c>
      <c r="I95" s="2">
        <v>26.7756</v>
      </c>
      <c r="J95" s="2">
        <v>28.44804</v>
      </c>
      <c r="K95" s="2">
        <v>25.20074</v>
      </c>
      <c r="L95" s="2">
        <v>26.73092</v>
      </c>
    </row>
    <row r="96">
      <c r="A96" s="2" t="s">
        <v>109</v>
      </c>
      <c r="E96" s="2">
        <v>20.99931</v>
      </c>
      <c r="F96" s="2">
        <v>20.95981</v>
      </c>
      <c r="G96" s="2">
        <v>20.10834</v>
      </c>
      <c r="H96" s="2">
        <v>17.59734</v>
      </c>
      <c r="I96" s="2">
        <v>18.84688</v>
      </c>
      <c r="K96" s="2">
        <v>19.89459</v>
      </c>
      <c r="L96" s="2">
        <v>26.79211</v>
      </c>
      <c r="M96" s="2">
        <v>22.23856</v>
      </c>
      <c r="N96" s="2">
        <v>22.61013</v>
      </c>
    </row>
    <row r="97">
      <c r="A97" s="2" t="s">
        <v>110</v>
      </c>
      <c r="B97" s="2">
        <v>20.1525822222163</v>
      </c>
      <c r="C97" s="2">
        <v>20.88086</v>
      </c>
      <c r="D97" s="2">
        <v>21.15899</v>
      </c>
      <c r="E97" s="2">
        <v>21.2319</v>
      </c>
      <c r="F97" s="2">
        <v>21.96414</v>
      </c>
      <c r="G97" s="2">
        <v>22.59295</v>
      </c>
      <c r="H97" s="2">
        <v>22.66473</v>
      </c>
      <c r="I97" s="2">
        <v>22.39146</v>
      </c>
      <c r="J97" s="2">
        <v>22.37285</v>
      </c>
      <c r="K97" s="2">
        <v>22.38402</v>
      </c>
      <c r="L97" s="2">
        <v>22.27902</v>
      </c>
    </row>
    <row r="98">
      <c r="A98" s="2" t="s">
        <v>111</v>
      </c>
      <c r="C98" s="2">
        <v>15.80779</v>
      </c>
      <c r="F98" s="2">
        <v>17.0018</v>
      </c>
      <c r="G98" s="2">
        <v>18.74644</v>
      </c>
      <c r="H98" s="2">
        <v>17.58369</v>
      </c>
      <c r="I98" s="2">
        <v>19.05519</v>
      </c>
      <c r="J98" s="2">
        <v>15.66814</v>
      </c>
      <c r="K98" s="2">
        <v>15.55096</v>
      </c>
      <c r="L98" s="2">
        <v>14.31939</v>
      </c>
    </row>
    <row r="99">
      <c r="A99" s="2" t="s">
        <v>112</v>
      </c>
    </row>
    <row r="100">
      <c r="A100" s="2" t="s">
        <v>113</v>
      </c>
      <c r="D100" s="2">
        <v>14.37168</v>
      </c>
      <c r="G100" s="2">
        <v>20.29172</v>
      </c>
      <c r="H100" s="2">
        <v>22.20451</v>
      </c>
      <c r="J100" s="2">
        <v>21.06544</v>
      </c>
    </row>
    <row r="101">
      <c r="A101" s="2" t="s">
        <v>114</v>
      </c>
    </row>
    <row r="102">
      <c r="A102" s="2" t="s">
        <v>115</v>
      </c>
    </row>
    <row r="103">
      <c r="A103" s="2" t="s">
        <v>116</v>
      </c>
      <c r="B103" s="2">
        <v>14.9473966259514</v>
      </c>
      <c r="C103" s="2">
        <v>15.65886</v>
      </c>
      <c r="E103" s="2">
        <v>20.27532</v>
      </c>
      <c r="F103" s="2">
        <v>22.63928</v>
      </c>
      <c r="G103" s="2">
        <v>23.74887</v>
      </c>
      <c r="H103" s="2">
        <v>23.53116</v>
      </c>
      <c r="I103" s="2">
        <v>21.88768</v>
      </c>
      <c r="J103" s="2">
        <v>22.16187</v>
      </c>
      <c r="K103" s="2">
        <v>22.15756</v>
      </c>
      <c r="L103" s="2">
        <v>23.21881</v>
      </c>
    </row>
    <row r="104">
      <c r="A104" s="2" t="s">
        <v>117</v>
      </c>
    </row>
    <row r="105">
      <c r="A105" s="2" t="s">
        <v>118</v>
      </c>
      <c r="F105" s="2">
        <v>19.85653</v>
      </c>
      <c r="G105" s="2">
        <v>18.41386</v>
      </c>
      <c r="H105" s="2">
        <v>15.79359</v>
      </c>
      <c r="I105" s="2">
        <v>15.10078</v>
      </c>
      <c r="J105" s="2">
        <v>13.0391</v>
      </c>
      <c r="L105" s="2">
        <v>13.65651</v>
      </c>
    </row>
    <row r="106">
      <c r="A106" s="2" t="s">
        <v>119</v>
      </c>
    </row>
    <row r="107">
      <c r="A107" s="2" t="s">
        <v>120</v>
      </c>
      <c r="C107" s="2">
        <v>4.4007</v>
      </c>
      <c r="F107" s="2">
        <v>8.85117</v>
      </c>
    </row>
    <row r="108">
      <c r="A108" s="2" t="s">
        <v>121</v>
      </c>
      <c r="C108" s="2">
        <v>23.74199</v>
      </c>
      <c r="D108" s="2">
        <v>23.2129</v>
      </c>
      <c r="E108" s="2">
        <v>24.34387</v>
      </c>
      <c r="F108" s="2">
        <v>25.53774</v>
      </c>
      <c r="G108" s="2">
        <v>24.48052</v>
      </c>
      <c r="H108" s="2">
        <v>24.02188</v>
      </c>
      <c r="J108" s="2">
        <v>19.30696</v>
      </c>
      <c r="K108" s="2">
        <v>24.14818</v>
      </c>
      <c r="L108" s="2">
        <v>28.78589</v>
      </c>
      <c r="M108" s="2">
        <v>32.30201</v>
      </c>
    </row>
    <row r="109">
      <c r="A109" s="2" t="s">
        <v>122</v>
      </c>
    </row>
    <row r="110">
      <c r="A110" s="2" t="s">
        <v>123</v>
      </c>
      <c r="C110" s="2">
        <v>82.42285</v>
      </c>
      <c r="D110" s="2">
        <v>85.52813</v>
      </c>
      <c r="E110" s="2">
        <v>70.04862</v>
      </c>
      <c r="I110" s="2">
        <v>61.54339</v>
      </c>
      <c r="J110" s="2">
        <v>54.65407</v>
      </c>
      <c r="L110" s="2">
        <v>55.71557</v>
      </c>
    </row>
    <row r="111">
      <c r="A111" s="2" t="s">
        <v>124</v>
      </c>
      <c r="K111" s="2">
        <v>8.39739584689541</v>
      </c>
    </row>
    <row r="112">
      <c r="A112" s="2" t="s">
        <v>125</v>
      </c>
    </row>
    <row r="113">
      <c r="A113" s="2" t="s">
        <v>126</v>
      </c>
      <c r="G113" s="2">
        <v>17.56545</v>
      </c>
      <c r="H113" s="2">
        <v>16.46657</v>
      </c>
      <c r="J113" s="2">
        <v>16.76298</v>
      </c>
      <c r="K113" s="2">
        <v>15.89166</v>
      </c>
      <c r="L113" s="2">
        <v>18.90861</v>
      </c>
    </row>
    <row r="114">
      <c r="A114" s="2" t="s">
        <v>127</v>
      </c>
      <c r="G114" s="2">
        <v>20.07389</v>
      </c>
      <c r="H114" s="2">
        <v>21.12062</v>
      </c>
      <c r="I114" s="2">
        <v>19.98052</v>
      </c>
      <c r="J114" s="2">
        <v>20.32122</v>
      </c>
      <c r="K114" s="2">
        <v>20.14457</v>
      </c>
      <c r="L114" s="2">
        <v>22.63562</v>
      </c>
    </row>
    <row r="115">
      <c r="A115" s="2" t="s">
        <v>128</v>
      </c>
      <c r="G115" s="2">
        <v>23.72673</v>
      </c>
      <c r="H115" s="2">
        <v>22.77916</v>
      </c>
      <c r="I115" s="2">
        <v>22.41598</v>
      </c>
      <c r="J115" s="2">
        <v>20.15449</v>
      </c>
      <c r="K115" s="2">
        <v>18.35267</v>
      </c>
      <c r="L115" s="2">
        <v>21.52109</v>
      </c>
    </row>
    <row r="116">
      <c r="A116" s="2" t="s">
        <v>129</v>
      </c>
      <c r="D116" s="2">
        <v>11.22052</v>
      </c>
    </row>
    <row r="117">
      <c r="A117" s="2" t="s">
        <v>130</v>
      </c>
    </row>
    <row r="118">
      <c r="A118" s="2" t="s">
        <v>131</v>
      </c>
      <c r="I118" s="2">
        <v>20.97058</v>
      </c>
      <c r="J118" s="2">
        <v>15.03531</v>
      </c>
      <c r="K118" s="2">
        <v>12.22607</v>
      </c>
      <c r="L118" s="2">
        <v>13.31352</v>
      </c>
      <c r="M118" s="2">
        <v>11.46687</v>
      </c>
    </row>
    <row r="119">
      <c r="A119" s="2" t="s">
        <v>132</v>
      </c>
      <c r="C119" s="2">
        <v>9.60891</v>
      </c>
      <c r="D119" s="2">
        <v>25.24674</v>
      </c>
      <c r="E119" s="2">
        <v>21.97656</v>
      </c>
      <c r="G119" s="2">
        <v>20.59383</v>
      </c>
      <c r="N119" s="2">
        <v>23.30126</v>
      </c>
    </row>
    <row r="120">
      <c r="A120" s="2" t="s">
        <v>133</v>
      </c>
      <c r="D120" s="2">
        <v>21.87765</v>
      </c>
      <c r="E120" s="2">
        <v>26.66762</v>
      </c>
      <c r="F120" s="2">
        <v>27.35148</v>
      </c>
      <c r="G120" s="2">
        <v>25.4729</v>
      </c>
      <c r="H120" s="2">
        <v>20.58896</v>
      </c>
      <c r="J120" s="2">
        <v>14.55619</v>
      </c>
      <c r="K120" s="2">
        <v>14.45014</v>
      </c>
      <c r="L120" s="2">
        <v>12.56316</v>
      </c>
      <c r="M120" s="2">
        <v>20.22865</v>
      </c>
    </row>
    <row r="121">
      <c r="A121" s="2" t="s">
        <v>134</v>
      </c>
      <c r="J121" s="2">
        <v>28.97657</v>
      </c>
    </row>
    <row r="122">
      <c r="A122" s="2" t="s">
        <v>135</v>
      </c>
      <c r="C122" s="2">
        <v>59.74001</v>
      </c>
      <c r="L122" s="2">
        <v>39.23989</v>
      </c>
      <c r="M122" s="2">
        <v>37.51097</v>
      </c>
    </row>
    <row r="123">
      <c r="A123" s="2" t="s">
        <v>136</v>
      </c>
      <c r="F123" s="2">
        <v>22.41648</v>
      </c>
      <c r="H123" s="2">
        <v>18.48232</v>
      </c>
      <c r="K123" s="2">
        <v>30.66799</v>
      </c>
      <c r="L123" s="2">
        <v>33.29741</v>
      </c>
    </row>
    <row r="124">
      <c r="A124" s="2" t="s">
        <v>137</v>
      </c>
      <c r="F124" s="2">
        <v>27.64147</v>
      </c>
    </row>
    <row r="125">
      <c r="A125" s="2" t="s">
        <v>138</v>
      </c>
      <c r="C125" s="2">
        <v>36.40958</v>
      </c>
      <c r="I125" s="2">
        <v>24.88357</v>
      </c>
      <c r="L125" s="2">
        <v>34.24441</v>
      </c>
      <c r="N125" s="2">
        <v>31.21775</v>
      </c>
    </row>
    <row r="126">
      <c r="A126" s="2" t="s">
        <v>139</v>
      </c>
      <c r="E126" s="2">
        <v>14.18997</v>
      </c>
      <c r="F126" s="2">
        <v>12.80029</v>
      </c>
      <c r="G126" s="2">
        <v>18.2644</v>
      </c>
      <c r="H126" s="2">
        <v>17.95192</v>
      </c>
      <c r="I126" s="2">
        <v>17.78151</v>
      </c>
      <c r="J126" s="2">
        <v>16.27793</v>
      </c>
      <c r="L126" s="2">
        <v>14.57095</v>
      </c>
      <c r="M126" s="2">
        <v>14.30272</v>
      </c>
    </row>
    <row r="127">
      <c r="A127" s="2" t="s">
        <v>140</v>
      </c>
    </row>
    <row r="128">
      <c r="A128" s="2" t="s">
        <v>141</v>
      </c>
      <c r="C128" s="2">
        <v>14.50025</v>
      </c>
      <c r="E128" s="2">
        <v>19.22148</v>
      </c>
      <c r="F128" s="2">
        <v>16.11579</v>
      </c>
      <c r="G128" s="2">
        <v>15.72327</v>
      </c>
      <c r="H128" s="2">
        <v>14.53493</v>
      </c>
      <c r="I128" s="2">
        <v>15.27633</v>
      </c>
      <c r="J128" s="2">
        <v>14.20968</v>
      </c>
      <c r="K128" s="2">
        <v>13.80368</v>
      </c>
      <c r="L128" s="2">
        <v>13.56757</v>
      </c>
    </row>
    <row r="129">
      <c r="A129" s="2" t="s">
        <v>142</v>
      </c>
    </row>
    <row r="130">
      <c r="A130" s="2" t="s">
        <v>143</v>
      </c>
      <c r="K130" s="2">
        <v>38.35186</v>
      </c>
      <c r="L130" s="2">
        <v>31.6128</v>
      </c>
      <c r="M130" s="2">
        <v>39.37065</v>
      </c>
      <c r="N130" s="2">
        <v>39.37382</v>
      </c>
    </row>
    <row r="131">
      <c r="A131" s="2" t="s">
        <v>144</v>
      </c>
      <c r="C131" s="2">
        <v>7.5802</v>
      </c>
      <c r="D131" s="2">
        <v>7.32903</v>
      </c>
      <c r="H131" s="2">
        <v>6.53454</v>
      </c>
      <c r="M131" s="2">
        <v>5.52705</v>
      </c>
    </row>
    <row r="132">
      <c r="A132" s="2" t="s">
        <v>145</v>
      </c>
      <c r="H132" s="2">
        <v>10.71573</v>
      </c>
    </row>
    <row r="133">
      <c r="A133" s="2" t="s">
        <v>146</v>
      </c>
    </row>
    <row r="134">
      <c r="A134" s="2" t="s">
        <v>147</v>
      </c>
      <c r="C134" s="2">
        <v>45.52537</v>
      </c>
      <c r="D134" s="2">
        <v>44.83896</v>
      </c>
      <c r="E134" s="2">
        <v>43.24489</v>
      </c>
      <c r="F134" s="2">
        <v>44.57384</v>
      </c>
      <c r="G134" s="2">
        <v>42.51624</v>
      </c>
      <c r="H134" s="2">
        <v>39.91915</v>
      </c>
      <c r="K134" s="2">
        <v>39.07418</v>
      </c>
    </row>
    <row r="135">
      <c r="A135" s="2" t="s">
        <v>148</v>
      </c>
      <c r="J135" s="2">
        <v>84.79719</v>
      </c>
    </row>
    <row r="136">
      <c r="A136" s="2" t="s">
        <v>149</v>
      </c>
      <c r="E136" s="2">
        <v>6.6396</v>
      </c>
      <c r="G136" s="2">
        <v>2.67602</v>
      </c>
    </row>
    <row r="137">
      <c r="A137" s="2" t="s">
        <v>150</v>
      </c>
      <c r="C137" s="2">
        <v>36.33977</v>
      </c>
      <c r="D137" s="2">
        <v>34.22194</v>
      </c>
      <c r="E137" s="2">
        <v>28.72852</v>
      </c>
      <c r="F137" s="2">
        <v>23.64415</v>
      </c>
      <c r="G137" s="2">
        <v>22.5522</v>
      </c>
      <c r="J137" s="2">
        <v>19.44324</v>
      </c>
      <c r="L137" s="2">
        <v>16.39964</v>
      </c>
    </row>
    <row r="138">
      <c r="A138" s="2" t="s">
        <v>151</v>
      </c>
      <c r="C138" s="2">
        <v>13.10187</v>
      </c>
      <c r="D138" s="2">
        <v>11.54449</v>
      </c>
      <c r="E138" s="2">
        <v>13.75627</v>
      </c>
      <c r="F138" s="2">
        <v>10.75308</v>
      </c>
      <c r="G138" s="2">
        <v>9.64161</v>
      </c>
      <c r="L138" s="2">
        <v>11.31737</v>
      </c>
    </row>
    <row r="139">
      <c r="A139" s="2" t="s">
        <v>152</v>
      </c>
      <c r="C139" s="2">
        <v>22.24062</v>
      </c>
      <c r="D139" s="2">
        <v>22.78162</v>
      </c>
      <c r="E139" s="2">
        <v>23.01049</v>
      </c>
      <c r="F139" s="2">
        <v>23.48945</v>
      </c>
      <c r="G139" s="2">
        <v>23.85013</v>
      </c>
      <c r="H139" s="2">
        <v>24.94628</v>
      </c>
      <c r="I139" s="2">
        <v>24.99924</v>
      </c>
      <c r="J139" s="2">
        <v>24.91066</v>
      </c>
      <c r="K139" s="2">
        <v>24.33547</v>
      </c>
      <c r="L139" s="2">
        <v>24.96798</v>
      </c>
    </row>
    <row r="140">
      <c r="A140" s="2" t="s">
        <v>153</v>
      </c>
    </row>
    <row r="141">
      <c r="A141" s="2" t="s">
        <v>154</v>
      </c>
      <c r="C141" s="2">
        <v>23.74437</v>
      </c>
      <c r="D141" s="2">
        <v>22.35928</v>
      </c>
      <c r="E141" s="2">
        <v>22.71282</v>
      </c>
      <c r="F141" s="2">
        <v>20.48354</v>
      </c>
      <c r="G141" s="2">
        <v>20.81946</v>
      </c>
      <c r="H141" s="2">
        <v>22.11894</v>
      </c>
      <c r="I141" s="2">
        <v>21.12702</v>
      </c>
      <c r="J141" s="2">
        <v>20.17297</v>
      </c>
      <c r="K141" s="2">
        <v>19.27207</v>
      </c>
      <c r="L141" s="2">
        <v>17.94633</v>
      </c>
      <c r="M141" s="2">
        <v>18.72034</v>
      </c>
      <c r="N141" s="2">
        <v>23.59891</v>
      </c>
    </row>
    <row r="142">
      <c r="A142" s="2" t="s">
        <v>155</v>
      </c>
      <c r="I142" s="2">
        <v>3.85079</v>
      </c>
      <c r="J142" s="2">
        <v>4.52813</v>
      </c>
    </row>
    <row r="143">
      <c r="A143" s="2" t="s">
        <v>156</v>
      </c>
      <c r="J143" s="2">
        <v>44.59331</v>
      </c>
      <c r="K143" s="2">
        <v>50.94692</v>
      </c>
      <c r="L143" s="2">
        <v>48.66995</v>
      </c>
      <c r="M143" s="2">
        <v>56.72131</v>
      </c>
      <c r="N143" s="2">
        <v>41.86859</v>
      </c>
    </row>
    <row r="144">
      <c r="A144" s="2" t="s">
        <v>157</v>
      </c>
    </row>
    <row r="145">
      <c r="A145" s="2" t="s">
        <v>158</v>
      </c>
    </row>
    <row r="146">
      <c r="A146" s="2" t="s">
        <v>159</v>
      </c>
      <c r="B146" s="2">
        <v>30.3527266907021</v>
      </c>
      <c r="F146" s="2">
        <v>30.53526</v>
      </c>
      <c r="G146" s="2">
        <v>32.22513</v>
      </c>
      <c r="H146" s="2">
        <v>30.06501</v>
      </c>
      <c r="I146" s="2">
        <v>28.7292</v>
      </c>
      <c r="J146" s="2">
        <v>26.02338</v>
      </c>
      <c r="K146" s="2">
        <v>26.52834</v>
      </c>
      <c r="L146" s="2">
        <v>25.57343</v>
      </c>
    </row>
    <row r="147">
      <c r="A147" s="2" t="s">
        <v>160</v>
      </c>
      <c r="C147" s="2">
        <v>20.86599</v>
      </c>
      <c r="E147" s="2">
        <v>18.46448</v>
      </c>
      <c r="F147" s="2">
        <v>16.19692</v>
      </c>
      <c r="M147" s="2">
        <v>14.64166</v>
      </c>
    </row>
    <row r="148">
      <c r="A148" s="2" t="s">
        <v>161</v>
      </c>
    </row>
    <row r="149">
      <c r="A149" s="2" t="s">
        <v>162</v>
      </c>
      <c r="E149" s="2">
        <v>9.48547</v>
      </c>
    </row>
    <row r="150">
      <c r="A150" s="2" t="s">
        <v>163</v>
      </c>
      <c r="C150" s="2">
        <v>19.12635</v>
      </c>
      <c r="D150" s="2">
        <v>21.56496</v>
      </c>
      <c r="E150" s="2">
        <v>14.16254</v>
      </c>
      <c r="F150" s="2">
        <v>15.84431</v>
      </c>
      <c r="H150" s="2">
        <v>12.3223</v>
      </c>
      <c r="K150" s="2">
        <v>15.12323</v>
      </c>
      <c r="L150" s="2">
        <v>9.94404</v>
      </c>
    </row>
    <row r="151">
      <c r="A151" s="2" t="s">
        <v>164</v>
      </c>
    </row>
    <row r="152">
      <c r="A152" s="2" t="s">
        <v>165</v>
      </c>
      <c r="D152" s="2">
        <v>18.43649</v>
      </c>
      <c r="E152" s="2">
        <v>15.97412</v>
      </c>
      <c r="F152" s="2">
        <v>14.74405</v>
      </c>
      <c r="G152" s="2">
        <v>14.83277</v>
      </c>
      <c r="H152" s="2">
        <v>13.02691</v>
      </c>
      <c r="K152" s="2">
        <v>16.26691</v>
      </c>
    </row>
    <row r="153">
      <c r="A153" s="2" t="s">
        <v>166</v>
      </c>
      <c r="B153" s="2">
        <v>10.8021192734176</v>
      </c>
      <c r="E153" s="2">
        <v>9.15086</v>
      </c>
      <c r="F153" s="2">
        <v>8.61755</v>
      </c>
      <c r="G153" s="2">
        <v>9.7767</v>
      </c>
      <c r="H153" s="2">
        <v>10.02351</v>
      </c>
      <c r="I153" s="2">
        <v>9.52899</v>
      </c>
      <c r="J153" s="2">
        <v>9.92373</v>
      </c>
      <c r="K153" s="2">
        <v>9.678</v>
      </c>
      <c r="L153" s="2">
        <v>9.90316</v>
      </c>
      <c r="M153" s="2">
        <v>8.85097</v>
      </c>
    </row>
    <row r="154">
      <c r="A154" s="2" t="s">
        <v>167</v>
      </c>
      <c r="D154" s="2">
        <v>10.22685</v>
      </c>
      <c r="E154" s="2">
        <v>9.00738</v>
      </c>
      <c r="F154" s="2">
        <v>8.84495</v>
      </c>
      <c r="G154" s="2">
        <v>9.74645</v>
      </c>
      <c r="H154" s="2">
        <v>8.76642</v>
      </c>
      <c r="I154" s="2">
        <v>8.82466</v>
      </c>
      <c r="K154" s="2">
        <v>8.75654</v>
      </c>
      <c r="L154" s="2">
        <v>9.11992</v>
      </c>
    </row>
    <row r="155">
      <c r="A155" s="2" t="s">
        <v>168</v>
      </c>
      <c r="B155" s="2">
        <v>10.9084447617004</v>
      </c>
      <c r="F155" s="2">
        <v>19.86825</v>
      </c>
      <c r="G155" s="2">
        <v>19.75166</v>
      </c>
      <c r="H155" s="2">
        <v>21.5691</v>
      </c>
      <c r="I155" s="2">
        <v>22.16829</v>
      </c>
      <c r="J155" s="2">
        <v>23.09092</v>
      </c>
      <c r="K155" s="2">
        <v>21.97931</v>
      </c>
      <c r="L155" s="2">
        <v>22.88981</v>
      </c>
    </row>
    <row r="156">
      <c r="A156" s="2" t="s">
        <v>169</v>
      </c>
      <c r="C156" s="2">
        <v>26.56714</v>
      </c>
      <c r="D156" s="2">
        <v>27.59638</v>
      </c>
      <c r="E156" s="2">
        <v>29.02734</v>
      </c>
      <c r="F156" s="2">
        <v>29.3389</v>
      </c>
      <c r="G156" s="2">
        <v>30.11877</v>
      </c>
      <c r="H156" s="2">
        <v>33.54664</v>
      </c>
      <c r="I156" s="2">
        <v>33.6041</v>
      </c>
      <c r="J156" s="2">
        <v>32.90879</v>
      </c>
      <c r="L156" s="2">
        <v>31.61293</v>
      </c>
    </row>
    <row r="157">
      <c r="A157" s="2" t="s">
        <v>170</v>
      </c>
    </row>
    <row r="158">
      <c r="A158" s="2" t="s">
        <v>171</v>
      </c>
      <c r="M158" s="2">
        <v>10.9831</v>
      </c>
    </row>
    <row r="159">
      <c r="A159" s="2" t="s">
        <v>172</v>
      </c>
      <c r="G159" s="2">
        <v>13.54116</v>
      </c>
      <c r="H159" s="2">
        <v>14.74632</v>
      </c>
      <c r="I159" s="2">
        <v>15.96935</v>
      </c>
      <c r="K159" s="2">
        <v>16.64898</v>
      </c>
    </row>
    <row r="160">
      <c r="A160" s="2" t="s">
        <v>173</v>
      </c>
    </row>
    <row r="161">
      <c r="A161" s="2" t="s">
        <v>174</v>
      </c>
      <c r="D161" s="2">
        <v>42.68369</v>
      </c>
      <c r="I161" s="2">
        <v>14.51854</v>
      </c>
      <c r="K161" s="2">
        <v>31.21576</v>
      </c>
      <c r="L161" s="2">
        <v>33.40936</v>
      </c>
      <c r="N161" s="2">
        <v>37.12571</v>
      </c>
    </row>
    <row r="162">
      <c r="A162" s="2" t="s">
        <v>175</v>
      </c>
      <c r="D162" s="2">
        <v>13.62559</v>
      </c>
      <c r="E162" s="2">
        <v>28.32001</v>
      </c>
      <c r="F162" s="2">
        <v>13.23222</v>
      </c>
    </row>
    <row r="163">
      <c r="A163" s="2" t="s">
        <v>176</v>
      </c>
      <c r="C163" s="2">
        <v>24.49837</v>
      </c>
      <c r="H163" s="2">
        <v>16.83248</v>
      </c>
      <c r="M163" s="2">
        <v>18.0725</v>
      </c>
      <c r="N163" s="2">
        <v>21.62735</v>
      </c>
    </row>
    <row r="164">
      <c r="A164" s="2" t="s">
        <v>177</v>
      </c>
    </row>
    <row r="165">
      <c r="A165" s="2" t="s">
        <v>178</v>
      </c>
      <c r="D165" s="2">
        <v>22.40582</v>
      </c>
      <c r="F165" s="2">
        <v>14.70296</v>
      </c>
      <c r="H165" s="2">
        <v>14.11401</v>
      </c>
      <c r="I165" s="2">
        <v>22.37742</v>
      </c>
      <c r="K165" s="2">
        <v>17.48521</v>
      </c>
      <c r="M165" s="2">
        <v>21.06844</v>
      </c>
      <c r="N165" s="2">
        <v>17.05823</v>
      </c>
    </row>
    <row r="166">
      <c r="A166" s="2" t="s">
        <v>179</v>
      </c>
      <c r="C166" s="2">
        <v>10.03584</v>
      </c>
      <c r="D166" s="2">
        <v>9.56548</v>
      </c>
      <c r="E166" s="2">
        <v>10.4293</v>
      </c>
    </row>
    <row r="167">
      <c r="A167" s="2" t="s">
        <v>180</v>
      </c>
    </row>
    <row r="168">
      <c r="A168" s="2" t="s">
        <v>181</v>
      </c>
    </row>
    <row r="169">
      <c r="A169" s="2" t="s">
        <v>182</v>
      </c>
      <c r="K169" s="2">
        <v>19.26211</v>
      </c>
    </row>
    <row r="170">
      <c r="A170" s="2" t="s">
        <v>183</v>
      </c>
      <c r="I170" s="2">
        <v>30.91224</v>
      </c>
      <c r="J170" s="2">
        <v>30.10614</v>
      </c>
      <c r="L170" s="2">
        <v>24.59867</v>
      </c>
      <c r="N170" s="2">
        <v>27.96585</v>
      </c>
    </row>
    <row r="171">
      <c r="A171" s="2" t="s">
        <v>184</v>
      </c>
      <c r="K171" s="2">
        <v>13.57636</v>
      </c>
      <c r="L171" s="2">
        <v>13.91667</v>
      </c>
      <c r="M171" s="2">
        <v>14.42511</v>
      </c>
    </row>
    <row r="172">
      <c r="A172" s="2" t="s">
        <v>185</v>
      </c>
      <c r="B172" s="2">
        <v>24.0264453033752</v>
      </c>
      <c r="F172" s="2">
        <v>15.08361</v>
      </c>
      <c r="G172" s="2">
        <v>17.03671</v>
      </c>
      <c r="H172" s="2">
        <v>17.46895</v>
      </c>
    </row>
    <row r="173">
      <c r="A173" s="2" t="s">
        <v>186</v>
      </c>
      <c r="K173" s="2">
        <v>17.9727</v>
      </c>
    </row>
    <row r="174">
      <c r="A174" s="2" t="s">
        <v>187</v>
      </c>
      <c r="L174" s="2">
        <v>12.82717</v>
      </c>
      <c r="M174" s="2">
        <v>15.98666</v>
      </c>
      <c r="N174" s="2">
        <v>17.51061</v>
      </c>
    </row>
    <row r="175">
      <c r="A175" s="2" t="s">
        <v>188</v>
      </c>
      <c r="C175" s="2">
        <v>18.4204</v>
      </c>
      <c r="D175" s="2">
        <v>16.06669</v>
      </c>
      <c r="E175" s="2">
        <v>16.58619</v>
      </c>
      <c r="F175" s="2">
        <v>18.50684</v>
      </c>
      <c r="G175" s="2">
        <v>17.46223</v>
      </c>
      <c r="H175" s="2">
        <v>16.88114</v>
      </c>
      <c r="I175" s="2">
        <v>15.3017</v>
      </c>
      <c r="J175" s="2">
        <v>14.853</v>
      </c>
      <c r="K175" s="2">
        <v>14.77102</v>
      </c>
      <c r="L175" s="2">
        <v>15.07586</v>
      </c>
    </row>
    <row r="176">
      <c r="A176" s="2" t="s">
        <v>189</v>
      </c>
      <c r="E176" s="2">
        <v>25.5681</v>
      </c>
      <c r="F176" s="2">
        <v>24.4891</v>
      </c>
      <c r="G176" s="2">
        <v>24.77833</v>
      </c>
    </row>
    <row r="177">
      <c r="A177" s="2" t="s">
        <v>190</v>
      </c>
    </row>
    <row r="178">
      <c r="A178" s="2" t="s">
        <v>191</v>
      </c>
    </row>
    <row r="179">
      <c r="A179" s="2" t="s">
        <v>192</v>
      </c>
      <c r="C179" s="2">
        <v>20.04302</v>
      </c>
      <c r="D179" s="2">
        <v>17.71404</v>
      </c>
      <c r="E179" s="2">
        <v>17.50244</v>
      </c>
      <c r="F179" s="2">
        <v>17.16385</v>
      </c>
      <c r="G179" s="2">
        <v>18.65679</v>
      </c>
      <c r="H179" s="2">
        <v>19.51357</v>
      </c>
      <c r="I179" s="2">
        <v>17.4827</v>
      </c>
      <c r="J179" s="2">
        <v>16.67714</v>
      </c>
      <c r="K179" s="2">
        <v>17.37432</v>
      </c>
      <c r="M179" s="2">
        <v>17.63618</v>
      </c>
      <c r="N179" s="2">
        <v>19.81397</v>
      </c>
    </row>
    <row r="180">
      <c r="A180" s="2" t="s">
        <v>193</v>
      </c>
      <c r="C180" s="2">
        <v>24.37261</v>
      </c>
      <c r="D180" s="2">
        <v>23.23635</v>
      </c>
      <c r="E180" s="2">
        <v>22.64767</v>
      </c>
      <c r="F180" s="2">
        <v>23.39251</v>
      </c>
      <c r="G180" s="2">
        <v>23.68787</v>
      </c>
      <c r="H180" s="2">
        <v>23.64791</v>
      </c>
      <c r="I180" s="2">
        <v>23.29743</v>
      </c>
      <c r="J180" s="2">
        <v>23.88026</v>
      </c>
      <c r="K180" s="2">
        <v>24.12668</v>
      </c>
      <c r="L180" s="2">
        <v>25.80752</v>
      </c>
    </row>
    <row r="181">
      <c r="A181" s="2" t="s">
        <v>194</v>
      </c>
    </row>
    <row r="182">
      <c r="A182" s="2" t="s">
        <v>195</v>
      </c>
    </row>
    <row r="183">
      <c r="A183" s="2" t="s">
        <v>196</v>
      </c>
    </row>
    <row r="184">
      <c r="A184" s="2" t="s">
        <v>197</v>
      </c>
      <c r="C184" s="2">
        <v>23.1631</v>
      </c>
      <c r="D184" s="2">
        <v>26.11657</v>
      </c>
      <c r="E184" s="2">
        <v>32.4781</v>
      </c>
      <c r="F184" s="2">
        <v>27.50969</v>
      </c>
      <c r="G184" s="2">
        <v>48.32098</v>
      </c>
      <c r="H184" s="2">
        <v>31.29559</v>
      </c>
      <c r="I184" s="2">
        <v>41.93323</v>
      </c>
      <c r="J184" s="2">
        <v>39.47364</v>
      </c>
      <c r="L184" s="2">
        <v>34.38323</v>
      </c>
      <c r="N184" s="2">
        <v>37.07195</v>
      </c>
    </row>
    <row r="185">
      <c r="A185" s="2" t="s">
        <v>198</v>
      </c>
      <c r="C185" s="2">
        <v>26.0645</v>
      </c>
      <c r="D185" s="2">
        <v>25.68733</v>
      </c>
      <c r="E185" s="2">
        <v>25.50317</v>
      </c>
      <c r="F185" s="2">
        <v>25.62513</v>
      </c>
      <c r="G185" s="2">
        <v>25.6351</v>
      </c>
      <c r="H185" s="2">
        <v>33.35424</v>
      </c>
      <c r="I185" s="2">
        <v>32.2881</v>
      </c>
      <c r="J185" s="2">
        <v>31.51099</v>
      </c>
      <c r="K185" s="2">
        <v>30.63463</v>
      </c>
      <c r="L185" s="2">
        <v>30.86594</v>
      </c>
    </row>
    <row r="186">
      <c r="A186" s="2" t="s">
        <v>199</v>
      </c>
      <c r="C186" s="2">
        <v>27.32443</v>
      </c>
      <c r="D186" s="2">
        <v>26.84555</v>
      </c>
      <c r="E186" s="2">
        <v>27.63593</v>
      </c>
      <c r="F186" s="2">
        <v>29.08608</v>
      </c>
      <c r="G186" s="2">
        <v>28.88807</v>
      </c>
      <c r="H186" s="2">
        <v>27.65072</v>
      </c>
      <c r="I186" s="2">
        <v>27.82828</v>
      </c>
      <c r="J186" s="2">
        <v>26.26111</v>
      </c>
      <c r="K186" s="2">
        <v>25.21355</v>
      </c>
      <c r="L186" s="2">
        <v>31.06851</v>
      </c>
    </row>
    <row r="187">
      <c r="A187" s="2" t="s">
        <v>200</v>
      </c>
      <c r="C187" s="2">
        <v>20.97312</v>
      </c>
      <c r="D187" s="2">
        <v>22.76703</v>
      </c>
      <c r="F187" s="2">
        <v>24.19324</v>
      </c>
      <c r="K187" s="2">
        <v>13.18637</v>
      </c>
      <c r="M187" s="2">
        <v>14.24767</v>
      </c>
    </row>
    <row r="188">
      <c r="A188" s="2" t="s">
        <v>201</v>
      </c>
    </row>
    <row r="189">
      <c r="A189" s="2" t="s">
        <v>202</v>
      </c>
      <c r="L189" s="2">
        <v>18.8383</v>
      </c>
    </row>
    <row r="190">
      <c r="A190" s="2" t="s">
        <v>203</v>
      </c>
      <c r="E190" s="2">
        <v>16.16157</v>
      </c>
      <c r="H190" s="2">
        <v>16.09327</v>
      </c>
      <c r="L190" s="2">
        <v>7.72148</v>
      </c>
      <c r="M190" s="2">
        <v>9.27014</v>
      </c>
      <c r="N190" s="2">
        <v>15.43892</v>
      </c>
    </row>
    <row r="191">
      <c r="A191" s="2" t="s">
        <v>204</v>
      </c>
    </row>
    <row r="192">
      <c r="A192" s="2" t="s">
        <v>205</v>
      </c>
      <c r="C192" s="2">
        <v>27.71179</v>
      </c>
      <c r="D192" s="2">
        <v>23.84748</v>
      </c>
      <c r="K192" s="2">
        <v>17.00623</v>
      </c>
    </row>
    <row r="193">
      <c r="A193" s="2" t="s">
        <v>206</v>
      </c>
      <c r="F193" s="2">
        <v>7.70082</v>
      </c>
      <c r="G193" s="2">
        <v>8.82238</v>
      </c>
      <c r="H193" s="2">
        <v>7.46053</v>
      </c>
    </row>
    <row r="194">
      <c r="A194" s="2" t="s">
        <v>207</v>
      </c>
      <c r="C194" s="2">
        <v>12.21885</v>
      </c>
      <c r="E194" s="2">
        <v>17.26096</v>
      </c>
      <c r="L194" s="2">
        <v>16.0547</v>
      </c>
    </row>
    <row r="195">
      <c r="A195" s="2" t="s">
        <v>208</v>
      </c>
      <c r="C195" s="2">
        <v>24.59279</v>
      </c>
      <c r="D195" s="2">
        <v>24.19065</v>
      </c>
      <c r="E195" s="2">
        <v>23.51441</v>
      </c>
      <c r="F195" s="2">
        <v>21.48409</v>
      </c>
      <c r="G195" s="2">
        <v>23.7145</v>
      </c>
      <c r="H195" s="2">
        <v>21.0305</v>
      </c>
      <c r="I195" s="2">
        <v>21.70744</v>
      </c>
      <c r="L195" s="2">
        <v>24.34317</v>
      </c>
    </row>
    <row r="196">
      <c r="A196" s="2" t="s">
        <v>209</v>
      </c>
      <c r="D196" s="2">
        <v>9.58477</v>
      </c>
      <c r="E196" s="2">
        <v>8.57385</v>
      </c>
      <c r="G196" s="2">
        <v>9.64798</v>
      </c>
      <c r="H196" s="2">
        <v>10.9545</v>
      </c>
    </row>
    <row r="197">
      <c r="A197" s="2" t="s">
        <v>210</v>
      </c>
    </row>
    <row r="198">
      <c r="A198" s="2" t="s">
        <v>211</v>
      </c>
    </row>
    <row r="199">
      <c r="A199" s="2" t="s">
        <v>212</v>
      </c>
    </row>
    <row r="200">
      <c r="A200" s="2" t="s">
        <v>213</v>
      </c>
      <c r="H200" s="2">
        <v>31.87005</v>
      </c>
      <c r="L200" s="2">
        <v>25.99631</v>
      </c>
      <c r="M200" s="2">
        <v>20.474</v>
      </c>
    </row>
    <row r="201">
      <c r="A201" s="2" t="s">
        <v>214</v>
      </c>
    </row>
    <row r="202">
      <c r="A202" s="2" t="s">
        <v>215</v>
      </c>
      <c r="C202" s="2">
        <v>7.16866</v>
      </c>
      <c r="D202" s="2">
        <v>6.27886</v>
      </c>
      <c r="E202" s="2">
        <v>6.36891</v>
      </c>
      <c r="F202" s="2">
        <v>7.45457</v>
      </c>
      <c r="G202" s="2">
        <v>6.04992</v>
      </c>
      <c r="H202" s="2">
        <v>5.52489</v>
      </c>
      <c r="I202" s="2">
        <v>5.5561</v>
      </c>
      <c r="J202" s="2">
        <v>5.56935</v>
      </c>
      <c r="M202" s="2">
        <v>8.57838</v>
      </c>
    </row>
    <row r="203">
      <c r="A203" s="2" t="s">
        <v>216</v>
      </c>
      <c r="B203" s="2">
        <v>26.3546810966028</v>
      </c>
      <c r="C203" s="2">
        <v>23.7881</v>
      </c>
      <c r="D203" s="2">
        <v>24.28761</v>
      </c>
      <c r="E203" s="2">
        <v>24.47802</v>
      </c>
      <c r="F203" s="2">
        <v>26.12181</v>
      </c>
      <c r="G203" s="2">
        <v>27.48804</v>
      </c>
      <c r="H203" s="2">
        <v>26.10328</v>
      </c>
      <c r="I203" s="2">
        <v>25.56646</v>
      </c>
      <c r="J203" s="2">
        <v>27.02483</v>
      </c>
      <c r="K203" s="2">
        <v>28.11019</v>
      </c>
      <c r="L203" s="2">
        <v>28.91187</v>
      </c>
    </row>
    <row r="204">
      <c r="A204" s="2" t="s">
        <v>217</v>
      </c>
      <c r="B204" s="2">
        <v>22.5114835449059</v>
      </c>
      <c r="C204" s="2">
        <v>22.278</v>
      </c>
      <c r="D204" s="2">
        <v>22.70982</v>
      </c>
      <c r="E204" s="2">
        <v>23.88598</v>
      </c>
      <c r="F204" s="2">
        <v>24.32624</v>
      </c>
      <c r="G204" s="2">
        <v>25.41886</v>
      </c>
      <c r="H204" s="2">
        <v>24.25366</v>
      </c>
      <c r="I204" s="2">
        <v>22.78978</v>
      </c>
      <c r="J204" s="2">
        <v>24.19212</v>
      </c>
      <c r="K204" s="2">
        <v>24.20621</v>
      </c>
      <c r="L204" s="2">
        <v>24.79581</v>
      </c>
    </row>
    <row r="205">
      <c r="A205" s="2" t="s">
        <v>218</v>
      </c>
      <c r="D205" s="2">
        <v>9.94328</v>
      </c>
      <c r="E205" s="2">
        <v>9.53089</v>
      </c>
      <c r="F205" s="2">
        <v>7.96325</v>
      </c>
      <c r="G205" s="2">
        <v>6.45594</v>
      </c>
      <c r="H205" s="2">
        <v>8.39942</v>
      </c>
      <c r="I205" s="2">
        <v>9.85979</v>
      </c>
      <c r="J205" s="2">
        <v>10.51513</v>
      </c>
    </row>
    <row r="206">
      <c r="A206" s="2" t="s">
        <v>219</v>
      </c>
    </row>
    <row r="207">
      <c r="A207" s="2" t="s">
        <v>220</v>
      </c>
      <c r="B207" s="2">
        <v>81.7694135419614</v>
      </c>
      <c r="C207" s="2">
        <v>71.66236</v>
      </c>
      <c r="D207" s="2">
        <v>61.35484</v>
      </c>
      <c r="E207" s="2">
        <v>89.06077</v>
      </c>
      <c r="M207" s="2">
        <v>20.11251</v>
      </c>
    </row>
    <row r="208">
      <c r="A208" s="2" t="s">
        <v>221</v>
      </c>
      <c r="J208" s="2">
        <v>8.30397</v>
      </c>
      <c r="K208" s="2">
        <v>8.16511</v>
      </c>
    </row>
    <row r="209">
      <c r="A209" s="2" t="s">
        <v>222</v>
      </c>
      <c r="L209" s="2">
        <v>16.96893</v>
      </c>
    </row>
    <row r="210">
      <c r="A210" s="2" t="s">
        <v>223</v>
      </c>
    </row>
    <row r="211">
      <c r="A211" s="2" t="s">
        <v>224</v>
      </c>
    </row>
    <row r="212">
      <c r="A212" s="2" t="s">
        <v>225</v>
      </c>
    </row>
    <row r="213">
      <c r="A213" s="2" t="s">
        <v>226</v>
      </c>
      <c r="D213" s="2">
        <v>19.4282852399427</v>
      </c>
      <c r="H213" s="2">
        <v>11.8597202575322</v>
      </c>
      <c r="I213" s="2">
        <v>7.75743307567684</v>
      </c>
    </row>
    <row r="214">
      <c r="A214" s="2" t="s">
        <v>227</v>
      </c>
      <c r="D214" s="2">
        <v>19.2623145972922</v>
      </c>
      <c r="E214" s="2">
        <v>20.9829672442443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7.25" customHeight="1">
      <c r="A1" s="3"/>
      <c r="B1" s="4" t="str">
        <f>C4</f>
        <v>Expenditure per student, secondary (% of GDP per capita)</v>
      </c>
      <c r="C1" s="5"/>
      <c r="D1" s="6"/>
      <c r="E1" s="7"/>
    </row>
    <row r="2">
      <c r="A2" s="3"/>
      <c r="B2" s="8"/>
      <c r="C2" s="8"/>
      <c r="D2" s="6"/>
      <c r="E2" s="7"/>
    </row>
    <row r="3">
      <c r="A3" s="3"/>
      <c r="B3" s="9" t="s">
        <v>228</v>
      </c>
      <c r="C3" s="6"/>
      <c r="D3" s="6"/>
      <c r="E3" s="7"/>
    </row>
    <row r="4">
      <c r="A4" s="3"/>
      <c r="B4" s="10" t="s">
        <v>229</v>
      </c>
      <c r="C4" s="11" t="s">
        <v>0</v>
      </c>
      <c r="D4" s="6"/>
      <c r="E4" s="7"/>
    </row>
    <row r="5" ht="76.5" customHeight="1">
      <c r="A5" s="3"/>
      <c r="B5" s="10" t="s">
        <v>230</v>
      </c>
      <c r="C5" s="12" t="s">
        <v>231</v>
      </c>
      <c r="D5" s="6"/>
      <c r="E5" s="7"/>
    </row>
    <row r="6">
      <c r="A6" s="3"/>
      <c r="B6" s="10" t="s">
        <v>232</v>
      </c>
      <c r="C6" s="13"/>
      <c r="D6" s="6"/>
      <c r="E6" s="7"/>
    </row>
    <row r="7">
      <c r="A7" s="3"/>
      <c r="B7" s="14"/>
      <c r="C7" s="8"/>
      <c r="D7" s="8"/>
      <c r="E7" s="7"/>
    </row>
    <row r="8">
      <c r="A8" s="3"/>
      <c r="B8" s="15" t="s">
        <v>233</v>
      </c>
      <c r="C8" s="3"/>
      <c r="D8" s="3"/>
      <c r="E8" s="16"/>
    </row>
    <row r="9">
      <c r="A9" s="3"/>
      <c r="B9" s="17" t="s">
        <v>234</v>
      </c>
      <c r="C9" s="18" t="s">
        <v>235</v>
      </c>
      <c r="D9" s="3"/>
      <c r="E9" s="16"/>
    </row>
    <row r="10">
      <c r="A10" s="3"/>
      <c r="B10" s="17" t="s">
        <v>236</v>
      </c>
      <c r="C10" s="19" t="s">
        <v>237</v>
      </c>
      <c r="D10" s="3"/>
      <c r="E10" s="16"/>
    </row>
    <row r="11">
      <c r="A11" s="3"/>
      <c r="B11" s="17" t="s">
        <v>238</v>
      </c>
      <c r="C11" s="20"/>
      <c r="D11" s="3"/>
      <c r="E11" s="16"/>
    </row>
    <row r="12">
      <c r="A12" s="3"/>
      <c r="B12" s="17" t="s">
        <v>239</v>
      </c>
      <c r="C12" s="21" t="str">
        <f>HYPERLINK("http://data.worldbank.org/indicator/SE.XPD.SECO.PC.ZS","http://data.worldbank.org/indicator/SE.XPD.SECO.PC.ZS")</f>
        <v>http://data.worldbank.org/indicator/SE.XPD.SECO.PC.ZS</v>
      </c>
      <c r="D12" s="3"/>
      <c r="E12" s="16"/>
    </row>
    <row r="13">
      <c r="A13" s="3"/>
      <c r="B13" s="3"/>
      <c r="C13" s="3"/>
      <c r="D13" s="3"/>
      <c r="E13" s="16"/>
    </row>
    <row r="14">
      <c r="A14" s="3"/>
      <c r="B14" s="15" t="s">
        <v>240</v>
      </c>
      <c r="C14" s="3"/>
      <c r="D14" s="3"/>
      <c r="E14" s="16"/>
    </row>
    <row r="15">
      <c r="A15" s="3"/>
      <c r="B15" s="17" t="s">
        <v>241</v>
      </c>
      <c r="C15" s="18" t="s">
        <v>242</v>
      </c>
      <c r="D15" s="3"/>
      <c r="E15" s="16"/>
    </row>
    <row r="16">
      <c r="A16" s="3"/>
      <c r="B16" s="17" t="s">
        <v>243</v>
      </c>
      <c r="C16" s="22">
        <v>41063.0</v>
      </c>
      <c r="D16" s="3"/>
      <c r="E16" s="16"/>
    </row>
    <row r="17">
      <c r="A17" s="3"/>
      <c r="B17" s="3"/>
      <c r="C17" s="20"/>
      <c r="D17" s="3"/>
      <c r="E17" s="16"/>
    </row>
    <row r="18">
      <c r="A18" s="3"/>
      <c r="B18" s="3"/>
      <c r="C18" s="20"/>
      <c r="D18" s="3"/>
      <c r="E18" s="16"/>
    </row>
    <row r="19">
      <c r="A19" s="3"/>
      <c r="B19" s="3"/>
      <c r="C19" s="20"/>
      <c r="D19" s="3"/>
      <c r="E19" s="16"/>
    </row>
    <row r="20">
      <c r="A20" s="3"/>
      <c r="B20" s="3"/>
      <c r="C20" s="20"/>
      <c r="D20" s="3"/>
      <c r="E20" s="16"/>
    </row>
    <row r="21">
      <c r="A21" s="3"/>
      <c r="B21" s="3"/>
      <c r="C21" s="20"/>
      <c r="D21" s="3"/>
      <c r="E21" s="16"/>
    </row>
    <row r="22">
      <c r="A22" s="3"/>
      <c r="B22" s="3"/>
      <c r="C22" s="20"/>
      <c r="D22" s="3"/>
      <c r="E22" s="16"/>
    </row>
    <row r="23">
      <c r="A23" s="3"/>
      <c r="B23" s="3"/>
      <c r="C23" s="3"/>
      <c r="D23" s="3"/>
      <c r="E23" s="16"/>
    </row>
    <row r="24">
      <c r="A24" s="3"/>
      <c r="B24" s="3"/>
      <c r="C24" s="3"/>
      <c r="D24" s="3"/>
      <c r="E24" s="16"/>
    </row>
    <row r="25">
      <c r="A25" s="23"/>
      <c r="B25" s="23"/>
      <c r="C25" s="23"/>
      <c r="D25" s="2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4" t="s">
        <v>244</v>
      </c>
      <c r="B1" s="24" t="s">
        <v>245</v>
      </c>
      <c r="C1" s="24" t="s">
        <v>246</v>
      </c>
    </row>
    <row r="2">
      <c r="A2" s="25"/>
      <c r="B2" s="25"/>
      <c r="C2" s="26" t="s">
        <v>247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42.75" customHeight="1">
      <c r="A1" s="27" t="s">
        <v>248</v>
      </c>
      <c r="B1" s="28"/>
      <c r="C1" s="28"/>
      <c r="D1" s="5"/>
      <c r="E1" s="16"/>
    </row>
    <row r="2">
      <c r="A2" s="3"/>
      <c r="B2" s="3"/>
      <c r="C2" s="6"/>
      <c r="D2" s="29"/>
      <c r="E2" s="16"/>
    </row>
    <row r="3" ht="38.25" customHeight="1">
      <c r="A3" s="9" t="s">
        <v>249</v>
      </c>
      <c r="B3" s="12" t="s">
        <v>235</v>
      </c>
      <c r="C3" s="30"/>
      <c r="D3" s="31" t="s">
        <v>250</v>
      </c>
      <c r="E3" s="16"/>
    </row>
    <row r="4" ht="51.0" customHeight="1">
      <c r="A4" s="9" t="s">
        <v>251</v>
      </c>
      <c r="B4" s="32" t="str">
        <f>HYPERLINK("http://data.worldbank.org/indicator/SE.XPD.SECO.PC.ZS","http://data.worldbank.org/indicator/SE.XPD.SECO.PC.ZS")</f>
        <v>http://data.worldbank.org/indicator/SE.XPD.SECO.PC.ZS</v>
      </c>
      <c r="C4" s="30"/>
      <c r="D4" s="31" t="s">
        <v>252</v>
      </c>
      <c r="E4" s="16"/>
    </row>
    <row r="5" ht="25.5" customHeight="1">
      <c r="A5" s="9" t="s">
        <v>253</v>
      </c>
      <c r="B5" s="12" t="s">
        <v>254</v>
      </c>
      <c r="C5" s="30"/>
      <c r="D5" s="31" t="s">
        <v>255</v>
      </c>
      <c r="E5" s="16"/>
    </row>
    <row r="6">
      <c r="A6" s="6"/>
      <c r="B6" s="6"/>
      <c r="C6" s="29"/>
      <c r="D6" s="29"/>
      <c r="E6" s="16"/>
    </row>
    <row r="7">
      <c r="A7" s="23"/>
      <c r="B7" s="23"/>
      <c r="C7" s="23"/>
      <c r="D7" s="3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42.75" customHeight="1">
      <c r="A1" s="17" t="s">
        <v>256</v>
      </c>
      <c r="B1" s="34" t="s">
        <v>257</v>
      </c>
      <c r="C1" s="5"/>
      <c r="D1" s="6"/>
      <c r="E1" s="7"/>
    </row>
    <row r="2">
      <c r="A2" s="3"/>
      <c r="B2" s="8"/>
      <c r="C2" s="8"/>
      <c r="D2" s="6"/>
      <c r="E2" s="7"/>
    </row>
    <row r="3">
      <c r="A3" s="3"/>
      <c r="B3" s="35" t="s">
        <v>258</v>
      </c>
      <c r="C3" s="5"/>
      <c r="D3" s="6"/>
      <c r="E3" s="7"/>
    </row>
    <row r="4">
      <c r="A4" s="36"/>
      <c r="B4" s="37" t="s">
        <v>259</v>
      </c>
      <c r="C4" s="38" t="str">
        <f>HYPERLINK((("http://spreadsheets.google.com/pub?key="&amp;A1)&amp;"&amp;output=xls"),"[Download xls]")</f>
        <v>[Download xls]</v>
      </c>
      <c r="D4" s="39"/>
      <c r="E4" s="40"/>
    </row>
    <row r="5">
      <c r="A5" s="36"/>
      <c r="B5" s="37" t="s">
        <v>260</v>
      </c>
      <c r="C5" s="38" t="str">
        <f>HYPERLINK((("http://spreadsheets.google.com/pub?key="&amp;A1)&amp;"&amp;output=ods"),"[Download ods]")</f>
        <v>[Download ods]</v>
      </c>
      <c r="D5" s="39"/>
      <c r="E5" s="40"/>
    </row>
    <row r="6">
      <c r="A6" s="36"/>
      <c r="B6" s="37" t="s">
        <v>261</v>
      </c>
      <c r="C6" s="38" t="str">
        <f>HYPERLINK((("http://spreadsheets.google.com/pub?key="&amp;A1)&amp;"&amp;output=pdf"),"[Download pdf]")</f>
        <v>[Download pdf]</v>
      </c>
      <c r="D6" s="39"/>
      <c r="E6" s="40"/>
    </row>
    <row r="7">
      <c r="A7" s="36"/>
      <c r="B7" s="41"/>
      <c r="C7" s="41"/>
      <c r="D7" s="39"/>
      <c r="E7" s="40"/>
    </row>
    <row r="8">
      <c r="A8" s="3"/>
      <c r="B8" s="8"/>
      <c r="C8" s="8"/>
      <c r="D8" s="6"/>
      <c r="E8" s="7"/>
    </row>
    <row r="9">
      <c r="A9" s="23"/>
      <c r="B9" s="42"/>
      <c r="C9" s="42"/>
      <c r="D9" s="42"/>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43" t="s">
        <v>262</v>
      </c>
      <c r="B1" s="43" t="s">
        <v>263</v>
      </c>
    </row>
  </sheetData>
  <drawing r:id="rId1"/>
</worksheet>
</file>