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lamb/Dropbox/PhD/Learn By Doing Paper and Evidence/Nvivo Project/Version 2/"/>
    </mc:Choice>
  </mc:AlternateContent>
  <xr:revisionPtr revIDLastSave="0" documentId="13_ncr:1_{446F0EC1-EF45-6941-8094-F959FEA01815}" xr6:coauthVersionLast="47" xr6:coauthVersionMax="47" xr10:uidLastSave="{00000000-0000-0000-0000-000000000000}"/>
  <bookViews>
    <workbookView xWindow="1180" yWindow="-20800" windowWidth="28040" windowHeight="17440" activeTab="5" xr2:uid="{CFF24D93-B816-854F-81E0-C5A2A00549A9}"/>
  </bookViews>
  <sheets>
    <sheet name="Sheet1" sheetId="1" r:id="rId1"/>
    <sheet name="RPD" sheetId="6" r:id="rId2"/>
    <sheet name="Outcome" sheetId="5" r:id="rId3"/>
    <sheet name="Relationship" sheetId="4" r:id="rId4"/>
    <sheet name="Trust" sheetId="3" r:id="rId5"/>
    <sheet name="Adoption" sheetId="2" r:id="rId6"/>
  </sheets>
  <definedNames>
    <definedName name="_xlchart.v1.0" hidden="1">Outcome!$C$4</definedName>
    <definedName name="_xlchart.v1.1" hidden="1">Outcome!$C$5</definedName>
    <definedName name="_xlchart.v1.10" hidden="1">Outcome!$D$7:$I$7</definedName>
    <definedName name="_xlchart.v1.11" hidden="1">Outcome!$D$8:$I$8</definedName>
    <definedName name="_xlchart.v1.12" hidden="1">Outcome!$D$9:$I$9</definedName>
    <definedName name="_xlchart.v1.2" hidden="1">Outcome!$C$6</definedName>
    <definedName name="_xlchart.v1.3" hidden="1">Outcome!$C$7</definedName>
    <definedName name="_xlchart.v1.39" hidden="1">Outcome!$C$4</definedName>
    <definedName name="_xlchart.v1.4" hidden="1">Outcome!$C$8</definedName>
    <definedName name="_xlchart.v1.40" hidden="1">Outcome!$C$5</definedName>
    <definedName name="_xlchart.v1.41" hidden="1">Outcome!$C$6</definedName>
    <definedName name="_xlchart.v1.42" hidden="1">Outcome!$C$7</definedName>
    <definedName name="_xlchart.v1.43" hidden="1">Outcome!$C$8</definedName>
    <definedName name="_xlchart.v1.44" hidden="1">Outcome!$C$9</definedName>
    <definedName name="_xlchart.v1.45" hidden="1">Outcome!$D$3:$I$3</definedName>
    <definedName name="_xlchart.v1.46" hidden="1">Outcome!$D$4:$I$4</definedName>
    <definedName name="_xlchart.v1.47" hidden="1">Outcome!$D$5:$I$5</definedName>
    <definedName name="_xlchart.v1.48" hidden="1">Outcome!$D$6:$I$6</definedName>
    <definedName name="_xlchart.v1.49" hidden="1">Outcome!$D$7:$I$7</definedName>
    <definedName name="_xlchart.v1.5" hidden="1">Outcome!$C$9</definedName>
    <definedName name="_xlchart.v1.50" hidden="1">Outcome!$D$8:$I$8</definedName>
    <definedName name="_xlchart.v1.51" hidden="1">Outcome!$D$9:$I$9</definedName>
    <definedName name="_xlchart.v1.6" hidden="1">Outcome!$D$3:$I$3</definedName>
    <definedName name="_xlchart.v1.7" hidden="1">Outcome!$D$4:$I$4</definedName>
    <definedName name="_xlchart.v1.8" hidden="1">Outcome!$D$5:$I$5</definedName>
    <definedName name="_xlchart.v1.9" hidden="1">Outcome!$D$6:$I$6</definedName>
    <definedName name="_xlchart.v2.13" hidden="1">Outcome!$C$4</definedName>
    <definedName name="_xlchart.v2.14" hidden="1">Outcome!$C$5</definedName>
    <definedName name="_xlchart.v2.15" hidden="1">Outcome!$C$6</definedName>
    <definedName name="_xlchart.v2.16" hidden="1">Outcome!$C$7</definedName>
    <definedName name="_xlchart.v2.17" hidden="1">Outcome!$C$8</definedName>
    <definedName name="_xlchart.v2.18" hidden="1">Outcome!$C$9</definedName>
    <definedName name="_xlchart.v2.19" hidden="1">Outcome!$D$3:$I$3</definedName>
    <definedName name="_xlchart.v2.20" hidden="1">Outcome!$D$4:$I$4</definedName>
    <definedName name="_xlchart.v2.21" hidden="1">Outcome!$D$5:$I$5</definedName>
    <definedName name="_xlchart.v2.22" hidden="1">Outcome!$D$6:$I$6</definedName>
    <definedName name="_xlchart.v2.23" hidden="1">Outcome!$D$7:$I$7</definedName>
    <definedName name="_xlchart.v2.24" hidden="1">Outcome!$D$8:$I$8</definedName>
    <definedName name="_xlchart.v2.25" hidden="1">Outcome!$D$9:$I$9</definedName>
    <definedName name="_xlchart.v2.26" hidden="1">Outcome!$C$4:$C$9</definedName>
    <definedName name="_xlchart.v2.27" hidden="1">Outcome!$D$3</definedName>
    <definedName name="_xlchart.v2.28" hidden="1">Outcome!$D$4:$D$9</definedName>
    <definedName name="_xlchart.v2.29" hidden="1">Outcome!$E$3</definedName>
    <definedName name="_xlchart.v2.30" hidden="1">Outcome!$E$4:$E$9</definedName>
    <definedName name="_xlchart.v2.31" hidden="1">Outcome!$F$3</definedName>
    <definedName name="_xlchart.v2.32" hidden="1">Outcome!$F$4:$F$9</definedName>
    <definedName name="_xlchart.v2.33" hidden="1">Outcome!$G$3</definedName>
    <definedName name="_xlchart.v2.34" hidden="1">Outcome!$G$4:$G$9</definedName>
    <definedName name="_xlchart.v2.35" hidden="1">Outcome!$H$3</definedName>
    <definedName name="_xlchart.v2.36" hidden="1">Outcome!$H$4:$H$9</definedName>
    <definedName name="_xlchart.v2.37" hidden="1">Outcome!$I$3</definedName>
    <definedName name="_xlchart.v2.38" hidden="1">Outcome!$I$4:$I$9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/>
  <c r="D8" i="4"/>
  <c r="E8" i="4"/>
  <c r="F8" i="4"/>
  <c r="G8" i="4"/>
  <c r="C9" i="4"/>
  <c r="D9" i="4"/>
  <c r="E9" i="4"/>
  <c r="F9" i="4"/>
  <c r="G9" i="4"/>
  <c r="C10" i="4"/>
  <c r="D10" i="4"/>
  <c r="E10" i="4"/>
  <c r="F10" i="4"/>
  <c r="G10" i="4"/>
  <c r="N14" i="1"/>
  <c r="I9" i="4" s="1"/>
  <c r="M14" i="1"/>
  <c r="H9" i="4" s="1"/>
  <c r="N13" i="1"/>
  <c r="I8" i="4" s="1"/>
  <c r="M13" i="1"/>
  <c r="H8" i="4" s="1"/>
  <c r="N15" i="1"/>
  <c r="I10" i="4" s="1"/>
  <c r="M15" i="1"/>
  <c r="H10" i="4" s="1"/>
  <c r="G2" i="6"/>
  <c r="H2" i="6"/>
  <c r="G3" i="6"/>
  <c r="H3" i="6"/>
  <c r="C4" i="6"/>
  <c r="D4" i="6"/>
  <c r="G5" i="6"/>
  <c r="H5" i="6"/>
  <c r="B2" i="5"/>
  <c r="C2" i="5"/>
  <c r="E2" i="5"/>
  <c r="G2" i="5"/>
  <c r="H2" i="5"/>
  <c r="I2" i="5"/>
  <c r="H3" i="5"/>
  <c r="I3" i="5"/>
  <c r="B4" i="5"/>
  <c r="B5" i="5"/>
  <c r="B6" i="5"/>
  <c r="H6" i="5"/>
  <c r="I6" i="5"/>
  <c r="B7" i="5"/>
  <c r="D7" i="5"/>
  <c r="E7" i="5"/>
  <c r="B8" i="5"/>
  <c r="H8" i="5"/>
  <c r="I8" i="5"/>
  <c r="B9" i="5"/>
  <c r="B2" i="4"/>
  <c r="C2" i="4"/>
  <c r="E2" i="4"/>
  <c r="G2" i="4"/>
  <c r="H2" i="4"/>
  <c r="I2" i="4"/>
  <c r="B3" i="4"/>
  <c r="H3" i="4"/>
  <c r="I3" i="4"/>
  <c r="B4" i="4"/>
  <c r="B5" i="4"/>
  <c r="B6" i="4"/>
  <c r="B7" i="4"/>
  <c r="B11" i="4"/>
  <c r="B12" i="4"/>
  <c r="B13" i="4"/>
  <c r="H13" i="4"/>
  <c r="I13" i="4"/>
  <c r="B14" i="4"/>
  <c r="D14" i="4"/>
  <c r="E14" i="4"/>
  <c r="B15" i="4"/>
  <c r="H15" i="4"/>
  <c r="I15" i="4"/>
  <c r="B16" i="4"/>
  <c r="B2" i="3"/>
  <c r="C2" i="3"/>
  <c r="E2" i="3"/>
  <c r="G2" i="3"/>
  <c r="H2" i="3"/>
  <c r="I2" i="3"/>
  <c r="B3" i="3"/>
  <c r="H3" i="3"/>
  <c r="I3" i="3"/>
  <c r="B4" i="3"/>
  <c r="B5" i="3"/>
  <c r="B6" i="3"/>
  <c r="B7" i="3"/>
  <c r="B8" i="3"/>
  <c r="B9" i="3"/>
  <c r="B10" i="3"/>
  <c r="B11" i="3"/>
  <c r="B12" i="3"/>
  <c r="B13" i="3"/>
  <c r="B14" i="3"/>
  <c r="H14" i="3"/>
  <c r="I14" i="3"/>
  <c r="B15" i="3"/>
  <c r="D15" i="3"/>
  <c r="E15" i="3"/>
  <c r="B16" i="3"/>
  <c r="H16" i="3"/>
  <c r="I16" i="3"/>
  <c r="B17" i="3"/>
  <c r="H6" i="2"/>
  <c r="H7" i="2"/>
  <c r="I7" i="2"/>
  <c r="B8" i="2"/>
  <c r="L4" i="1"/>
  <c r="G9" i="2" s="1"/>
  <c r="L5" i="1"/>
  <c r="G10" i="2" s="1"/>
  <c r="L6" i="1"/>
  <c r="G4" i="3" s="1"/>
  <c r="L7" i="1"/>
  <c r="G5" i="3" s="1"/>
  <c r="L8" i="1"/>
  <c r="G6" i="3" s="1"/>
  <c r="L9" i="1"/>
  <c r="G7" i="3" s="1"/>
  <c r="L10" i="1"/>
  <c r="L17" i="1"/>
  <c r="G11" i="4" s="1"/>
  <c r="L18" i="1"/>
  <c r="G12" i="4" s="1"/>
  <c r="L11" i="1"/>
  <c r="G5" i="4" s="1"/>
  <c r="L19" i="1"/>
  <c r="L20" i="1"/>
  <c r="G14" i="4" s="1"/>
  <c r="L21" i="1"/>
  <c r="G16" i="3" s="1"/>
  <c r="L22" i="1"/>
  <c r="L12" i="1"/>
  <c r="L16" i="1"/>
  <c r="G7" i="4" s="1"/>
  <c r="L3" i="1"/>
  <c r="G8" i="2" s="1"/>
  <c r="K4" i="1"/>
  <c r="F9" i="2" s="1"/>
  <c r="K5" i="1"/>
  <c r="F10" i="2" s="1"/>
  <c r="K6" i="1"/>
  <c r="F4" i="3" s="1"/>
  <c r="K7" i="1"/>
  <c r="F5" i="3" s="1"/>
  <c r="K8" i="1"/>
  <c r="F6" i="3" s="1"/>
  <c r="K9" i="1"/>
  <c r="F7" i="3" s="1"/>
  <c r="K10" i="1"/>
  <c r="F4" i="4" s="1"/>
  <c r="K17" i="1"/>
  <c r="K18" i="1"/>
  <c r="F5" i="5" s="1"/>
  <c r="K11" i="1"/>
  <c r="K19" i="1"/>
  <c r="F6" i="5" s="1"/>
  <c r="K20" i="1"/>
  <c r="F14" i="4" s="1"/>
  <c r="K21" i="1"/>
  <c r="K22" i="1"/>
  <c r="K12" i="1"/>
  <c r="F6" i="4" s="1"/>
  <c r="K16" i="1"/>
  <c r="F11" i="3" s="1"/>
  <c r="K3" i="1"/>
  <c r="F8" i="2" s="1"/>
  <c r="K1" i="1"/>
  <c r="K2" i="1"/>
  <c r="F7" i="2" s="1"/>
  <c r="L2" i="1"/>
  <c r="G3" i="5" s="1"/>
  <c r="I1" i="1"/>
  <c r="H2" i="1"/>
  <c r="I2" i="1"/>
  <c r="D3" i="4" s="1"/>
  <c r="J2" i="1"/>
  <c r="E3" i="5" s="1"/>
  <c r="H3" i="1"/>
  <c r="C8" i="2" s="1"/>
  <c r="I3" i="1"/>
  <c r="D8" i="2" s="1"/>
  <c r="J3" i="1"/>
  <c r="E8" i="2" s="1"/>
  <c r="H4" i="1"/>
  <c r="C9" i="2" s="1"/>
  <c r="I4" i="1"/>
  <c r="D9" i="2" s="1"/>
  <c r="J4" i="1"/>
  <c r="E9" i="2" s="1"/>
  <c r="H5" i="1"/>
  <c r="C10" i="2" s="1"/>
  <c r="I5" i="1"/>
  <c r="D10" i="2" s="1"/>
  <c r="J5" i="1"/>
  <c r="E10" i="2" s="1"/>
  <c r="H6" i="1"/>
  <c r="C4" i="3" s="1"/>
  <c r="I6" i="1"/>
  <c r="D4" i="3" s="1"/>
  <c r="J6" i="1"/>
  <c r="E4" i="3" s="1"/>
  <c r="H7" i="1"/>
  <c r="C5" i="3" s="1"/>
  <c r="I7" i="1"/>
  <c r="D5" i="3" s="1"/>
  <c r="J7" i="1"/>
  <c r="E5" i="3" s="1"/>
  <c r="H8" i="1"/>
  <c r="C6" i="3" s="1"/>
  <c r="I8" i="1"/>
  <c r="D6" i="3" s="1"/>
  <c r="J8" i="1"/>
  <c r="E6" i="3" s="1"/>
  <c r="H9" i="1"/>
  <c r="C7" i="3" s="1"/>
  <c r="I9" i="1"/>
  <c r="D7" i="3" s="1"/>
  <c r="J9" i="1"/>
  <c r="E7" i="3" s="1"/>
  <c r="H10" i="1"/>
  <c r="C4" i="4" s="1"/>
  <c r="I10" i="1"/>
  <c r="D8" i="3" s="1"/>
  <c r="J10" i="1"/>
  <c r="E4" i="4" s="1"/>
  <c r="H17" i="1"/>
  <c r="C11" i="4" s="1"/>
  <c r="I17" i="1"/>
  <c r="J17" i="1"/>
  <c r="H18" i="1"/>
  <c r="C12" i="4" s="1"/>
  <c r="I18" i="1"/>
  <c r="J18" i="1"/>
  <c r="H11" i="1"/>
  <c r="C5" i="4" s="1"/>
  <c r="I11" i="1"/>
  <c r="D9" i="3" s="1"/>
  <c r="J11" i="1"/>
  <c r="E9" i="3" s="1"/>
  <c r="H19" i="1"/>
  <c r="I19" i="1"/>
  <c r="D13" i="4" s="1"/>
  <c r="J19" i="1"/>
  <c r="E14" i="3" s="1"/>
  <c r="H20" i="1"/>
  <c r="C14" i="4" s="1"/>
  <c r="H21" i="1"/>
  <c r="I21" i="1"/>
  <c r="C5" i="6" s="1"/>
  <c r="J21" i="1"/>
  <c r="D5" i="6" s="1"/>
  <c r="H22" i="1"/>
  <c r="I22" i="1"/>
  <c r="J22" i="1"/>
  <c r="D6" i="6" s="1"/>
  <c r="H12" i="1"/>
  <c r="C6" i="4" s="1"/>
  <c r="I12" i="1"/>
  <c r="D10" i="3" s="1"/>
  <c r="J12" i="1"/>
  <c r="H16" i="1"/>
  <c r="C7" i="4" s="1"/>
  <c r="I16" i="1"/>
  <c r="D7" i="4" s="1"/>
  <c r="J16" i="1"/>
  <c r="E11" i="3" s="1"/>
  <c r="E6" i="4" l="1"/>
  <c r="E10" i="3"/>
  <c r="D16" i="4"/>
  <c r="C6" i="6"/>
  <c r="D9" i="5"/>
  <c r="C16" i="3"/>
  <c r="C8" i="5"/>
  <c r="C15" i="4"/>
  <c r="C13" i="4"/>
  <c r="C6" i="5"/>
  <c r="E5" i="5"/>
  <c r="E12" i="4"/>
  <c r="E13" i="3"/>
  <c r="E4" i="5"/>
  <c r="E12" i="3"/>
  <c r="D4" i="5"/>
  <c r="D11" i="4"/>
  <c r="B2" i="6"/>
  <c r="C3" i="3"/>
  <c r="C7" i="2"/>
  <c r="F2" i="5"/>
  <c r="F2" i="4"/>
  <c r="F2" i="3"/>
  <c r="F9" i="5"/>
  <c r="E6" i="6"/>
  <c r="F16" i="4"/>
  <c r="F17" i="3"/>
  <c r="F5" i="4"/>
  <c r="F9" i="3"/>
  <c r="F11" i="4"/>
  <c r="F12" i="3"/>
  <c r="G6" i="4"/>
  <c r="G10" i="3"/>
  <c r="G13" i="4"/>
  <c r="F3" i="6"/>
  <c r="G4" i="4"/>
  <c r="G8" i="3"/>
  <c r="D7" i="2"/>
  <c r="B5" i="6"/>
  <c r="F14" i="3"/>
  <c r="G13" i="3"/>
  <c r="F6" i="2"/>
  <c r="C14" i="3"/>
  <c r="C11" i="3"/>
  <c r="C8" i="3"/>
  <c r="E3" i="3"/>
  <c r="D4" i="4"/>
  <c r="F3" i="4"/>
  <c r="C3" i="5"/>
  <c r="M22" i="1"/>
  <c r="H9" i="5" s="1"/>
  <c r="F15" i="3"/>
  <c r="E3" i="4"/>
  <c r="F4" i="5"/>
  <c r="E17" i="3"/>
  <c r="C13" i="3"/>
  <c r="F8" i="3"/>
  <c r="F7" i="4"/>
  <c r="G14" i="3"/>
  <c r="G11" i="3"/>
  <c r="F10" i="3"/>
  <c r="C9" i="3"/>
  <c r="E8" i="3"/>
  <c r="E16" i="4"/>
  <c r="E15" i="4"/>
  <c r="E9" i="5"/>
  <c r="G6" i="5"/>
  <c r="C5" i="5"/>
  <c r="N20" i="1"/>
  <c r="I15" i="3" s="1"/>
  <c r="B3" i="6"/>
  <c r="B6" i="6"/>
  <c r="C9" i="5"/>
  <c r="D5" i="5"/>
  <c r="D13" i="3"/>
  <c r="D2" i="3"/>
  <c r="D2" i="5"/>
  <c r="E5" i="6"/>
  <c r="F8" i="5"/>
  <c r="F6" i="6"/>
  <c r="N22" i="1"/>
  <c r="G9" i="5"/>
  <c r="C17" i="3"/>
  <c r="G9" i="3"/>
  <c r="E7" i="4"/>
  <c r="E5" i="4"/>
  <c r="D6" i="2"/>
  <c r="F12" i="4"/>
  <c r="D6" i="4"/>
  <c r="I7" i="5"/>
  <c r="H4" i="6"/>
  <c r="F2" i="6"/>
  <c r="G3" i="4"/>
  <c r="E4" i="6"/>
  <c r="M20" i="1"/>
  <c r="F5" i="6"/>
  <c r="G8" i="5"/>
  <c r="G7" i="2"/>
  <c r="G17" i="3"/>
  <c r="F16" i="3"/>
  <c r="F13" i="3"/>
  <c r="C12" i="3"/>
  <c r="C10" i="3"/>
  <c r="G3" i="3"/>
  <c r="C16" i="4"/>
  <c r="G15" i="4"/>
  <c r="F13" i="4"/>
  <c r="D12" i="4"/>
  <c r="D5" i="4"/>
  <c r="E8" i="5"/>
  <c r="G7" i="5"/>
  <c r="C7" i="5"/>
  <c r="G5" i="5"/>
  <c r="F3" i="5"/>
  <c r="B4" i="6"/>
  <c r="E3" i="6"/>
  <c r="E2" i="6"/>
  <c r="D2" i="4"/>
  <c r="C4" i="5"/>
  <c r="M16" i="1"/>
  <c r="D11" i="3"/>
  <c r="D3" i="6"/>
  <c r="E6" i="5"/>
  <c r="D15" i="4"/>
  <c r="D16" i="3"/>
  <c r="C3" i="6"/>
  <c r="D6" i="5"/>
  <c r="D14" i="3"/>
  <c r="D3" i="5"/>
  <c r="D3" i="3"/>
  <c r="C2" i="6"/>
  <c r="E7" i="2"/>
  <c r="E16" i="3"/>
  <c r="G15" i="3"/>
  <c r="C15" i="3"/>
  <c r="G12" i="3"/>
  <c r="F3" i="3"/>
  <c r="G16" i="4"/>
  <c r="F15" i="4"/>
  <c r="I14" i="4"/>
  <c r="E13" i="4"/>
  <c r="E11" i="4"/>
  <c r="D8" i="5"/>
  <c r="F7" i="5"/>
  <c r="G4" i="5"/>
  <c r="H17" i="3"/>
  <c r="F4" i="6"/>
  <c r="D2" i="6"/>
  <c r="D17" i="3"/>
  <c r="D12" i="3"/>
  <c r="C3" i="4"/>
  <c r="H14" i="4"/>
  <c r="M3" i="1"/>
  <c r="H8" i="2" s="1"/>
  <c r="N12" i="1"/>
  <c r="M10" i="1"/>
  <c r="M6" i="1"/>
  <c r="H4" i="3" s="1"/>
  <c r="N17" i="1"/>
  <c r="N7" i="1"/>
  <c r="I5" i="3" s="1"/>
  <c r="M11" i="1"/>
  <c r="M9" i="1"/>
  <c r="H7" i="3" s="1"/>
  <c r="M5" i="1"/>
  <c r="H10" i="2" s="1"/>
  <c r="N18" i="1"/>
  <c r="N8" i="1"/>
  <c r="I6" i="3" s="1"/>
  <c r="N4" i="1"/>
  <c r="I9" i="2" s="1"/>
  <c r="M18" i="1"/>
  <c r="M8" i="1"/>
  <c r="H6" i="3" s="1"/>
  <c r="M4" i="1"/>
  <c r="H9" i="2" s="1"/>
  <c r="N10" i="1"/>
  <c r="N6" i="1"/>
  <c r="I4" i="3" s="1"/>
  <c r="M17" i="1"/>
  <c r="M7" i="1"/>
  <c r="H5" i="3" s="1"/>
  <c r="N3" i="1"/>
  <c r="I8" i="2" s="1"/>
  <c r="N11" i="1"/>
  <c r="N9" i="1"/>
  <c r="I7" i="3" s="1"/>
  <c r="N5" i="1"/>
  <c r="I10" i="2" s="1"/>
  <c r="N16" i="1"/>
  <c r="M12" i="1"/>
  <c r="H16" i="4" l="1"/>
  <c r="G6" i="6"/>
  <c r="I7" i="4"/>
  <c r="I11" i="3"/>
  <c r="I8" i="3"/>
  <c r="I4" i="4"/>
  <c r="H7" i="5"/>
  <c r="H15" i="3"/>
  <c r="G4" i="6"/>
  <c r="H9" i="3"/>
  <c r="H5" i="4"/>
  <c r="H8" i="3"/>
  <c r="H4" i="4"/>
  <c r="H4" i="5"/>
  <c r="H12" i="3"/>
  <c r="H11" i="4"/>
  <c r="I5" i="5"/>
  <c r="I12" i="4"/>
  <c r="I13" i="3"/>
  <c r="I10" i="3"/>
  <c r="I6" i="4"/>
  <c r="H11" i="3"/>
  <c r="H7" i="4"/>
  <c r="I9" i="5"/>
  <c r="H6" i="6"/>
  <c r="I16" i="4"/>
  <c r="I17" i="3"/>
  <c r="H10" i="3"/>
  <c r="H6" i="4"/>
  <c r="I5" i="4"/>
  <c r="I9" i="3"/>
  <c r="H5" i="5"/>
  <c r="H13" i="3"/>
  <c r="H12" i="4"/>
  <c r="I4" i="5"/>
  <c r="I12" i="3"/>
  <c r="I11" i="4"/>
</calcChain>
</file>

<file path=xl/sharedStrings.xml><?xml version="1.0" encoding="utf-8"?>
<sst xmlns="http://schemas.openxmlformats.org/spreadsheetml/2006/main" count="35" uniqueCount="35">
  <si>
    <t>Pre Deployment</t>
  </si>
  <si>
    <t>Employment</t>
  </si>
  <si>
    <t>Varience</t>
  </si>
  <si>
    <t>Code</t>
  </si>
  <si>
    <t>Participant Varience</t>
  </si>
  <si>
    <t>Code Varience</t>
  </si>
  <si>
    <t>Adoption</t>
  </si>
  <si>
    <t>Trust</t>
  </si>
  <si>
    <t>Trust is sitationally dependent</t>
  </si>
  <si>
    <t>Trust is earned</t>
  </si>
  <si>
    <t>ODRO supports collaboration in the team</t>
  </si>
  <si>
    <t>Relationship</t>
  </si>
  <si>
    <t>ODRO is supervised</t>
  </si>
  <si>
    <t>ODRO is viewed as a tool</t>
  </si>
  <si>
    <t>ODRO is viewed as a teamate</t>
  </si>
  <si>
    <t>Outcome</t>
  </si>
  <si>
    <t>Recognition Primed Decision Making</t>
  </si>
  <si>
    <t>Pre Deployment Participants Numbers</t>
  </si>
  <si>
    <t>Pre Deployment Number of Codes</t>
  </si>
  <si>
    <t>Deployment Participants Numbers</t>
  </si>
  <si>
    <t>Deployment Number of Codes</t>
  </si>
  <si>
    <t>RPD - ODRO informs Actions</t>
  </si>
  <si>
    <t>RPD - ODRO provides Cues</t>
  </si>
  <si>
    <t>RPD - ODRO informs Expectancy</t>
  </si>
  <si>
    <t>RPD - ODRO informs Plausable Goals</t>
  </si>
  <si>
    <t>Accuracy - ODRO compliments user accuracy</t>
  </si>
  <si>
    <t>Productivity - ODRO increases productivity</t>
  </si>
  <si>
    <t>ODRO compliments the analysts</t>
  </si>
  <si>
    <t>Adoption is informed by accuracy</t>
  </si>
  <si>
    <t>Adoption is informed by knowing the system boundaries</t>
  </si>
  <si>
    <t>Adoption is informed by configurability</t>
  </si>
  <si>
    <t>Trust is informed by accuracy</t>
  </si>
  <si>
    <t>Trust is informed by displaying confidence</t>
  </si>
  <si>
    <t>ODRO is percieved as an advisor</t>
  </si>
  <si>
    <t>ODRO is percieved to help overcome human falibiliity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</si>
</sst>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</a:t>
            </a:r>
            <a:r>
              <a:rPr lang="en-GB" baseline="0"/>
              <a:t> - Deployment and Employment / Codes, Themes and Varience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Pre Deployment Participants Numbers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Sheet1!$H$3:$H$22</c:f>
              <c:strCache>
                <c:ptCount val="20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  <c:pt idx="3">
                  <c:v>Trust is informed by accuracy</c:v>
                </c:pt>
                <c:pt idx="4">
                  <c:v>Trust is informed by displaying confidence</c:v>
                </c:pt>
                <c:pt idx="5">
                  <c:v>Trust is sitationally dependent</c:v>
                </c:pt>
                <c:pt idx="6">
                  <c:v>Trust is earned</c:v>
                </c:pt>
                <c:pt idx="7">
                  <c:v>ODRO supports collaboration in the team</c:v>
                </c:pt>
                <c:pt idx="8">
                  <c:v>ODRO is percieved as an advisor</c:v>
                </c:pt>
                <c:pt idx="9">
                  <c:v>ODRO is percieved to help overcome human falibiliity</c:v>
                </c:pt>
                <c:pt idx="10">
                  <c:v>ODRO is supervised</c:v>
                </c:pt>
                <c:pt idx="11">
                  <c:v>ODRO is viewed as a tool</c:v>
                </c:pt>
                <c:pt idx="12">
                  <c:v>ODRO is viewed as a teamate</c:v>
                </c:pt>
                <c:pt idx="13">
                  <c:v>ODRO compliments the analysts</c:v>
                </c:pt>
                <c:pt idx="14">
                  <c:v>Productivity - ODRO increases productivity</c:v>
                </c:pt>
                <c:pt idx="15">
                  <c:v>Accuracy - ODRO compliments user accuracy</c:v>
                </c:pt>
                <c:pt idx="16">
                  <c:v>RPD - ODRO informs Actions</c:v>
                </c:pt>
                <c:pt idx="17">
                  <c:v>RPD - ODRO provides Cues</c:v>
                </c:pt>
                <c:pt idx="18">
                  <c:v>RPD - ODRO informs Expectancy</c:v>
                </c:pt>
                <c:pt idx="19">
                  <c:v>RPD - ODRO informs Plausable Goals</c:v>
                </c:pt>
              </c:strCache>
            </c:strRef>
          </c:cat>
          <c:val>
            <c:numRef>
              <c:f>Sheet1!$I$3:$I$22</c:f>
              <c:numCache>
                <c:formatCode>General</c:formatCode>
                <c:ptCount val="20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9</c:v>
                </c:pt>
                <c:pt idx="4">
                  <c:v>11</c:v>
                </c:pt>
                <c:pt idx="5">
                  <c:v>3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</c:v>
                </c:pt>
                <c:pt idx="12">
                  <c:v>3</c:v>
                </c:pt>
                <c:pt idx="13">
                  <c:v>12</c:v>
                </c:pt>
                <c:pt idx="14">
                  <c:v>11</c:v>
                </c:pt>
                <c:pt idx="15">
                  <c:v>12</c:v>
                </c:pt>
                <c:pt idx="16">
                  <c:v>0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4-154B-AD26-A1ECEDA485FF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Pre Deployment Number of Codes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Sheet1!$H$3:$H$22</c:f>
              <c:strCache>
                <c:ptCount val="20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  <c:pt idx="3">
                  <c:v>Trust is informed by accuracy</c:v>
                </c:pt>
                <c:pt idx="4">
                  <c:v>Trust is informed by displaying confidence</c:v>
                </c:pt>
                <c:pt idx="5">
                  <c:v>Trust is sitationally dependent</c:v>
                </c:pt>
                <c:pt idx="6">
                  <c:v>Trust is earned</c:v>
                </c:pt>
                <c:pt idx="7">
                  <c:v>ODRO supports collaboration in the team</c:v>
                </c:pt>
                <c:pt idx="8">
                  <c:v>ODRO is percieved as an advisor</c:v>
                </c:pt>
                <c:pt idx="9">
                  <c:v>ODRO is percieved to help overcome human falibiliity</c:v>
                </c:pt>
                <c:pt idx="10">
                  <c:v>ODRO is supervised</c:v>
                </c:pt>
                <c:pt idx="11">
                  <c:v>ODRO is viewed as a tool</c:v>
                </c:pt>
                <c:pt idx="12">
                  <c:v>ODRO is viewed as a teamate</c:v>
                </c:pt>
                <c:pt idx="13">
                  <c:v>ODRO compliments the analysts</c:v>
                </c:pt>
                <c:pt idx="14">
                  <c:v>Productivity - ODRO increases productivity</c:v>
                </c:pt>
                <c:pt idx="15">
                  <c:v>Accuracy - ODRO compliments user accuracy</c:v>
                </c:pt>
                <c:pt idx="16">
                  <c:v>RPD - ODRO informs Actions</c:v>
                </c:pt>
                <c:pt idx="17">
                  <c:v>RPD - ODRO provides Cues</c:v>
                </c:pt>
                <c:pt idx="18">
                  <c:v>RPD - ODRO informs Expectancy</c:v>
                </c:pt>
                <c:pt idx="19">
                  <c:v>RPD - ODRO informs Plausable Goals</c:v>
                </c:pt>
              </c:strCache>
            </c:strRef>
          </c:cat>
          <c:val>
            <c:numRef>
              <c:f>Sheet1!$J$3:$J$22</c:f>
              <c:numCache>
                <c:formatCode>General</c:formatCode>
                <c:ptCount val="20"/>
                <c:pt idx="0">
                  <c:v>26</c:v>
                </c:pt>
                <c:pt idx="1">
                  <c:v>17</c:v>
                </c:pt>
                <c:pt idx="2">
                  <c:v>7</c:v>
                </c:pt>
                <c:pt idx="3">
                  <c:v>18</c:v>
                </c:pt>
                <c:pt idx="4">
                  <c:v>20</c:v>
                </c:pt>
                <c:pt idx="5">
                  <c:v>3</c:v>
                </c:pt>
                <c:pt idx="6">
                  <c:v>25</c:v>
                </c:pt>
                <c:pt idx="7">
                  <c:v>35</c:v>
                </c:pt>
                <c:pt idx="8">
                  <c:v>49</c:v>
                </c:pt>
                <c:pt idx="9">
                  <c:v>30</c:v>
                </c:pt>
                <c:pt idx="10">
                  <c:v>25</c:v>
                </c:pt>
                <c:pt idx="11">
                  <c:v>2</c:v>
                </c:pt>
                <c:pt idx="12">
                  <c:v>4</c:v>
                </c:pt>
                <c:pt idx="13">
                  <c:v>69</c:v>
                </c:pt>
                <c:pt idx="14">
                  <c:v>57</c:v>
                </c:pt>
                <c:pt idx="15">
                  <c:v>69</c:v>
                </c:pt>
                <c:pt idx="16">
                  <c:v>0</c:v>
                </c:pt>
                <c:pt idx="17">
                  <c:v>24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4-154B-AD26-A1ECEDA485FF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Deployment Participants Numbers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Sheet1!$H$3:$H$22</c:f>
              <c:strCache>
                <c:ptCount val="20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  <c:pt idx="3">
                  <c:v>Trust is informed by accuracy</c:v>
                </c:pt>
                <c:pt idx="4">
                  <c:v>Trust is informed by displaying confidence</c:v>
                </c:pt>
                <c:pt idx="5">
                  <c:v>Trust is sitationally dependent</c:v>
                </c:pt>
                <c:pt idx="6">
                  <c:v>Trust is earned</c:v>
                </c:pt>
                <c:pt idx="7">
                  <c:v>ODRO supports collaboration in the team</c:v>
                </c:pt>
                <c:pt idx="8">
                  <c:v>ODRO is percieved as an advisor</c:v>
                </c:pt>
                <c:pt idx="9">
                  <c:v>ODRO is percieved to help overcome human falibiliity</c:v>
                </c:pt>
                <c:pt idx="10">
                  <c:v>ODRO is supervised</c:v>
                </c:pt>
                <c:pt idx="11">
                  <c:v>ODRO is viewed as a tool</c:v>
                </c:pt>
                <c:pt idx="12">
                  <c:v>ODRO is viewed as a teamate</c:v>
                </c:pt>
                <c:pt idx="13">
                  <c:v>ODRO compliments the analysts</c:v>
                </c:pt>
                <c:pt idx="14">
                  <c:v>Productivity - ODRO increases productivity</c:v>
                </c:pt>
                <c:pt idx="15">
                  <c:v>Accuracy - ODRO compliments user accuracy</c:v>
                </c:pt>
                <c:pt idx="16">
                  <c:v>RPD - ODRO informs Actions</c:v>
                </c:pt>
                <c:pt idx="17">
                  <c:v>RPD - ODRO provides Cues</c:v>
                </c:pt>
                <c:pt idx="18">
                  <c:v>RPD - ODRO informs Expectancy</c:v>
                </c:pt>
                <c:pt idx="19">
                  <c:v>RPD - ODRO informs Plausable Goals</c:v>
                </c:pt>
              </c:strCache>
            </c:strRef>
          </c:cat>
          <c:val>
            <c:numRef>
              <c:f>Sheet1!$K$3:$K$22</c:f>
              <c:numCache>
                <c:formatCode>0</c:formatCode>
                <c:ptCount val="20"/>
                <c:pt idx="0">
                  <c:v>9.3333333333333339</c:v>
                </c:pt>
                <c:pt idx="1">
                  <c:v>12</c:v>
                </c:pt>
                <c:pt idx="2">
                  <c:v>10.666666666666666</c:v>
                </c:pt>
                <c:pt idx="3">
                  <c:v>12</c:v>
                </c:pt>
                <c:pt idx="4">
                  <c:v>6.666666666666667</c:v>
                </c:pt>
                <c:pt idx="5">
                  <c:v>6.666666666666667</c:v>
                </c:pt>
                <c:pt idx="6">
                  <c:v>12</c:v>
                </c:pt>
                <c:pt idx="7">
                  <c:v>5.333333333333333</c:v>
                </c:pt>
                <c:pt idx="8">
                  <c:v>1.3333333333333333</c:v>
                </c:pt>
                <c:pt idx="9">
                  <c:v>5.333333333333333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2.6666666666666665</c:v>
                </c:pt>
                <c:pt idx="17">
                  <c:v>12</c:v>
                </c:pt>
                <c:pt idx="18">
                  <c:v>8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24-154B-AD26-A1ECEDA485FF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Deployment Number of Codes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Sheet1!$H$3:$H$22</c:f>
              <c:strCache>
                <c:ptCount val="20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  <c:pt idx="3">
                  <c:v>Trust is informed by accuracy</c:v>
                </c:pt>
                <c:pt idx="4">
                  <c:v>Trust is informed by displaying confidence</c:v>
                </c:pt>
                <c:pt idx="5">
                  <c:v>Trust is sitationally dependent</c:v>
                </c:pt>
                <c:pt idx="6">
                  <c:v>Trust is earned</c:v>
                </c:pt>
                <c:pt idx="7">
                  <c:v>ODRO supports collaboration in the team</c:v>
                </c:pt>
                <c:pt idx="8">
                  <c:v>ODRO is percieved as an advisor</c:v>
                </c:pt>
                <c:pt idx="9">
                  <c:v>ODRO is percieved to help overcome human falibiliity</c:v>
                </c:pt>
                <c:pt idx="10">
                  <c:v>ODRO is supervised</c:v>
                </c:pt>
                <c:pt idx="11">
                  <c:v>ODRO is viewed as a tool</c:v>
                </c:pt>
                <c:pt idx="12">
                  <c:v>ODRO is viewed as a teamate</c:v>
                </c:pt>
                <c:pt idx="13">
                  <c:v>ODRO compliments the analysts</c:v>
                </c:pt>
                <c:pt idx="14">
                  <c:v>Productivity - ODRO increases productivity</c:v>
                </c:pt>
                <c:pt idx="15">
                  <c:v>Accuracy - ODRO compliments user accuracy</c:v>
                </c:pt>
                <c:pt idx="16">
                  <c:v>RPD - ODRO informs Actions</c:v>
                </c:pt>
                <c:pt idx="17">
                  <c:v>RPD - ODRO provides Cues</c:v>
                </c:pt>
                <c:pt idx="18">
                  <c:v>RPD - ODRO informs Expectancy</c:v>
                </c:pt>
                <c:pt idx="19">
                  <c:v>RPD - ODRO informs Plausable Goals</c:v>
                </c:pt>
              </c:strCache>
            </c:strRef>
          </c:cat>
          <c:val>
            <c:numRef>
              <c:f>Sheet1!$L$3:$L$22</c:f>
              <c:numCache>
                <c:formatCode>0</c:formatCode>
                <c:ptCount val="20"/>
                <c:pt idx="0">
                  <c:v>17.333333333333332</c:v>
                </c:pt>
                <c:pt idx="1">
                  <c:v>37.333333333333336</c:v>
                </c:pt>
                <c:pt idx="2">
                  <c:v>32</c:v>
                </c:pt>
                <c:pt idx="3">
                  <c:v>53.333333333333336</c:v>
                </c:pt>
                <c:pt idx="4">
                  <c:v>12</c:v>
                </c:pt>
                <c:pt idx="5">
                  <c:v>13.333333333333334</c:v>
                </c:pt>
                <c:pt idx="6">
                  <c:v>48</c:v>
                </c:pt>
                <c:pt idx="7">
                  <c:v>12</c:v>
                </c:pt>
                <c:pt idx="8">
                  <c:v>1.3333333333333333</c:v>
                </c:pt>
                <c:pt idx="9">
                  <c:v>18.666666666666668</c:v>
                </c:pt>
                <c:pt idx="10">
                  <c:v>13</c:v>
                </c:pt>
                <c:pt idx="11">
                  <c:v>10</c:v>
                </c:pt>
                <c:pt idx="12">
                  <c:v>8</c:v>
                </c:pt>
                <c:pt idx="13">
                  <c:v>24</c:v>
                </c:pt>
                <c:pt idx="14">
                  <c:v>22.666666666666668</c:v>
                </c:pt>
                <c:pt idx="15">
                  <c:v>24</c:v>
                </c:pt>
                <c:pt idx="16">
                  <c:v>2.6666666666666665</c:v>
                </c:pt>
                <c:pt idx="17">
                  <c:v>32</c:v>
                </c:pt>
                <c:pt idx="18">
                  <c:v>12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24-154B-AD26-A1ECEDA485FF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Participant Varience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Sheet1!$H$3:$H$22</c:f>
              <c:strCache>
                <c:ptCount val="20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  <c:pt idx="3">
                  <c:v>Trust is informed by accuracy</c:v>
                </c:pt>
                <c:pt idx="4">
                  <c:v>Trust is informed by displaying confidence</c:v>
                </c:pt>
                <c:pt idx="5">
                  <c:v>Trust is sitationally dependent</c:v>
                </c:pt>
                <c:pt idx="6">
                  <c:v>Trust is earned</c:v>
                </c:pt>
                <c:pt idx="7">
                  <c:v>ODRO supports collaboration in the team</c:v>
                </c:pt>
                <c:pt idx="8">
                  <c:v>ODRO is percieved as an advisor</c:v>
                </c:pt>
                <c:pt idx="9">
                  <c:v>ODRO is percieved to help overcome human falibiliity</c:v>
                </c:pt>
                <c:pt idx="10">
                  <c:v>ODRO is supervised</c:v>
                </c:pt>
                <c:pt idx="11">
                  <c:v>ODRO is viewed as a tool</c:v>
                </c:pt>
                <c:pt idx="12">
                  <c:v>ODRO is viewed as a teamate</c:v>
                </c:pt>
                <c:pt idx="13">
                  <c:v>ODRO compliments the analysts</c:v>
                </c:pt>
                <c:pt idx="14">
                  <c:v>Productivity - ODRO increases productivity</c:v>
                </c:pt>
                <c:pt idx="15">
                  <c:v>Accuracy - ODRO compliments user accuracy</c:v>
                </c:pt>
                <c:pt idx="16">
                  <c:v>RPD - ODRO informs Actions</c:v>
                </c:pt>
                <c:pt idx="17">
                  <c:v>RPD - ODRO provides Cues</c:v>
                </c:pt>
                <c:pt idx="18">
                  <c:v>RPD - ODRO informs Expectancy</c:v>
                </c:pt>
                <c:pt idx="19">
                  <c:v>RPD - ODRO informs Plausable Goals</c:v>
                </c:pt>
              </c:strCache>
            </c:strRef>
          </c:cat>
          <c:val>
            <c:numRef>
              <c:f>Sheet1!$M$3:$M$22</c:f>
              <c:numCache>
                <c:formatCode>0</c:formatCode>
                <c:ptCount val="20"/>
                <c:pt idx="0">
                  <c:v>-0.66666666666666607</c:v>
                </c:pt>
                <c:pt idx="1">
                  <c:v>3</c:v>
                </c:pt>
                <c:pt idx="2">
                  <c:v>4.6666666666666661</c:v>
                </c:pt>
                <c:pt idx="3">
                  <c:v>3</c:v>
                </c:pt>
                <c:pt idx="4">
                  <c:v>-4.333333333333333</c:v>
                </c:pt>
                <c:pt idx="5">
                  <c:v>3.666666666666667</c:v>
                </c:pt>
                <c:pt idx="6">
                  <c:v>3</c:v>
                </c:pt>
                <c:pt idx="7">
                  <c:v>-4.666666666666667</c:v>
                </c:pt>
                <c:pt idx="8">
                  <c:v>-9.6666666666666661</c:v>
                </c:pt>
                <c:pt idx="9">
                  <c:v>-4.666666666666667</c:v>
                </c:pt>
                <c:pt idx="10">
                  <c:v>-6</c:v>
                </c:pt>
                <c:pt idx="11">
                  <c:v>5</c:v>
                </c:pt>
                <c:pt idx="12">
                  <c:v>0</c:v>
                </c:pt>
                <c:pt idx="13">
                  <c:v>-4</c:v>
                </c:pt>
                <c:pt idx="14">
                  <c:v>-3</c:v>
                </c:pt>
                <c:pt idx="15">
                  <c:v>-4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24-154B-AD26-A1ECEDA485FF}"/>
            </c:ext>
          </c:extLst>
        </c:ser>
        <c:ser>
          <c:idx val="5"/>
          <c:order val="5"/>
          <c:tx>
            <c:strRef>
              <c:f>Sheet1!$N$2</c:f>
              <c:strCache>
                <c:ptCount val="1"/>
                <c:pt idx="0">
                  <c:v>Code Varience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Sheet1!$H$3:$H$22</c:f>
              <c:strCache>
                <c:ptCount val="20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  <c:pt idx="3">
                  <c:v>Trust is informed by accuracy</c:v>
                </c:pt>
                <c:pt idx="4">
                  <c:v>Trust is informed by displaying confidence</c:v>
                </c:pt>
                <c:pt idx="5">
                  <c:v>Trust is sitationally dependent</c:v>
                </c:pt>
                <c:pt idx="6">
                  <c:v>Trust is earned</c:v>
                </c:pt>
                <c:pt idx="7">
                  <c:v>ODRO supports collaboration in the team</c:v>
                </c:pt>
                <c:pt idx="8">
                  <c:v>ODRO is percieved as an advisor</c:v>
                </c:pt>
                <c:pt idx="9">
                  <c:v>ODRO is percieved to help overcome human falibiliity</c:v>
                </c:pt>
                <c:pt idx="10">
                  <c:v>ODRO is supervised</c:v>
                </c:pt>
                <c:pt idx="11">
                  <c:v>ODRO is viewed as a tool</c:v>
                </c:pt>
                <c:pt idx="12">
                  <c:v>ODRO is viewed as a teamate</c:v>
                </c:pt>
                <c:pt idx="13">
                  <c:v>ODRO compliments the analysts</c:v>
                </c:pt>
                <c:pt idx="14">
                  <c:v>Productivity - ODRO increases productivity</c:v>
                </c:pt>
                <c:pt idx="15">
                  <c:v>Accuracy - ODRO compliments user accuracy</c:v>
                </c:pt>
                <c:pt idx="16">
                  <c:v>RPD - ODRO informs Actions</c:v>
                </c:pt>
                <c:pt idx="17">
                  <c:v>RPD - ODRO provides Cues</c:v>
                </c:pt>
                <c:pt idx="18">
                  <c:v>RPD - ODRO informs Expectancy</c:v>
                </c:pt>
                <c:pt idx="19">
                  <c:v>RPD - ODRO informs Plausable Goals</c:v>
                </c:pt>
              </c:strCache>
            </c:strRef>
          </c:cat>
          <c:val>
            <c:numRef>
              <c:f>Sheet1!$N$3:$N$22</c:f>
              <c:numCache>
                <c:formatCode>0</c:formatCode>
                <c:ptCount val="20"/>
                <c:pt idx="0">
                  <c:v>-8.6666666666666679</c:v>
                </c:pt>
                <c:pt idx="1">
                  <c:v>20.333333333333336</c:v>
                </c:pt>
                <c:pt idx="2">
                  <c:v>25</c:v>
                </c:pt>
                <c:pt idx="3">
                  <c:v>35.333333333333336</c:v>
                </c:pt>
                <c:pt idx="4">
                  <c:v>-8</c:v>
                </c:pt>
                <c:pt idx="5">
                  <c:v>10.333333333333334</c:v>
                </c:pt>
                <c:pt idx="6">
                  <c:v>23</c:v>
                </c:pt>
                <c:pt idx="7">
                  <c:v>-23</c:v>
                </c:pt>
                <c:pt idx="8">
                  <c:v>-47.666666666666664</c:v>
                </c:pt>
                <c:pt idx="9">
                  <c:v>-11.333333333333332</c:v>
                </c:pt>
                <c:pt idx="10">
                  <c:v>-12</c:v>
                </c:pt>
                <c:pt idx="11">
                  <c:v>8</c:v>
                </c:pt>
                <c:pt idx="12">
                  <c:v>4</c:v>
                </c:pt>
                <c:pt idx="13">
                  <c:v>-45</c:v>
                </c:pt>
                <c:pt idx="14">
                  <c:v>-34.333333333333329</c:v>
                </c:pt>
                <c:pt idx="15">
                  <c:v>-45</c:v>
                </c:pt>
                <c:pt idx="16">
                  <c:v>0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24-154B-AD26-A1ECEDA48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3680336"/>
        <c:axId val="783650720"/>
      </c:barChart>
      <c:catAx>
        <c:axId val="7836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650720"/>
        <c:crosses val="autoZero"/>
        <c:auto val="1"/>
        <c:lblAlgn val="ctr"/>
        <c:lblOffset val="100"/>
        <c:noMultiLvlLbl val="0"/>
      </c:catAx>
      <c:valAx>
        <c:axId val="783650720"/>
        <c:scaling>
          <c:orientation val="minMax"/>
          <c:max val="75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680336"/>
        <c:crosses val="autoZero"/>
        <c:crossBetween val="between"/>
        <c:majorUnit val="5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How ODRO is percieved to support </a:t>
            </a:r>
            <a:r>
              <a:rPr lang="en-GB" i="1">
                <a:solidFill>
                  <a:schemeClr val="tx1"/>
                </a:solidFill>
              </a:rPr>
              <a:t>Recognition Primed Decision Making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RPD!$C$2</c:f>
              <c:strCache>
                <c:ptCount val="1"/>
                <c:pt idx="0">
                  <c:v>Pre 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RPD!$B$3:$B$6</c:f>
              <c:strCache>
                <c:ptCount val="4"/>
                <c:pt idx="0">
                  <c:v>RPD - ODRO informs Actions</c:v>
                </c:pt>
                <c:pt idx="1">
                  <c:v>RPD - ODRO provides Cues</c:v>
                </c:pt>
                <c:pt idx="2">
                  <c:v>RPD - ODRO informs Expectancy</c:v>
                </c:pt>
                <c:pt idx="3">
                  <c:v>RPD - ODRO informs Plausable Goals</c:v>
                </c:pt>
              </c:strCache>
            </c:strRef>
          </c:cat>
          <c:val>
            <c:numRef>
              <c:f>RPD!$C$3:$C$6</c:f>
              <c:numCache>
                <c:formatCode>0</c:formatCode>
                <c:ptCount val="4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F-954F-BC65-D880EC4302B5}"/>
            </c:ext>
          </c:extLst>
        </c:ser>
        <c:ser>
          <c:idx val="1"/>
          <c:order val="1"/>
          <c:tx>
            <c:strRef>
              <c:f>RPD!$D$2</c:f>
              <c:strCache>
                <c:ptCount val="1"/>
                <c:pt idx="0">
                  <c:v>Pre 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RPD!$B$3:$B$6</c:f>
              <c:strCache>
                <c:ptCount val="4"/>
                <c:pt idx="0">
                  <c:v>RPD - ODRO informs Actions</c:v>
                </c:pt>
                <c:pt idx="1">
                  <c:v>RPD - ODRO provides Cues</c:v>
                </c:pt>
                <c:pt idx="2">
                  <c:v>RPD - ODRO informs Expectancy</c:v>
                </c:pt>
                <c:pt idx="3">
                  <c:v>RPD - ODRO informs Plausable Goals</c:v>
                </c:pt>
              </c:strCache>
            </c:strRef>
          </c:cat>
          <c:val>
            <c:numRef>
              <c:f>RPD!$D$3:$D$6</c:f>
              <c:numCache>
                <c:formatCode>0</c:formatCode>
                <c:ptCount val="4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FF-954F-BC65-D880EC4302B5}"/>
            </c:ext>
          </c:extLst>
        </c:ser>
        <c:ser>
          <c:idx val="2"/>
          <c:order val="2"/>
          <c:tx>
            <c:strRef>
              <c:f>RPD!$E$2</c:f>
              <c:strCache>
                <c:ptCount val="1"/>
                <c:pt idx="0">
                  <c:v>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RPD!$B$3:$B$6</c:f>
              <c:strCache>
                <c:ptCount val="4"/>
                <c:pt idx="0">
                  <c:v>RPD - ODRO informs Actions</c:v>
                </c:pt>
                <c:pt idx="1">
                  <c:v>RPD - ODRO provides Cues</c:v>
                </c:pt>
                <c:pt idx="2">
                  <c:v>RPD - ODRO informs Expectancy</c:v>
                </c:pt>
                <c:pt idx="3">
                  <c:v>RPD - ODRO informs Plausable Goals</c:v>
                </c:pt>
              </c:strCache>
            </c:strRef>
          </c:cat>
          <c:val>
            <c:numRef>
              <c:f>RPD!$E$3:$E$6</c:f>
              <c:numCache>
                <c:formatCode>0</c:formatCode>
                <c:ptCount val="4"/>
                <c:pt idx="0">
                  <c:v>2.6666666666666665</c:v>
                </c:pt>
                <c:pt idx="1">
                  <c:v>12</c:v>
                </c:pt>
                <c:pt idx="2">
                  <c:v>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FF-954F-BC65-D880EC4302B5}"/>
            </c:ext>
          </c:extLst>
        </c:ser>
        <c:ser>
          <c:idx val="3"/>
          <c:order val="3"/>
          <c:tx>
            <c:strRef>
              <c:f>RPD!$F$2</c:f>
              <c:strCache>
                <c:ptCount val="1"/>
                <c:pt idx="0">
                  <c:v>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RPD!$B$3:$B$6</c:f>
              <c:strCache>
                <c:ptCount val="4"/>
                <c:pt idx="0">
                  <c:v>RPD - ODRO informs Actions</c:v>
                </c:pt>
                <c:pt idx="1">
                  <c:v>RPD - ODRO provides Cues</c:v>
                </c:pt>
                <c:pt idx="2">
                  <c:v>RPD - ODRO informs Expectancy</c:v>
                </c:pt>
                <c:pt idx="3">
                  <c:v>RPD - ODRO informs Plausable Goals</c:v>
                </c:pt>
              </c:strCache>
            </c:strRef>
          </c:cat>
          <c:val>
            <c:numRef>
              <c:f>RPD!$F$3:$F$6</c:f>
              <c:numCache>
                <c:formatCode>0</c:formatCode>
                <c:ptCount val="4"/>
                <c:pt idx="0">
                  <c:v>2.6666666666666665</c:v>
                </c:pt>
                <c:pt idx="1">
                  <c:v>32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FF-954F-BC65-D880EC4302B5}"/>
            </c:ext>
          </c:extLst>
        </c:ser>
        <c:ser>
          <c:idx val="4"/>
          <c:order val="4"/>
          <c:tx>
            <c:strRef>
              <c:f>RPD!$G$2</c:f>
              <c:strCache>
                <c:ptCount val="1"/>
                <c:pt idx="0">
                  <c:v>Participant Varience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RPD!$B$3:$B$6</c:f>
              <c:strCache>
                <c:ptCount val="4"/>
                <c:pt idx="0">
                  <c:v>RPD - ODRO informs Actions</c:v>
                </c:pt>
                <c:pt idx="1">
                  <c:v>RPD - ODRO provides Cues</c:v>
                </c:pt>
                <c:pt idx="2">
                  <c:v>RPD - ODRO informs Expectancy</c:v>
                </c:pt>
                <c:pt idx="3">
                  <c:v>RPD - ODRO informs Plausable Goals</c:v>
                </c:pt>
              </c:strCache>
            </c:strRef>
          </c:cat>
          <c:val>
            <c:numRef>
              <c:f>RPD!$G$3:$G$6</c:f>
              <c:numCache>
                <c:formatCode>0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FF-954F-BC65-D880EC4302B5}"/>
            </c:ext>
          </c:extLst>
        </c:ser>
        <c:ser>
          <c:idx val="5"/>
          <c:order val="5"/>
          <c:tx>
            <c:strRef>
              <c:f>RPD!$H$2</c:f>
              <c:strCache>
                <c:ptCount val="1"/>
                <c:pt idx="0">
                  <c:v>Code Varience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RPD!$B$3:$B$6</c:f>
              <c:strCache>
                <c:ptCount val="4"/>
                <c:pt idx="0">
                  <c:v>RPD - ODRO informs Actions</c:v>
                </c:pt>
                <c:pt idx="1">
                  <c:v>RPD - ODRO provides Cues</c:v>
                </c:pt>
                <c:pt idx="2">
                  <c:v>RPD - ODRO informs Expectancy</c:v>
                </c:pt>
                <c:pt idx="3">
                  <c:v>RPD - ODRO informs Plausable Goals</c:v>
                </c:pt>
              </c:strCache>
            </c:strRef>
          </c:cat>
          <c:val>
            <c:numRef>
              <c:f>RPD!$H$3:$H$6</c:f>
              <c:numCache>
                <c:formatCode>0</c:formatCode>
                <c:ptCount val="4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FF-954F-BC65-D880EC4302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0345056"/>
        <c:axId val="791868608"/>
      </c:barChart>
      <c:catAx>
        <c:axId val="7503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868608"/>
        <c:crosses val="autoZero"/>
        <c:auto val="1"/>
        <c:lblAlgn val="ctr"/>
        <c:lblOffset val="100"/>
        <c:noMultiLvlLbl val="0"/>
      </c:catAx>
      <c:valAx>
        <c:axId val="79186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Percieved </a:t>
            </a:r>
            <a:r>
              <a:rPr lang="en-GB" i="1">
                <a:solidFill>
                  <a:schemeClr val="tx1"/>
                </a:solidFill>
              </a:rPr>
              <a:t>Outcome</a:t>
            </a:r>
            <a:r>
              <a:rPr lang="en-GB">
                <a:solidFill>
                  <a:schemeClr val="tx1"/>
                </a:solidFill>
              </a:rPr>
              <a:t> of Adoption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Outcome!$D$3</c:f>
              <c:strCache>
                <c:ptCount val="1"/>
                <c:pt idx="0">
                  <c:v>Pre 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Outcome!$C$4:$C$5</c:f>
              <c:strCache>
                <c:ptCount val="2"/>
                <c:pt idx="0">
                  <c:v>Productivity - ODRO increases productivity</c:v>
                </c:pt>
                <c:pt idx="1">
                  <c:v>Accuracy - ODRO compliments user accuracy</c:v>
                </c:pt>
              </c:strCache>
            </c:strRef>
          </c:cat>
          <c:val>
            <c:numRef>
              <c:f>Outcome!$D$4:$D$5</c:f>
              <c:numCache>
                <c:formatCode>0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B-8743-BA6A-0933538A94AF}"/>
            </c:ext>
          </c:extLst>
        </c:ser>
        <c:ser>
          <c:idx val="1"/>
          <c:order val="1"/>
          <c:tx>
            <c:strRef>
              <c:f>Outcome!$E$3</c:f>
              <c:strCache>
                <c:ptCount val="1"/>
                <c:pt idx="0">
                  <c:v>Pre 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Outcome!$C$4:$C$5</c:f>
              <c:strCache>
                <c:ptCount val="2"/>
                <c:pt idx="0">
                  <c:v>Productivity - ODRO increases productivity</c:v>
                </c:pt>
                <c:pt idx="1">
                  <c:v>Accuracy - ODRO compliments user accuracy</c:v>
                </c:pt>
              </c:strCache>
            </c:strRef>
          </c:cat>
          <c:val>
            <c:numRef>
              <c:f>Outcome!$E$4:$E$5</c:f>
              <c:numCache>
                <c:formatCode>0</c:formatCode>
                <c:ptCount val="2"/>
                <c:pt idx="0">
                  <c:v>57</c:v>
                </c:pt>
                <c:pt idx="1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B-8743-BA6A-0933538A94AF}"/>
            </c:ext>
          </c:extLst>
        </c:ser>
        <c:ser>
          <c:idx val="2"/>
          <c:order val="2"/>
          <c:tx>
            <c:strRef>
              <c:f>Outcome!$F$3</c:f>
              <c:strCache>
                <c:ptCount val="1"/>
                <c:pt idx="0">
                  <c:v>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Outcome!$C$4:$C$5</c:f>
              <c:strCache>
                <c:ptCount val="2"/>
                <c:pt idx="0">
                  <c:v>Productivity - ODRO increases productivity</c:v>
                </c:pt>
                <c:pt idx="1">
                  <c:v>Accuracy - ODRO compliments user accuracy</c:v>
                </c:pt>
              </c:strCache>
            </c:strRef>
          </c:cat>
          <c:val>
            <c:numRef>
              <c:f>Outcome!$F$4:$F$5</c:f>
              <c:numCache>
                <c:formatCode>0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8B-8743-BA6A-0933538A94AF}"/>
            </c:ext>
          </c:extLst>
        </c:ser>
        <c:ser>
          <c:idx val="3"/>
          <c:order val="3"/>
          <c:tx>
            <c:strRef>
              <c:f>Outcome!$G$3</c:f>
              <c:strCache>
                <c:ptCount val="1"/>
                <c:pt idx="0">
                  <c:v>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Outcome!$C$4:$C$5</c:f>
              <c:strCache>
                <c:ptCount val="2"/>
                <c:pt idx="0">
                  <c:v>Productivity - ODRO increases productivity</c:v>
                </c:pt>
                <c:pt idx="1">
                  <c:v>Accuracy - ODRO compliments user accuracy</c:v>
                </c:pt>
              </c:strCache>
            </c:strRef>
          </c:cat>
          <c:val>
            <c:numRef>
              <c:f>Outcome!$G$4:$G$5</c:f>
              <c:numCache>
                <c:formatCode>0</c:formatCode>
                <c:ptCount val="2"/>
                <c:pt idx="0">
                  <c:v>22.666666666666668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8B-8743-BA6A-0933538A94AF}"/>
            </c:ext>
          </c:extLst>
        </c:ser>
        <c:ser>
          <c:idx val="4"/>
          <c:order val="4"/>
          <c:tx>
            <c:strRef>
              <c:f>Outcome!$H$3</c:f>
              <c:strCache>
                <c:ptCount val="1"/>
                <c:pt idx="0">
                  <c:v>Participant Varience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Outcome!$C$4:$C$5</c:f>
              <c:strCache>
                <c:ptCount val="2"/>
                <c:pt idx="0">
                  <c:v>Productivity - ODRO increases productivity</c:v>
                </c:pt>
                <c:pt idx="1">
                  <c:v>Accuracy - ODRO compliments user accuracy</c:v>
                </c:pt>
              </c:strCache>
            </c:strRef>
          </c:cat>
          <c:val>
            <c:numRef>
              <c:f>Outcome!$H$4:$H$5</c:f>
              <c:numCache>
                <c:formatCode>0</c:formatCode>
                <c:ptCount val="2"/>
                <c:pt idx="0">
                  <c:v>-3</c:v>
                </c:pt>
                <c:pt idx="1">
                  <c:v>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8B-8743-BA6A-0933538A94AF}"/>
            </c:ext>
          </c:extLst>
        </c:ser>
        <c:ser>
          <c:idx val="5"/>
          <c:order val="5"/>
          <c:tx>
            <c:strRef>
              <c:f>Outcome!$I$3</c:f>
              <c:strCache>
                <c:ptCount val="1"/>
                <c:pt idx="0">
                  <c:v>Code Varience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Outcome!$C$4:$C$5</c:f>
              <c:strCache>
                <c:ptCount val="2"/>
                <c:pt idx="0">
                  <c:v>Productivity - ODRO increases productivity</c:v>
                </c:pt>
                <c:pt idx="1">
                  <c:v>Accuracy - ODRO compliments user accuracy</c:v>
                </c:pt>
              </c:strCache>
            </c:strRef>
          </c:cat>
          <c:val>
            <c:numRef>
              <c:f>Outcome!$I$4:$I$5</c:f>
              <c:numCache>
                <c:formatCode>0</c:formatCode>
                <c:ptCount val="2"/>
                <c:pt idx="0">
                  <c:v>-34.333333333333329</c:v>
                </c:pt>
                <c:pt idx="1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8B-8743-BA6A-0933538A94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9957296"/>
        <c:axId val="750078112"/>
      </c:barChart>
      <c:catAx>
        <c:axId val="74995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78112"/>
        <c:crosses val="autoZero"/>
        <c:auto val="1"/>
        <c:lblAlgn val="ctr"/>
        <c:lblOffset val="100"/>
        <c:noMultiLvlLbl val="0"/>
      </c:catAx>
      <c:valAx>
        <c:axId val="7500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95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i="1">
                <a:solidFill>
                  <a:schemeClr val="tx1"/>
                </a:solidFill>
              </a:rPr>
              <a:t>Analysts Percieved Relationship with ODRO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Relationship!$D$3</c:f>
              <c:strCache>
                <c:ptCount val="1"/>
                <c:pt idx="0">
                  <c:v>Pre 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Relationship!$C$4:$C$10</c:f>
              <c:strCache>
                <c:ptCount val="7"/>
                <c:pt idx="0">
                  <c:v>ODRO supports collaboration in the team</c:v>
                </c:pt>
                <c:pt idx="1">
                  <c:v>ODRO is percieved as an advisor</c:v>
                </c:pt>
                <c:pt idx="2">
                  <c:v>ODRO is percieved to help overcome human falibiliity</c:v>
                </c:pt>
                <c:pt idx="3">
                  <c:v>ODRO compliments the analysts</c:v>
                </c:pt>
                <c:pt idx="4">
                  <c:v>ODRO is supervised</c:v>
                </c:pt>
                <c:pt idx="5">
                  <c:v>ODRO is viewed as a tool</c:v>
                </c:pt>
                <c:pt idx="6">
                  <c:v>ODRO is viewed as a teamate</c:v>
                </c:pt>
              </c:strCache>
            </c:strRef>
          </c:cat>
          <c:val>
            <c:numRef>
              <c:f>Relationship!$D$4:$D$10</c:f>
              <c:numCache>
                <c:formatCode>0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10</c:v>
                </c:pt>
                <c:pt idx="3">
                  <c:v>12</c:v>
                </c:pt>
                <c:pt idx="4">
                  <c:v>10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F-0148-B9C9-769A80BFC2EA}"/>
            </c:ext>
          </c:extLst>
        </c:ser>
        <c:ser>
          <c:idx val="1"/>
          <c:order val="1"/>
          <c:tx>
            <c:strRef>
              <c:f>Relationship!$E$3</c:f>
              <c:strCache>
                <c:ptCount val="1"/>
                <c:pt idx="0">
                  <c:v>Pre 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Relationship!$C$4:$C$10</c:f>
              <c:strCache>
                <c:ptCount val="7"/>
                <c:pt idx="0">
                  <c:v>ODRO supports collaboration in the team</c:v>
                </c:pt>
                <c:pt idx="1">
                  <c:v>ODRO is percieved as an advisor</c:v>
                </c:pt>
                <c:pt idx="2">
                  <c:v>ODRO is percieved to help overcome human falibiliity</c:v>
                </c:pt>
                <c:pt idx="3">
                  <c:v>ODRO compliments the analysts</c:v>
                </c:pt>
                <c:pt idx="4">
                  <c:v>ODRO is supervised</c:v>
                </c:pt>
                <c:pt idx="5">
                  <c:v>ODRO is viewed as a tool</c:v>
                </c:pt>
                <c:pt idx="6">
                  <c:v>ODRO is viewed as a teamate</c:v>
                </c:pt>
              </c:strCache>
            </c:strRef>
          </c:cat>
          <c:val>
            <c:numRef>
              <c:f>Relationship!$E$4:$E$10</c:f>
              <c:numCache>
                <c:formatCode>0</c:formatCode>
                <c:ptCount val="7"/>
                <c:pt idx="0">
                  <c:v>35</c:v>
                </c:pt>
                <c:pt idx="1">
                  <c:v>49</c:v>
                </c:pt>
                <c:pt idx="2">
                  <c:v>30</c:v>
                </c:pt>
                <c:pt idx="3">
                  <c:v>69</c:v>
                </c:pt>
                <c:pt idx="4">
                  <c:v>25</c:v>
                </c:pt>
                <c:pt idx="5">
                  <c:v>2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F-0148-B9C9-769A80BFC2EA}"/>
            </c:ext>
          </c:extLst>
        </c:ser>
        <c:ser>
          <c:idx val="2"/>
          <c:order val="2"/>
          <c:tx>
            <c:strRef>
              <c:f>Relationship!$F$3</c:f>
              <c:strCache>
                <c:ptCount val="1"/>
                <c:pt idx="0">
                  <c:v>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Relationship!$C$4:$C$10</c:f>
              <c:strCache>
                <c:ptCount val="7"/>
                <c:pt idx="0">
                  <c:v>ODRO supports collaboration in the team</c:v>
                </c:pt>
                <c:pt idx="1">
                  <c:v>ODRO is percieved as an advisor</c:v>
                </c:pt>
                <c:pt idx="2">
                  <c:v>ODRO is percieved to help overcome human falibiliity</c:v>
                </c:pt>
                <c:pt idx="3">
                  <c:v>ODRO compliments the analysts</c:v>
                </c:pt>
                <c:pt idx="4">
                  <c:v>ODRO is supervised</c:v>
                </c:pt>
                <c:pt idx="5">
                  <c:v>ODRO is viewed as a tool</c:v>
                </c:pt>
                <c:pt idx="6">
                  <c:v>ODRO is viewed as a teamate</c:v>
                </c:pt>
              </c:strCache>
            </c:strRef>
          </c:cat>
          <c:val>
            <c:numRef>
              <c:f>Relationship!$F$4:$F$10</c:f>
              <c:numCache>
                <c:formatCode>0</c:formatCode>
                <c:ptCount val="7"/>
                <c:pt idx="0">
                  <c:v>5.333333333333333</c:v>
                </c:pt>
                <c:pt idx="1">
                  <c:v>1.3333333333333333</c:v>
                </c:pt>
                <c:pt idx="2">
                  <c:v>5.333333333333333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FF-0148-B9C9-769A80BFC2EA}"/>
            </c:ext>
          </c:extLst>
        </c:ser>
        <c:ser>
          <c:idx val="3"/>
          <c:order val="3"/>
          <c:tx>
            <c:strRef>
              <c:f>Relationship!$G$3</c:f>
              <c:strCache>
                <c:ptCount val="1"/>
                <c:pt idx="0">
                  <c:v>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Relationship!$C$4:$C$10</c:f>
              <c:strCache>
                <c:ptCount val="7"/>
                <c:pt idx="0">
                  <c:v>ODRO supports collaboration in the team</c:v>
                </c:pt>
                <c:pt idx="1">
                  <c:v>ODRO is percieved as an advisor</c:v>
                </c:pt>
                <c:pt idx="2">
                  <c:v>ODRO is percieved to help overcome human falibiliity</c:v>
                </c:pt>
                <c:pt idx="3">
                  <c:v>ODRO compliments the analysts</c:v>
                </c:pt>
                <c:pt idx="4">
                  <c:v>ODRO is supervised</c:v>
                </c:pt>
                <c:pt idx="5">
                  <c:v>ODRO is viewed as a tool</c:v>
                </c:pt>
                <c:pt idx="6">
                  <c:v>ODRO is viewed as a teamate</c:v>
                </c:pt>
              </c:strCache>
            </c:strRef>
          </c:cat>
          <c:val>
            <c:numRef>
              <c:f>Relationship!$G$4:$G$10</c:f>
              <c:numCache>
                <c:formatCode>0</c:formatCode>
                <c:ptCount val="7"/>
                <c:pt idx="0">
                  <c:v>12</c:v>
                </c:pt>
                <c:pt idx="1">
                  <c:v>1.3333333333333333</c:v>
                </c:pt>
                <c:pt idx="2">
                  <c:v>18.666666666666668</c:v>
                </c:pt>
                <c:pt idx="3">
                  <c:v>24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FF-0148-B9C9-769A80BFC2EA}"/>
            </c:ext>
          </c:extLst>
        </c:ser>
        <c:ser>
          <c:idx val="4"/>
          <c:order val="4"/>
          <c:tx>
            <c:strRef>
              <c:f>Relationship!$H$3</c:f>
              <c:strCache>
                <c:ptCount val="1"/>
                <c:pt idx="0">
                  <c:v>Participant Varience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Relationship!$C$4:$C$10</c:f>
              <c:strCache>
                <c:ptCount val="7"/>
                <c:pt idx="0">
                  <c:v>ODRO supports collaboration in the team</c:v>
                </c:pt>
                <c:pt idx="1">
                  <c:v>ODRO is percieved as an advisor</c:v>
                </c:pt>
                <c:pt idx="2">
                  <c:v>ODRO is percieved to help overcome human falibiliity</c:v>
                </c:pt>
                <c:pt idx="3">
                  <c:v>ODRO compliments the analysts</c:v>
                </c:pt>
                <c:pt idx="4">
                  <c:v>ODRO is supervised</c:v>
                </c:pt>
                <c:pt idx="5">
                  <c:v>ODRO is viewed as a tool</c:v>
                </c:pt>
                <c:pt idx="6">
                  <c:v>ODRO is viewed as a teamate</c:v>
                </c:pt>
              </c:strCache>
            </c:strRef>
          </c:cat>
          <c:val>
            <c:numRef>
              <c:f>Relationship!$H$4:$H$10</c:f>
              <c:numCache>
                <c:formatCode>0</c:formatCode>
                <c:ptCount val="7"/>
                <c:pt idx="0">
                  <c:v>-4.666666666666667</c:v>
                </c:pt>
                <c:pt idx="1">
                  <c:v>-9.6666666666666661</c:v>
                </c:pt>
                <c:pt idx="2">
                  <c:v>-4.666666666666667</c:v>
                </c:pt>
                <c:pt idx="3">
                  <c:v>-4</c:v>
                </c:pt>
                <c:pt idx="4">
                  <c:v>-6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FF-0148-B9C9-769A80BFC2EA}"/>
            </c:ext>
          </c:extLst>
        </c:ser>
        <c:ser>
          <c:idx val="5"/>
          <c:order val="5"/>
          <c:tx>
            <c:strRef>
              <c:f>Relationship!$I$3</c:f>
              <c:strCache>
                <c:ptCount val="1"/>
                <c:pt idx="0">
                  <c:v>Code Varience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Relationship!$C$4:$C$10</c:f>
              <c:strCache>
                <c:ptCount val="7"/>
                <c:pt idx="0">
                  <c:v>ODRO supports collaboration in the team</c:v>
                </c:pt>
                <c:pt idx="1">
                  <c:v>ODRO is percieved as an advisor</c:v>
                </c:pt>
                <c:pt idx="2">
                  <c:v>ODRO is percieved to help overcome human falibiliity</c:v>
                </c:pt>
                <c:pt idx="3">
                  <c:v>ODRO compliments the analysts</c:v>
                </c:pt>
                <c:pt idx="4">
                  <c:v>ODRO is supervised</c:v>
                </c:pt>
                <c:pt idx="5">
                  <c:v>ODRO is viewed as a tool</c:v>
                </c:pt>
                <c:pt idx="6">
                  <c:v>ODRO is viewed as a teamate</c:v>
                </c:pt>
              </c:strCache>
            </c:strRef>
          </c:cat>
          <c:val>
            <c:numRef>
              <c:f>Relationship!$I$4:$I$10</c:f>
              <c:numCache>
                <c:formatCode>0</c:formatCode>
                <c:ptCount val="7"/>
                <c:pt idx="0">
                  <c:v>-23</c:v>
                </c:pt>
                <c:pt idx="1">
                  <c:v>-47.666666666666664</c:v>
                </c:pt>
                <c:pt idx="2">
                  <c:v>-11.333333333333332</c:v>
                </c:pt>
                <c:pt idx="3">
                  <c:v>-45</c:v>
                </c:pt>
                <c:pt idx="4">
                  <c:v>-12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FF-0148-B9C9-769A80BFC2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6873488"/>
        <c:axId val="846875136"/>
      </c:barChart>
      <c:catAx>
        <c:axId val="84687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75136"/>
        <c:crosses val="autoZero"/>
        <c:auto val="1"/>
        <c:lblAlgn val="ctr"/>
        <c:lblOffset val="100"/>
        <c:noMultiLvlLbl val="0"/>
      </c:catAx>
      <c:valAx>
        <c:axId val="8468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7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What is Infroming</a:t>
            </a:r>
            <a:r>
              <a:rPr lang="en-GB" baseline="0">
                <a:solidFill>
                  <a:schemeClr val="tx1"/>
                </a:solidFill>
              </a:rPr>
              <a:t> </a:t>
            </a:r>
            <a:r>
              <a:rPr lang="en-GB" i="1">
                <a:solidFill>
                  <a:schemeClr val="tx1"/>
                </a:solidFill>
              </a:rPr>
              <a:t>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Trust!$D$3</c:f>
              <c:strCache>
                <c:ptCount val="1"/>
                <c:pt idx="0">
                  <c:v>Pre 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Trust!$C$4:$C$7</c:f>
              <c:strCache>
                <c:ptCount val="4"/>
                <c:pt idx="0">
                  <c:v>Trust is informed by accuracy</c:v>
                </c:pt>
                <c:pt idx="1">
                  <c:v>Trust is informed by displaying confidence</c:v>
                </c:pt>
                <c:pt idx="2">
                  <c:v>Trust is sitationally dependent</c:v>
                </c:pt>
                <c:pt idx="3">
                  <c:v>Trust is earned</c:v>
                </c:pt>
              </c:strCache>
            </c:strRef>
          </c:cat>
          <c:val>
            <c:numRef>
              <c:f>Trust!$D$4:$D$7</c:f>
              <c:numCache>
                <c:formatCode>0</c:formatCode>
                <c:ptCount val="4"/>
                <c:pt idx="0">
                  <c:v>9</c:v>
                </c:pt>
                <c:pt idx="1">
                  <c:v>11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7-FC49-BF71-56152FA822EA}"/>
            </c:ext>
          </c:extLst>
        </c:ser>
        <c:ser>
          <c:idx val="1"/>
          <c:order val="1"/>
          <c:tx>
            <c:strRef>
              <c:f>Trust!$E$3</c:f>
              <c:strCache>
                <c:ptCount val="1"/>
                <c:pt idx="0">
                  <c:v>Pre 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Trust!$C$4:$C$7</c:f>
              <c:strCache>
                <c:ptCount val="4"/>
                <c:pt idx="0">
                  <c:v>Trust is informed by accuracy</c:v>
                </c:pt>
                <c:pt idx="1">
                  <c:v>Trust is informed by displaying confidence</c:v>
                </c:pt>
                <c:pt idx="2">
                  <c:v>Trust is sitationally dependent</c:v>
                </c:pt>
                <c:pt idx="3">
                  <c:v>Trust is earned</c:v>
                </c:pt>
              </c:strCache>
            </c:strRef>
          </c:cat>
          <c:val>
            <c:numRef>
              <c:f>Trust!$E$4:$E$7</c:f>
              <c:numCache>
                <c:formatCode>0</c:formatCode>
                <c:ptCount val="4"/>
                <c:pt idx="0">
                  <c:v>18</c:v>
                </c:pt>
                <c:pt idx="1">
                  <c:v>20</c:v>
                </c:pt>
                <c:pt idx="2">
                  <c:v>3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7-FC49-BF71-56152FA822EA}"/>
            </c:ext>
          </c:extLst>
        </c:ser>
        <c:ser>
          <c:idx val="2"/>
          <c:order val="2"/>
          <c:tx>
            <c:strRef>
              <c:f>Trust!$F$3</c:f>
              <c:strCache>
                <c:ptCount val="1"/>
                <c:pt idx="0">
                  <c:v>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Trust!$C$4:$C$7</c:f>
              <c:strCache>
                <c:ptCount val="4"/>
                <c:pt idx="0">
                  <c:v>Trust is informed by accuracy</c:v>
                </c:pt>
                <c:pt idx="1">
                  <c:v>Trust is informed by displaying confidence</c:v>
                </c:pt>
                <c:pt idx="2">
                  <c:v>Trust is sitationally dependent</c:v>
                </c:pt>
                <c:pt idx="3">
                  <c:v>Trust is earned</c:v>
                </c:pt>
              </c:strCache>
            </c:strRef>
          </c:cat>
          <c:val>
            <c:numRef>
              <c:f>Trust!$F$4:$F$7</c:f>
              <c:numCache>
                <c:formatCode>0</c:formatCode>
                <c:ptCount val="4"/>
                <c:pt idx="0">
                  <c:v>12</c:v>
                </c:pt>
                <c:pt idx="1">
                  <c:v>6.666666666666667</c:v>
                </c:pt>
                <c:pt idx="2">
                  <c:v>6.666666666666667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7-FC49-BF71-56152FA822EA}"/>
            </c:ext>
          </c:extLst>
        </c:ser>
        <c:ser>
          <c:idx val="3"/>
          <c:order val="3"/>
          <c:tx>
            <c:strRef>
              <c:f>Trust!$G$3</c:f>
              <c:strCache>
                <c:ptCount val="1"/>
                <c:pt idx="0">
                  <c:v>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Trust!$C$4:$C$7</c:f>
              <c:strCache>
                <c:ptCount val="4"/>
                <c:pt idx="0">
                  <c:v>Trust is informed by accuracy</c:v>
                </c:pt>
                <c:pt idx="1">
                  <c:v>Trust is informed by displaying confidence</c:v>
                </c:pt>
                <c:pt idx="2">
                  <c:v>Trust is sitationally dependent</c:v>
                </c:pt>
                <c:pt idx="3">
                  <c:v>Trust is earned</c:v>
                </c:pt>
              </c:strCache>
            </c:strRef>
          </c:cat>
          <c:val>
            <c:numRef>
              <c:f>Trust!$G$4:$G$7</c:f>
              <c:numCache>
                <c:formatCode>0</c:formatCode>
                <c:ptCount val="4"/>
                <c:pt idx="0">
                  <c:v>53.333333333333336</c:v>
                </c:pt>
                <c:pt idx="1">
                  <c:v>12</c:v>
                </c:pt>
                <c:pt idx="2">
                  <c:v>13.333333333333334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57-FC49-BF71-56152FA822EA}"/>
            </c:ext>
          </c:extLst>
        </c:ser>
        <c:ser>
          <c:idx val="4"/>
          <c:order val="4"/>
          <c:tx>
            <c:strRef>
              <c:f>Trust!$H$3</c:f>
              <c:strCache>
                <c:ptCount val="1"/>
                <c:pt idx="0">
                  <c:v>Participant Varience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Trust!$C$4:$C$7</c:f>
              <c:strCache>
                <c:ptCount val="4"/>
                <c:pt idx="0">
                  <c:v>Trust is informed by accuracy</c:v>
                </c:pt>
                <c:pt idx="1">
                  <c:v>Trust is informed by displaying confidence</c:v>
                </c:pt>
                <c:pt idx="2">
                  <c:v>Trust is sitationally dependent</c:v>
                </c:pt>
                <c:pt idx="3">
                  <c:v>Trust is earned</c:v>
                </c:pt>
              </c:strCache>
            </c:strRef>
          </c:cat>
          <c:val>
            <c:numRef>
              <c:f>Trust!$H$4:$H$7</c:f>
              <c:numCache>
                <c:formatCode>0</c:formatCode>
                <c:ptCount val="4"/>
                <c:pt idx="0">
                  <c:v>3</c:v>
                </c:pt>
                <c:pt idx="1">
                  <c:v>-4.333333333333333</c:v>
                </c:pt>
                <c:pt idx="2">
                  <c:v>3.666666666666667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57-FC49-BF71-56152FA822EA}"/>
            </c:ext>
          </c:extLst>
        </c:ser>
        <c:ser>
          <c:idx val="5"/>
          <c:order val="5"/>
          <c:tx>
            <c:strRef>
              <c:f>Trust!$I$3</c:f>
              <c:strCache>
                <c:ptCount val="1"/>
                <c:pt idx="0">
                  <c:v>Code Varience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Trust!$C$4:$C$7</c:f>
              <c:strCache>
                <c:ptCount val="4"/>
                <c:pt idx="0">
                  <c:v>Trust is informed by accuracy</c:v>
                </c:pt>
                <c:pt idx="1">
                  <c:v>Trust is informed by displaying confidence</c:v>
                </c:pt>
                <c:pt idx="2">
                  <c:v>Trust is sitationally dependent</c:v>
                </c:pt>
                <c:pt idx="3">
                  <c:v>Trust is earned</c:v>
                </c:pt>
              </c:strCache>
            </c:strRef>
          </c:cat>
          <c:val>
            <c:numRef>
              <c:f>Trust!$I$4:$I$7</c:f>
              <c:numCache>
                <c:formatCode>0</c:formatCode>
                <c:ptCount val="4"/>
                <c:pt idx="0">
                  <c:v>35.333333333333336</c:v>
                </c:pt>
                <c:pt idx="1">
                  <c:v>-8</c:v>
                </c:pt>
                <c:pt idx="2">
                  <c:v>10.333333333333334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57-FC49-BF71-56152FA822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3545760"/>
        <c:axId val="703713200"/>
      </c:barChart>
      <c:catAx>
        <c:axId val="78354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713200"/>
        <c:crosses val="autoZero"/>
        <c:auto val="1"/>
        <c:lblAlgn val="ctr"/>
        <c:lblOffset val="100"/>
        <c:noMultiLvlLbl val="0"/>
      </c:catAx>
      <c:valAx>
        <c:axId val="7037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54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What</a:t>
            </a:r>
            <a:r>
              <a:rPr lang="en-GB" baseline="0">
                <a:solidFill>
                  <a:schemeClr val="tx1"/>
                </a:solidFill>
              </a:rPr>
              <a:t> is Informing </a:t>
            </a:r>
            <a:r>
              <a:rPr lang="en-GB" i="1">
                <a:solidFill>
                  <a:schemeClr val="tx1"/>
                </a:solidFill>
              </a:rPr>
              <a:t>Adoption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Adoption!$D$7</c:f>
              <c:strCache>
                <c:ptCount val="1"/>
                <c:pt idx="0">
                  <c:v>Pre 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Adoption!$C$8:$C$10</c:f>
              <c:strCache>
                <c:ptCount val="3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</c:strCache>
            </c:strRef>
          </c:cat>
          <c:val>
            <c:numRef>
              <c:f>Adoption!$D$8:$D$10</c:f>
              <c:numCache>
                <c:formatCode>0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7-AC4D-AD45-84E6854BDE6D}"/>
            </c:ext>
          </c:extLst>
        </c:ser>
        <c:ser>
          <c:idx val="1"/>
          <c:order val="1"/>
          <c:tx>
            <c:strRef>
              <c:f>Adoption!$E$7</c:f>
              <c:strCache>
                <c:ptCount val="1"/>
                <c:pt idx="0">
                  <c:v>Pre 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Adoption!$C$8:$C$10</c:f>
              <c:strCache>
                <c:ptCount val="3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</c:strCache>
            </c:strRef>
          </c:cat>
          <c:val>
            <c:numRef>
              <c:f>Adoption!$E$8:$E$10</c:f>
              <c:numCache>
                <c:formatCode>0</c:formatCode>
                <c:ptCount val="3"/>
                <c:pt idx="0">
                  <c:v>26</c:v>
                </c:pt>
                <c:pt idx="1">
                  <c:v>17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A7-AC4D-AD45-84E6854BDE6D}"/>
            </c:ext>
          </c:extLst>
        </c:ser>
        <c:ser>
          <c:idx val="2"/>
          <c:order val="2"/>
          <c:tx>
            <c:strRef>
              <c:f>Adoption!$F$7</c:f>
              <c:strCache>
                <c:ptCount val="1"/>
                <c:pt idx="0">
                  <c:v>Deployment Participants Numbers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Adoption!$C$8:$C$10</c:f>
              <c:strCache>
                <c:ptCount val="3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</c:strCache>
            </c:strRef>
          </c:cat>
          <c:val>
            <c:numRef>
              <c:f>Adoption!$F$8:$F$10</c:f>
              <c:numCache>
                <c:formatCode>0</c:formatCode>
                <c:ptCount val="3"/>
                <c:pt idx="0">
                  <c:v>9.3333333333333339</c:v>
                </c:pt>
                <c:pt idx="1">
                  <c:v>12</c:v>
                </c:pt>
                <c:pt idx="2">
                  <c:v>10.666666666666666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A7-AC4D-AD45-84E6854BDE6D}"/>
            </c:ext>
          </c:extLst>
        </c:ser>
        <c:ser>
          <c:idx val="3"/>
          <c:order val="3"/>
          <c:tx>
            <c:strRef>
              <c:f>Adoption!$G$7</c:f>
              <c:strCache>
                <c:ptCount val="1"/>
                <c:pt idx="0">
                  <c:v>Deployment Number of Codes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Adoption!$C$8:$C$10</c:f>
              <c:strCache>
                <c:ptCount val="3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</c:strCache>
            </c:strRef>
          </c:cat>
          <c:val>
            <c:numRef>
              <c:f>Adoption!$G$8:$G$10</c:f>
              <c:numCache>
                <c:formatCode>0</c:formatCode>
                <c:ptCount val="3"/>
                <c:pt idx="0">
                  <c:v>17.333333333333332</c:v>
                </c:pt>
                <c:pt idx="1">
                  <c:v>37.333333333333336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A7-AC4D-AD45-84E6854BDE6D}"/>
            </c:ext>
          </c:extLst>
        </c:ser>
        <c:ser>
          <c:idx val="4"/>
          <c:order val="4"/>
          <c:tx>
            <c:strRef>
              <c:f>Adoption!$H$7</c:f>
              <c:strCache>
                <c:ptCount val="1"/>
                <c:pt idx="0">
                  <c:v>Participant Varience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Adoption!$C$8:$C$10</c:f>
              <c:strCache>
                <c:ptCount val="3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</c:strCache>
            </c:strRef>
          </c:cat>
          <c:val>
            <c:numRef>
              <c:f>Adoption!$H$8:$H$10</c:f>
              <c:numCache>
                <c:formatCode>0</c:formatCode>
                <c:ptCount val="3"/>
                <c:pt idx="0">
                  <c:v>-0.66666666666666607</c:v>
                </c:pt>
                <c:pt idx="1">
                  <c:v>3</c:v>
                </c:pt>
                <c:pt idx="2">
                  <c:v>4.6666666666666661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A7-AC4D-AD45-84E6854BDE6D}"/>
            </c:ext>
          </c:extLst>
        </c:ser>
        <c:ser>
          <c:idx val="5"/>
          <c:order val="5"/>
          <c:tx>
            <c:strRef>
              <c:f>Adoption!$I$7</c:f>
              <c:strCache>
                <c:ptCount val="1"/>
                <c:pt idx="0">
                  <c:v>Code Varience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Adoption!$C$8:$C$10</c:f>
              <c:strCache>
                <c:ptCount val="3"/>
                <c:pt idx="0">
                  <c:v>Adoption is informed by accuracy</c:v>
                </c:pt>
                <c:pt idx="1">
                  <c:v>Adoption is informed by knowing the system boundaries</c:v>
                </c:pt>
                <c:pt idx="2">
                  <c:v>Adoption is informed by configurability</c:v>
                </c:pt>
              </c:strCache>
            </c:strRef>
          </c:cat>
          <c:val>
            <c:numRef>
              <c:f>Adoption!$I$8:$I$10</c:f>
              <c:numCache>
                <c:formatCode>0</c:formatCode>
                <c:ptCount val="3"/>
                <c:pt idx="0">
                  <c:v>-8.6666666666666679</c:v>
                </c:pt>
                <c:pt idx="1">
                  <c:v>20.333333333333336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A7-AC4D-AD45-84E6854BDE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9866880"/>
        <c:axId val="780733936"/>
      </c:barChart>
      <c:catAx>
        <c:axId val="7498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33936"/>
        <c:crosses val="autoZero"/>
        <c:auto val="1"/>
        <c:lblAlgn val="ctr"/>
        <c:lblOffset val="100"/>
        <c:noMultiLvlLbl val="0"/>
      </c:catAx>
      <c:valAx>
        <c:axId val="7807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6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3943350</xdr:colOff>
      <xdr:row>25</xdr:row>
      <xdr:rowOff>88900</xdr:rowOff>
    </xdr:from>
    <xdr:to>
      <xdr:col>21</xdr:col>
      <xdr:colOff>711200</xdr:colOff>
      <xdr:row>68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50D8BF-8F6A-2A4C-AF3A-DE9CF1483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15</xdr:row>
      <xdr:rowOff>44450</xdr:rowOff>
    </xdr:from>
    <xdr:to>
      <xdr:col>14</xdr:col>
      <xdr:colOff>0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EEB03C-281A-F94D-81BB-08AED02B6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4673600</xdr:colOff>
      <xdr:row>15</xdr:row>
      <xdr:rowOff>31750</xdr:rowOff>
    </xdr:from>
    <xdr:to>
      <xdr:col>12</xdr:col>
      <xdr:colOff>495300</xdr:colOff>
      <xdr:row>52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75785-73C1-AA42-9099-73415686A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17</xdr:row>
      <xdr:rowOff>25400</xdr:rowOff>
    </xdr:from>
    <xdr:to>
      <xdr:col>9</xdr:col>
      <xdr:colOff>12700</xdr:colOff>
      <xdr:row>49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591A22-5972-2442-B158-738EC21F7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18</xdr:row>
      <xdr:rowOff>196850</xdr:rowOff>
    </xdr:from>
    <xdr:to>
      <xdr:col>8</xdr:col>
      <xdr:colOff>1206500</xdr:colOff>
      <xdr:row>44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D19157-9273-6F44-A12A-D10B95EAA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546100</xdr:colOff>
      <xdr:row>13</xdr:row>
      <xdr:rowOff>6350</xdr:rowOff>
    </xdr:from>
    <xdr:to>
      <xdr:col>10</xdr:col>
      <xdr:colOff>812800</xdr:colOff>
      <xdr:row>40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F1166F-D7F8-384F-A168-10FAD6ADC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A765-DB6B-524D-BB4E-13C6C9DCA6DC}">
  <dimension ref="A1:N23"/>
  <sheetViews>
    <sheetView topLeftCell="A2" workbookViewId="0">
      <selection activeCell="A13" sqref="A13"/>
    </sheetView>
  </sheetViews>
  <sheetFormatPr baseColWidth="10" defaultColWidth="11" defaultRowHeight="16" x14ac:dyDescent="0.2"/>
  <cols>
    <col min="1" max="1" width="48" customWidth="1"/>
    <col min="8" max="8" width="69.1640625" customWidth="1"/>
  </cols>
  <sheetData>
    <row r="1" spans="1:14" x14ac:dyDescent="0.2">
      <c r="B1" s="4" t="s">
        <v>0</v>
      </c>
      <c r="C1" s="4"/>
      <c r="D1" s="4" t="s">
        <v>1</v>
      </c>
      <c r="E1" s="4"/>
      <c r="I1" s="4" t="str">
        <f t="shared" ref="I1:I18" si="0">B1</f>
        <v>Pre Deployment</v>
      </c>
      <c r="J1" s="4"/>
      <c r="K1" s="4" t="str">
        <f t="shared" ref="K1:L2" si="1">D1</f>
        <v>Employment</v>
      </c>
      <c r="L1" s="4"/>
      <c r="M1" s="4" t="s">
        <v>2</v>
      </c>
      <c r="N1" s="4"/>
    </row>
    <row r="2" spans="1:14" s="2" customFormat="1" ht="30" customHeight="1" x14ac:dyDescent="0.2">
      <c r="A2" s="2" t="s">
        <v>3</v>
      </c>
      <c r="B2" s="2" t="s">
        <v>17</v>
      </c>
      <c r="C2" s="2" t="s">
        <v>18</v>
      </c>
      <c r="D2" s="2" t="s">
        <v>19</v>
      </c>
      <c r="E2" s="2" t="s">
        <v>20</v>
      </c>
      <c r="H2" s="2" t="str">
        <f t="shared" ref="H2:H18" si="2">A2</f>
        <v>Code</v>
      </c>
      <c r="I2" s="2" t="str">
        <f t="shared" si="0"/>
        <v>Pre Deployment Participants Numbers</v>
      </c>
      <c r="J2" s="2" t="str">
        <f t="shared" ref="J2:J18" si="3">C2</f>
        <v>Pre Deployment Number of Codes</v>
      </c>
      <c r="K2" s="2" t="str">
        <f t="shared" si="1"/>
        <v>Deployment Participants Numbers</v>
      </c>
      <c r="L2" s="2" t="str">
        <f t="shared" si="1"/>
        <v>Deployment Number of Codes</v>
      </c>
      <c r="M2" s="2" t="s">
        <v>4</v>
      </c>
      <c r="N2" s="2" t="s">
        <v>5</v>
      </c>
    </row>
    <row r="3" spans="1:14" x14ac:dyDescent="0.2">
      <c r="A3" t="s">
        <v>28</v>
      </c>
      <c r="B3">
        <v>10</v>
      </c>
      <c r="C3">
        <v>26</v>
      </c>
      <c r="D3">
        <v>7</v>
      </c>
      <c r="E3">
        <v>13</v>
      </c>
      <c r="G3" s="4" t="s">
        <v>6</v>
      </c>
      <c r="H3" t="str">
        <f t="shared" si="2"/>
        <v>Adoption is informed by accuracy</v>
      </c>
      <c r="I3">
        <f t="shared" si="0"/>
        <v>10</v>
      </c>
      <c r="J3">
        <f t="shared" si="3"/>
        <v>26</v>
      </c>
      <c r="K3" s="1">
        <f>D3*12/9</f>
        <v>9.3333333333333339</v>
      </c>
      <c r="L3" s="1">
        <f>E3*12/9</f>
        <v>17.333333333333332</v>
      </c>
      <c r="M3" s="1">
        <f>K3-I3</f>
        <v>-0.66666666666666607</v>
      </c>
      <c r="N3" s="1">
        <f>L3-J3</f>
        <v>-8.6666666666666679</v>
      </c>
    </row>
    <row r="4" spans="1:14" x14ac:dyDescent="0.2">
      <c r="A4" t="s">
        <v>29</v>
      </c>
      <c r="B4">
        <v>9</v>
      </c>
      <c r="C4">
        <v>17</v>
      </c>
      <c r="D4">
        <v>9</v>
      </c>
      <c r="E4">
        <v>28</v>
      </c>
      <c r="G4" s="4"/>
      <c r="H4" t="str">
        <f t="shared" si="2"/>
        <v>Adoption is informed by knowing the system boundaries</v>
      </c>
      <c r="I4">
        <f t="shared" si="0"/>
        <v>9</v>
      </c>
      <c r="J4">
        <f t="shared" si="3"/>
        <v>17</v>
      </c>
      <c r="K4" s="1">
        <f t="shared" ref="K4:K18" si="4">D4*12/9</f>
        <v>12</v>
      </c>
      <c r="L4" s="1">
        <f t="shared" ref="L4:L18" si="5">E4*12/9</f>
        <v>37.333333333333336</v>
      </c>
      <c r="M4" s="1">
        <f t="shared" ref="M4:M22" si="6">K4-I4</f>
        <v>3</v>
      </c>
      <c r="N4" s="1">
        <f t="shared" ref="N4:N22" si="7">L4-J4</f>
        <v>20.333333333333336</v>
      </c>
    </row>
    <row r="5" spans="1:14" x14ac:dyDescent="0.2">
      <c r="A5" t="s">
        <v>30</v>
      </c>
      <c r="B5">
        <v>6</v>
      </c>
      <c r="C5">
        <v>7</v>
      </c>
      <c r="D5">
        <v>8</v>
      </c>
      <c r="E5">
        <v>24</v>
      </c>
      <c r="G5" s="4"/>
      <c r="H5" t="str">
        <f t="shared" si="2"/>
        <v>Adoption is informed by configurability</v>
      </c>
      <c r="I5">
        <f t="shared" si="0"/>
        <v>6</v>
      </c>
      <c r="J5">
        <f t="shared" si="3"/>
        <v>7</v>
      </c>
      <c r="K5" s="1">
        <f t="shared" si="4"/>
        <v>10.666666666666666</v>
      </c>
      <c r="L5" s="1">
        <f t="shared" si="5"/>
        <v>32</v>
      </c>
      <c r="M5" s="1">
        <f t="shared" si="6"/>
        <v>4.6666666666666661</v>
      </c>
      <c r="N5" s="1">
        <f t="shared" si="7"/>
        <v>25</v>
      </c>
    </row>
    <row r="6" spans="1:14" x14ac:dyDescent="0.2">
      <c r="A6" t="s">
        <v>31</v>
      </c>
      <c r="B6">
        <v>9</v>
      </c>
      <c r="C6">
        <v>18</v>
      </c>
      <c r="D6">
        <v>9</v>
      </c>
      <c r="E6">
        <v>40</v>
      </c>
      <c r="G6" s="4" t="s">
        <v>7</v>
      </c>
      <c r="H6" t="str">
        <f t="shared" si="2"/>
        <v>Trust is informed by accuracy</v>
      </c>
      <c r="I6">
        <f t="shared" si="0"/>
        <v>9</v>
      </c>
      <c r="J6">
        <f t="shared" si="3"/>
        <v>18</v>
      </c>
      <c r="K6" s="1">
        <f t="shared" si="4"/>
        <v>12</v>
      </c>
      <c r="L6" s="1">
        <f t="shared" si="5"/>
        <v>53.333333333333336</v>
      </c>
      <c r="M6" s="1">
        <f t="shared" si="6"/>
        <v>3</v>
      </c>
      <c r="N6" s="1">
        <f t="shared" si="7"/>
        <v>35.333333333333336</v>
      </c>
    </row>
    <row r="7" spans="1:14" x14ac:dyDescent="0.2">
      <c r="A7" t="s">
        <v>32</v>
      </c>
      <c r="B7">
        <v>11</v>
      </c>
      <c r="C7">
        <v>20</v>
      </c>
      <c r="D7">
        <v>5</v>
      </c>
      <c r="E7">
        <v>9</v>
      </c>
      <c r="G7" s="4"/>
      <c r="H7" t="str">
        <f t="shared" si="2"/>
        <v>Trust is informed by displaying confidence</v>
      </c>
      <c r="I7">
        <f t="shared" si="0"/>
        <v>11</v>
      </c>
      <c r="J7">
        <f t="shared" si="3"/>
        <v>20</v>
      </c>
      <c r="K7" s="1">
        <f t="shared" si="4"/>
        <v>6.666666666666667</v>
      </c>
      <c r="L7" s="1">
        <f t="shared" si="5"/>
        <v>12</v>
      </c>
      <c r="M7" s="1">
        <f t="shared" si="6"/>
        <v>-4.333333333333333</v>
      </c>
      <c r="N7" s="1">
        <f t="shared" si="7"/>
        <v>-8</v>
      </c>
    </row>
    <row r="8" spans="1:14" x14ac:dyDescent="0.2">
      <c r="A8" t="s">
        <v>8</v>
      </c>
      <c r="B8">
        <v>3</v>
      </c>
      <c r="C8">
        <v>3</v>
      </c>
      <c r="D8">
        <v>5</v>
      </c>
      <c r="E8">
        <v>10</v>
      </c>
      <c r="G8" s="4"/>
      <c r="H8" t="str">
        <f t="shared" si="2"/>
        <v>Trust is sitationally dependent</v>
      </c>
      <c r="I8">
        <f t="shared" si="0"/>
        <v>3</v>
      </c>
      <c r="J8">
        <f t="shared" si="3"/>
        <v>3</v>
      </c>
      <c r="K8" s="1">
        <f t="shared" si="4"/>
        <v>6.666666666666667</v>
      </c>
      <c r="L8" s="1">
        <f t="shared" si="5"/>
        <v>13.333333333333334</v>
      </c>
      <c r="M8" s="1">
        <f t="shared" si="6"/>
        <v>3.666666666666667</v>
      </c>
      <c r="N8" s="1">
        <f t="shared" si="7"/>
        <v>10.333333333333334</v>
      </c>
    </row>
    <row r="9" spans="1:14" x14ac:dyDescent="0.2">
      <c r="A9" t="s">
        <v>9</v>
      </c>
      <c r="B9">
        <v>9</v>
      </c>
      <c r="C9">
        <v>25</v>
      </c>
      <c r="D9">
        <v>9</v>
      </c>
      <c r="E9">
        <v>36</v>
      </c>
      <c r="G9" s="4"/>
      <c r="H9" t="str">
        <f t="shared" si="2"/>
        <v>Trust is earned</v>
      </c>
      <c r="I9">
        <f t="shared" si="0"/>
        <v>9</v>
      </c>
      <c r="J9">
        <f t="shared" si="3"/>
        <v>25</v>
      </c>
      <c r="K9" s="1">
        <f t="shared" si="4"/>
        <v>12</v>
      </c>
      <c r="L9" s="1">
        <f t="shared" si="5"/>
        <v>48</v>
      </c>
      <c r="M9" s="1">
        <f t="shared" si="6"/>
        <v>3</v>
      </c>
      <c r="N9" s="1">
        <f t="shared" si="7"/>
        <v>23</v>
      </c>
    </row>
    <row r="10" spans="1:14" x14ac:dyDescent="0.2">
      <c r="A10" t="s">
        <v>10</v>
      </c>
      <c r="B10">
        <v>10</v>
      </c>
      <c r="C10">
        <v>35</v>
      </c>
      <c r="D10">
        <v>4</v>
      </c>
      <c r="E10">
        <v>9</v>
      </c>
      <c r="G10" s="4" t="s">
        <v>11</v>
      </c>
      <c r="H10" t="str">
        <f t="shared" si="2"/>
        <v>ODRO supports collaboration in the team</v>
      </c>
      <c r="I10">
        <f t="shared" si="0"/>
        <v>10</v>
      </c>
      <c r="J10">
        <f t="shared" si="3"/>
        <v>35</v>
      </c>
      <c r="K10" s="1">
        <f t="shared" si="4"/>
        <v>5.333333333333333</v>
      </c>
      <c r="L10" s="1">
        <f t="shared" si="5"/>
        <v>12</v>
      </c>
      <c r="M10" s="1">
        <f t="shared" si="6"/>
        <v>-4.666666666666667</v>
      </c>
      <c r="N10" s="1">
        <f t="shared" si="7"/>
        <v>-23</v>
      </c>
    </row>
    <row r="11" spans="1:14" x14ac:dyDescent="0.2">
      <c r="A11" t="s">
        <v>33</v>
      </c>
      <c r="B11">
        <v>11</v>
      </c>
      <c r="C11">
        <v>49</v>
      </c>
      <c r="D11">
        <v>1</v>
      </c>
      <c r="E11">
        <v>1</v>
      </c>
      <c r="G11" s="4"/>
      <c r="H11" t="str">
        <f t="shared" ref="H11:J12" si="8">A11</f>
        <v>ODRO is percieved as an advisor</v>
      </c>
      <c r="I11">
        <f t="shared" si="8"/>
        <v>11</v>
      </c>
      <c r="J11">
        <f t="shared" si="8"/>
        <v>49</v>
      </c>
      <c r="K11" s="1">
        <f>D11*12/9</f>
        <v>1.3333333333333333</v>
      </c>
      <c r="L11" s="1">
        <f>E11*12/9</f>
        <v>1.3333333333333333</v>
      </c>
      <c r="M11" s="1">
        <f t="shared" ref="M11:N16" si="9">K11-I11</f>
        <v>-9.6666666666666661</v>
      </c>
      <c r="N11" s="1">
        <f t="shared" si="9"/>
        <v>-47.666666666666664</v>
      </c>
    </row>
    <row r="12" spans="1:14" x14ac:dyDescent="0.2">
      <c r="A12" t="s">
        <v>34</v>
      </c>
      <c r="B12">
        <v>10</v>
      </c>
      <c r="C12">
        <v>30</v>
      </c>
      <c r="D12">
        <v>4</v>
      </c>
      <c r="E12">
        <v>14</v>
      </c>
      <c r="G12" s="4"/>
      <c r="H12" t="str">
        <f t="shared" si="8"/>
        <v>ODRO is percieved to help overcome human falibiliity</v>
      </c>
      <c r="I12">
        <f t="shared" si="8"/>
        <v>10</v>
      </c>
      <c r="J12">
        <f t="shared" si="8"/>
        <v>30</v>
      </c>
      <c r="K12" s="1">
        <f>D12*12/9</f>
        <v>5.333333333333333</v>
      </c>
      <c r="L12" s="1">
        <f>E12*12/9</f>
        <v>18.666666666666668</v>
      </c>
      <c r="M12" s="1">
        <f t="shared" si="9"/>
        <v>-4.666666666666667</v>
      </c>
      <c r="N12" s="1">
        <f t="shared" si="9"/>
        <v>-11.333333333333332</v>
      </c>
    </row>
    <row r="13" spans="1:14" x14ac:dyDescent="0.2">
      <c r="G13" s="4"/>
      <c r="H13" t="s">
        <v>12</v>
      </c>
      <c r="I13">
        <v>10</v>
      </c>
      <c r="J13">
        <v>25</v>
      </c>
      <c r="K13" s="1">
        <v>4</v>
      </c>
      <c r="L13" s="1">
        <v>13</v>
      </c>
      <c r="M13" s="1">
        <f t="shared" si="9"/>
        <v>-6</v>
      </c>
      <c r="N13" s="1">
        <f t="shared" si="9"/>
        <v>-12</v>
      </c>
    </row>
    <row r="14" spans="1:14" x14ac:dyDescent="0.2">
      <c r="G14" s="4"/>
      <c r="H14" t="s">
        <v>13</v>
      </c>
      <c r="I14">
        <v>1</v>
      </c>
      <c r="J14">
        <v>2</v>
      </c>
      <c r="K14" s="1">
        <v>6</v>
      </c>
      <c r="L14" s="1">
        <v>10</v>
      </c>
      <c r="M14" s="1">
        <f t="shared" si="9"/>
        <v>5</v>
      </c>
      <c r="N14" s="1">
        <f t="shared" si="9"/>
        <v>8</v>
      </c>
    </row>
    <row r="15" spans="1:14" x14ac:dyDescent="0.2">
      <c r="G15" s="4"/>
      <c r="H15" t="s">
        <v>14</v>
      </c>
      <c r="I15">
        <v>3</v>
      </c>
      <c r="J15">
        <v>4</v>
      </c>
      <c r="K15" s="1">
        <v>3</v>
      </c>
      <c r="L15" s="1">
        <v>8</v>
      </c>
      <c r="M15" s="1">
        <f t="shared" si="9"/>
        <v>0</v>
      </c>
      <c r="N15" s="1">
        <f t="shared" si="9"/>
        <v>4</v>
      </c>
    </row>
    <row r="16" spans="1:14" x14ac:dyDescent="0.2">
      <c r="A16" t="s">
        <v>27</v>
      </c>
      <c r="B16">
        <v>12</v>
      </c>
      <c r="C16">
        <v>69</v>
      </c>
      <c r="D16">
        <v>6</v>
      </c>
      <c r="E16">
        <v>18</v>
      </c>
      <c r="G16" s="4"/>
      <c r="H16" t="str">
        <f>A16</f>
        <v>ODRO compliments the analysts</v>
      </c>
      <c r="I16">
        <f>B16</f>
        <v>12</v>
      </c>
      <c r="J16">
        <f>C16</f>
        <v>69</v>
      </c>
      <c r="K16" s="1">
        <f>D16*12/9</f>
        <v>8</v>
      </c>
      <c r="L16" s="1">
        <f>E16*12/9</f>
        <v>24</v>
      </c>
      <c r="M16" s="1">
        <f t="shared" si="9"/>
        <v>-4</v>
      </c>
      <c r="N16" s="1">
        <f t="shared" si="9"/>
        <v>-45</v>
      </c>
    </row>
    <row r="17" spans="1:14" x14ac:dyDescent="0.2">
      <c r="A17" t="s">
        <v>26</v>
      </c>
      <c r="B17">
        <v>11</v>
      </c>
      <c r="C17">
        <v>57</v>
      </c>
      <c r="D17">
        <v>6</v>
      </c>
      <c r="E17">
        <v>17</v>
      </c>
      <c r="G17" s="4" t="s">
        <v>15</v>
      </c>
      <c r="H17" t="str">
        <f t="shared" si="2"/>
        <v>Productivity - ODRO increases productivity</v>
      </c>
      <c r="I17">
        <f t="shared" si="0"/>
        <v>11</v>
      </c>
      <c r="J17">
        <f t="shared" si="3"/>
        <v>57</v>
      </c>
      <c r="K17" s="1">
        <f t="shared" si="4"/>
        <v>8</v>
      </c>
      <c r="L17" s="1">
        <f t="shared" si="5"/>
        <v>22.666666666666668</v>
      </c>
      <c r="M17" s="1">
        <f t="shared" si="6"/>
        <v>-3</v>
      </c>
      <c r="N17" s="1">
        <f t="shared" si="7"/>
        <v>-34.333333333333329</v>
      </c>
    </row>
    <row r="18" spans="1:14" x14ac:dyDescent="0.2">
      <c r="A18" t="s">
        <v>25</v>
      </c>
      <c r="B18">
        <v>12</v>
      </c>
      <c r="C18">
        <v>69</v>
      </c>
      <c r="D18">
        <v>6</v>
      </c>
      <c r="E18">
        <v>18</v>
      </c>
      <c r="G18" s="4"/>
      <c r="H18" t="str">
        <f t="shared" si="2"/>
        <v>Accuracy - ODRO compliments user accuracy</v>
      </c>
      <c r="I18">
        <f t="shared" si="0"/>
        <v>12</v>
      </c>
      <c r="J18">
        <f t="shared" si="3"/>
        <v>69</v>
      </c>
      <c r="K18" s="1">
        <f t="shared" si="4"/>
        <v>8</v>
      </c>
      <c r="L18" s="1">
        <f t="shared" si="5"/>
        <v>24</v>
      </c>
      <c r="M18" s="1">
        <f t="shared" si="6"/>
        <v>-4</v>
      </c>
      <c r="N18" s="1">
        <f t="shared" si="7"/>
        <v>-45</v>
      </c>
    </row>
    <row r="19" spans="1:14" x14ac:dyDescent="0.2">
      <c r="A19" t="s">
        <v>21</v>
      </c>
      <c r="D19">
        <v>2</v>
      </c>
      <c r="E19">
        <v>2</v>
      </c>
      <c r="G19" s="5" t="s">
        <v>16</v>
      </c>
      <c r="H19" t="str">
        <f>A19</f>
        <v>RPD - ODRO informs Actions</v>
      </c>
      <c r="I19">
        <f>B19</f>
        <v>0</v>
      </c>
      <c r="J19">
        <f>C19</f>
        <v>0</v>
      </c>
      <c r="K19" s="1">
        <f t="shared" ref="K19:L22" si="10">D19*12/9</f>
        <v>2.6666666666666665</v>
      </c>
      <c r="L19" s="1">
        <f t="shared" si="10"/>
        <v>2.6666666666666665</v>
      </c>
      <c r="M19" s="1">
        <v>0</v>
      </c>
      <c r="N19" s="1">
        <v>0</v>
      </c>
    </row>
    <row r="20" spans="1:14" x14ac:dyDescent="0.2">
      <c r="A20" t="s">
        <v>22</v>
      </c>
      <c r="D20">
        <v>9</v>
      </c>
      <c r="E20">
        <v>24</v>
      </c>
      <c r="G20" s="5"/>
      <c r="H20" t="str">
        <f>A20</f>
        <v>RPD - ODRO provides Cues</v>
      </c>
      <c r="I20">
        <v>8</v>
      </c>
      <c r="J20">
        <v>24</v>
      </c>
      <c r="K20" s="1">
        <f t="shared" si="10"/>
        <v>12</v>
      </c>
      <c r="L20" s="1">
        <f t="shared" si="10"/>
        <v>32</v>
      </c>
      <c r="M20" s="1">
        <f t="shared" si="6"/>
        <v>4</v>
      </c>
      <c r="N20" s="1">
        <f t="shared" si="7"/>
        <v>8</v>
      </c>
    </row>
    <row r="21" spans="1:14" x14ac:dyDescent="0.2">
      <c r="A21" t="s">
        <v>23</v>
      </c>
      <c r="D21">
        <v>6</v>
      </c>
      <c r="E21">
        <v>9</v>
      </c>
      <c r="G21" s="5"/>
      <c r="H21" t="str">
        <f>A21</f>
        <v>RPD - ODRO informs Expectancy</v>
      </c>
      <c r="I21">
        <f>B21</f>
        <v>0</v>
      </c>
      <c r="J21">
        <f>C21</f>
        <v>0</v>
      </c>
      <c r="K21" s="1">
        <f t="shared" si="10"/>
        <v>8</v>
      </c>
      <c r="L21" s="1">
        <f t="shared" si="10"/>
        <v>12</v>
      </c>
      <c r="M21" s="1">
        <v>0</v>
      </c>
      <c r="N21" s="1">
        <v>0</v>
      </c>
    </row>
    <row r="22" spans="1:14" x14ac:dyDescent="0.2">
      <c r="A22" t="s">
        <v>24</v>
      </c>
      <c r="D22">
        <v>0</v>
      </c>
      <c r="E22">
        <v>0</v>
      </c>
      <c r="G22" s="5"/>
      <c r="H22" t="str">
        <f>A22</f>
        <v>RPD - ODRO informs Plausable Goals</v>
      </c>
      <c r="I22">
        <f>B22</f>
        <v>0</v>
      </c>
      <c r="J22">
        <f>C22</f>
        <v>0</v>
      </c>
      <c r="K22" s="1">
        <f t="shared" si="10"/>
        <v>0</v>
      </c>
      <c r="L22" s="1">
        <f t="shared" si="10"/>
        <v>0</v>
      </c>
      <c r="M22" s="1">
        <f t="shared" si="6"/>
        <v>0</v>
      </c>
      <c r="N22" s="1">
        <f t="shared" si="7"/>
        <v>0</v>
      </c>
    </row>
    <row r="23" spans="1:14" x14ac:dyDescent="0.2">
      <c r="K23" s="1"/>
      <c r="L23" s="1"/>
      <c r="M23" s="1"/>
      <c r="N23" s="1"/>
    </row>
  </sheetData>
  <mergeCells count="10">
    <mergeCell ref="G10:G16"/>
    <mergeCell ref="G17:G18"/>
    <mergeCell ref="G19:G22"/>
    <mergeCell ref="B1:C1"/>
    <mergeCell ref="D1:E1"/>
    <mergeCell ref="I1:J1"/>
    <mergeCell ref="K1:L1"/>
    <mergeCell ref="M1:N1"/>
    <mergeCell ref="G3:G5"/>
    <mergeCell ref="G6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0397-28B9-A440-9983-355B04613E4B}">
  <dimension ref="B2:I6"/>
  <sheetViews>
    <sheetView topLeftCell="B17" workbookViewId="0">
      <selection activeCell="K49" sqref="K49"/>
    </sheetView>
  </sheetViews>
  <sheetFormatPr baseColWidth="10" defaultColWidth="11" defaultRowHeight="16" x14ac:dyDescent="0.2"/>
  <cols>
    <col min="2" max="2" width="70.1640625" customWidth="1"/>
    <col min="3" max="4" width="10.83203125" style="2"/>
    <col min="5" max="5" width="12.5" style="2" customWidth="1"/>
    <col min="6" max="6" width="13" style="2" customWidth="1"/>
    <col min="7" max="9" width="10.83203125" style="2"/>
  </cols>
  <sheetData>
    <row r="2" spans="2:8" ht="68" x14ac:dyDescent="0.2">
      <c r="B2" t="str">
        <f>Sheet1!H2</f>
        <v>Code</v>
      </c>
      <c r="C2" s="2" t="str">
        <f>Sheet1!I2</f>
        <v>Pre Deployment Participants Numbers</v>
      </c>
      <c r="D2" s="2" t="str">
        <f>Sheet1!J2</f>
        <v>Pre Deployment Number of Codes</v>
      </c>
      <c r="E2" s="2" t="str">
        <f>Sheet1!K2</f>
        <v>Deployment Participants Numbers</v>
      </c>
      <c r="F2" s="2" t="str">
        <f>Sheet1!L2</f>
        <v>Deployment Number of Codes</v>
      </c>
      <c r="G2" s="2" t="str">
        <f>Sheet1!M2</f>
        <v>Participant Varience</v>
      </c>
      <c r="H2" s="2" t="str">
        <f>Sheet1!N2</f>
        <v>Code Varience</v>
      </c>
    </row>
    <row r="3" spans="2:8" x14ac:dyDescent="0.2">
      <c r="B3" t="str">
        <f>Sheet1!H19</f>
        <v>RPD - ODRO informs Actions</v>
      </c>
      <c r="C3" s="3">
        <f>Sheet1!I19</f>
        <v>0</v>
      </c>
      <c r="D3" s="3">
        <f>Sheet1!J19</f>
        <v>0</v>
      </c>
      <c r="E3" s="3">
        <f>Sheet1!K19</f>
        <v>2.6666666666666665</v>
      </c>
      <c r="F3" s="3">
        <f>Sheet1!L19</f>
        <v>2.6666666666666665</v>
      </c>
      <c r="G3" s="3">
        <f>Sheet1!M19</f>
        <v>0</v>
      </c>
      <c r="H3" s="3">
        <f>Sheet1!N19</f>
        <v>0</v>
      </c>
    </row>
    <row r="4" spans="2:8" x14ac:dyDescent="0.2">
      <c r="B4" t="str">
        <f>Sheet1!H20</f>
        <v>RPD - ODRO provides Cues</v>
      </c>
      <c r="C4" s="3">
        <f>Sheet1!I20</f>
        <v>8</v>
      </c>
      <c r="D4" s="3">
        <f>Sheet1!J20</f>
        <v>24</v>
      </c>
      <c r="E4" s="3">
        <f>Sheet1!K20</f>
        <v>12</v>
      </c>
      <c r="F4" s="3">
        <f>Sheet1!L20</f>
        <v>32</v>
      </c>
      <c r="G4" s="3">
        <f>Sheet1!M20</f>
        <v>4</v>
      </c>
      <c r="H4" s="3">
        <f>Sheet1!N20</f>
        <v>8</v>
      </c>
    </row>
    <row r="5" spans="2:8" x14ac:dyDescent="0.2">
      <c r="B5" t="str">
        <f>Sheet1!H21</f>
        <v>RPD - ODRO informs Expectancy</v>
      </c>
      <c r="C5" s="3">
        <f>Sheet1!I21</f>
        <v>0</v>
      </c>
      <c r="D5" s="3">
        <f>Sheet1!J21</f>
        <v>0</v>
      </c>
      <c r="E5" s="3">
        <f>Sheet1!K21</f>
        <v>8</v>
      </c>
      <c r="F5" s="3">
        <f>Sheet1!L21</f>
        <v>12</v>
      </c>
      <c r="G5" s="3">
        <f>Sheet1!M21</f>
        <v>0</v>
      </c>
      <c r="H5" s="3">
        <f>Sheet1!N21</f>
        <v>0</v>
      </c>
    </row>
    <row r="6" spans="2:8" x14ac:dyDescent="0.2">
      <c r="B6" t="str">
        <f>Sheet1!H22</f>
        <v>RPD - ODRO informs Plausable Goals</v>
      </c>
      <c r="C6" s="3">
        <f>Sheet1!I22</f>
        <v>0</v>
      </c>
      <c r="D6" s="3">
        <f>Sheet1!J22</f>
        <v>0</v>
      </c>
      <c r="E6" s="3">
        <f>Sheet1!K22</f>
        <v>0</v>
      </c>
      <c r="F6" s="3">
        <f>Sheet1!L22</f>
        <v>0</v>
      </c>
      <c r="G6" s="3">
        <f>Sheet1!M22</f>
        <v>0</v>
      </c>
      <c r="H6" s="3">
        <f>Sheet1!N22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97D3-53E4-0248-821A-626E6082AD30}">
  <dimension ref="B2:I9"/>
  <sheetViews>
    <sheetView topLeftCell="C32" workbookViewId="0">
      <selection activeCell="C45" sqref="C45"/>
    </sheetView>
  </sheetViews>
  <sheetFormatPr baseColWidth="10" defaultColWidth="11" defaultRowHeight="16" x14ac:dyDescent="0.2"/>
  <cols>
    <col min="3" max="3" width="64.33203125" customWidth="1"/>
    <col min="4" max="4" width="13.1640625" style="2" customWidth="1"/>
    <col min="5" max="5" width="13.33203125" style="2" customWidth="1"/>
    <col min="6" max="6" width="12.5" style="2" customWidth="1"/>
    <col min="7" max="7" width="12.83203125" style="2" customWidth="1"/>
    <col min="8" max="8" width="12.6640625" style="2" customWidth="1"/>
    <col min="9" max="9" width="16.5" style="2" customWidth="1"/>
  </cols>
  <sheetData>
    <row r="2" spans="2:9" ht="34" x14ac:dyDescent="0.2">
      <c r="B2">
        <f>Sheet1!G1</f>
        <v>0</v>
      </c>
      <c r="C2">
        <f>Sheet1!H1</f>
        <v>0</v>
      </c>
      <c r="D2" s="2" t="str">
        <f>Sheet1!I1</f>
        <v>Pre Deployment</v>
      </c>
      <c r="E2" s="2">
        <f>Sheet1!J1</f>
        <v>0</v>
      </c>
      <c r="F2" s="2" t="str">
        <f>Sheet1!K1</f>
        <v>Employment</v>
      </c>
      <c r="G2" s="2">
        <f>Sheet1!L1</f>
        <v>0</v>
      </c>
      <c r="H2" s="2" t="str">
        <f>Sheet1!M1</f>
        <v>Varience</v>
      </c>
      <c r="I2" s="2">
        <f>Sheet1!N1</f>
        <v>0</v>
      </c>
    </row>
    <row r="3" spans="2:9" ht="51" x14ac:dyDescent="0.2">
      <c r="C3" t="str">
        <f>Sheet1!H2</f>
        <v>Code</v>
      </c>
      <c r="D3" s="2" t="str">
        <f>Sheet1!I2</f>
        <v>Pre Deployment Participants Numbers</v>
      </c>
      <c r="E3" s="2" t="str">
        <f>Sheet1!J2</f>
        <v>Pre Deployment Number of Codes</v>
      </c>
      <c r="F3" s="2" t="str">
        <f>Sheet1!K2</f>
        <v>Deployment Participants Numbers</v>
      </c>
      <c r="G3" s="2" t="str">
        <f>Sheet1!L2</f>
        <v>Deployment Number of Codes</v>
      </c>
      <c r="H3" s="2" t="str">
        <f>Sheet1!M2</f>
        <v>Participant Varience</v>
      </c>
      <c r="I3" s="2" t="str">
        <f>Sheet1!N2</f>
        <v>Code Varience</v>
      </c>
    </row>
    <row r="4" spans="2:9" x14ac:dyDescent="0.2">
      <c r="B4" t="str">
        <f>Sheet1!G17</f>
        <v>Outcome</v>
      </c>
      <c r="C4" t="str">
        <f>Sheet1!H17</f>
        <v>Productivity - ODRO increases productivity</v>
      </c>
      <c r="D4" s="3">
        <f>Sheet1!I17</f>
        <v>11</v>
      </c>
      <c r="E4" s="3">
        <f>Sheet1!J17</f>
        <v>57</v>
      </c>
      <c r="F4" s="3">
        <f>Sheet1!K17</f>
        <v>8</v>
      </c>
      <c r="G4" s="3">
        <f>Sheet1!L17</f>
        <v>22.666666666666668</v>
      </c>
      <c r="H4" s="3">
        <f>Sheet1!M17</f>
        <v>-3</v>
      </c>
      <c r="I4" s="3">
        <f>Sheet1!N17</f>
        <v>-34.333333333333329</v>
      </c>
    </row>
    <row r="5" spans="2:9" x14ac:dyDescent="0.2">
      <c r="B5">
        <f>Sheet1!G18</f>
        <v>0</v>
      </c>
      <c r="C5" t="str">
        <f>Sheet1!H18</f>
        <v>Accuracy - ODRO compliments user accuracy</v>
      </c>
      <c r="D5" s="3">
        <f>Sheet1!I18</f>
        <v>12</v>
      </c>
      <c r="E5" s="3">
        <f>Sheet1!J18</f>
        <v>69</v>
      </c>
      <c r="F5" s="3">
        <f>Sheet1!K18</f>
        <v>8</v>
      </c>
      <c r="G5" s="3">
        <f>Sheet1!L18</f>
        <v>24</v>
      </c>
      <c r="H5" s="3">
        <f>Sheet1!M18</f>
        <v>-4</v>
      </c>
      <c r="I5" s="3">
        <f>Sheet1!N18</f>
        <v>-45</v>
      </c>
    </row>
    <row r="6" spans="2:9" x14ac:dyDescent="0.2">
      <c r="B6" t="str">
        <f>Sheet1!G19</f>
        <v>Recognition Primed Decision Making</v>
      </c>
      <c r="C6" t="str">
        <f>Sheet1!H19</f>
        <v>RPD - ODRO informs Actions</v>
      </c>
      <c r="D6" s="3">
        <f>Sheet1!I19</f>
        <v>0</v>
      </c>
      <c r="E6" s="3">
        <f>Sheet1!J19</f>
        <v>0</v>
      </c>
      <c r="F6" s="3">
        <f>Sheet1!K19</f>
        <v>2.6666666666666665</v>
      </c>
      <c r="G6" s="3">
        <f>Sheet1!L19</f>
        <v>2.6666666666666665</v>
      </c>
      <c r="H6" s="3">
        <f>Sheet1!M19</f>
        <v>0</v>
      </c>
      <c r="I6" s="3">
        <f>Sheet1!N19</f>
        <v>0</v>
      </c>
    </row>
    <row r="7" spans="2:9" x14ac:dyDescent="0.2">
      <c r="B7">
        <f>Sheet1!G20</f>
        <v>0</v>
      </c>
      <c r="C7" t="str">
        <f>Sheet1!H20</f>
        <v>RPD - ODRO provides Cues</v>
      </c>
      <c r="D7" s="3">
        <f>Sheet1!I20</f>
        <v>8</v>
      </c>
      <c r="E7" s="3">
        <f>Sheet1!J20</f>
        <v>24</v>
      </c>
      <c r="F7" s="3">
        <f>Sheet1!K20</f>
        <v>12</v>
      </c>
      <c r="G7" s="3">
        <f>Sheet1!L20</f>
        <v>32</v>
      </c>
      <c r="H7" s="3">
        <f>Sheet1!M20</f>
        <v>4</v>
      </c>
      <c r="I7" s="3">
        <f>Sheet1!N20</f>
        <v>8</v>
      </c>
    </row>
    <row r="8" spans="2:9" x14ac:dyDescent="0.2">
      <c r="B8">
        <f>Sheet1!G21</f>
        <v>0</v>
      </c>
      <c r="C8" t="str">
        <f>Sheet1!H21</f>
        <v>RPD - ODRO informs Expectancy</v>
      </c>
      <c r="D8" s="3">
        <f>Sheet1!I21</f>
        <v>0</v>
      </c>
      <c r="E8" s="3">
        <f>Sheet1!J21</f>
        <v>0</v>
      </c>
      <c r="F8" s="3">
        <f>Sheet1!K21</f>
        <v>8</v>
      </c>
      <c r="G8" s="3">
        <f>Sheet1!L21</f>
        <v>12</v>
      </c>
      <c r="H8" s="3">
        <f>Sheet1!M21</f>
        <v>0</v>
      </c>
      <c r="I8" s="3">
        <f>Sheet1!N21</f>
        <v>0</v>
      </c>
    </row>
    <row r="9" spans="2:9" x14ac:dyDescent="0.2">
      <c r="B9">
        <f>Sheet1!G22</f>
        <v>0</v>
      </c>
      <c r="C9" t="str">
        <f>Sheet1!H22</f>
        <v>RPD - ODRO informs Plausable Goals</v>
      </c>
      <c r="D9" s="3">
        <f>Sheet1!I22</f>
        <v>0</v>
      </c>
      <c r="E9" s="3">
        <f>Sheet1!J22</f>
        <v>0</v>
      </c>
      <c r="F9" s="3">
        <f>Sheet1!K22</f>
        <v>0</v>
      </c>
      <c r="G9" s="3">
        <f>Sheet1!L22</f>
        <v>0</v>
      </c>
      <c r="H9" s="3">
        <f>Sheet1!M22</f>
        <v>0</v>
      </c>
      <c r="I9" s="3">
        <f>Sheet1!N22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9503-3D33-004D-8151-B366183BDB07}">
  <dimension ref="B2:I16"/>
  <sheetViews>
    <sheetView topLeftCell="A15" workbookViewId="0">
      <selection activeCell="J22" sqref="J22"/>
    </sheetView>
  </sheetViews>
  <sheetFormatPr baseColWidth="10" defaultColWidth="11" defaultRowHeight="16" x14ac:dyDescent="0.2"/>
  <cols>
    <col min="3" max="3" width="56.1640625" style="2" customWidth="1"/>
    <col min="4" max="4" width="13.83203125" style="2" customWidth="1"/>
    <col min="5" max="5" width="15" style="2" customWidth="1"/>
    <col min="6" max="6" width="15.6640625" style="2" customWidth="1"/>
    <col min="7" max="7" width="14.5" style="2" customWidth="1"/>
    <col min="8" max="8" width="13" style="2" customWidth="1"/>
    <col min="9" max="9" width="14.83203125" style="2" customWidth="1"/>
  </cols>
  <sheetData>
    <row r="2" spans="2:9" ht="34" x14ac:dyDescent="0.2">
      <c r="B2">
        <f>Sheet1!G1</f>
        <v>0</v>
      </c>
      <c r="C2" s="2">
        <f>Sheet1!H1</f>
        <v>0</v>
      </c>
      <c r="D2" s="2" t="str">
        <f>Sheet1!I1</f>
        <v>Pre Deployment</v>
      </c>
      <c r="E2" s="2">
        <f>Sheet1!J1</f>
        <v>0</v>
      </c>
      <c r="F2" s="2" t="str">
        <f>Sheet1!K1</f>
        <v>Employment</v>
      </c>
      <c r="G2" s="2">
        <f>Sheet1!L1</f>
        <v>0</v>
      </c>
      <c r="H2" s="2" t="str">
        <f>Sheet1!M1</f>
        <v>Varience</v>
      </c>
      <c r="I2" s="2">
        <f>Sheet1!N1</f>
        <v>0</v>
      </c>
    </row>
    <row r="3" spans="2:9" ht="51" x14ac:dyDescent="0.2">
      <c r="B3">
        <f>Sheet1!G2</f>
        <v>0</v>
      </c>
      <c r="C3" s="2" t="str">
        <f>Sheet1!H2</f>
        <v>Code</v>
      </c>
      <c r="D3" s="2" t="str">
        <f>Sheet1!I2</f>
        <v>Pre Deployment Participants Numbers</v>
      </c>
      <c r="E3" s="2" t="str">
        <f>Sheet1!J2</f>
        <v>Pre Deployment Number of Codes</v>
      </c>
      <c r="F3" s="2" t="str">
        <f>Sheet1!K2</f>
        <v>Deployment Participants Numbers</v>
      </c>
      <c r="G3" s="2" t="str">
        <f>Sheet1!L2</f>
        <v>Deployment Number of Codes</v>
      </c>
      <c r="H3" s="2" t="str">
        <f>Sheet1!M2</f>
        <v>Participant Varience</v>
      </c>
      <c r="I3" s="2" t="str">
        <f>Sheet1!N2</f>
        <v>Code Varience</v>
      </c>
    </row>
    <row r="4" spans="2:9" ht="17" x14ac:dyDescent="0.2">
      <c r="B4" t="str">
        <f>Sheet1!G10</f>
        <v>Relationship</v>
      </c>
      <c r="C4" s="2" t="str">
        <f>Sheet1!H10</f>
        <v>ODRO supports collaboration in the team</v>
      </c>
      <c r="D4" s="3">
        <f>Sheet1!I10</f>
        <v>10</v>
      </c>
      <c r="E4" s="3">
        <f>Sheet1!J10</f>
        <v>35</v>
      </c>
      <c r="F4" s="3">
        <f>Sheet1!K10</f>
        <v>5.333333333333333</v>
      </c>
      <c r="G4" s="3">
        <f>Sheet1!L10</f>
        <v>12</v>
      </c>
      <c r="H4" s="3">
        <f>Sheet1!M10</f>
        <v>-4.666666666666667</v>
      </c>
      <c r="I4" s="3">
        <f>Sheet1!N10</f>
        <v>-23</v>
      </c>
    </row>
    <row r="5" spans="2:9" ht="17" x14ac:dyDescent="0.2">
      <c r="B5">
        <f>Sheet1!G11</f>
        <v>0</v>
      </c>
      <c r="C5" s="2" t="str">
        <f>Sheet1!H11</f>
        <v>ODRO is percieved as an advisor</v>
      </c>
      <c r="D5" s="3">
        <f>Sheet1!I11</f>
        <v>11</v>
      </c>
      <c r="E5" s="3">
        <f>Sheet1!J11</f>
        <v>49</v>
      </c>
      <c r="F5" s="3">
        <f>Sheet1!K11</f>
        <v>1.3333333333333333</v>
      </c>
      <c r="G5" s="3">
        <f>Sheet1!L11</f>
        <v>1.3333333333333333</v>
      </c>
      <c r="H5" s="3">
        <f>Sheet1!M11</f>
        <v>-9.6666666666666661</v>
      </c>
      <c r="I5" s="3">
        <f>Sheet1!N11</f>
        <v>-47.666666666666664</v>
      </c>
    </row>
    <row r="6" spans="2:9" ht="17" x14ac:dyDescent="0.2">
      <c r="B6">
        <f>Sheet1!G12</f>
        <v>0</v>
      </c>
      <c r="C6" s="2" t="str">
        <f>Sheet1!H12</f>
        <v>ODRO is percieved to help overcome human falibiliity</v>
      </c>
      <c r="D6" s="3">
        <f>Sheet1!I12</f>
        <v>10</v>
      </c>
      <c r="E6" s="3">
        <f>Sheet1!J12</f>
        <v>30</v>
      </c>
      <c r="F6" s="3">
        <f>Sheet1!K12</f>
        <v>5.333333333333333</v>
      </c>
      <c r="G6" s="3">
        <f>Sheet1!L12</f>
        <v>18.666666666666668</v>
      </c>
      <c r="H6" s="3">
        <f>Sheet1!M12</f>
        <v>-4.666666666666667</v>
      </c>
      <c r="I6" s="3">
        <f>Sheet1!N12</f>
        <v>-11.333333333333332</v>
      </c>
    </row>
    <row r="7" spans="2:9" ht="17" x14ac:dyDescent="0.2">
      <c r="B7">
        <f>Sheet1!G16</f>
        <v>0</v>
      </c>
      <c r="C7" s="2" t="str">
        <f>Sheet1!H16</f>
        <v>ODRO compliments the analysts</v>
      </c>
      <c r="D7" s="3">
        <f>Sheet1!I16</f>
        <v>12</v>
      </c>
      <c r="E7" s="3">
        <f>Sheet1!J16</f>
        <v>69</v>
      </c>
      <c r="F7" s="3">
        <f>Sheet1!K16</f>
        <v>8</v>
      </c>
      <c r="G7" s="3">
        <f>Sheet1!L16</f>
        <v>24</v>
      </c>
      <c r="H7" s="3">
        <f>Sheet1!M16</f>
        <v>-4</v>
      </c>
      <c r="I7" s="3">
        <f>Sheet1!N16</f>
        <v>-45</v>
      </c>
    </row>
    <row r="8" spans="2:9" ht="17" x14ac:dyDescent="0.2">
      <c r="C8" s="2" t="str">
        <f>Sheet1!H13</f>
        <v>ODRO is supervised</v>
      </c>
      <c r="D8" s="3">
        <f>Sheet1!I13</f>
        <v>10</v>
      </c>
      <c r="E8" s="3">
        <f>Sheet1!J13</f>
        <v>25</v>
      </c>
      <c r="F8" s="3">
        <f>Sheet1!K13</f>
        <v>4</v>
      </c>
      <c r="G8" s="3">
        <f>Sheet1!L13</f>
        <v>13</v>
      </c>
      <c r="H8" s="3">
        <f>Sheet1!M13</f>
        <v>-6</v>
      </c>
      <c r="I8" s="3">
        <f>Sheet1!N13</f>
        <v>-12</v>
      </c>
    </row>
    <row r="9" spans="2:9" ht="17" x14ac:dyDescent="0.2">
      <c r="C9" s="2" t="str">
        <f>Sheet1!H14</f>
        <v>ODRO is viewed as a tool</v>
      </c>
      <c r="D9" s="3">
        <f>Sheet1!I14</f>
        <v>1</v>
      </c>
      <c r="E9" s="3">
        <f>Sheet1!J14</f>
        <v>2</v>
      </c>
      <c r="F9" s="3">
        <f>Sheet1!K14</f>
        <v>6</v>
      </c>
      <c r="G9" s="3">
        <f>Sheet1!L14</f>
        <v>10</v>
      </c>
      <c r="H9" s="3">
        <f>Sheet1!M14</f>
        <v>5</v>
      </c>
      <c r="I9" s="3">
        <f>Sheet1!N14</f>
        <v>8</v>
      </c>
    </row>
    <row r="10" spans="2:9" ht="17" x14ac:dyDescent="0.2">
      <c r="C10" s="2" t="str">
        <f>Sheet1!H15</f>
        <v>ODRO is viewed as a teamate</v>
      </c>
      <c r="D10" s="3">
        <f>Sheet1!I15</f>
        <v>3</v>
      </c>
      <c r="E10" s="3">
        <f>Sheet1!J15</f>
        <v>4</v>
      </c>
      <c r="F10" s="3">
        <f>Sheet1!K15</f>
        <v>3</v>
      </c>
      <c r="G10" s="3">
        <f>Sheet1!L15</f>
        <v>8</v>
      </c>
      <c r="H10" s="3">
        <f>Sheet1!M15</f>
        <v>0</v>
      </c>
      <c r="I10" s="3">
        <f>Sheet1!N15</f>
        <v>4</v>
      </c>
    </row>
    <row r="11" spans="2:9" ht="17" x14ac:dyDescent="0.2">
      <c r="B11" t="str">
        <f>Sheet1!G17</f>
        <v>Outcome</v>
      </c>
      <c r="C11" s="2" t="str">
        <f>Sheet1!H17</f>
        <v>Productivity - ODRO increases productivity</v>
      </c>
      <c r="D11" s="3">
        <f>Sheet1!I17</f>
        <v>11</v>
      </c>
      <c r="E11" s="3">
        <f>Sheet1!J17</f>
        <v>57</v>
      </c>
      <c r="F11" s="3">
        <f>Sheet1!K17</f>
        <v>8</v>
      </c>
      <c r="G11" s="3">
        <f>Sheet1!L17</f>
        <v>22.666666666666668</v>
      </c>
      <c r="H11" s="3">
        <f>Sheet1!M17</f>
        <v>-3</v>
      </c>
      <c r="I11" s="3">
        <f>Sheet1!N17</f>
        <v>-34.333333333333329</v>
      </c>
    </row>
    <row r="12" spans="2:9" ht="17" x14ac:dyDescent="0.2">
      <c r="B12">
        <f>Sheet1!G18</f>
        <v>0</v>
      </c>
      <c r="C12" s="2" t="str">
        <f>Sheet1!H18</f>
        <v>Accuracy - ODRO compliments user accuracy</v>
      </c>
      <c r="D12" s="3">
        <f>Sheet1!I18</f>
        <v>12</v>
      </c>
      <c r="E12" s="3">
        <f>Sheet1!J18</f>
        <v>69</v>
      </c>
      <c r="F12" s="3">
        <f>Sheet1!K18</f>
        <v>8</v>
      </c>
      <c r="G12" s="3">
        <f>Sheet1!L18</f>
        <v>24</v>
      </c>
      <c r="H12" s="3">
        <f>Sheet1!M18</f>
        <v>-4</v>
      </c>
      <c r="I12" s="3">
        <f>Sheet1!N18</f>
        <v>-45</v>
      </c>
    </row>
    <row r="13" spans="2:9" ht="17" x14ac:dyDescent="0.2">
      <c r="B13" t="str">
        <f>Sheet1!G19</f>
        <v>Recognition Primed Decision Making</v>
      </c>
      <c r="C13" s="2" t="str">
        <f>Sheet1!H19</f>
        <v>RPD - ODRO informs Actions</v>
      </c>
      <c r="D13" s="3">
        <f>Sheet1!I19</f>
        <v>0</v>
      </c>
      <c r="E13" s="3">
        <f>Sheet1!J19</f>
        <v>0</v>
      </c>
      <c r="F13" s="3">
        <f>Sheet1!K19</f>
        <v>2.6666666666666665</v>
      </c>
      <c r="G13" s="3">
        <f>Sheet1!L19</f>
        <v>2.6666666666666665</v>
      </c>
      <c r="H13" s="3">
        <f>Sheet1!M19</f>
        <v>0</v>
      </c>
      <c r="I13" s="3">
        <f>Sheet1!N19</f>
        <v>0</v>
      </c>
    </row>
    <row r="14" spans="2:9" ht="17" x14ac:dyDescent="0.2">
      <c r="B14">
        <f>Sheet1!G20</f>
        <v>0</v>
      </c>
      <c r="C14" s="2" t="str">
        <f>Sheet1!H20</f>
        <v>RPD - ODRO provides Cues</v>
      </c>
      <c r="D14" s="3">
        <f>Sheet1!I20</f>
        <v>8</v>
      </c>
      <c r="E14" s="3">
        <f>Sheet1!J20</f>
        <v>24</v>
      </c>
      <c r="F14" s="3">
        <f>Sheet1!K20</f>
        <v>12</v>
      </c>
      <c r="G14" s="3">
        <f>Sheet1!L20</f>
        <v>32</v>
      </c>
      <c r="H14" s="3">
        <f>Sheet1!M20</f>
        <v>4</v>
      </c>
      <c r="I14" s="3">
        <f>Sheet1!N20</f>
        <v>8</v>
      </c>
    </row>
    <row r="15" spans="2:9" ht="17" x14ac:dyDescent="0.2">
      <c r="B15">
        <f>Sheet1!G21</f>
        <v>0</v>
      </c>
      <c r="C15" s="2" t="str">
        <f>Sheet1!H21</f>
        <v>RPD - ODRO informs Expectancy</v>
      </c>
      <c r="D15" s="3">
        <f>Sheet1!I21</f>
        <v>0</v>
      </c>
      <c r="E15" s="3">
        <f>Sheet1!J21</f>
        <v>0</v>
      </c>
      <c r="F15" s="3">
        <f>Sheet1!K21</f>
        <v>8</v>
      </c>
      <c r="G15" s="3">
        <f>Sheet1!L21</f>
        <v>12</v>
      </c>
      <c r="H15" s="3">
        <f>Sheet1!M21</f>
        <v>0</v>
      </c>
      <c r="I15" s="3">
        <f>Sheet1!N21</f>
        <v>0</v>
      </c>
    </row>
    <row r="16" spans="2:9" ht="17" x14ac:dyDescent="0.2">
      <c r="B16">
        <f>Sheet1!G22</f>
        <v>0</v>
      </c>
      <c r="C16" s="2" t="str">
        <f>Sheet1!H22</f>
        <v>RPD - ODRO informs Plausable Goals</v>
      </c>
      <c r="D16" s="3">
        <f>Sheet1!I22</f>
        <v>0</v>
      </c>
      <c r="E16" s="3">
        <f>Sheet1!J22</f>
        <v>0</v>
      </c>
      <c r="F16" s="3">
        <f>Sheet1!K22</f>
        <v>0</v>
      </c>
      <c r="G16" s="3">
        <f>Sheet1!L22</f>
        <v>0</v>
      </c>
      <c r="H16" s="3">
        <f>Sheet1!M22</f>
        <v>0</v>
      </c>
      <c r="I16" s="3">
        <f>Sheet1!N22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FB44-4B8A-9B49-B7AF-66B061243F5D}">
  <dimension ref="B2:I17"/>
  <sheetViews>
    <sheetView topLeftCell="A15" workbookViewId="0">
      <selection activeCell="C57" sqref="C57"/>
    </sheetView>
  </sheetViews>
  <sheetFormatPr baseColWidth="10" defaultColWidth="11" defaultRowHeight="16" x14ac:dyDescent="0.2"/>
  <cols>
    <col min="3" max="3" width="60.33203125" bestFit="1" customWidth="1"/>
    <col min="4" max="4" width="13.33203125" style="2" customWidth="1"/>
    <col min="5" max="5" width="10.83203125" style="2"/>
    <col min="6" max="6" width="12" style="2" customWidth="1"/>
    <col min="7" max="7" width="12.5" style="2" customWidth="1"/>
    <col min="8" max="8" width="10.83203125" style="2"/>
    <col min="9" max="9" width="16" style="2" customWidth="1"/>
  </cols>
  <sheetData>
    <row r="2" spans="2:9" ht="34" x14ac:dyDescent="0.2">
      <c r="B2">
        <f>Sheet1!G1</f>
        <v>0</v>
      </c>
      <c r="C2">
        <f>Sheet1!H1</f>
        <v>0</v>
      </c>
      <c r="D2" s="2" t="str">
        <f>Sheet1!I1</f>
        <v>Pre Deployment</v>
      </c>
      <c r="E2" s="2">
        <f>Sheet1!J1</f>
        <v>0</v>
      </c>
      <c r="F2" s="2" t="str">
        <f>Sheet1!K1</f>
        <v>Employment</v>
      </c>
      <c r="G2" s="2">
        <f>Sheet1!L1</f>
        <v>0</v>
      </c>
      <c r="H2" s="2" t="str">
        <f>Sheet1!M1</f>
        <v>Varience</v>
      </c>
      <c r="I2" s="2">
        <f>Sheet1!N1</f>
        <v>0</v>
      </c>
    </row>
    <row r="3" spans="2:9" ht="51" x14ac:dyDescent="0.2">
      <c r="B3">
        <f>Sheet1!G2</f>
        <v>0</v>
      </c>
      <c r="C3" t="str">
        <f>Sheet1!H2</f>
        <v>Code</v>
      </c>
      <c r="D3" s="2" t="str">
        <f>Sheet1!I2</f>
        <v>Pre Deployment Participants Numbers</v>
      </c>
      <c r="E3" s="2" t="str">
        <f>Sheet1!J2</f>
        <v>Pre Deployment Number of Codes</v>
      </c>
      <c r="F3" s="2" t="str">
        <f>Sheet1!K2</f>
        <v>Deployment Participants Numbers</v>
      </c>
      <c r="G3" s="2" t="str">
        <f>Sheet1!L2</f>
        <v>Deployment Number of Codes</v>
      </c>
      <c r="H3" s="2" t="str">
        <f>Sheet1!M2</f>
        <v>Participant Varience</v>
      </c>
      <c r="I3" s="2" t="str">
        <f>Sheet1!N2</f>
        <v>Code Varience</v>
      </c>
    </row>
    <row r="4" spans="2:9" x14ac:dyDescent="0.2">
      <c r="B4" t="str">
        <f>Sheet1!G6</f>
        <v>Trust</v>
      </c>
      <c r="C4" t="str">
        <f>Sheet1!H6</f>
        <v>Trust is informed by accuracy</v>
      </c>
      <c r="D4" s="3">
        <f>Sheet1!I6</f>
        <v>9</v>
      </c>
      <c r="E4" s="3">
        <f>Sheet1!J6</f>
        <v>18</v>
      </c>
      <c r="F4" s="3">
        <f>Sheet1!K6</f>
        <v>12</v>
      </c>
      <c r="G4" s="3">
        <f>Sheet1!L6</f>
        <v>53.333333333333336</v>
      </c>
      <c r="H4" s="3">
        <f>Sheet1!M6</f>
        <v>3</v>
      </c>
      <c r="I4" s="3">
        <f>Sheet1!N6</f>
        <v>35.333333333333336</v>
      </c>
    </row>
    <row r="5" spans="2:9" x14ac:dyDescent="0.2">
      <c r="B5">
        <f>Sheet1!G7</f>
        <v>0</v>
      </c>
      <c r="C5" t="str">
        <f>Sheet1!H7</f>
        <v>Trust is informed by displaying confidence</v>
      </c>
      <c r="D5" s="3">
        <f>Sheet1!I7</f>
        <v>11</v>
      </c>
      <c r="E5" s="3">
        <f>Sheet1!J7</f>
        <v>20</v>
      </c>
      <c r="F5" s="3">
        <f>Sheet1!K7</f>
        <v>6.666666666666667</v>
      </c>
      <c r="G5" s="3">
        <f>Sheet1!L7</f>
        <v>12</v>
      </c>
      <c r="H5" s="3">
        <f>Sheet1!M7</f>
        <v>-4.333333333333333</v>
      </c>
      <c r="I5" s="3">
        <f>Sheet1!N7</f>
        <v>-8</v>
      </c>
    </row>
    <row r="6" spans="2:9" x14ac:dyDescent="0.2">
      <c r="B6">
        <f>Sheet1!G8</f>
        <v>0</v>
      </c>
      <c r="C6" t="str">
        <f>Sheet1!H8</f>
        <v>Trust is sitationally dependent</v>
      </c>
      <c r="D6" s="3">
        <f>Sheet1!I8</f>
        <v>3</v>
      </c>
      <c r="E6" s="3">
        <f>Sheet1!J8</f>
        <v>3</v>
      </c>
      <c r="F6" s="3">
        <f>Sheet1!K8</f>
        <v>6.666666666666667</v>
      </c>
      <c r="G6" s="3">
        <f>Sheet1!L8</f>
        <v>13.333333333333334</v>
      </c>
      <c r="H6" s="3">
        <f>Sheet1!M8</f>
        <v>3.666666666666667</v>
      </c>
      <c r="I6" s="3">
        <f>Sheet1!N8</f>
        <v>10.333333333333334</v>
      </c>
    </row>
    <row r="7" spans="2:9" x14ac:dyDescent="0.2">
      <c r="B7">
        <f>Sheet1!G9</f>
        <v>0</v>
      </c>
      <c r="C7" t="str">
        <f>Sheet1!H9</f>
        <v>Trust is earned</v>
      </c>
      <c r="D7" s="3">
        <f>Sheet1!I9</f>
        <v>9</v>
      </c>
      <c r="E7" s="3">
        <f>Sheet1!J9</f>
        <v>25</v>
      </c>
      <c r="F7" s="3">
        <f>Sheet1!K9</f>
        <v>12</v>
      </c>
      <c r="G7" s="3">
        <f>Sheet1!L9</f>
        <v>48</v>
      </c>
      <c r="H7" s="3">
        <f>Sheet1!M9</f>
        <v>3</v>
      </c>
      <c r="I7" s="3">
        <f>Sheet1!N9</f>
        <v>23</v>
      </c>
    </row>
    <row r="8" spans="2:9" x14ac:dyDescent="0.2">
      <c r="B8" t="str">
        <f>Sheet1!G10</f>
        <v>Relationship</v>
      </c>
      <c r="C8" t="str">
        <f>Sheet1!H10</f>
        <v>ODRO supports collaboration in the team</v>
      </c>
      <c r="D8" s="3">
        <f>Sheet1!I10</f>
        <v>10</v>
      </c>
      <c r="E8" s="3">
        <f>Sheet1!J10</f>
        <v>35</v>
      </c>
      <c r="F8" s="3">
        <f>Sheet1!K10</f>
        <v>5.333333333333333</v>
      </c>
      <c r="G8" s="3">
        <f>Sheet1!L10</f>
        <v>12</v>
      </c>
      <c r="H8" s="3">
        <f>Sheet1!M10</f>
        <v>-4.666666666666667</v>
      </c>
      <c r="I8" s="3">
        <f>Sheet1!N10</f>
        <v>-23</v>
      </c>
    </row>
    <row r="9" spans="2:9" x14ac:dyDescent="0.2">
      <c r="B9">
        <f>Sheet1!G11</f>
        <v>0</v>
      </c>
      <c r="C9" t="str">
        <f>Sheet1!H11</f>
        <v>ODRO is percieved as an advisor</v>
      </c>
      <c r="D9" s="3">
        <f>Sheet1!I11</f>
        <v>11</v>
      </c>
      <c r="E9" s="3">
        <f>Sheet1!J11</f>
        <v>49</v>
      </c>
      <c r="F9" s="3">
        <f>Sheet1!K11</f>
        <v>1.3333333333333333</v>
      </c>
      <c r="G9" s="3">
        <f>Sheet1!L11</f>
        <v>1.3333333333333333</v>
      </c>
      <c r="H9" s="3">
        <f>Sheet1!M11</f>
        <v>-9.6666666666666661</v>
      </c>
      <c r="I9" s="3">
        <f>Sheet1!N11</f>
        <v>-47.666666666666664</v>
      </c>
    </row>
    <row r="10" spans="2:9" x14ac:dyDescent="0.2">
      <c r="B10">
        <f>Sheet1!G12</f>
        <v>0</v>
      </c>
      <c r="C10" t="str">
        <f>Sheet1!H12</f>
        <v>ODRO is percieved to help overcome human falibiliity</v>
      </c>
      <c r="D10" s="3">
        <f>Sheet1!I12</f>
        <v>10</v>
      </c>
      <c r="E10" s="3">
        <f>Sheet1!J12</f>
        <v>30</v>
      </c>
      <c r="F10" s="3">
        <f>Sheet1!K12</f>
        <v>5.333333333333333</v>
      </c>
      <c r="G10" s="3">
        <f>Sheet1!L12</f>
        <v>18.666666666666668</v>
      </c>
      <c r="H10" s="3">
        <f>Sheet1!M12</f>
        <v>-4.666666666666667</v>
      </c>
      <c r="I10" s="3">
        <f>Sheet1!N12</f>
        <v>-11.333333333333332</v>
      </c>
    </row>
    <row r="11" spans="2:9" x14ac:dyDescent="0.2">
      <c r="B11">
        <f>Sheet1!G16</f>
        <v>0</v>
      </c>
      <c r="C11" t="str">
        <f>Sheet1!H16</f>
        <v>ODRO compliments the analysts</v>
      </c>
      <c r="D11" s="3">
        <f>Sheet1!I16</f>
        <v>12</v>
      </c>
      <c r="E11" s="3">
        <f>Sheet1!J16</f>
        <v>69</v>
      </c>
      <c r="F11" s="3">
        <f>Sheet1!K16</f>
        <v>8</v>
      </c>
      <c r="G11" s="3">
        <f>Sheet1!L16</f>
        <v>24</v>
      </c>
      <c r="H11" s="3">
        <f>Sheet1!M16</f>
        <v>-4</v>
      </c>
      <c r="I11" s="3">
        <f>Sheet1!N16</f>
        <v>-45</v>
      </c>
    </row>
    <row r="12" spans="2:9" x14ac:dyDescent="0.2">
      <c r="B12" t="str">
        <f>Sheet1!G17</f>
        <v>Outcome</v>
      </c>
      <c r="C12" t="str">
        <f>Sheet1!H17</f>
        <v>Productivity - ODRO increases productivity</v>
      </c>
      <c r="D12" s="3">
        <f>Sheet1!I17</f>
        <v>11</v>
      </c>
      <c r="E12" s="3">
        <f>Sheet1!J17</f>
        <v>57</v>
      </c>
      <c r="F12" s="3">
        <f>Sheet1!K17</f>
        <v>8</v>
      </c>
      <c r="G12" s="3">
        <f>Sheet1!L17</f>
        <v>22.666666666666668</v>
      </c>
      <c r="H12" s="3">
        <f>Sheet1!M17</f>
        <v>-3</v>
      </c>
      <c r="I12" s="3">
        <f>Sheet1!N17</f>
        <v>-34.333333333333329</v>
      </c>
    </row>
    <row r="13" spans="2:9" x14ac:dyDescent="0.2">
      <c r="B13">
        <f>Sheet1!G18</f>
        <v>0</v>
      </c>
      <c r="C13" t="str">
        <f>Sheet1!H18</f>
        <v>Accuracy - ODRO compliments user accuracy</v>
      </c>
      <c r="D13" s="3">
        <f>Sheet1!I18</f>
        <v>12</v>
      </c>
      <c r="E13" s="3">
        <f>Sheet1!J18</f>
        <v>69</v>
      </c>
      <c r="F13" s="3">
        <f>Sheet1!K18</f>
        <v>8</v>
      </c>
      <c r="G13" s="3">
        <f>Sheet1!L18</f>
        <v>24</v>
      </c>
      <c r="H13" s="3">
        <f>Sheet1!M18</f>
        <v>-4</v>
      </c>
      <c r="I13" s="3">
        <f>Sheet1!N18</f>
        <v>-45</v>
      </c>
    </row>
    <row r="14" spans="2:9" x14ac:dyDescent="0.2">
      <c r="B14" t="str">
        <f>Sheet1!G19</f>
        <v>Recognition Primed Decision Making</v>
      </c>
      <c r="C14" t="str">
        <f>Sheet1!H19</f>
        <v>RPD - ODRO informs Actions</v>
      </c>
      <c r="D14" s="3">
        <f>Sheet1!I19</f>
        <v>0</v>
      </c>
      <c r="E14" s="3">
        <f>Sheet1!J19</f>
        <v>0</v>
      </c>
      <c r="F14" s="3">
        <f>Sheet1!K19</f>
        <v>2.6666666666666665</v>
      </c>
      <c r="G14" s="3">
        <f>Sheet1!L19</f>
        <v>2.6666666666666665</v>
      </c>
      <c r="H14" s="3">
        <f>Sheet1!M19</f>
        <v>0</v>
      </c>
      <c r="I14" s="3">
        <f>Sheet1!N19</f>
        <v>0</v>
      </c>
    </row>
    <row r="15" spans="2:9" x14ac:dyDescent="0.2">
      <c r="B15">
        <f>Sheet1!G20</f>
        <v>0</v>
      </c>
      <c r="C15" t="str">
        <f>Sheet1!H20</f>
        <v>RPD - ODRO provides Cues</v>
      </c>
      <c r="D15" s="3">
        <f>Sheet1!I20</f>
        <v>8</v>
      </c>
      <c r="E15" s="3">
        <f>Sheet1!J20</f>
        <v>24</v>
      </c>
      <c r="F15" s="3">
        <f>Sheet1!K20</f>
        <v>12</v>
      </c>
      <c r="G15" s="3">
        <f>Sheet1!L20</f>
        <v>32</v>
      </c>
      <c r="H15" s="3">
        <f>Sheet1!M20</f>
        <v>4</v>
      </c>
      <c r="I15" s="3">
        <f>Sheet1!N20</f>
        <v>8</v>
      </c>
    </row>
    <row r="16" spans="2:9" x14ac:dyDescent="0.2">
      <c r="B16">
        <f>Sheet1!G21</f>
        <v>0</v>
      </c>
      <c r="C16" t="str">
        <f>Sheet1!H21</f>
        <v>RPD - ODRO informs Expectancy</v>
      </c>
      <c r="D16" s="3">
        <f>Sheet1!I21</f>
        <v>0</v>
      </c>
      <c r="E16" s="3">
        <f>Sheet1!J21</f>
        <v>0</v>
      </c>
      <c r="F16" s="3">
        <f>Sheet1!K21</f>
        <v>8</v>
      </c>
      <c r="G16" s="3">
        <f>Sheet1!L21</f>
        <v>12</v>
      </c>
      <c r="H16" s="3">
        <f>Sheet1!M21</f>
        <v>0</v>
      </c>
      <c r="I16" s="3">
        <f>Sheet1!N21</f>
        <v>0</v>
      </c>
    </row>
    <row r="17" spans="2:9" x14ac:dyDescent="0.2">
      <c r="B17">
        <f>Sheet1!G22</f>
        <v>0</v>
      </c>
      <c r="C17" t="str">
        <f>Sheet1!H22</f>
        <v>RPD - ODRO informs Plausable Goals</v>
      </c>
      <c r="D17" s="3">
        <f>Sheet1!I22</f>
        <v>0</v>
      </c>
      <c r="E17" s="3">
        <f>Sheet1!J22</f>
        <v>0</v>
      </c>
      <c r="F17" s="3">
        <f>Sheet1!K22</f>
        <v>0</v>
      </c>
      <c r="G17" s="3">
        <f>Sheet1!L22</f>
        <v>0</v>
      </c>
      <c r="H17" s="3">
        <f>Sheet1!M22</f>
        <v>0</v>
      </c>
      <c r="I17" s="3">
        <f>Sheet1!N22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900B-E6FB-FD42-915D-C92F5E4FEAD0}">
  <dimension ref="B6:I24"/>
  <sheetViews>
    <sheetView tabSelected="1" topLeftCell="A13" workbookViewId="0">
      <selection activeCell="F48" sqref="F48"/>
    </sheetView>
  </sheetViews>
  <sheetFormatPr baseColWidth="10" defaultColWidth="11" defaultRowHeight="16" x14ac:dyDescent="0.2"/>
  <cols>
    <col min="3" max="3" width="64.33203125" customWidth="1"/>
    <col min="6" max="6" width="13" customWidth="1"/>
    <col min="7" max="7" width="12.33203125" customWidth="1"/>
    <col min="9" max="9" width="16.6640625" customWidth="1"/>
  </cols>
  <sheetData>
    <row r="6" spans="2:9" ht="51" customHeight="1" x14ac:dyDescent="0.2">
      <c r="D6" s="5" t="str">
        <f>Sheet1!I1</f>
        <v>Pre Deployment</v>
      </c>
      <c r="E6" s="5"/>
      <c r="F6" s="5" t="str">
        <f>Sheet1!K1</f>
        <v>Employment</v>
      </c>
      <c r="G6" s="5"/>
      <c r="H6" s="5" t="str">
        <f>Sheet1!M1</f>
        <v>Varience</v>
      </c>
      <c r="I6" s="5"/>
    </row>
    <row r="7" spans="2:9" ht="51" x14ac:dyDescent="0.2">
      <c r="C7" t="str">
        <f>Sheet1!H2</f>
        <v>Code</v>
      </c>
      <c r="D7" s="2" t="str">
        <f>Sheet1!I2</f>
        <v>Pre Deployment Participants Numbers</v>
      </c>
      <c r="E7" s="2" t="str">
        <f>Sheet1!J2</f>
        <v>Pre Deployment Number of Codes</v>
      </c>
      <c r="F7" s="2" t="str">
        <f>Sheet1!K2</f>
        <v>Deployment Participants Numbers</v>
      </c>
      <c r="G7" s="2" t="str">
        <f>Sheet1!L2</f>
        <v>Deployment Number of Codes</v>
      </c>
      <c r="H7" s="2" t="str">
        <f>Sheet1!M2</f>
        <v>Participant Varience</v>
      </c>
      <c r="I7" s="2" t="str">
        <f>Sheet1!N2</f>
        <v>Code Varience</v>
      </c>
    </row>
    <row r="8" spans="2:9" x14ac:dyDescent="0.2">
      <c r="B8" t="str">
        <f>Sheet1!G3</f>
        <v>Adoption</v>
      </c>
      <c r="C8" t="str">
        <f>Sheet1!H3</f>
        <v>Adoption is informed by accuracy</v>
      </c>
      <c r="D8" s="3">
        <f>Sheet1!I3</f>
        <v>10</v>
      </c>
      <c r="E8" s="3">
        <f>Sheet1!J3</f>
        <v>26</v>
      </c>
      <c r="F8" s="3">
        <f>Sheet1!K3</f>
        <v>9.3333333333333339</v>
      </c>
      <c r="G8" s="3">
        <f>Sheet1!L3</f>
        <v>17.333333333333332</v>
      </c>
      <c r="H8" s="3">
        <f>Sheet1!M3</f>
        <v>-0.66666666666666607</v>
      </c>
      <c r="I8" s="3">
        <f>Sheet1!N3</f>
        <v>-8.6666666666666679</v>
      </c>
    </row>
    <row r="9" spans="2:9" x14ac:dyDescent="0.2">
      <c r="C9" t="str">
        <f>Sheet1!H4</f>
        <v>Adoption is informed by knowing the system boundaries</v>
      </c>
      <c r="D9" s="3">
        <f>Sheet1!I4</f>
        <v>9</v>
      </c>
      <c r="E9" s="3">
        <f>Sheet1!J4</f>
        <v>17</v>
      </c>
      <c r="F9" s="3">
        <f>Sheet1!K4</f>
        <v>12</v>
      </c>
      <c r="G9" s="3">
        <f>Sheet1!L4</f>
        <v>37.333333333333336</v>
      </c>
      <c r="H9" s="3">
        <f>Sheet1!M4</f>
        <v>3</v>
      </c>
      <c r="I9" s="3">
        <f>Sheet1!N4</f>
        <v>20.333333333333336</v>
      </c>
    </row>
    <row r="10" spans="2:9" x14ac:dyDescent="0.2">
      <c r="C10" t="str">
        <f>Sheet1!H5</f>
        <v>Adoption is informed by configurability</v>
      </c>
      <c r="D10" s="3">
        <f>Sheet1!I5</f>
        <v>6</v>
      </c>
      <c r="E10" s="3">
        <f>Sheet1!J5</f>
        <v>7</v>
      </c>
      <c r="F10" s="3">
        <f>Sheet1!K5</f>
        <v>10.666666666666666</v>
      </c>
      <c r="G10" s="3">
        <f>Sheet1!L5</f>
        <v>32</v>
      </c>
      <c r="H10" s="3">
        <f>Sheet1!M5</f>
        <v>4.6666666666666661</v>
      </c>
      <c r="I10" s="3">
        <f>Sheet1!N5</f>
        <v>25</v>
      </c>
    </row>
    <row r="11" spans="2:9" x14ac:dyDescent="0.2">
      <c r="D11" s="3"/>
      <c r="E11" s="3"/>
      <c r="F11" s="3"/>
      <c r="G11" s="3"/>
      <c r="H11" s="3"/>
      <c r="I11" s="3"/>
    </row>
    <row r="12" spans="2:9" x14ac:dyDescent="0.2">
      <c r="D12" s="3"/>
      <c r="E12" s="3"/>
      <c r="F12" s="3"/>
      <c r="G12" s="3"/>
      <c r="H12" s="3"/>
      <c r="I12" s="3"/>
    </row>
    <row r="13" spans="2:9" x14ac:dyDescent="0.2">
      <c r="D13" s="3"/>
      <c r="E13" s="3"/>
      <c r="F13" s="3"/>
      <c r="G13" s="3"/>
      <c r="H13" s="3"/>
      <c r="I13" s="3"/>
    </row>
    <row r="14" spans="2:9" x14ac:dyDescent="0.2">
      <c r="D14" s="3"/>
      <c r="E14" s="3"/>
      <c r="F14" s="3"/>
      <c r="G14" s="3"/>
      <c r="H14" s="3"/>
      <c r="I14" s="3"/>
    </row>
    <row r="15" spans="2:9" x14ac:dyDescent="0.2">
      <c r="D15" s="3"/>
      <c r="E15" s="3"/>
      <c r="F15" s="3"/>
      <c r="G15" s="3"/>
      <c r="H15" s="3"/>
      <c r="I15" s="3"/>
    </row>
    <row r="16" spans="2:9" x14ac:dyDescent="0.2">
      <c r="D16" s="3"/>
      <c r="E16" s="3"/>
      <c r="F16" s="3"/>
      <c r="G16" s="3"/>
      <c r="H16" s="3"/>
      <c r="I16" s="3"/>
    </row>
    <row r="17" spans="4:9" x14ac:dyDescent="0.2">
      <c r="D17" s="3"/>
      <c r="E17" s="3"/>
      <c r="F17" s="3"/>
      <c r="G17" s="3"/>
      <c r="H17" s="3"/>
      <c r="I17" s="3"/>
    </row>
    <row r="18" spans="4:9" x14ac:dyDescent="0.2">
      <c r="D18" s="3"/>
      <c r="E18" s="3"/>
      <c r="F18" s="3"/>
      <c r="G18" s="3"/>
      <c r="H18" s="3"/>
      <c r="I18" s="3"/>
    </row>
    <row r="19" spans="4:9" x14ac:dyDescent="0.2">
      <c r="D19" s="3"/>
      <c r="E19" s="3"/>
      <c r="F19" s="3"/>
      <c r="G19" s="3"/>
      <c r="H19" s="3"/>
      <c r="I19" s="3"/>
    </row>
    <row r="20" spans="4:9" x14ac:dyDescent="0.2">
      <c r="D20" s="3"/>
      <c r="E20" s="3"/>
      <c r="F20" s="3"/>
      <c r="G20" s="3"/>
      <c r="H20" s="3"/>
      <c r="I20" s="3"/>
    </row>
    <row r="21" spans="4:9" x14ac:dyDescent="0.2">
      <c r="D21" s="3"/>
      <c r="E21" s="3"/>
      <c r="F21" s="3"/>
      <c r="G21" s="3"/>
      <c r="H21" s="3"/>
      <c r="I21" s="3"/>
    </row>
    <row r="22" spans="4:9" x14ac:dyDescent="0.2">
      <c r="D22" s="3"/>
      <c r="E22" s="3"/>
      <c r="F22" s="3"/>
      <c r="G22" s="3"/>
      <c r="H22" s="3"/>
      <c r="I22" s="3"/>
    </row>
    <row r="23" spans="4:9" x14ac:dyDescent="0.2">
      <c r="D23" s="3"/>
      <c r="E23" s="3"/>
      <c r="F23" s="3"/>
      <c r="G23" s="3"/>
      <c r="H23" s="3"/>
      <c r="I23" s="3"/>
    </row>
    <row r="24" spans="4:9" x14ac:dyDescent="0.2">
      <c r="D24" s="3"/>
      <c r="E24" s="3"/>
      <c r="F24" s="3"/>
      <c r="G24" s="3"/>
      <c r="H24" s="3"/>
      <c r="I24" s="3"/>
    </row>
  </sheetData>
  <mergeCells count="3">
    <mergeCell ref="D6:E6"/>
    <mergeCell ref="F6:G6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RPD</vt:lpstr>
      <vt:lpstr>Outcome</vt:lpstr>
      <vt:lpstr>Relationship</vt:lpstr>
      <vt:lpstr>Trust</vt:lpstr>
      <vt:lpstr>Adoption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Lamb</dc:creator>
  <cp:keywords/>
  <dc:description/>
  <cp:lastModifiedBy>Shaun Lamb</cp:lastModifiedBy>
  <cp:revision/>
  <dcterms:created xsi:type="dcterms:W3CDTF">2021-12-20T12:14:31Z</dcterms:created>
  <dcterms:modified xsi:type="dcterms:W3CDTF">2022-01-26T12:14:34Z</dcterms:modified>
  <cp:category/>
  <cp:contentStatus/>
</cp:coreProperties>
</file>