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" sheetId="1" r:id="rId4"/>
    <sheet state="visible" name="Week 2" sheetId="2" r:id="rId5"/>
  </sheets>
  <definedNames/>
  <calcPr/>
</workbook>
</file>

<file path=xl/sharedStrings.xml><?xml version="1.0" encoding="utf-8"?>
<sst xmlns="http://schemas.openxmlformats.org/spreadsheetml/2006/main" count="174" uniqueCount="66">
  <si>
    <t>Entities</t>
  </si>
  <si>
    <t>precision</t>
  </si>
  <si>
    <t>recall</t>
  </si>
  <si>
    <t>f1-score</t>
  </si>
  <si>
    <t>support</t>
  </si>
  <si>
    <t>excecution time</t>
  </si>
  <si>
    <t>processor</t>
  </si>
  <si>
    <t>ram</t>
  </si>
  <si>
    <t>model</t>
  </si>
  <si>
    <t>batch size</t>
  </si>
  <si>
    <t>epochs</t>
  </si>
  <si>
    <t>length</t>
  </si>
  <si>
    <t>embedding</t>
  </si>
  <si>
    <t>Uji</t>
  </si>
  <si>
    <t>Negative</t>
  </si>
  <si>
    <t>0.70</t>
  </si>
  <si>
    <t>0.66</t>
  </si>
  <si>
    <t>0.68</t>
  </si>
  <si>
    <t>cpu</t>
  </si>
  <si>
    <t>high</t>
  </si>
  <si>
    <t>Cause Of Disease</t>
  </si>
  <si>
    <t>0.63</t>
  </si>
  <si>
    <t>0.51</t>
  </si>
  <si>
    <t>0.57</t>
  </si>
  <si>
    <t>Treatment Of Diesease</t>
  </si>
  <si>
    <t>0.72</t>
  </si>
  <si>
    <t>0.88</t>
  </si>
  <si>
    <t>0.79</t>
  </si>
  <si>
    <t>Association</t>
  </si>
  <si>
    <t>1.00</t>
  </si>
  <si>
    <t>0.12</t>
  </si>
  <si>
    <t>0.22</t>
  </si>
  <si>
    <t xml:space="preserve">  </t>
  </si>
  <si>
    <t>micro avg</t>
  </si>
  <si>
    <t>macro avg</t>
  </si>
  <si>
    <t>0.76</t>
  </si>
  <si>
    <t>0.54</t>
  </si>
  <si>
    <t>weighted avg</t>
  </si>
  <si>
    <t>0.71</t>
  </si>
  <si>
    <t>0.69</t>
  </si>
  <si>
    <t>F-1 Scores</t>
  </si>
  <si>
    <t>0.55</t>
  </si>
  <si>
    <t>0.49</t>
  </si>
  <si>
    <t>0.77</t>
  </si>
  <si>
    <t>0.82</t>
  </si>
  <si>
    <t>0.50</t>
  </si>
  <si>
    <t>0.20</t>
  </si>
  <si>
    <t>0.56</t>
  </si>
  <si>
    <t>0.83</t>
  </si>
  <si>
    <t>0.53</t>
  </si>
  <si>
    <t>0.65</t>
  </si>
  <si>
    <t>0.47</t>
  </si>
  <si>
    <t>0.58</t>
  </si>
  <si>
    <t>0.75</t>
  </si>
  <si>
    <t>0.94</t>
  </si>
  <si>
    <t>0.84</t>
  </si>
  <si>
    <t>0.38</t>
  </si>
  <si>
    <t>0.80</t>
  </si>
  <si>
    <t>0.73</t>
  </si>
  <si>
    <t>0.60</t>
  </si>
  <si>
    <t>0.74</t>
  </si>
  <si>
    <t>0.67</t>
  </si>
  <si>
    <t>0.87</t>
  </si>
  <si>
    <t>0.25</t>
  </si>
  <si>
    <t>0.40</t>
  </si>
  <si>
    <t>0.64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</si>
</sst>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#,##0.000000"/>
  </numFmts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rgb="FF212121"/>
      <name val="Monospace"/>
    </font>
    <font>
      <sz val="11.0"/>
      <color theme="1"/>
      <name val="Calibri"/>
    </font>
    <font>
      <color theme="1"/>
      <name val="Arial"/>
      <scheme val="minor"/>
    </font>
    <font>
      <b/>
      <sz val="11.0"/>
      <color rgb="FF212121"/>
      <name val="Arial"/>
    </font>
    <font>
      <sz val="11.0"/>
      <color rgb="FF21212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vertical="top"/>
    </xf>
    <xf borderId="0" fillId="2" fontId="2" numFmtId="164" xfId="0" applyAlignment="1" applyFill="1" applyFont="1" applyNumberFormat="1">
      <alignment readingOrder="0"/>
    </xf>
    <xf borderId="0" fillId="2" fontId="2" numFmtId="0" xfId="0" applyAlignment="1" applyFont="1">
      <alignment readingOrder="0"/>
    </xf>
    <xf borderId="0" fillId="0" fontId="3" numFmtId="46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2" fontId="2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vertical="top"/>
    </xf>
    <xf borderId="0" fillId="3" fontId="1" numFmtId="0" xfId="0" applyAlignment="1" applyFill="1" applyFont="1">
      <alignment vertical="bottom"/>
    </xf>
    <xf borderId="0" fillId="3" fontId="3" numFmtId="0" xfId="0" applyAlignment="1" applyFont="1">
      <alignment vertical="bottom"/>
    </xf>
    <xf borderId="0" fillId="3" fontId="5" numFmtId="9" xfId="0" applyAlignment="1" applyFont="1" applyNumberFormat="1">
      <alignment horizontal="right" readingOrder="0" vertical="bottom"/>
    </xf>
    <xf borderId="0" fillId="2" fontId="6" numFmtId="164" xfId="0" applyAlignment="1" applyFont="1" applyNumberFormat="1">
      <alignment readingOrder="0"/>
    </xf>
    <xf borderId="0" fillId="2" fontId="6" numFmtId="165" xfId="0" applyAlignment="1" applyFont="1" applyNumberFormat="1">
      <alignment readingOrder="0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2" t="s">
        <v>13</v>
      </c>
    </row>
    <row r="2">
      <c r="A2" s="5" t="s">
        <v>14</v>
      </c>
      <c r="B2" s="6" t="s">
        <v>15</v>
      </c>
      <c r="C2" s="6" t="s">
        <v>16</v>
      </c>
      <c r="D2" s="6" t="s">
        <v>17</v>
      </c>
      <c r="E2" s="7">
        <v>118.0</v>
      </c>
      <c r="F2" s="8">
        <f>852.8/86400</f>
        <v>0.00987037037</v>
      </c>
      <c r="G2" s="9" t="s">
        <v>18</v>
      </c>
      <c r="H2" s="9" t="s">
        <v>19</v>
      </c>
      <c r="I2" s="9">
        <v>1.0</v>
      </c>
      <c r="J2" s="9">
        <v>16.0</v>
      </c>
      <c r="K2" s="9">
        <v>20.0</v>
      </c>
      <c r="L2" s="10">
        <v>128.0</v>
      </c>
      <c r="M2" s="10">
        <v>128.0</v>
      </c>
      <c r="N2" s="10">
        <v>1.0</v>
      </c>
    </row>
    <row r="3">
      <c r="A3" s="5" t="s">
        <v>20</v>
      </c>
      <c r="B3" s="11" t="s">
        <v>21</v>
      </c>
      <c r="C3" s="11" t="s">
        <v>22</v>
      </c>
      <c r="D3" s="6" t="s">
        <v>23</v>
      </c>
      <c r="E3" s="7">
        <v>37.0</v>
      </c>
    </row>
    <row r="4">
      <c r="A4" s="5" t="s">
        <v>24</v>
      </c>
      <c r="B4" s="6" t="s">
        <v>25</v>
      </c>
      <c r="C4" s="6" t="s">
        <v>26</v>
      </c>
      <c r="D4" s="6" t="s">
        <v>27</v>
      </c>
      <c r="E4" s="7">
        <v>98.0</v>
      </c>
    </row>
    <row r="5">
      <c r="A5" s="5" t="s">
        <v>28</v>
      </c>
      <c r="B5" s="6" t="s">
        <v>29</v>
      </c>
      <c r="C5" s="6" t="s">
        <v>30</v>
      </c>
      <c r="D5" s="6" t="s">
        <v>31</v>
      </c>
      <c r="E5" s="7">
        <v>8.0</v>
      </c>
      <c r="P5" s="12" t="s">
        <v>32</v>
      </c>
    </row>
    <row r="6">
      <c r="A6" s="13" t="s">
        <v>33</v>
      </c>
      <c r="B6" s="6"/>
      <c r="C6" s="6"/>
      <c r="D6" s="6" t="s">
        <v>15</v>
      </c>
      <c r="E6" s="7">
        <v>261.0</v>
      </c>
    </row>
    <row r="7">
      <c r="A7" s="13" t="s">
        <v>34</v>
      </c>
      <c r="B7" s="7" t="s">
        <v>35</v>
      </c>
      <c r="C7" s="7" t="s">
        <v>36</v>
      </c>
      <c r="D7" s="6" t="s">
        <v>23</v>
      </c>
      <c r="E7" s="7">
        <v>261.0</v>
      </c>
    </row>
    <row r="8">
      <c r="A8" s="13" t="s">
        <v>37</v>
      </c>
      <c r="B8" s="7" t="s">
        <v>38</v>
      </c>
      <c r="C8" s="6" t="s">
        <v>15</v>
      </c>
      <c r="D8" s="7" t="s">
        <v>39</v>
      </c>
      <c r="E8" s="7">
        <v>261.0</v>
      </c>
    </row>
    <row r="9">
      <c r="A9" s="14" t="s">
        <v>40</v>
      </c>
      <c r="B9" s="15"/>
      <c r="C9" s="15"/>
      <c r="D9" s="16">
        <v>0.7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>
      <c r="A10" s="5" t="s">
        <v>14</v>
      </c>
      <c r="B10" s="6" t="s">
        <v>15</v>
      </c>
      <c r="C10" s="6" t="s">
        <v>39</v>
      </c>
      <c r="D10" s="6" t="s">
        <v>15</v>
      </c>
      <c r="E10" s="7">
        <v>118.0</v>
      </c>
      <c r="F10" s="8">
        <f>1174.8/86400</f>
        <v>0.01359722222</v>
      </c>
      <c r="G10" s="9" t="s">
        <v>18</v>
      </c>
      <c r="H10" s="9" t="s">
        <v>19</v>
      </c>
      <c r="I10" s="10">
        <v>2.0</v>
      </c>
      <c r="J10" s="9">
        <v>16.0</v>
      </c>
      <c r="K10" s="10">
        <v>40.0</v>
      </c>
      <c r="L10" s="10">
        <v>128.0</v>
      </c>
      <c r="M10" s="10">
        <v>128.0</v>
      </c>
      <c r="N10" s="10">
        <v>2.0</v>
      </c>
    </row>
    <row r="11">
      <c r="A11" s="5" t="s">
        <v>20</v>
      </c>
      <c r="B11" s="11" t="s">
        <v>41</v>
      </c>
      <c r="C11" s="11" t="s">
        <v>42</v>
      </c>
      <c r="D11" s="6" t="s">
        <v>22</v>
      </c>
      <c r="E11" s="7">
        <v>37.0</v>
      </c>
    </row>
    <row r="12">
      <c r="A12" s="5" t="s">
        <v>24</v>
      </c>
      <c r="B12" s="6" t="s">
        <v>43</v>
      </c>
      <c r="C12" s="6" t="s">
        <v>26</v>
      </c>
      <c r="D12" s="6" t="s">
        <v>44</v>
      </c>
      <c r="E12" s="7">
        <v>98.0</v>
      </c>
    </row>
    <row r="13">
      <c r="A13" s="5" t="s">
        <v>28</v>
      </c>
      <c r="B13" s="6" t="s">
        <v>45</v>
      </c>
      <c r="C13" s="6" t="s">
        <v>30</v>
      </c>
      <c r="D13" s="6" t="s">
        <v>46</v>
      </c>
      <c r="E13" s="7">
        <v>8.0</v>
      </c>
    </row>
    <row r="14">
      <c r="A14" s="13" t="s">
        <v>33</v>
      </c>
      <c r="B14" s="6"/>
      <c r="C14" s="6"/>
      <c r="D14" s="6" t="s">
        <v>38</v>
      </c>
      <c r="E14" s="7">
        <v>261.0</v>
      </c>
    </row>
    <row r="15">
      <c r="A15" s="13" t="s">
        <v>34</v>
      </c>
      <c r="B15" s="7" t="s">
        <v>21</v>
      </c>
      <c r="C15" s="7" t="s">
        <v>36</v>
      </c>
      <c r="D15" s="6" t="s">
        <v>47</v>
      </c>
      <c r="E15" s="7">
        <v>261.0</v>
      </c>
    </row>
    <row r="16">
      <c r="A16" s="13" t="s">
        <v>37</v>
      </c>
      <c r="B16" s="7" t="s">
        <v>15</v>
      </c>
      <c r="C16" s="6" t="s">
        <v>38</v>
      </c>
      <c r="D16" s="7" t="s">
        <v>15</v>
      </c>
      <c r="E16" s="7">
        <v>261.0</v>
      </c>
    </row>
    <row r="17">
      <c r="A17" s="14" t="s">
        <v>40</v>
      </c>
      <c r="B17" s="15"/>
      <c r="C17" s="15"/>
      <c r="D17" s="16">
        <v>0.71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>
      <c r="A18" s="5" t="s">
        <v>14</v>
      </c>
      <c r="B18" s="17" t="s">
        <v>48</v>
      </c>
      <c r="C18" s="17" t="s">
        <v>49</v>
      </c>
      <c r="D18" s="17" t="s">
        <v>50</v>
      </c>
      <c r="E18" s="7">
        <v>118.0</v>
      </c>
      <c r="F18" s="8">
        <f>1277.459/86400</f>
        <v>0.01478540509</v>
      </c>
      <c r="G18" s="9" t="s">
        <v>18</v>
      </c>
      <c r="H18" s="9" t="s">
        <v>19</v>
      </c>
      <c r="I18" s="10">
        <v>3.0</v>
      </c>
      <c r="J18" s="9">
        <v>16.0</v>
      </c>
      <c r="K18" s="10">
        <v>80.0</v>
      </c>
      <c r="L18" s="10">
        <v>128.0</v>
      </c>
      <c r="M18" s="10">
        <v>128.0</v>
      </c>
      <c r="N18" s="10">
        <v>3.0</v>
      </c>
    </row>
    <row r="19">
      <c r="A19" s="5" t="s">
        <v>20</v>
      </c>
      <c r="B19" s="18" t="s">
        <v>51</v>
      </c>
      <c r="C19" s="18" t="s">
        <v>35</v>
      </c>
      <c r="D19" s="17" t="s">
        <v>52</v>
      </c>
      <c r="E19" s="7">
        <v>37.0</v>
      </c>
    </row>
    <row r="20">
      <c r="A20" s="5" t="s">
        <v>24</v>
      </c>
      <c r="B20" s="17" t="s">
        <v>53</v>
      </c>
      <c r="C20" s="17" t="s">
        <v>54</v>
      </c>
      <c r="D20" s="17" t="s">
        <v>55</v>
      </c>
      <c r="E20" s="7">
        <v>98.0</v>
      </c>
    </row>
    <row r="21">
      <c r="A21" s="5" t="s">
        <v>28</v>
      </c>
      <c r="B21" s="17" t="s">
        <v>29</v>
      </c>
      <c r="C21" s="17" t="s">
        <v>56</v>
      </c>
      <c r="D21" s="17" t="s">
        <v>41</v>
      </c>
      <c r="E21" s="7">
        <v>8.0</v>
      </c>
    </row>
    <row r="22">
      <c r="A22" s="13" t="s">
        <v>33</v>
      </c>
      <c r="B22" s="6"/>
      <c r="C22" s="6"/>
      <c r="D22" s="6" t="s">
        <v>38</v>
      </c>
      <c r="E22" s="7">
        <v>261.0</v>
      </c>
    </row>
    <row r="23">
      <c r="A23" s="13" t="s">
        <v>34</v>
      </c>
      <c r="B23" s="19" t="s">
        <v>35</v>
      </c>
      <c r="C23" s="19" t="s">
        <v>50</v>
      </c>
      <c r="D23" s="17" t="s">
        <v>50</v>
      </c>
      <c r="E23" s="7">
        <v>261.0</v>
      </c>
    </row>
    <row r="24">
      <c r="A24" s="13" t="s">
        <v>37</v>
      </c>
      <c r="B24" s="19" t="s">
        <v>53</v>
      </c>
      <c r="C24" s="17" t="s">
        <v>38</v>
      </c>
      <c r="D24" s="19" t="s">
        <v>38</v>
      </c>
      <c r="E24" s="7">
        <v>261.0</v>
      </c>
    </row>
    <row r="25">
      <c r="A25" s="14" t="s">
        <v>40</v>
      </c>
      <c r="B25" s="15"/>
      <c r="C25" s="15"/>
      <c r="D25" s="16">
        <v>0.71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>
      <c r="A26" s="5" t="s">
        <v>14</v>
      </c>
      <c r="B26" s="6" t="s">
        <v>15</v>
      </c>
      <c r="C26" s="6" t="s">
        <v>39</v>
      </c>
      <c r="D26" s="6" t="s">
        <v>15</v>
      </c>
      <c r="E26" s="7">
        <v>118.0</v>
      </c>
      <c r="F26" s="8">
        <f>1229.028/86400</f>
        <v>0.01422486111</v>
      </c>
      <c r="G26" s="9" t="s">
        <v>18</v>
      </c>
      <c r="H26" s="9" t="s">
        <v>19</v>
      </c>
      <c r="I26" s="10">
        <v>3.0</v>
      </c>
      <c r="J26" s="9">
        <v>16.0</v>
      </c>
      <c r="K26" s="10">
        <v>100.0</v>
      </c>
      <c r="L26" s="10">
        <v>128.0</v>
      </c>
      <c r="M26" s="10">
        <v>128.0</v>
      </c>
      <c r="N26" s="10">
        <v>4.0</v>
      </c>
    </row>
    <row r="27">
      <c r="A27" s="5" t="s">
        <v>20</v>
      </c>
      <c r="B27" s="11" t="s">
        <v>38</v>
      </c>
      <c r="C27" s="11" t="s">
        <v>17</v>
      </c>
      <c r="D27" s="6" t="s">
        <v>39</v>
      </c>
      <c r="E27" s="7">
        <v>37.0</v>
      </c>
    </row>
    <row r="28">
      <c r="A28" s="5" t="s">
        <v>24</v>
      </c>
      <c r="B28" s="6" t="s">
        <v>35</v>
      </c>
      <c r="C28" s="6" t="s">
        <v>55</v>
      </c>
      <c r="D28" s="6" t="s">
        <v>57</v>
      </c>
      <c r="E28" s="7">
        <v>98.0</v>
      </c>
    </row>
    <row r="29">
      <c r="A29" s="5" t="s">
        <v>28</v>
      </c>
      <c r="B29" s="6" t="s">
        <v>29</v>
      </c>
      <c r="C29" s="6" t="s">
        <v>30</v>
      </c>
      <c r="D29" s="6" t="s">
        <v>31</v>
      </c>
      <c r="E29" s="7">
        <v>8.0</v>
      </c>
    </row>
    <row r="30">
      <c r="A30" s="13" t="s">
        <v>33</v>
      </c>
      <c r="B30" s="6"/>
      <c r="C30" s="6"/>
      <c r="D30" s="6" t="s">
        <v>58</v>
      </c>
      <c r="E30" s="7">
        <v>261.0</v>
      </c>
    </row>
    <row r="31">
      <c r="A31" s="13" t="s">
        <v>34</v>
      </c>
      <c r="B31" s="7" t="s">
        <v>27</v>
      </c>
      <c r="C31" s="7" t="s">
        <v>52</v>
      </c>
      <c r="D31" s="6" t="s">
        <v>59</v>
      </c>
      <c r="E31" s="7">
        <v>261.0</v>
      </c>
    </row>
    <row r="32">
      <c r="A32" s="13" t="s">
        <v>37</v>
      </c>
      <c r="B32" s="7" t="s">
        <v>58</v>
      </c>
      <c r="C32" s="6" t="s">
        <v>58</v>
      </c>
      <c r="D32" s="19" t="s">
        <v>38</v>
      </c>
      <c r="E32" s="7">
        <v>261.0</v>
      </c>
    </row>
    <row r="33">
      <c r="A33" s="14" t="s">
        <v>40</v>
      </c>
      <c r="B33" s="15"/>
      <c r="C33" s="15"/>
      <c r="D33" s="16">
        <v>0.73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</row>
  </sheetData>
  <mergeCells count="36">
    <mergeCell ref="M2:M8"/>
    <mergeCell ref="N2:N8"/>
    <mergeCell ref="F2:F8"/>
    <mergeCell ref="G2:G8"/>
    <mergeCell ref="H2:H8"/>
    <mergeCell ref="I2:I8"/>
    <mergeCell ref="J2:J8"/>
    <mergeCell ref="K2:K8"/>
    <mergeCell ref="L2:L8"/>
    <mergeCell ref="M10:M16"/>
    <mergeCell ref="N10:N16"/>
    <mergeCell ref="F10:F16"/>
    <mergeCell ref="G10:G16"/>
    <mergeCell ref="H10:H16"/>
    <mergeCell ref="I10:I16"/>
    <mergeCell ref="J10:J16"/>
    <mergeCell ref="K10:K16"/>
    <mergeCell ref="L10:L16"/>
    <mergeCell ref="M18:M24"/>
    <mergeCell ref="N18:N24"/>
    <mergeCell ref="F18:F24"/>
    <mergeCell ref="G18:G24"/>
    <mergeCell ref="H18:H24"/>
    <mergeCell ref="I18:I24"/>
    <mergeCell ref="J18:J24"/>
    <mergeCell ref="K18:K24"/>
    <mergeCell ref="L18:L24"/>
    <mergeCell ref="M26:M32"/>
    <mergeCell ref="N26:N32"/>
    <mergeCell ref="F26:F32"/>
    <mergeCell ref="G26:G32"/>
    <mergeCell ref="H26:H32"/>
    <mergeCell ref="I26:I32"/>
    <mergeCell ref="J26:J32"/>
    <mergeCell ref="K26:K32"/>
    <mergeCell ref="L26:L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2" t="s">
        <v>13</v>
      </c>
    </row>
    <row r="2">
      <c r="A2" s="5" t="s">
        <v>14</v>
      </c>
      <c r="B2" s="6" t="s">
        <v>58</v>
      </c>
      <c r="C2" s="6" t="s">
        <v>53</v>
      </c>
      <c r="D2" s="6" t="s">
        <v>60</v>
      </c>
      <c r="E2" s="7">
        <v>118.0</v>
      </c>
      <c r="F2" s="8">
        <f>4067.539/86400</f>
        <v>0.04707799769</v>
      </c>
      <c r="G2" s="9" t="s">
        <v>18</v>
      </c>
      <c r="H2" s="9" t="s">
        <v>19</v>
      </c>
      <c r="I2" s="9">
        <v>1.0</v>
      </c>
      <c r="J2" s="9">
        <v>16.0</v>
      </c>
      <c r="K2" s="10">
        <v>30.0</v>
      </c>
      <c r="L2" s="10">
        <v>512.0</v>
      </c>
      <c r="M2" s="10">
        <v>128.0</v>
      </c>
      <c r="N2" s="10">
        <v>5.0</v>
      </c>
    </row>
    <row r="3">
      <c r="A3" s="5" t="s">
        <v>20</v>
      </c>
      <c r="B3" s="11" t="s">
        <v>61</v>
      </c>
      <c r="C3" s="11" t="s">
        <v>36</v>
      </c>
      <c r="D3" s="6" t="s">
        <v>59</v>
      </c>
      <c r="E3" s="7">
        <v>37.0</v>
      </c>
    </row>
    <row r="4">
      <c r="A4" s="5" t="s">
        <v>24</v>
      </c>
      <c r="B4" s="6" t="s">
        <v>27</v>
      </c>
      <c r="C4" s="6" t="s">
        <v>62</v>
      </c>
      <c r="D4" s="6" t="s">
        <v>48</v>
      </c>
      <c r="E4" s="7">
        <v>98.0</v>
      </c>
    </row>
    <row r="5">
      <c r="A5" s="5" t="s">
        <v>28</v>
      </c>
      <c r="B5" s="6" t="s">
        <v>29</v>
      </c>
      <c r="C5" s="6" t="s">
        <v>63</v>
      </c>
      <c r="D5" s="6" t="s">
        <v>64</v>
      </c>
      <c r="E5" s="7">
        <v>8.0</v>
      </c>
    </row>
    <row r="6">
      <c r="A6" s="13" t="s">
        <v>33</v>
      </c>
      <c r="B6" s="6"/>
      <c r="C6" s="6"/>
      <c r="D6" s="6" t="s">
        <v>53</v>
      </c>
      <c r="E6" s="7">
        <v>261.0</v>
      </c>
    </row>
    <row r="7">
      <c r="A7" s="13" t="s">
        <v>34</v>
      </c>
      <c r="B7" s="7" t="s">
        <v>57</v>
      </c>
      <c r="C7" s="7" t="s">
        <v>59</v>
      </c>
      <c r="D7" s="6" t="s">
        <v>65</v>
      </c>
      <c r="E7" s="7">
        <v>261.0</v>
      </c>
    </row>
    <row r="8">
      <c r="A8" s="13" t="s">
        <v>37</v>
      </c>
      <c r="B8" s="7" t="s">
        <v>53</v>
      </c>
      <c r="C8" s="6" t="s">
        <v>53</v>
      </c>
      <c r="D8" s="7" t="s">
        <v>60</v>
      </c>
      <c r="E8" s="7">
        <v>261.0</v>
      </c>
    </row>
    <row r="9">
      <c r="A9" s="14" t="s">
        <v>40</v>
      </c>
      <c r="B9" s="15"/>
      <c r="C9" s="15"/>
      <c r="D9" s="16">
        <v>0.75</v>
      </c>
      <c r="E9" s="15"/>
      <c r="F9" s="15"/>
      <c r="G9" s="15"/>
      <c r="H9" s="15"/>
      <c r="I9" s="15"/>
      <c r="J9" s="15"/>
      <c r="K9" s="15"/>
      <c r="L9" s="15"/>
      <c r="M9" s="15"/>
      <c r="N9" s="15"/>
    </row>
  </sheetData>
  <mergeCells count="9">
    <mergeCell ref="M2:M8"/>
    <mergeCell ref="N2:N8"/>
    <mergeCell ref="F2:F8"/>
    <mergeCell ref="G2:G8"/>
    <mergeCell ref="H2:H8"/>
    <mergeCell ref="I2:I8"/>
    <mergeCell ref="J2:J8"/>
    <mergeCell ref="K2:K8"/>
    <mergeCell ref="L2:L8"/>
  </mergeCells>
  <drawing r:id="rId1"/>
</worksheet>
</file>