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FPS\resources\"/>
    </mc:Choice>
  </mc:AlternateContent>
  <xr:revisionPtr revIDLastSave="0" documentId="13_ncr:1_{35117BE7-553B-4269-94DB-C5EF713809A1}" xr6:coauthVersionLast="47" xr6:coauthVersionMax="47" xr10:uidLastSave="{00000000-0000-0000-0000-000000000000}"/>
  <bookViews>
    <workbookView xWindow="12510" yWindow="4080" windowWidth="9075" windowHeight="7005" xr2:uid="{C5FA9B6D-FAEE-4AC1-95FE-BC539186D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8" i="1"/>
  <c r="D12" i="1"/>
  <c r="E12" i="1" s="1"/>
  <c r="D11" i="1"/>
  <c r="E11" i="1" s="1"/>
  <c r="D10" i="1"/>
  <c r="E10" i="1" s="1"/>
  <c r="D9" i="1"/>
  <c r="E9" i="1" s="1"/>
  <c r="F11" i="1" l="1"/>
  <c r="F8" i="1"/>
  <c r="F9" i="1"/>
  <c r="F12" i="1"/>
  <c r="F10" i="1"/>
</calcChain>
</file>

<file path=xl/sharedStrings.xml><?xml version="1.0" encoding="utf-8"?>
<sst xmlns="http://schemas.openxmlformats.org/spreadsheetml/2006/main" count="15" uniqueCount="15">
  <si>
    <t>P/B</t>
  </si>
  <si>
    <t>Right</t>
  </si>
  <si>
    <t>Up</t>
  </si>
  <si>
    <t>Down</t>
  </si>
  <si>
    <t>Left</t>
  </si>
  <si>
    <t>Select</t>
  </si>
  <si>
    <t>VSS</t>
  </si>
  <si>
    <t>Volt</t>
  </si>
  <si>
    <t>Rpar(Ω)</t>
  </si>
  <si>
    <t>V-A0 (V)</t>
  </si>
  <si>
    <t>Dig. Value</t>
  </si>
  <si>
    <t>ADC</t>
  </si>
  <si>
    <t>Tabel Nilai konversi keypad</t>
  </si>
  <si>
    <r>
      <t>R value(</t>
    </r>
    <r>
      <rPr>
        <b/>
        <sz val="11"/>
        <color theme="1"/>
        <rFont val="Calibri"/>
        <family val="2"/>
      </rPr>
      <t>Ω</t>
    </r>
    <r>
      <rPr>
        <b/>
        <sz val="11"/>
        <color theme="1"/>
        <rFont val="Calibri"/>
        <family val="2"/>
        <scheme val="minor"/>
      </rPr>
      <t>)</t>
    </r>
  </si>
  <si>
    <t>Const.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</si>
</sst>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66" fontId="0" fillId="0" borderId="1" xfId="0" applyNumberFormat="1" applyBorder="1"/>
    <xf numFmtId="167" fontId="0" fillId="0" borderId="1" xfId="0" applyNumberFormat="1" applyBorder="1"/>
    <xf numFmtId="1" fontId="0" fillId="0" borderId="1" xfId="0" applyNumberForma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4390-9794-427B-94E1-D0E845428C9B}">
  <dimension ref="B2:G12"/>
  <sheetViews>
    <sheetView tabSelected="1" workbookViewId="0">
      <selection activeCell="B8" sqref="B8"/>
    </sheetView>
  </sheetViews>
  <sheetFormatPr defaultRowHeight="15" x14ac:dyDescent="0.25"/>
  <cols>
    <col min="4" max="5" width="9.5703125" bestFit="1" customWidth="1"/>
    <col min="6" max="6" width="10.7109375" customWidth="1"/>
  </cols>
  <sheetData>
    <row r="2" spans="2:7" x14ac:dyDescent="0.25">
      <c r="B2" t="s">
        <v>6</v>
      </c>
      <c r="C2">
        <v>5</v>
      </c>
      <c r="D2" t="s">
        <v>7</v>
      </c>
    </row>
    <row r="3" spans="2:7" x14ac:dyDescent="0.25">
      <c r="B3" t="s">
        <v>11</v>
      </c>
      <c r="C3">
        <v>10</v>
      </c>
      <c r="D3">
        <f>(2^C3)-1</f>
        <v>1023</v>
      </c>
    </row>
    <row r="4" spans="2:7" ht="3" customHeight="1" x14ac:dyDescent="0.25"/>
    <row r="5" spans="2:7" ht="15.75" x14ac:dyDescent="0.25">
      <c r="B5" s="1" t="s">
        <v>12</v>
      </c>
      <c r="C5" s="1"/>
      <c r="D5" s="1"/>
      <c r="E5" s="1"/>
      <c r="F5" s="1"/>
    </row>
    <row r="6" spans="2:7" x14ac:dyDescent="0.25">
      <c r="B6" s="2" t="s">
        <v>13</v>
      </c>
      <c r="C6" s="2" t="s">
        <v>0</v>
      </c>
      <c r="D6" s="2" t="s">
        <v>8</v>
      </c>
      <c r="E6" s="2" t="s">
        <v>9</v>
      </c>
      <c r="F6" s="2" t="s">
        <v>10</v>
      </c>
      <c r="G6" s="7" t="s">
        <v>14</v>
      </c>
    </row>
    <row r="7" spans="2:7" x14ac:dyDescent="0.25">
      <c r="B7" s="3">
        <v>20000</v>
      </c>
      <c r="C7" s="3"/>
      <c r="D7" s="3"/>
      <c r="E7" s="3"/>
      <c r="F7" s="3"/>
    </row>
    <row r="8" spans="2:7" x14ac:dyDescent="0.25">
      <c r="B8" s="3">
        <v>2000</v>
      </c>
      <c r="C8" s="3" t="s">
        <v>1</v>
      </c>
      <c r="D8" s="3">
        <v>0</v>
      </c>
      <c r="E8" s="4">
        <f>C$2*(D8/(D8+B$8))</f>
        <v>0</v>
      </c>
      <c r="F8" s="3">
        <f>D$3*(E8/C$2)</f>
        <v>0</v>
      </c>
      <c r="G8">
        <v>60</v>
      </c>
    </row>
    <row r="9" spans="2:7" x14ac:dyDescent="0.25">
      <c r="B9" s="3">
        <v>330</v>
      </c>
      <c r="C9" s="3" t="s">
        <v>2</v>
      </c>
      <c r="D9" s="5">
        <f>(B$7*B9)/(B$7+B9)</f>
        <v>324.64338416133791</v>
      </c>
      <c r="E9" s="4">
        <f t="shared" ref="E9:E12" si="0">C$2*(D9/(D9+B$8))</f>
        <v>0.69826491747778241</v>
      </c>
      <c r="F9" s="6">
        <f>D$3*(E9/C$2)</f>
        <v>142.8650021159543</v>
      </c>
      <c r="G9">
        <v>200</v>
      </c>
    </row>
    <row r="10" spans="2:7" x14ac:dyDescent="0.25">
      <c r="B10" s="3">
        <v>620</v>
      </c>
      <c r="C10" s="3" t="s">
        <v>3</v>
      </c>
      <c r="D10" s="5">
        <f>(B$7*(B10+B9))/(B$7+B10+B9)</f>
        <v>906.92124105011931</v>
      </c>
      <c r="E10" s="4">
        <f t="shared" si="0"/>
        <v>1.5599343185550079</v>
      </c>
      <c r="F10" s="6">
        <f>D$3*(E10/C$2)</f>
        <v>319.16256157635462</v>
      </c>
      <c r="G10">
        <v>400</v>
      </c>
    </row>
    <row r="11" spans="2:7" x14ac:dyDescent="0.25">
      <c r="B11" s="3">
        <v>1000</v>
      </c>
      <c r="C11" s="3" t="s">
        <v>4</v>
      </c>
      <c r="D11" s="5">
        <f>(B$7*(B11+B10+B9))/(B$7+B11+B10+B9)</f>
        <v>1776.7653758542142</v>
      </c>
      <c r="E11" s="4">
        <f t="shared" si="0"/>
        <v>2.3522316043425815</v>
      </c>
      <c r="F11" s="6">
        <f>D$3*(E11/C$2)</f>
        <v>481.26658624849216</v>
      </c>
      <c r="G11">
        <v>600</v>
      </c>
    </row>
    <row r="12" spans="2:7" x14ac:dyDescent="0.25">
      <c r="B12" s="3">
        <v>3300</v>
      </c>
      <c r="C12" s="3" t="s">
        <v>5</v>
      </c>
      <c r="D12" s="5">
        <f>(B$7*(B12+B11+B10+B9))/(B$7+B12+B12+B11+B10+B9)</f>
        <v>3677.7583187390542</v>
      </c>
      <c r="E12" s="4">
        <f t="shared" si="0"/>
        <v>3.2387415175817398</v>
      </c>
      <c r="F12" s="6">
        <f>D$3*(E12/C$2)</f>
        <v>662.64651449722396</v>
      </c>
      <c r="G12">
        <v>800</v>
      </c>
    </row>
  </sheetData>
  <mergeCells count="1">
    <mergeCell ref="B5:F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sam294</dc:creator>
  <cp:lastModifiedBy>sam294</cp:lastModifiedBy>
  <dcterms:created xsi:type="dcterms:W3CDTF">2021-06-09T04:40:15Z</dcterms:created>
  <dcterms:modified xsi:type="dcterms:W3CDTF">2021-06-09T05:10:12Z</dcterms:modified>
</cp:coreProperties>
</file>