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IoT\WIS\resources\"/>
    </mc:Choice>
  </mc:AlternateContent>
  <xr:revisionPtr revIDLastSave="0" documentId="13_ncr:1_{3E3317A9-014E-4800-9EC1-248780273C4B}" xr6:coauthVersionLast="47" xr6:coauthVersionMax="47" xr10:uidLastSave="{00000000-0000-0000-0000-000000000000}"/>
  <bookViews>
    <workbookView xWindow="-120" yWindow="-120" windowWidth="29040" windowHeight="15840" activeTab="1" xr2:uid="{F03609E2-F530-4CC2-85A2-7F2A5656A157}"/>
  </bookViews>
  <sheets>
    <sheet name="BOM" sheetId="1" r:id="rId1"/>
    <sheet name="Time 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E27" i="1"/>
  <c r="E30" i="1"/>
  <c r="E31" i="1"/>
  <c r="E29" i="1"/>
  <c r="E28" i="1"/>
  <c r="E26" i="1"/>
  <c r="E7" i="1"/>
  <c r="E9" i="1"/>
  <c r="E14" i="1"/>
  <c r="E8" i="1"/>
  <c r="E15" i="1"/>
  <c r="E13" i="1"/>
  <c r="E5" i="1"/>
  <c r="E6" i="1"/>
  <c r="E10" i="1"/>
  <c r="E4" i="1"/>
  <c r="E32" i="1" l="1"/>
  <c r="E16" i="1"/>
  <c r="E11" i="1"/>
  <c r="E21" i="1" l="1"/>
</calcChain>
</file>

<file path=xl/sharedStrings.xml><?xml version="1.0" encoding="utf-8"?>
<sst xmlns="http://schemas.openxmlformats.org/spreadsheetml/2006/main" count="49" uniqueCount="38">
  <si>
    <t>WIS - Bill Of Material (BOM)</t>
  </si>
  <si>
    <t>No.</t>
  </si>
  <si>
    <t>Description</t>
  </si>
  <si>
    <t>Qty</t>
  </si>
  <si>
    <t>Price</t>
  </si>
  <si>
    <t>Power Supply 220 VAC, 5VDC, 10 A</t>
  </si>
  <si>
    <t>Wemos D1 - Arduino shield</t>
  </si>
  <si>
    <t>Relay 2 channels, Arduino</t>
  </si>
  <si>
    <t>Solenoid Valve, 12 VD, 1/2"</t>
  </si>
  <si>
    <t>Sub Total</t>
  </si>
  <si>
    <t>Box Panel Listrik 20x30x12 (Kunci Putar)</t>
  </si>
  <si>
    <t>Application - software package</t>
  </si>
  <si>
    <t>Commissioning</t>
  </si>
  <si>
    <t>DHT-sensor (T, H)</t>
  </si>
  <si>
    <t>ESP8266 Wifi Relay Control - Kendali Relay Melalui Wifi ESP-01</t>
  </si>
  <si>
    <t>Solenoid Valve Plastik DC12V</t>
  </si>
  <si>
    <t>Kabel 2 x 0.75 mm</t>
  </si>
  <si>
    <t>WIS - Dedicated Battery</t>
  </si>
  <si>
    <t>Dorados Kotak Datar / Junction Box Datar 220x150x75mm</t>
  </si>
  <si>
    <t>SSR Relay Module 4 Channel 5V DC Solid State</t>
  </si>
  <si>
    <t>Battery CSB 12v 5ah</t>
  </si>
  <si>
    <t>Converter 12v to 3.3v and 5v stepdown buck</t>
  </si>
  <si>
    <t>Irrigation Control - IC &amp; Monitoring T, H</t>
  </si>
  <si>
    <t>Water Storage Control - WSC</t>
  </si>
  <si>
    <t>Grand Total (excluded - AP)</t>
  </si>
  <si>
    <t>Application Package (AP)</t>
  </si>
  <si>
    <t>Pelampung Air Otomatis Radar KIdo 70 AB</t>
  </si>
  <si>
    <t>Kabel 2 x 1.5 mm serabut (as needed)</t>
  </si>
  <si>
    <t>Kabel 2 x 0.75 mm serabut (as needed)</t>
  </si>
  <si>
    <t>Week-1</t>
  </si>
  <si>
    <t>Week-2</t>
  </si>
  <si>
    <t>Week-3</t>
  </si>
  <si>
    <t>Week-4</t>
  </si>
  <si>
    <t>Week-5</t>
  </si>
  <si>
    <t>Week-6</t>
  </si>
  <si>
    <t>Week-7</t>
  </si>
  <si>
    <t>Procurement</t>
  </si>
  <si>
    <t>Site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</si>
</sst>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Calibri"/>
      <family val="2"/>
      <scheme val="minor"/>
    </font>
    <font>
      <b/>
      <i/>
      <sz val="8"/>
      <color theme="1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11"/>
      <color rgb="FF0000FF"/>
      <name val="Calibri"/>
      <family val="2"/>
      <scheme val="minor"/>
    </font>
    <font>
      <sz val="12"/>
      <color rgb="FF222222"/>
      <name val="Garamond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/>
    <xf numFmtId="3" fontId="3" fillId="2" borderId="2" xfId="0" applyNumberFormat="1" applyFont="1" applyFill="1" applyBorder="1"/>
    <xf numFmtId="0" fontId="0" fillId="2" borderId="3" xfId="0" applyFill="1" applyBorder="1" applyAlignment="1">
      <alignment horizontal="center"/>
    </xf>
    <xf numFmtId="0" fontId="3" fillId="2" borderId="3" xfId="0" applyFont="1" applyFill="1" applyBorder="1"/>
    <xf numFmtId="3" fontId="3" fillId="2" borderId="3" xfId="0" applyNumberFormat="1" applyFont="1" applyFill="1" applyBorder="1"/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3" fontId="0" fillId="3" borderId="8" xfId="0" applyNumberFormat="1" applyFill="1" applyBorder="1"/>
    <xf numFmtId="3" fontId="0" fillId="3" borderId="3" xfId="0" applyNumberFormat="1" applyFill="1" applyBorder="1"/>
    <xf numFmtId="0" fontId="0" fillId="3" borderId="8" xfId="0" applyFill="1" applyBorder="1" applyAlignment="1">
      <alignment horizontal="center" vertical="center"/>
    </xf>
    <xf numFmtId="3" fontId="0" fillId="3" borderId="8" xfId="0" applyNumberFormat="1" applyFill="1" applyBorder="1" applyAlignment="1">
      <alignment vertic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3" fontId="0" fillId="3" borderId="4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3" fontId="0" fillId="4" borderId="2" xfId="0" applyNumberFormat="1" applyFill="1" applyBorder="1"/>
    <xf numFmtId="0" fontId="0" fillId="4" borderId="9" xfId="0" applyFill="1" applyBorder="1" applyAlignment="1">
      <alignment horizontal="center"/>
    </xf>
    <xf numFmtId="3" fontId="0" fillId="4" borderId="9" xfId="0" applyNumberFormat="1" applyFill="1" applyBorder="1"/>
    <xf numFmtId="0" fontId="0" fillId="0" borderId="0" xfId="0" applyFont="1"/>
    <xf numFmtId="0" fontId="0" fillId="5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3" fontId="1" fillId="5" borderId="2" xfId="0" applyNumberFormat="1" applyFont="1" applyFill="1" applyBorder="1"/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left"/>
    </xf>
    <xf numFmtId="3" fontId="0" fillId="5" borderId="4" xfId="0" applyNumberFormat="1" applyFont="1" applyFill="1" applyBorder="1"/>
    <xf numFmtId="0" fontId="0" fillId="2" borderId="8" xfId="0" applyFill="1" applyBorder="1" applyAlignment="1">
      <alignment horizontal="center"/>
    </xf>
    <xf numFmtId="0" fontId="3" fillId="2" borderId="8" xfId="0" applyFont="1" applyFill="1" applyBorder="1"/>
    <xf numFmtId="3" fontId="3" fillId="2" borderId="8" xfId="0" applyNumberFormat="1" applyFont="1" applyFill="1" applyBorder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 wrapText="1"/>
    </xf>
    <xf numFmtId="3" fontId="5" fillId="3" borderId="2" xfId="0" applyNumberFormat="1" applyFont="1" applyFill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3" fontId="5" fillId="3" borderId="11" xfId="0" applyNumberFormat="1" applyFont="1" applyFill="1" applyBorder="1" applyAlignment="1">
      <alignment vertical="center"/>
    </xf>
    <xf numFmtId="3" fontId="5" fillId="3" borderId="3" xfId="0" applyNumberFormat="1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/>
    </xf>
    <xf numFmtId="3" fontId="5" fillId="3" borderId="8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3" fontId="5" fillId="3" borderId="4" xfId="0" applyNumberFormat="1" applyFont="1" applyFill="1" applyBorder="1" applyAlignment="1">
      <alignment vertical="center"/>
    </xf>
    <xf numFmtId="3" fontId="7" fillId="0" borderId="1" xfId="0" applyNumberFormat="1" applyFont="1" applyBorder="1"/>
    <xf numFmtId="0" fontId="0" fillId="4" borderId="4" xfId="0" applyFill="1" applyBorder="1" applyAlignment="1">
      <alignment horizontal="center" vertical="center"/>
    </xf>
    <xf numFmtId="3" fontId="0" fillId="4" borderId="4" xfId="0" applyNumberFormat="1" applyFill="1" applyBorder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3" xfId="0" applyFill="1" applyBorder="1"/>
    <xf numFmtId="3" fontId="8" fillId="0" borderId="0" xfId="0" applyNumberFormat="1" applyFont="1"/>
    <xf numFmtId="4" fontId="0" fillId="0" borderId="0" xfId="0" applyNumberFormat="1" applyAlignment="1">
      <alignment vertical="center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7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3CA5-FDA9-4490-9B49-38488EA6E8D2}">
  <dimension ref="A1:L36"/>
  <sheetViews>
    <sheetView topLeftCell="A16" workbookViewId="0">
      <selection activeCell="A2" sqref="A2:E21"/>
    </sheetView>
  </sheetViews>
  <sheetFormatPr defaultRowHeight="15" x14ac:dyDescent="0.25"/>
  <cols>
    <col min="1" max="1" width="5" style="2" customWidth="1"/>
    <col min="2" max="2" width="35" customWidth="1"/>
    <col min="3" max="3" width="4.85546875" style="2" customWidth="1"/>
    <col min="4" max="5" width="9.140625" style="1"/>
    <col min="10" max="10" width="12.42578125" bestFit="1" customWidth="1"/>
    <col min="12" max="12" width="18.140625" customWidth="1"/>
  </cols>
  <sheetData>
    <row r="1" spans="1:12" x14ac:dyDescent="0.25">
      <c r="A1" s="6" t="s">
        <v>0</v>
      </c>
    </row>
    <row r="2" spans="1:12" x14ac:dyDescent="0.25">
      <c r="A2" s="5" t="s">
        <v>1</v>
      </c>
      <c r="B2" s="3" t="s">
        <v>2</v>
      </c>
      <c r="C2" s="5" t="s">
        <v>3</v>
      </c>
      <c r="D2" s="4" t="s">
        <v>4</v>
      </c>
      <c r="E2" s="4" t="s">
        <v>4</v>
      </c>
    </row>
    <row r="3" spans="1:12" x14ac:dyDescent="0.25">
      <c r="A3" s="70" t="s">
        <v>22</v>
      </c>
      <c r="B3" s="71"/>
      <c r="C3" s="71"/>
      <c r="D3" s="71"/>
      <c r="E3" s="72"/>
    </row>
    <row r="4" spans="1:12" x14ac:dyDescent="0.25">
      <c r="A4" s="8">
        <v>1</v>
      </c>
      <c r="B4" s="9" t="s">
        <v>5</v>
      </c>
      <c r="C4" s="41">
        <v>1</v>
      </c>
      <c r="D4" s="10">
        <v>80000</v>
      </c>
      <c r="E4" s="10">
        <f>C4*D4</f>
        <v>80000</v>
      </c>
    </row>
    <row r="5" spans="1:12" x14ac:dyDescent="0.25">
      <c r="A5" s="11">
        <v>2</v>
      </c>
      <c r="B5" s="12" t="s">
        <v>6</v>
      </c>
      <c r="C5" s="42">
        <v>1</v>
      </c>
      <c r="D5" s="13">
        <v>60000</v>
      </c>
      <c r="E5" s="13">
        <f t="shared" ref="E5:E10" si="0">C5*D5</f>
        <v>60000</v>
      </c>
    </row>
    <row r="6" spans="1:12" s="7" customFormat="1" ht="21" x14ac:dyDescent="0.25">
      <c r="A6" s="44">
        <v>3</v>
      </c>
      <c r="B6" s="47" t="s">
        <v>19</v>
      </c>
      <c r="C6" s="45">
        <v>1</v>
      </c>
      <c r="D6" s="46">
        <v>80000</v>
      </c>
      <c r="E6" s="46">
        <f t="shared" si="0"/>
        <v>80000</v>
      </c>
      <c r="J6" s="68">
        <v>650000000</v>
      </c>
      <c r="K6" s="69">
        <v>123.93</v>
      </c>
      <c r="L6" s="40">
        <f>K6*J6</f>
        <v>80554500000</v>
      </c>
    </row>
    <row r="7" spans="1:12" x14ac:dyDescent="0.25">
      <c r="A7" s="36">
        <v>4</v>
      </c>
      <c r="B7" s="37" t="s">
        <v>13</v>
      </c>
      <c r="C7" s="43">
        <v>1</v>
      </c>
      <c r="D7" s="38">
        <v>20000</v>
      </c>
      <c r="E7" s="13">
        <f t="shared" si="0"/>
        <v>20000</v>
      </c>
    </row>
    <row r="8" spans="1:12" x14ac:dyDescent="0.25">
      <c r="A8" s="14">
        <v>5</v>
      </c>
      <c r="B8" s="15" t="s">
        <v>28</v>
      </c>
      <c r="C8" s="14">
        <v>30</v>
      </c>
      <c r="D8" s="16">
        <v>2500</v>
      </c>
      <c r="E8" s="17">
        <f t="shared" si="0"/>
        <v>75000</v>
      </c>
    </row>
    <row r="9" spans="1:12" s="7" customFormat="1" ht="25.5" x14ac:dyDescent="0.25">
      <c r="A9" s="18">
        <v>6</v>
      </c>
      <c r="B9" s="48" t="s">
        <v>10</v>
      </c>
      <c r="C9" s="18">
        <v>1</v>
      </c>
      <c r="D9" s="19">
        <v>150000</v>
      </c>
      <c r="E9" s="19">
        <f t="shared" si="0"/>
        <v>150000</v>
      </c>
    </row>
    <row r="10" spans="1:12" x14ac:dyDescent="0.25">
      <c r="A10" s="20">
        <v>7</v>
      </c>
      <c r="B10" s="21" t="s">
        <v>8</v>
      </c>
      <c r="C10" s="20">
        <v>4</v>
      </c>
      <c r="D10" s="22">
        <v>75000</v>
      </c>
      <c r="E10" s="22">
        <f t="shared" si="0"/>
        <v>300000</v>
      </c>
    </row>
    <row r="11" spans="1:12" x14ac:dyDescent="0.25">
      <c r="A11" s="82" t="s">
        <v>9</v>
      </c>
      <c r="B11" s="83"/>
      <c r="C11" s="83"/>
      <c r="D11" s="84"/>
      <c r="E11" s="4">
        <f>SUM(E4:E10)</f>
        <v>765000</v>
      </c>
    </row>
    <row r="12" spans="1:12" x14ac:dyDescent="0.25">
      <c r="A12" s="73" t="s">
        <v>23</v>
      </c>
      <c r="B12" s="74"/>
      <c r="C12" s="74"/>
      <c r="D12" s="74"/>
      <c r="E12" s="75"/>
    </row>
    <row r="13" spans="1:12" x14ac:dyDescent="0.25">
      <c r="A13" s="23">
        <v>1</v>
      </c>
      <c r="B13" s="24" t="s">
        <v>7</v>
      </c>
      <c r="C13" s="23">
        <v>1</v>
      </c>
      <c r="D13" s="25">
        <v>30000</v>
      </c>
      <c r="E13" s="25">
        <f t="shared" ref="E13:E15" si="1">C13*D13</f>
        <v>30000</v>
      </c>
    </row>
    <row r="14" spans="1:12" x14ac:dyDescent="0.25">
      <c r="A14" s="26">
        <v>2</v>
      </c>
      <c r="B14" s="67" t="s">
        <v>27</v>
      </c>
      <c r="C14" s="26">
        <v>40</v>
      </c>
      <c r="D14" s="27">
        <v>2500</v>
      </c>
      <c r="E14" s="27">
        <f t="shared" si="1"/>
        <v>100000</v>
      </c>
    </row>
    <row r="15" spans="1:12" s="7" customFormat="1" ht="25.5" x14ac:dyDescent="0.25">
      <c r="A15" s="64">
        <v>3</v>
      </c>
      <c r="B15" s="66" t="s">
        <v>26</v>
      </c>
      <c r="C15" s="64">
        <v>1</v>
      </c>
      <c r="D15" s="65">
        <v>70000</v>
      </c>
      <c r="E15" s="65">
        <f t="shared" si="1"/>
        <v>70000</v>
      </c>
    </row>
    <row r="16" spans="1:12" x14ac:dyDescent="0.25">
      <c r="A16" s="82" t="s">
        <v>9</v>
      </c>
      <c r="B16" s="83"/>
      <c r="C16" s="83"/>
      <c r="D16" s="84"/>
      <c r="E16" s="4">
        <f>SUM(E13:E15)</f>
        <v>200000</v>
      </c>
    </row>
    <row r="17" spans="1:5" x14ac:dyDescent="0.25">
      <c r="A17" s="76" t="s">
        <v>25</v>
      </c>
      <c r="B17" s="77"/>
      <c r="C17" s="77"/>
      <c r="D17" s="77"/>
      <c r="E17" s="78"/>
    </row>
    <row r="18" spans="1:5" x14ac:dyDescent="0.25">
      <c r="A18" s="29">
        <v>1</v>
      </c>
      <c r="B18" s="30" t="s">
        <v>11</v>
      </c>
      <c r="C18" s="29">
        <v>1</v>
      </c>
      <c r="D18" s="31"/>
      <c r="E18" s="32"/>
    </row>
    <row r="19" spans="1:5" s="28" customFormat="1" x14ac:dyDescent="0.25">
      <c r="A19" s="33">
        <v>2</v>
      </c>
      <c r="B19" s="34" t="s">
        <v>12</v>
      </c>
      <c r="C19" s="33">
        <v>1</v>
      </c>
      <c r="D19" s="34"/>
      <c r="E19" s="35"/>
    </row>
    <row r="20" spans="1:5" x14ac:dyDescent="0.25">
      <c r="A20" s="82" t="s">
        <v>9</v>
      </c>
      <c r="B20" s="83"/>
      <c r="C20" s="83"/>
      <c r="D20" s="84"/>
      <c r="E20" s="4"/>
    </row>
    <row r="21" spans="1:5" x14ac:dyDescent="0.25">
      <c r="A21" s="82" t="s">
        <v>24</v>
      </c>
      <c r="B21" s="83"/>
      <c r="C21" s="83"/>
      <c r="D21" s="84"/>
      <c r="E21" s="4">
        <f>E16+E11</f>
        <v>965000</v>
      </c>
    </row>
    <row r="24" spans="1:5" x14ac:dyDescent="0.25">
      <c r="A24" s="6" t="s">
        <v>17</v>
      </c>
    </row>
    <row r="25" spans="1:5" x14ac:dyDescent="0.25">
      <c r="A25" s="5" t="s">
        <v>1</v>
      </c>
      <c r="B25" s="3" t="s">
        <v>2</v>
      </c>
      <c r="C25" s="5" t="s">
        <v>3</v>
      </c>
      <c r="D25" s="4" t="s">
        <v>4</v>
      </c>
      <c r="E25" s="4" t="s">
        <v>4</v>
      </c>
    </row>
    <row r="26" spans="1:5" s="7" customFormat="1" x14ac:dyDescent="0.25">
      <c r="A26" s="49">
        <v>1</v>
      </c>
      <c r="B26" s="50" t="s">
        <v>20</v>
      </c>
      <c r="C26" s="49">
        <v>1</v>
      </c>
      <c r="D26" s="51">
        <v>120000</v>
      </c>
      <c r="E26" s="51">
        <f t="shared" ref="E26:E31" si="2">D26*C26</f>
        <v>120000</v>
      </c>
    </row>
    <row r="27" spans="1:5" s="7" customFormat="1" ht="25.5" x14ac:dyDescent="0.25">
      <c r="A27" s="52">
        <v>2</v>
      </c>
      <c r="B27" s="53" t="s">
        <v>21</v>
      </c>
      <c r="C27" s="52">
        <v>1</v>
      </c>
      <c r="D27" s="54">
        <v>20000</v>
      </c>
      <c r="E27" s="55">
        <f t="shared" si="2"/>
        <v>20000</v>
      </c>
    </row>
    <row r="28" spans="1:5" s="7" customFormat="1" ht="25.5" x14ac:dyDescent="0.25">
      <c r="A28" s="56">
        <v>2</v>
      </c>
      <c r="B28" s="57" t="s">
        <v>14</v>
      </c>
      <c r="C28" s="56">
        <v>1</v>
      </c>
      <c r="D28" s="55">
        <v>70000</v>
      </c>
      <c r="E28" s="55">
        <f t="shared" si="2"/>
        <v>70000</v>
      </c>
    </row>
    <row r="29" spans="1:5" s="7" customFormat="1" x14ac:dyDescent="0.25">
      <c r="A29" s="56">
        <v>3</v>
      </c>
      <c r="B29" s="57" t="s">
        <v>15</v>
      </c>
      <c r="C29" s="56">
        <v>1</v>
      </c>
      <c r="D29" s="55">
        <v>75000</v>
      </c>
      <c r="E29" s="55">
        <f t="shared" si="2"/>
        <v>75000</v>
      </c>
    </row>
    <row r="30" spans="1:5" s="7" customFormat="1" ht="25.5" x14ac:dyDescent="0.25">
      <c r="A30" s="58">
        <v>4</v>
      </c>
      <c r="B30" s="53" t="s">
        <v>18</v>
      </c>
      <c r="C30" s="58">
        <v>1</v>
      </c>
      <c r="D30" s="59">
        <v>40000</v>
      </c>
      <c r="E30" s="55">
        <f t="shared" si="2"/>
        <v>40000</v>
      </c>
    </row>
    <row r="31" spans="1:5" s="7" customFormat="1" x14ac:dyDescent="0.25">
      <c r="A31" s="60">
        <v>5</v>
      </c>
      <c r="B31" s="61" t="s">
        <v>16</v>
      </c>
      <c r="C31" s="60">
        <v>3</v>
      </c>
      <c r="D31" s="62">
        <v>2500</v>
      </c>
      <c r="E31" s="62">
        <f t="shared" si="2"/>
        <v>7500</v>
      </c>
    </row>
    <row r="32" spans="1:5" s="7" customFormat="1" x14ac:dyDescent="0.25">
      <c r="A32" s="79" t="s">
        <v>9</v>
      </c>
      <c r="B32" s="80"/>
      <c r="C32" s="80"/>
      <c r="D32" s="81"/>
      <c r="E32" s="63">
        <f>SUM(E23:E31)</f>
        <v>332500</v>
      </c>
    </row>
    <row r="33" spans="1:5" s="7" customFormat="1" x14ac:dyDescent="0.25">
      <c r="A33" s="39"/>
      <c r="C33" s="39"/>
      <c r="D33" s="40"/>
      <c r="E33" s="40"/>
    </row>
    <row r="34" spans="1:5" s="7" customFormat="1" x14ac:dyDescent="0.25">
      <c r="A34" s="39"/>
      <c r="C34" s="39"/>
      <c r="D34" s="40"/>
      <c r="E34" s="40"/>
    </row>
    <row r="35" spans="1:5" s="7" customFormat="1" x14ac:dyDescent="0.25">
      <c r="A35" s="39"/>
      <c r="C35" s="39"/>
      <c r="D35" s="40"/>
      <c r="E35" s="40"/>
    </row>
    <row r="36" spans="1:5" s="7" customFormat="1" x14ac:dyDescent="0.25">
      <c r="A36" s="39"/>
      <c r="C36" s="39"/>
      <c r="D36" s="40"/>
      <c r="E36" s="40"/>
    </row>
  </sheetData>
  <mergeCells count="8">
    <mergeCell ref="A3:E3"/>
    <mergeCell ref="A12:E12"/>
    <mergeCell ref="A17:E17"/>
    <mergeCell ref="A32:D32"/>
    <mergeCell ref="A21:D21"/>
    <mergeCell ref="A16:D16"/>
    <mergeCell ref="A11:D11"/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6E7C-085D-4255-9199-A5D4F0FEA41D}">
  <dimension ref="A2:J26"/>
  <sheetViews>
    <sheetView tabSelected="1" workbookViewId="0">
      <selection activeCell="B5" sqref="B5"/>
    </sheetView>
  </sheetViews>
  <sheetFormatPr defaultRowHeight="15" x14ac:dyDescent="0.25"/>
  <cols>
    <col min="1" max="1" width="4.28515625" style="2" customWidth="1"/>
    <col min="2" max="2" width="27.28515625" customWidth="1"/>
  </cols>
  <sheetData>
    <row r="2" spans="1:10" x14ac:dyDescent="0.25">
      <c r="A2" s="2" t="s">
        <v>1</v>
      </c>
      <c r="B2" t="s">
        <v>2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 s="7" customFormat="1" x14ac:dyDescent="0.25">
      <c r="A3" s="39">
        <v>1</v>
      </c>
      <c r="B3" s="7" t="s">
        <v>36</v>
      </c>
    </row>
    <row r="4" spans="1:10" s="7" customFormat="1" x14ac:dyDescent="0.25">
      <c r="A4" s="39"/>
      <c r="B4" s="7" t="s">
        <v>37</v>
      </c>
    </row>
    <row r="5" spans="1:10" s="7" customFormat="1" x14ac:dyDescent="0.25">
      <c r="A5" s="39"/>
    </row>
    <row r="6" spans="1:10" s="7" customFormat="1" x14ac:dyDescent="0.25">
      <c r="A6" s="39"/>
    </row>
    <row r="7" spans="1:10" s="7" customFormat="1" x14ac:dyDescent="0.25">
      <c r="A7" s="39"/>
    </row>
    <row r="8" spans="1:10" s="7" customFormat="1" x14ac:dyDescent="0.25">
      <c r="A8" s="39"/>
    </row>
    <row r="9" spans="1:10" s="7" customFormat="1" x14ac:dyDescent="0.25">
      <c r="A9" s="39"/>
    </row>
    <row r="10" spans="1:10" s="7" customFormat="1" x14ac:dyDescent="0.25">
      <c r="A10" s="39"/>
    </row>
    <row r="11" spans="1:10" s="7" customFormat="1" x14ac:dyDescent="0.25">
      <c r="A11" s="39"/>
    </row>
    <row r="12" spans="1:10" s="7" customFormat="1" x14ac:dyDescent="0.25">
      <c r="A12" s="39"/>
    </row>
    <row r="13" spans="1:10" s="7" customFormat="1" x14ac:dyDescent="0.25">
      <c r="A13" s="39"/>
    </row>
    <row r="14" spans="1:10" s="7" customFormat="1" x14ac:dyDescent="0.25">
      <c r="A14" s="39"/>
    </row>
    <row r="15" spans="1:10" s="7" customFormat="1" x14ac:dyDescent="0.25">
      <c r="A15" s="39"/>
    </row>
    <row r="16" spans="1:10" s="7" customFormat="1" x14ac:dyDescent="0.25">
      <c r="A16" s="39"/>
    </row>
    <row r="17" spans="1:1" s="7" customFormat="1" x14ac:dyDescent="0.25">
      <c r="A17" s="39"/>
    </row>
    <row r="18" spans="1:1" s="7" customFormat="1" x14ac:dyDescent="0.25">
      <c r="A18" s="39"/>
    </row>
    <row r="19" spans="1:1" s="7" customFormat="1" x14ac:dyDescent="0.25">
      <c r="A19" s="39"/>
    </row>
    <row r="20" spans="1:1" s="7" customFormat="1" x14ac:dyDescent="0.25">
      <c r="A20" s="39"/>
    </row>
    <row r="21" spans="1:1" s="7" customFormat="1" x14ac:dyDescent="0.25">
      <c r="A21" s="39"/>
    </row>
    <row r="22" spans="1:1" s="7" customFormat="1" x14ac:dyDescent="0.25">
      <c r="A22" s="39"/>
    </row>
    <row r="23" spans="1:1" s="7" customFormat="1" x14ac:dyDescent="0.25">
      <c r="A23" s="39"/>
    </row>
    <row r="24" spans="1:1" s="7" customFormat="1" x14ac:dyDescent="0.25">
      <c r="A24" s="39"/>
    </row>
    <row r="25" spans="1:1" s="7" customFormat="1" x14ac:dyDescent="0.25">
      <c r="A25" s="39"/>
    </row>
    <row r="26" spans="1:1" s="7" customFormat="1" x14ac:dyDescent="0.25">
      <c r="A26" s="39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Time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sam294</dc:creator>
  <cp:lastModifiedBy>sam294</cp:lastModifiedBy>
  <dcterms:created xsi:type="dcterms:W3CDTF">2021-11-22T05:19:41Z</dcterms:created>
  <dcterms:modified xsi:type="dcterms:W3CDTF">2021-11-23T12:37:16Z</dcterms:modified>
</cp:coreProperties>
</file>