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i_eng1\Monitor Produk\PPL Calculation\"/>
    </mc:Choice>
  </mc:AlternateContent>
  <xr:revisionPtr revIDLastSave="0" documentId="8_{8102E506-8F97-4CC1-8E19-8EB062AFD7D4}" xr6:coauthVersionLast="43" xr6:coauthVersionMax="43" xr10:uidLastSave="{00000000-0000-0000-0000-000000000000}"/>
  <bookViews>
    <workbookView xWindow="-120" yWindow="-120" windowWidth="21840" windowHeight="13140" activeTab="5" xr2:uid="{C92FCB0B-C04E-4061-BD62-90392C4073BB}"/>
  </bookViews>
  <sheets>
    <sheet name="D-711" sheetId="3" r:id="rId1"/>
    <sheet name="D-712" sheetId="2" r:id="rId2"/>
    <sheet name="D-713" sheetId="1" r:id="rId3"/>
    <sheet name="D-711 (AlldataShorted)" sheetId="4" r:id="rId4"/>
    <sheet name="D-712 (AlldataShorted)" sheetId="5" r:id="rId5"/>
    <sheet name="D-713 (AlldataShorted)" sheetId="6" r:id="rId6"/>
  </sheets>
  <externalReferences>
    <externalReference r:id="rId7"/>
  </externalReferences>
  <definedNames>
    <definedName name="DensityTarget">'[1]D-713 (1)'!$J$4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6" i="4" l="1"/>
  <c r="F186" i="4"/>
  <c r="E179" i="4"/>
  <c r="F179" i="4" s="1"/>
  <c r="E163" i="4"/>
  <c r="F163" i="4" s="1"/>
  <c r="E96" i="4"/>
  <c r="F96" i="4" s="1"/>
  <c r="E94" i="4"/>
  <c r="F94" i="4" s="1"/>
  <c r="E90" i="4"/>
  <c r="F90" i="4" s="1"/>
  <c r="E174" i="4"/>
  <c r="F174" i="4" s="1"/>
  <c r="E171" i="4"/>
  <c r="F171" i="4" s="1"/>
  <c r="E144" i="4"/>
  <c r="F144" i="4" s="1"/>
  <c r="E112" i="4"/>
  <c r="F112" i="4" s="1"/>
  <c r="E65" i="4"/>
  <c r="F65" i="4" s="1"/>
  <c r="E66" i="4"/>
  <c r="F66" i="4" s="1"/>
  <c r="E67" i="4"/>
  <c r="F67" i="4" s="1"/>
  <c r="E250" i="4"/>
  <c r="F250" i="4" s="1"/>
  <c r="E270" i="4"/>
  <c r="F270" i="4" s="1"/>
  <c r="E271" i="4"/>
  <c r="F271" i="4" s="1"/>
  <c r="E272" i="4"/>
  <c r="F272" i="4" s="1"/>
  <c r="E280" i="4"/>
  <c r="F280" i="4" s="1"/>
  <c r="E287" i="4"/>
  <c r="F287" i="4" s="1"/>
  <c r="E97" i="4"/>
  <c r="F97" i="4" s="1"/>
  <c r="E184" i="4"/>
  <c r="F184" i="4" s="1"/>
  <c r="E326" i="4"/>
  <c r="F326" i="4" s="1"/>
  <c r="E316" i="4"/>
  <c r="F316" i="4"/>
  <c r="E306" i="4"/>
  <c r="F306" i="4" s="1"/>
  <c r="E198" i="4"/>
  <c r="F198" i="4" s="1"/>
  <c r="E183" i="4"/>
  <c r="F183" i="4" s="1"/>
  <c r="E166" i="4"/>
  <c r="F166" i="4"/>
  <c r="E24" i="4"/>
  <c r="F24" i="4" s="1"/>
  <c r="E207" i="4"/>
  <c r="F207" i="4" s="1"/>
  <c r="E189" i="4"/>
  <c r="F189" i="4" s="1"/>
  <c r="E119" i="4"/>
  <c r="F119" i="4" s="1"/>
  <c r="E61" i="4"/>
  <c r="F61" i="4"/>
  <c r="E151" i="4"/>
  <c r="F151" i="4" s="1"/>
  <c r="E274" i="4"/>
  <c r="F274" i="4" s="1"/>
  <c r="E256" i="4"/>
  <c r="F256" i="4" s="1"/>
  <c r="E251" i="4"/>
  <c r="F251" i="4" s="1"/>
  <c r="E254" i="4"/>
  <c r="F254" i="4" s="1"/>
  <c r="E255" i="4"/>
  <c r="F255" i="4" s="1"/>
  <c r="E149" i="4"/>
  <c r="F149" i="4" s="1"/>
  <c r="E50" i="4"/>
  <c r="F50" i="4" s="1"/>
  <c r="E52" i="4"/>
  <c r="F52" i="4"/>
  <c r="E53" i="4"/>
  <c r="F53" i="4" s="1"/>
  <c r="E234" i="4"/>
  <c r="F234" i="4" s="1"/>
  <c r="E30" i="4"/>
  <c r="F30" i="4" s="1"/>
  <c r="E28" i="4"/>
  <c r="F28" i="4" s="1"/>
  <c r="E31" i="4"/>
  <c r="F31" i="4" s="1"/>
  <c r="E32" i="4"/>
  <c r="F32" i="4" s="1"/>
  <c r="E33" i="4"/>
  <c r="F33" i="4" s="1"/>
  <c r="E330" i="4"/>
  <c r="F330" i="4" s="1"/>
  <c r="E147" i="4"/>
  <c r="F147" i="4" s="1"/>
  <c r="E108" i="4"/>
  <c r="F108" i="4" s="1"/>
  <c r="E88" i="4"/>
  <c r="F88" i="4"/>
  <c r="E15" i="4"/>
  <c r="F15" i="4" s="1"/>
  <c r="E325" i="4"/>
  <c r="F325" i="4" s="1"/>
  <c r="E195" i="4"/>
  <c r="F195" i="4" s="1"/>
  <c r="E196" i="4"/>
  <c r="F196" i="4"/>
  <c r="E192" i="4"/>
  <c r="F192" i="4" s="1"/>
  <c r="E193" i="4"/>
  <c r="F193" i="4" s="1"/>
  <c r="E239" i="4"/>
  <c r="F239" i="4" s="1"/>
  <c r="E235" i="4"/>
  <c r="F235" i="4" s="1"/>
  <c r="E233" i="4"/>
  <c r="F233" i="4" s="1"/>
  <c r="E231" i="4"/>
  <c r="F231" i="4" s="1"/>
  <c r="E320" i="4"/>
  <c r="F320" i="4" s="1"/>
  <c r="E292" i="4"/>
  <c r="F292" i="4" s="1"/>
  <c r="E22" i="4"/>
  <c r="F22" i="4" s="1"/>
  <c r="E21" i="4"/>
  <c r="F21" i="4" s="1"/>
  <c r="E23" i="4"/>
  <c r="F23" i="4" s="1"/>
  <c r="E328" i="4"/>
  <c r="F328" i="4" s="1"/>
  <c r="E334" i="4"/>
  <c r="F334" i="4" s="1"/>
  <c r="E4" i="6"/>
  <c r="H3" i="6"/>
  <c r="E3" i="6"/>
  <c r="G5" i="5"/>
  <c r="J4" i="5"/>
  <c r="G4" i="5"/>
  <c r="E222" i="5" s="1"/>
  <c r="F222" i="5" s="1"/>
  <c r="E182" i="4"/>
  <c r="F182" i="4" s="1"/>
  <c r="F4" i="4"/>
  <c r="I3" i="4"/>
  <c r="F3" i="4"/>
  <c r="E126" i="4" s="1"/>
  <c r="F126" i="4" s="1"/>
  <c r="E81" i="6" l="1"/>
  <c r="F81" i="6" s="1"/>
  <c r="E238" i="6"/>
  <c r="F238" i="6" s="1"/>
  <c r="E193" i="6"/>
  <c r="F193" i="6" s="1"/>
  <c r="E100" i="6"/>
  <c r="F100" i="6" s="1"/>
  <c r="E25" i="6"/>
  <c r="F25" i="6" s="1"/>
  <c r="E222" i="6"/>
  <c r="F222" i="6" s="1"/>
  <c r="E77" i="6"/>
  <c r="F77" i="6" s="1"/>
  <c r="E249" i="6"/>
  <c r="F249" i="6" s="1"/>
  <c r="E290" i="6"/>
  <c r="F290" i="6" s="1"/>
  <c r="E302" i="6"/>
  <c r="F302" i="6" s="1"/>
  <c r="E71" i="6"/>
  <c r="F71" i="6" s="1"/>
  <c r="E318" i="6"/>
  <c r="F318" i="6" s="1"/>
  <c r="E224" i="6"/>
  <c r="F224" i="6" s="1"/>
  <c r="E64" i="6"/>
  <c r="F64" i="6" s="1"/>
  <c r="E332" i="6"/>
  <c r="F332" i="6" s="1"/>
  <c r="E335" i="6"/>
  <c r="F335" i="6" s="1"/>
  <c r="E202" i="6"/>
  <c r="F202" i="6" s="1"/>
  <c r="E33" i="6"/>
  <c r="F33" i="6" s="1"/>
  <c r="E58" i="6"/>
  <c r="F58" i="6" s="1"/>
  <c r="E116" i="6"/>
  <c r="F116" i="6" s="1"/>
  <c r="E126" i="6"/>
  <c r="F126" i="6" s="1"/>
  <c r="E135" i="6"/>
  <c r="F135" i="6" s="1"/>
  <c r="E176" i="6"/>
  <c r="F176" i="6" s="1"/>
  <c r="E9" i="6"/>
  <c r="F9" i="6" s="1"/>
  <c r="E324" i="6"/>
  <c r="F324" i="6" s="1"/>
  <c r="E284" i="6"/>
  <c r="F284" i="6" s="1"/>
  <c r="E275" i="6"/>
  <c r="F275" i="6" s="1"/>
  <c r="E30" i="6"/>
  <c r="F30" i="6" s="1"/>
  <c r="E245" i="6"/>
  <c r="F245" i="6" s="1"/>
  <c r="E132" i="6"/>
  <c r="F132" i="6" s="1"/>
  <c r="E163" i="6"/>
  <c r="F163" i="6" s="1"/>
  <c r="E282" i="6"/>
  <c r="F282" i="6" s="1"/>
  <c r="E38" i="6"/>
  <c r="F38" i="6" s="1"/>
  <c r="E196" i="6"/>
  <c r="F196" i="6" s="1"/>
  <c r="E207" i="6"/>
  <c r="F207" i="6" s="1"/>
  <c r="E322" i="6"/>
  <c r="F322" i="6" s="1"/>
  <c r="E304" i="6"/>
  <c r="F304" i="6" s="1"/>
  <c r="E23" i="6"/>
  <c r="F23" i="6" s="1"/>
  <c r="E311" i="6"/>
  <c r="F311" i="6" s="1"/>
  <c r="E215" i="6"/>
  <c r="F215" i="6" s="1"/>
  <c r="E95" i="6"/>
  <c r="F95" i="6" s="1"/>
  <c r="E327" i="6"/>
  <c r="F327" i="6" s="1"/>
  <c r="E184" i="6"/>
  <c r="F184" i="6" s="1"/>
  <c r="E59" i="6"/>
  <c r="F59" i="6" s="1"/>
  <c r="E129" i="6"/>
  <c r="F129" i="6" s="1"/>
  <c r="E173" i="6"/>
  <c r="F173" i="6" s="1"/>
  <c r="E149" i="6"/>
  <c r="F149" i="6" s="1"/>
  <c r="E281" i="6"/>
  <c r="F281" i="6" s="1"/>
  <c r="E240" i="6"/>
  <c r="F240" i="6" s="1"/>
  <c r="E253" i="6"/>
  <c r="F253" i="6" s="1"/>
  <c r="E234" i="6"/>
  <c r="F234" i="6" s="1"/>
  <c r="E156" i="6"/>
  <c r="F156" i="6" s="1"/>
  <c r="E88" i="6"/>
  <c r="F88" i="6" s="1"/>
  <c r="E47" i="6"/>
  <c r="F47" i="6" s="1"/>
  <c r="E216" i="6"/>
  <c r="F216" i="6" s="1"/>
  <c r="E69" i="6"/>
  <c r="F69" i="6" s="1"/>
  <c r="E250" i="6"/>
  <c r="F250" i="6" s="1"/>
  <c r="E277" i="6"/>
  <c r="F277" i="6" s="1"/>
  <c r="E303" i="6"/>
  <c r="F303" i="6" s="1"/>
  <c r="E188" i="6"/>
  <c r="F188" i="6" s="1"/>
  <c r="E319" i="6"/>
  <c r="F319" i="6" s="1"/>
  <c r="E261" i="6"/>
  <c r="F261" i="6" s="1"/>
  <c r="E90" i="6"/>
  <c r="F90" i="6" s="1"/>
  <c r="E94" i="6"/>
  <c r="F94" i="6" s="1"/>
  <c r="E329" i="6"/>
  <c r="F329" i="6" s="1"/>
  <c r="E35" i="6"/>
  <c r="F35" i="6" s="1"/>
  <c r="E123" i="6"/>
  <c r="F123" i="6" s="1"/>
  <c r="E230" i="6"/>
  <c r="F230" i="6" s="1"/>
  <c r="E82" i="6"/>
  <c r="F82" i="6" s="1"/>
  <c r="E31" i="6"/>
  <c r="F31" i="6" s="1"/>
  <c r="E254" i="6"/>
  <c r="F254" i="6" s="1"/>
  <c r="E291" i="6"/>
  <c r="F291" i="6" s="1"/>
  <c r="E220" i="6"/>
  <c r="F220" i="6" s="1"/>
  <c r="E36" i="6"/>
  <c r="F36" i="6" s="1"/>
  <c r="E121" i="6"/>
  <c r="F121" i="6" s="1"/>
  <c r="E133" i="6"/>
  <c r="F133" i="6" s="1"/>
  <c r="E315" i="6"/>
  <c r="F315" i="6" s="1"/>
  <c r="E276" i="6"/>
  <c r="F276" i="6" s="1"/>
  <c r="E37" i="6"/>
  <c r="F37" i="6" s="1"/>
  <c r="E334" i="6"/>
  <c r="F334" i="6" s="1"/>
  <c r="E227" i="6"/>
  <c r="F227" i="6" s="1"/>
  <c r="E153" i="6"/>
  <c r="F153" i="6" s="1"/>
  <c r="E10" i="6"/>
  <c r="F10" i="6" s="1"/>
  <c r="E48" i="6"/>
  <c r="F48" i="6" s="1"/>
  <c r="E159" i="6"/>
  <c r="F159" i="6" s="1"/>
  <c r="E67" i="6"/>
  <c r="F67" i="6" s="1"/>
  <c r="E271" i="6"/>
  <c r="F271" i="6" s="1"/>
  <c r="E278" i="6"/>
  <c r="F278" i="6" s="1"/>
  <c r="E307" i="6"/>
  <c r="F307" i="6" s="1"/>
  <c r="E182" i="6"/>
  <c r="F182" i="6" s="1"/>
  <c r="E22" i="6"/>
  <c r="F22" i="6" s="1"/>
  <c r="E255" i="6"/>
  <c r="F255" i="6" s="1"/>
  <c r="E201" i="6"/>
  <c r="F201" i="6" s="1"/>
  <c r="E91" i="6"/>
  <c r="F91" i="6" s="1"/>
  <c r="E213" i="6"/>
  <c r="F213" i="6" s="1"/>
  <c r="E328" i="6"/>
  <c r="F328" i="6" s="1"/>
  <c r="E41" i="6"/>
  <c r="F41" i="6" s="1"/>
  <c r="E122" i="6"/>
  <c r="F122" i="6" s="1"/>
  <c r="E127" i="6"/>
  <c r="F127" i="6" s="1"/>
  <c r="E143" i="6"/>
  <c r="F143" i="6" s="1"/>
  <c r="E274" i="6"/>
  <c r="F274" i="6" s="1"/>
  <c r="E50" i="6"/>
  <c r="F50" i="6" s="1"/>
  <c r="E225" i="6"/>
  <c r="F225" i="6" s="1"/>
  <c r="E115" i="6"/>
  <c r="F115" i="6" s="1"/>
  <c r="E244" i="6"/>
  <c r="F244" i="6" s="1"/>
  <c r="E267" i="6"/>
  <c r="F267" i="6" s="1"/>
  <c r="E305" i="6"/>
  <c r="F305" i="6" s="1"/>
  <c r="E96" i="6"/>
  <c r="F96" i="6" s="1"/>
  <c r="E119" i="6"/>
  <c r="F119" i="6" s="1"/>
  <c r="E262" i="6"/>
  <c r="F262" i="6" s="1"/>
  <c r="E203" i="6"/>
  <c r="F203" i="6" s="1"/>
  <c r="E195" i="6"/>
  <c r="F195" i="6" s="1"/>
  <c r="E147" i="6"/>
  <c r="F147" i="6" s="1"/>
  <c r="E32" i="6"/>
  <c r="F32" i="6" s="1"/>
  <c r="E51" i="6"/>
  <c r="F51" i="6" s="1"/>
  <c r="E239" i="6"/>
  <c r="F239" i="6" s="1"/>
  <c r="E256" i="6"/>
  <c r="F256" i="6" s="1"/>
  <c r="E308" i="6"/>
  <c r="F308" i="6" s="1"/>
  <c r="E298" i="6"/>
  <c r="F298" i="6" s="1"/>
  <c r="E26" i="6"/>
  <c r="F26" i="6" s="1"/>
  <c r="E310" i="6"/>
  <c r="F310" i="6" s="1"/>
  <c r="E191" i="6"/>
  <c r="F191" i="6" s="1"/>
  <c r="E98" i="6"/>
  <c r="F98" i="6" s="1"/>
  <c r="E206" i="6"/>
  <c r="F206" i="6" s="1"/>
  <c r="E167" i="6"/>
  <c r="F167" i="6" s="1"/>
  <c r="E39" i="6"/>
  <c r="F39" i="6" s="1"/>
  <c r="E60" i="6"/>
  <c r="F60" i="6" s="1"/>
  <c r="E120" i="6"/>
  <c r="F120" i="6" s="1"/>
  <c r="E130" i="6"/>
  <c r="F130" i="6" s="1"/>
  <c r="E128" i="6"/>
  <c r="F128" i="6" s="1"/>
  <c r="E174" i="6"/>
  <c r="F174" i="6" s="1"/>
  <c r="E101" i="6"/>
  <c r="F101" i="6" s="1"/>
  <c r="E313" i="6"/>
  <c r="F313" i="6" s="1"/>
  <c r="E268" i="6"/>
  <c r="F268" i="6" s="1"/>
  <c r="E218" i="6"/>
  <c r="F218" i="6" s="1"/>
  <c r="E54" i="6"/>
  <c r="F54" i="6" s="1"/>
  <c r="E241" i="6"/>
  <c r="F241" i="6" s="1"/>
  <c r="E316" i="6"/>
  <c r="F316" i="6" s="1"/>
  <c r="E13" i="6"/>
  <c r="F13" i="6" s="1"/>
  <c r="E105" i="6"/>
  <c r="F105" i="6" s="1"/>
  <c r="E266" i="6"/>
  <c r="F266" i="6" s="1"/>
  <c r="E57" i="6"/>
  <c r="F57" i="6" s="1"/>
  <c r="E228" i="6"/>
  <c r="F228" i="6" s="1"/>
  <c r="E144" i="6"/>
  <c r="F144" i="6" s="1"/>
  <c r="E11" i="6"/>
  <c r="F11" i="6" s="1"/>
  <c r="E79" i="6"/>
  <c r="F79" i="6" s="1"/>
  <c r="E150" i="6"/>
  <c r="F150" i="6" s="1"/>
  <c r="E68" i="6"/>
  <c r="F68" i="6" s="1"/>
  <c r="E242" i="6"/>
  <c r="F242" i="6" s="1"/>
  <c r="E336" i="6"/>
  <c r="F336" i="6" s="1"/>
  <c r="E309" i="6"/>
  <c r="F309" i="6" s="1"/>
  <c r="E162" i="6"/>
  <c r="F162" i="6" s="1"/>
  <c r="E187" i="6"/>
  <c r="F187" i="6" s="1"/>
  <c r="E258" i="6"/>
  <c r="F258" i="6" s="1"/>
  <c r="E183" i="6"/>
  <c r="F183" i="6" s="1"/>
  <c r="E83" i="6"/>
  <c r="F83" i="6" s="1"/>
  <c r="E197" i="6"/>
  <c r="F197" i="6" s="1"/>
  <c r="E325" i="6"/>
  <c r="F325" i="6" s="1"/>
  <c r="E180" i="6"/>
  <c r="F180" i="6" s="1"/>
  <c r="E63" i="6"/>
  <c r="F63" i="6" s="1"/>
  <c r="E134" i="6"/>
  <c r="F134" i="6" s="1"/>
  <c r="E171" i="6"/>
  <c r="F171" i="6" s="1"/>
  <c r="E300" i="6"/>
  <c r="F300" i="6" s="1"/>
  <c r="E211" i="6"/>
  <c r="F211" i="6" s="1"/>
  <c r="E217" i="6"/>
  <c r="F217" i="6" s="1"/>
  <c r="E112" i="6"/>
  <c r="F112" i="6" s="1"/>
  <c r="E165" i="6"/>
  <c r="F165" i="6" s="1"/>
  <c r="E55" i="6"/>
  <c r="F55" i="6" s="1"/>
  <c r="E16" i="6"/>
  <c r="F16" i="6" s="1"/>
  <c r="E320" i="6"/>
  <c r="F320" i="6" s="1"/>
  <c r="E194" i="6"/>
  <c r="F194" i="6" s="1"/>
  <c r="E140" i="6"/>
  <c r="F140" i="6" s="1"/>
  <c r="E34" i="6"/>
  <c r="F34" i="6" s="1"/>
  <c r="E52" i="6"/>
  <c r="F52" i="6" s="1"/>
  <c r="E73" i="6"/>
  <c r="F73" i="6" s="1"/>
  <c r="E260" i="6"/>
  <c r="F260" i="6" s="1"/>
  <c r="E280" i="6"/>
  <c r="F280" i="6" s="1"/>
  <c r="E296" i="6"/>
  <c r="F296" i="6" s="1"/>
  <c r="E154" i="6"/>
  <c r="F154" i="6" s="1"/>
  <c r="E301" i="6"/>
  <c r="F301" i="6" s="1"/>
  <c r="E252" i="6"/>
  <c r="F252" i="6" s="1"/>
  <c r="E99" i="6"/>
  <c r="F99" i="6" s="1"/>
  <c r="E72" i="6"/>
  <c r="F72" i="6" s="1"/>
  <c r="E146" i="6"/>
  <c r="F146" i="6" s="1"/>
  <c r="E45" i="6"/>
  <c r="F45" i="6" s="1"/>
  <c r="E8" i="6"/>
  <c r="F8" i="6" s="1"/>
  <c r="E124" i="6"/>
  <c r="F124" i="6" s="1"/>
  <c r="E138" i="6"/>
  <c r="F138" i="6" s="1"/>
  <c r="E139" i="6"/>
  <c r="F139" i="6" s="1"/>
  <c r="E172" i="6"/>
  <c r="F172" i="6" s="1"/>
  <c r="E85" i="6"/>
  <c r="F85" i="6" s="1"/>
  <c r="E295" i="6"/>
  <c r="F295" i="6" s="1"/>
  <c r="E257" i="6"/>
  <c r="F257" i="6" s="1"/>
  <c r="E199" i="6"/>
  <c r="F199" i="6" s="1"/>
  <c r="E331" i="6"/>
  <c r="F331" i="6" s="1"/>
  <c r="E198" i="6"/>
  <c r="F198" i="6" s="1"/>
  <c r="E152" i="6"/>
  <c r="F152" i="6" s="1"/>
  <c r="E292" i="6"/>
  <c r="F292" i="6" s="1"/>
  <c r="E330" i="6"/>
  <c r="F330" i="6" s="1"/>
  <c r="E321" i="6"/>
  <c r="F321" i="6" s="1"/>
  <c r="E178" i="6"/>
  <c r="F178" i="6" s="1"/>
  <c r="E279" i="6"/>
  <c r="F279" i="6" s="1"/>
  <c r="E306" i="6"/>
  <c r="F306" i="6" s="1"/>
  <c r="E175" i="6"/>
  <c r="F175" i="6" s="1"/>
  <c r="E226" i="6"/>
  <c r="F226" i="6" s="1"/>
  <c r="E192" i="6"/>
  <c r="F192" i="6" s="1"/>
  <c r="E12" i="6"/>
  <c r="F12" i="6" s="1"/>
  <c r="E40" i="6"/>
  <c r="F40" i="6" s="1"/>
  <c r="E145" i="6"/>
  <c r="F145" i="6" s="1"/>
  <c r="E75" i="6"/>
  <c r="F75" i="6" s="1"/>
  <c r="E243" i="6"/>
  <c r="F243" i="6" s="1"/>
  <c r="E283" i="6"/>
  <c r="F283" i="6" s="1"/>
  <c r="E18" i="6"/>
  <c r="F18" i="6" s="1"/>
  <c r="E109" i="6"/>
  <c r="F109" i="6" s="1"/>
  <c r="E333" i="6"/>
  <c r="F333" i="6" s="1"/>
  <c r="E251" i="6"/>
  <c r="F251" i="6" s="1"/>
  <c r="E158" i="6"/>
  <c r="F158" i="6" s="1"/>
  <c r="E66" i="6"/>
  <c r="F66" i="6" s="1"/>
  <c r="E166" i="6"/>
  <c r="F166" i="6" s="1"/>
  <c r="E326" i="6"/>
  <c r="F326" i="6" s="1"/>
  <c r="E110" i="6"/>
  <c r="F110" i="6" s="1"/>
  <c r="E65" i="6"/>
  <c r="F65" i="6" s="1"/>
  <c r="E136" i="6"/>
  <c r="F136" i="6" s="1"/>
  <c r="E170" i="6"/>
  <c r="F170" i="6" s="1"/>
  <c r="E299" i="6"/>
  <c r="F299" i="6" s="1"/>
  <c r="E164" i="6"/>
  <c r="F164" i="6" s="1"/>
  <c r="E259" i="6"/>
  <c r="F259" i="6" s="1"/>
  <c r="E43" i="6"/>
  <c r="F43" i="6" s="1"/>
  <c r="E286" i="6"/>
  <c r="F286" i="6" s="1"/>
  <c r="E89" i="6"/>
  <c r="F89" i="6" s="1"/>
  <c r="E125" i="6"/>
  <c r="F125" i="6" s="1"/>
  <c r="E190" i="6"/>
  <c r="F190" i="6" s="1"/>
  <c r="E108" i="6"/>
  <c r="F108" i="6" s="1"/>
  <c r="E42" i="6"/>
  <c r="F42" i="6" s="1"/>
  <c r="E53" i="6"/>
  <c r="F53" i="6" s="1"/>
  <c r="E76" i="6"/>
  <c r="F76" i="6" s="1"/>
  <c r="E264" i="6"/>
  <c r="F264" i="6" s="1"/>
  <c r="E287" i="6"/>
  <c r="F287" i="6" s="1"/>
  <c r="E297" i="6"/>
  <c r="F297" i="6" s="1"/>
  <c r="E102" i="6"/>
  <c r="F102" i="6" s="1"/>
  <c r="E293" i="6"/>
  <c r="F293" i="6" s="1"/>
  <c r="E248" i="6"/>
  <c r="F248" i="6" s="1"/>
  <c r="E97" i="6"/>
  <c r="F97" i="6" s="1"/>
  <c r="E61" i="6"/>
  <c r="F61" i="6" s="1"/>
  <c r="E323" i="6"/>
  <c r="F323" i="6" s="1"/>
  <c r="E80" i="6"/>
  <c r="F80" i="6" s="1"/>
  <c r="E49" i="6"/>
  <c r="F49" i="6" s="1"/>
  <c r="E113" i="6"/>
  <c r="F113" i="6" s="1"/>
  <c r="E117" i="6"/>
  <c r="F117" i="6" s="1"/>
  <c r="E137" i="6"/>
  <c r="F137" i="6" s="1"/>
  <c r="E179" i="6"/>
  <c r="F179" i="6" s="1"/>
  <c r="E169" i="6"/>
  <c r="F169" i="6" s="1"/>
  <c r="E17" i="6"/>
  <c r="F17" i="6" s="1"/>
  <c r="E142" i="6"/>
  <c r="F142" i="6" s="1"/>
  <c r="E285" i="6"/>
  <c r="F285" i="6" s="1"/>
  <c r="E157" i="6"/>
  <c r="F157" i="6" s="1"/>
  <c r="E272" i="6"/>
  <c r="F272" i="6" s="1"/>
  <c r="E210" i="6"/>
  <c r="F210" i="6" s="1"/>
  <c r="E104" i="6"/>
  <c r="F104" i="6" s="1"/>
  <c r="E14" i="6"/>
  <c r="F14" i="6" s="1"/>
  <c r="E221" i="6"/>
  <c r="F221" i="6" s="1"/>
  <c r="E106" i="6"/>
  <c r="F106" i="6" s="1"/>
  <c r="E78" i="6"/>
  <c r="F78" i="6" s="1"/>
  <c r="E269" i="6"/>
  <c r="F269" i="6" s="1"/>
  <c r="E288" i="6"/>
  <c r="F288" i="6" s="1"/>
  <c r="E208" i="6"/>
  <c r="F208" i="6" s="1"/>
  <c r="E86" i="6"/>
  <c r="F86" i="6" s="1"/>
  <c r="E265" i="6"/>
  <c r="F265" i="6" s="1"/>
  <c r="E246" i="6"/>
  <c r="F246" i="6" s="1"/>
  <c r="E93" i="6"/>
  <c r="F93" i="6" s="1"/>
  <c r="E200" i="6"/>
  <c r="F200" i="6" s="1"/>
  <c r="E209" i="6"/>
  <c r="F209" i="6" s="1"/>
  <c r="E46" i="6"/>
  <c r="F46" i="6" s="1"/>
  <c r="E56" i="6"/>
  <c r="F56" i="6" s="1"/>
  <c r="E114" i="6"/>
  <c r="F114" i="6" s="1"/>
  <c r="E118" i="6"/>
  <c r="F118" i="6" s="1"/>
  <c r="E131" i="6"/>
  <c r="F131" i="6" s="1"/>
  <c r="E177" i="6"/>
  <c r="F177" i="6" s="1"/>
  <c r="E168" i="6"/>
  <c r="F168" i="6" s="1"/>
  <c r="E186" i="6"/>
  <c r="F186" i="6" s="1"/>
  <c r="E294" i="6"/>
  <c r="F294" i="6" s="1"/>
  <c r="E270" i="6"/>
  <c r="F270" i="6" s="1"/>
  <c r="E87" i="6"/>
  <c r="F87" i="6" s="1"/>
  <c r="E263" i="6"/>
  <c r="F263" i="6" s="1"/>
  <c r="E161" i="6"/>
  <c r="F161" i="6" s="1"/>
  <c r="E15" i="6"/>
  <c r="F15" i="6" s="1"/>
  <c r="E44" i="6"/>
  <c r="F44" i="6" s="1"/>
  <c r="E74" i="6"/>
  <c r="F74" i="6" s="1"/>
  <c r="E247" i="6"/>
  <c r="F247" i="6" s="1"/>
  <c r="E273" i="6"/>
  <c r="F273" i="6" s="1"/>
  <c r="E92" i="6"/>
  <c r="F92" i="6" s="1"/>
  <c r="E155" i="6"/>
  <c r="F155" i="6" s="1"/>
  <c r="E28" i="6"/>
  <c r="F28" i="6" s="1"/>
  <c r="E214" i="6"/>
  <c r="F214" i="6" s="1"/>
  <c r="E46" i="5"/>
  <c r="F46" i="5" s="1"/>
  <c r="E288" i="5"/>
  <c r="F288" i="5" s="1"/>
  <c r="E90" i="5"/>
  <c r="F90" i="5" s="1"/>
  <c r="E228" i="5"/>
  <c r="F228" i="5" s="1"/>
  <c r="E61" i="5"/>
  <c r="F61" i="5" s="1"/>
  <c r="E49" i="5"/>
  <c r="F49" i="5" s="1"/>
  <c r="E293" i="5"/>
  <c r="F293" i="5" s="1"/>
  <c r="E184" i="5"/>
  <c r="F184" i="5" s="1"/>
  <c r="E214" i="5"/>
  <c r="F214" i="5" s="1"/>
  <c r="E71" i="5"/>
  <c r="F71" i="5" s="1"/>
  <c r="E278" i="5"/>
  <c r="F278" i="5" s="1"/>
  <c r="E115" i="5"/>
  <c r="F115" i="5" s="1"/>
  <c r="E68" i="5"/>
  <c r="F68" i="5" s="1"/>
  <c r="E314" i="5"/>
  <c r="F314" i="5" s="1"/>
  <c r="E112" i="5"/>
  <c r="F112" i="5" s="1"/>
  <c r="E330" i="5"/>
  <c r="F330" i="5" s="1"/>
  <c r="E252" i="5"/>
  <c r="F252" i="5" s="1"/>
  <c r="E98" i="5"/>
  <c r="F98" i="5" s="1"/>
  <c r="E333" i="5"/>
  <c r="F333" i="5" s="1"/>
  <c r="E264" i="5"/>
  <c r="F264" i="5" s="1"/>
  <c r="E119" i="5"/>
  <c r="F119" i="5" s="1"/>
  <c r="E189" i="5"/>
  <c r="F189" i="5" s="1"/>
  <c r="E273" i="5"/>
  <c r="F273" i="5" s="1"/>
  <c r="E210" i="5"/>
  <c r="F210" i="5" s="1"/>
  <c r="E170" i="5"/>
  <c r="F170" i="5" s="1"/>
  <c r="E21" i="5"/>
  <c r="F21" i="5" s="1"/>
  <c r="E15" i="5"/>
  <c r="F15" i="5" s="1"/>
  <c r="E137" i="5"/>
  <c r="F137" i="5" s="1"/>
  <c r="E172" i="5"/>
  <c r="F172" i="5" s="1"/>
  <c r="E284" i="5"/>
  <c r="F284" i="5" s="1"/>
  <c r="E145" i="5"/>
  <c r="F145" i="5" s="1"/>
  <c r="E285" i="5"/>
  <c r="F285" i="5" s="1"/>
  <c r="E88" i="5"/>
  <c r="F88" i="5" s="1"/>
  <c r="E75" i="5"/>
  <c r="F75" i="5" s="1"/>
  <c r="E62" i="5"/>
  <c r="F62" i="5" s="1"/>
  <c r="E297" i="5"/>
  <c r="F297" i="5" s="1"/>
  <c r="E198" i="5"/>
  <c r="F198" i="5" s="1"/>
  <c r="E122" i="5"/>
  <c r="F122" i="5" s="1"/>
  <c r="E101" i="5"/>
  <c r="F101" i="5" s="1"/>
  <c r="E195" i="5"/>
  <c r="F195" i="5" s="1"/>
  <c r="E271" i="5"/>
  <c r="F271" i="5" s="1"/>
  <c r="E162" i="5"/>
  <c r="F162" i="5" s="1"/>
  <c r="E45" i="5"/>
  <c r="F45" i="5" s="1"/>
  <c r="E38" i="5"/>
  <c r="F38" i="5" s="1"/>
  <c r="E143" i="5"/>
  <c r="F143" i="5" s="1"/>
  <c r="E225" i="5"/>
  <c r="F225" i="5" s="1"/>
  <c r="E14" i="5"/>
  <c r="F14" i="5" s="1"/>
  <c r="E287" i="5"/>
  <c r="F287" i="5" s="1"/>
  <c r="E152" i="5"/>
  <c r="F152" i="5" s="1"/>
  <c r="E316" i="5"/>
  <c r="F316" i="5" s="1"/>
  <c r="E180" i="5"/>
  <c r="F180" i="5" s="1"/>
  <c r="E81" i="5"/>
  <c r="F81" i="5" s="1"/>
  <c r="E66" i="5"/>
  <c r="F66" i="5" s="1"/>
  <c r="E313" i="5"/>
  <c r="F313" i="5" s="1"/>
  <c r="E58" i="5"/>
  <c r="F58" i="5" s="1"/>
  <c r="E141" i="5"/>
  <c r="F141" i="5" s="1"/>
  <c r="E301" i="5"/>
  <c r="F301" i="5" s="1"/>
  <c r="E334" i="5"/>
  <c r="F334" i="5" s="1"/>
  <c r="E216" i="5"/>
  <c r="F216" i="5" s="1"/>
  <c r="E69" i="5"/>
  <c r="F69" i="5" s="1"/>
  <c r="E126" i="5"/>
  <c r="F126" i="5" s="1"/>
  <c r="E114" i="5"/>
  <c r="F114" i="5" s="1"/>
  <c r="E102" i="5"/>
  <c r="F102" i="5" s="1"/>
  <c r="E130" i="5"/>
  <c r="F130" i="5" s="1"/>
  <c r="E205" i="5"/>
  <c r="F205" i="5" s="1"/>
  <c r="E265" i="5"/>
  <c r="F265" i="5" s="1"/>
  <c r="E274" i="5"/>
  <c r="F274" i="5" s="1"/>
  <c r="E291" i="5"/>
  <c r="F291" i="5" s="1"/>
  <c r="E47" i="5"/>
  <c r="F47" i="5" s="1"/>
  <c r="E155" i="5"/>
  <c r="F155" i="5" s="1"/>
  <c r="E20" i="5"/>
  <c r="F20" i="5" s="1"/>
  <c r="E13" i="5"/>
  <c r="F13" i="5" s="1"/>
  <c r="E154" i="5"/>
  <c r="F154" i="5" s="1"/>
  <c r="E335" i="5"/>
  <c r="F335" i="5" s="1"/>
  <c r="E16" i="5"/>
  <c r="F16" i="5" s="1"/>
  <c r="E27" i="5"/>
  <c r="F27" i="5" s="1"/>
  <c r="E9" i="5"/>
  <c r="F9" i="5" s="1"/>
  <c r="E142" i="5"/>
  <c r="F142" i="5" s="1"/>
  <c r="E224" i="5"/>
  <c r="F224" i="5" s="1"/>
  <c r="E209" i="5"/>
  <c r="F209" i="5" s="1"/>
  <c r="E275" i="5"/>
  <c r="F275" i="5" s="1"/>
  <c r="E39" i="5"/>
  <c r="F39" i="5" s="1"/>
  <c r="E176" i="5"/>
  <c r="F176" i="5" s="1"/>
  <c r="E23" i="5"/>
  <c r="F23" i="5" s="1"/>
  <c r="E178" i="5"/>
  <c r="F178" i="5" s="1"/>
  <c r="E8" i="5"/>
  <c r="F8" i="5" s="1"/>
  <c r="E167" i="5"/>
  <c r="F167" i="5" s="1"/>
  <c r="E138" i="5"/>
  <c r="F138" i="5" s="1"/>
  <c r="E307" i="5"/>
  <c r="F307" i="5" s="1"/>
  <c r="E103" i="5"/>
  <c r="F103" i="5" s="1"/>
  <c r="E166" i="5"/>
  <c r="F166" i="5" s="1"/>
  <c r="E177" i="5"/>
  <c r="F177" i="5" s="1"/>
  <c r="E310" i="5"/>
  <c r="F310" i="5" s="1"/>
  <c r="E74" i="5"/>
  <c r="F74" i="5" s="1"/>
  <c r="E84" i="5"/>
  <c r="F84" i="5" s="1"/>
  <c r="E153" i="5"/>
  <c r="F153" i="5" s="1"/>
  <c r="E324" i="5"/>
  <c r="F324" i="5" s="1"/>
  <c r="E55" i="5"/>
  <c r="F55" i="5" s="1"/>
  <c r="E160" i="5"/>
  <c r="F160" i="5" s="1"/>
  <c r="E308" i="5"/>
  <c r="F308" i="5" s="1"/>
  <c r="E199" i="5"/>
  <c r="F199" i="5" s="1"/>
  <c r="E332" i="5"/>
  <c r="F332" i="5" s="1"/>
  <c r="E67" i="5"/>
  <c r="F67" i="5" s="1"/>
  <c r="E125" i="5"/>
  <c r="F125" i="5" s="1"/>
  <c r="E105" i="5"/>
  <c r="F105" i="5" s="1"/>
  <c r="E108" i="5"/>
  <c r="F108" i="5" s="1"/>
  <c r="E146" i="5"/>
  <c r="F146" i="5" s="1"/>
  <c r="E226" i="5"/>
  <c r="F226" i="5" s="1"/>
  <c r="E266" i="5"/>
  <c r="F266" i="5" s="1"/>
  <c r="E276" i="5"/>
  <c r="F276" i="5" s="1"/>
  <c r="E295" i="5"/>
  <c r="F295" i="5" s="1"/>
  <c r="E40" i="5"/>
  <c r="F40" i="5" s="1"/>
  <c r="E48" i="5"/>
  <c r="F48" i="5" s="1"/>
  <c r="E185" i="5"/>
  <c r="F185" i="5" s="1"/>
  <c r="E12" i="5"/>
  <c r="F12" i="5" s="1"/>
  <c r="E164" i="5"/>
  <c r="F164" i="5" s="1"/>
  <c r="E17" i="5"/>
  <c r="F17" i="5" s="1"/>
  <c r="E28" i="5"/>
  <c r="F28" i="5" s="1"/>
  <c r="E148" i="5"/>
  <c r="F148" i="5" s="1"/>
  <c r="E144" i="5"/>
  <c r="F144" i="5" s="1"/>
  <c r="E317" i="5"/>
  <c r="F317" i="5" s="1"/>
  <c r="E57" i="5"/>
  <c r="F57" i="5" s="1"/>
  <c r="E175" i="5"/>
  <c r="F175" i="5" s="1"/>
  <c r="E294" i="5"/>
  <c r="F294" i="5" s="1"/>
  <c r="E193" i="5"/>
  <c r="F193" i="5" s="1"/>
  <c r="E312" i="5"/>
  <c r="F312" i="5" s="1"/>
  <c r="E85" i="5"/>
  <c r="F85" i="5" s="1"/>
  <c r="E161" i="5"/>
  <c r="F161" i="5" s="1"/>
  <c r="E327" i="5"/>
  <c r="F327" i="5" s="1"/>
  <c r="E181" i="5"/>
  <c r="F181" i="5" s="1"/>
  <c r="E132" i="5"/>
  <c r="F132" i="5" s="1"/>
  <c r="E64" i="5"/>
  <c r="F64" i="5" s="1"/>
  <c r="E106" i="5"/>
  <c r="F106" i="5" s="1"/>
  <c r="E150" i="5"/>
  <c r="F150" i="5" s="1"/>
  <c r="E263" i="5"/>
  <c r="F263" i="5" s="1"/>
  <c r="E300" i="5"/>
  <c r="F300" i="5" s="1"/>
  <c r="E41" i="5"/>
  <c r="F41" i="5" s="1"/>
  <c r="E220" i="5"/>
  <c r="F220" i="5" s="1"/>
  <c r="E30" i="5"/>
  <c r="F30" i="5" s="1"/>
  <c r="E11" i="5"/>
  <c r="F11" i="5" s="1"/>
  <c r="E169" i="5"/>
  <c r="F169" i="5" s="1"/>
  <c r="E186" i="5"/>
  <c r="F186" i="5" s="1"/>
  <c r="E18" i="5"/>
  <c r="F18" i="5" s="1"/>
  <c r="E33" i="5"/>
  <c r="F33" i="5" s="1"/>
  <c r="E7" i="5"/>
  <c r="F7" i="5" s="1"/>
  <c r="E156" i="5"/>
  <c r="F156" i="5" s="1"/>
  <c r="E290" i="5"/>
  <c r="F290" i="5" s="1"/>
  <c r="E86" i="5"/>
  <c r="F86" i="5" s="1"/>
  <c r="E123" i="5"/>
  <c r="F123" i="5" s="1"/>
  <c r="E218" i="5"/>
  <c r="F218" i="5" s="1"/>
  <c r="E299" i="5"/>
  <c r="F299" i="5" s="1"/>
  <c r="E309" i="5"/>
  <c r="F309" i="5" s="1"/>
  <c r="E83" i="5"/>
  <c r="F83" i="5" s="1"/>
  <c r="E87" i="5"/>
  <c r="F87" i="5" s="1"/>
  <c r="E171" i="5"/>
  <c r="F171" i="5" s="1"/>
  <c r="E329" i="5"/>
  <c r="F329" i="5" s="1"/>
  <c r="E54" i="5"/>
  <c r="F54" i="5" s="1"/>
  <c r="E187" i="5"/>
  <c r="F187" i="5" s="1"/>
  <c r="E315" i="5"/>
  <c r="F315" i="5" s="1"/>
  <c r="E60" i="5"/>
  <c r="F60" i="5" s="1"/>
  <c r="E336" i="5"/>
  <c r="F336" i="5" s="1"/>
  <c r="E56" i="5"/>
  <c r="F56" i="5" s="1"/>
  <c r="E129" i="5"/>
  <c r="F129" i="5" s="1"/>
  <c r="E111" i="5"/>
  <c r="F111" i="5" s="1"/>
  <c r="E104" i="5"/>
  <c r="F104" i="5" s="1"/>
  <c r="E157" i="5"/>
  <c r="F157" i="5" s="1"/>
  <c r="E231" i="5"/>
  <c r="F231" i="5" s="1"/>
  <c r="E262" i="5"/>
  <c r="F262" i="5" s="1"/>
  <c r="E277" i="5"/>
  <c r="F277" i="5" s="1"/>
  <c r="E303" i="5"/>
  <c r="F303" i="5" s="1"/>
  <c r="E116" i="5"/>
  <c r="F116" i="5" s="1"/>
  <c r="E229" i="5"/>
  <c r="F229" i="5" s="1"/>
  <c r="E179" i="5"/>
  <c r="F179" i="5" s="1"/>
  <c r="E32" i="5"/>
  <c r="F32" i="5" s="1"/>
  <c r="E233" i="5"/>
  <c r="F233" i="5" s="1"/>
  <c r="E311" i="5"/>
  <c r="F311" i="5" s="1"/>
  <c r="E204" i="5"/>
  <c r="F204" i="5" s="1"/>
  <c r="E305" i="5"/>
  <c r="F305" i="5" s="1"/>
  <c r="E89" i="5"/>
  <c r="F89" i="5" s="1"/>
  <c r="E82" i="5"/>
  <c r="F82" i="5" s="1"/>
  <c r="E221" i="5"/>
  <c r="F221" i="5" s="1"/>
  <c r="E200" i="5"/>
  <c r="F200" i="5" s="1"/>
  <c r="E59" i="5"/>
  <c r="F59" i="5" s="1"/>
  <c r="E121" i="5"/>
  <c r="F121" i="5" s="1"/>
  <c r="E99" i="5"/>
  <c r="F99" i="5" s="1"/>
  <c r="E163" i="5"/>
  <c r="F163" i="5" s="1"/>
  <c r="E259" i="5"/>
  <c r="F259" i="5" s="1"/>
  <c r="E321" i="5"/>
  <c r="F321" i="5" s="1"/>
  <c r="E42" i="5"/>
  <c r="F42" i="5" s="1"/>
  <c r="E139" i="5"/>
  <c r="F139" i="5" s="1"/>
  <c r="E35" i="5"/>
  <c r="F35" i="5" s="1"/>
  <c r="E133" i="5"/>
  <c r="F133" i="5" s="1"/>
  <c r="E194" i="5"/>
  <c r="F194" i="5" s="1"/>
  <c r="E19" i="5"/>
  <c r="F19" i="5" s="1"/>
  <c r="E10" i="5"/>
  <c r="F10" i="5" s="1"/>
  <c r="E159" i="5"/>
  <c r="F159" i="5" s="1"/>
  <c r="E280" i="5"/>
  <c r="F280" i="5" s="1"/>
  <c r="E319" i="5"/>
  <c r="F319" i="5" s="1"/>
  <c r="E227" i="5"/>
  <c r="F227" i="5" s="1"/>
  <c r="E92" i="5"/>
  <c r="F92" i="5" s="1"/>
  <c r="E80" i="5"/>
  <c r="F80" i="5" s="1"/>
  <c r="E182" i="5"/>
  <c r="F182" i="5" s="1"/>
  <c r="E65" i="5"/>
  <c r="F65" i="5" s="1"/>
  <c r="E53" i="5"/>
  <c r="F53" i="5" s="1"/>
  <c r="E207" i="5"/>
  <c r="F207" i="5" s="1"/>
  <c r="E320" i="5"/>
  <c r="F320" i="5" s="1"/>
  <c r="E149" i="5"/>
  <c r="F149" i="5" s="1"/>
  <c r="E96" i="5"/>
  <c r="F96" i="5" s="1"/>
  <c r="E118" i="5"/>
  <c r="F118" i="5" s="1"/>
  <c r="E128" i="5"/>
  <c r="F128" i="5" s="1"/>
  <c r="E97" i="5"/>
  <c r="F97" i="5" s="1"/>
  <c r="E110" i="5"/>
  <c r="F110" i="5" s="1"/>
  <c r="E174" i="5"/>
  <c r="F174" i="5" s="1"/>
  <c r="E272" i="5"/>
  <c r="F272" i="5" s="1"/>
  <c r="E260" i="5"/>
  <c r="F260" i="5" s="1"/>
  <c r="E282" i="5"/>
  <c r="F282" i="5" s="1"/>
  <c r="E322" i="5"/>
  <c r="F322" i="5" s="1"/>
  <c r="E147" i="5"/>
  <c r="F147" i="5" s="1"/>
  <c r="E269" i="5"/>
  <c r="F269" i="5" s="1"/>
  <c r="E37" i="5"/>
  <c r="F37" i="5" s="1"/>
  <c r="E140" i="5"/>
  <c r="F140" i="5" s="1"/>
  <c r="E188" i="5"/>
  <c r="F188" i="5" s="1"/>
  <c r="E202" i="5"/>
  <c r="F202" i="5" s="1"/>
  <c r="E24" i="5"/>
  <c r="F24" i="5" s="1"/>
  <c r="E25" i="5"/>
  <c r="F25" i="5" s="1"/>
  <c r="E72" i="5"/>
  <c r="F72" i="5" s="1"/>
  <c r="E165" i="5"/>
  <c r="F165" i="5" s="1"/>
  <c r="E73" i="5"/>
  <c r="F73" i="5" s="1"/>
  <c r="E304" i="5"/>
  <c r="F304" i="5" s="1"/>
  <c r="E302" i="5"/>
  <c r="F302" i="5" s="1"/>
  <c r="E91" i="5"/>
  <c r="F91" i="5" s="1"/>
  <c r="E79" i="5"/>
  <c r="F79" i="5" s="1"/>
  <c r="E196" i="5"/>
  <c r="F196" i="5" s="1"/>
  <c r="E52" i="5"/>
  <c r="F52" i="5" s="1"/>
  <c r="E323" i="5"/>
  <c r="F323" i="5" s="1"/>
  <c r="E95" i="5"/>
  <c r="F95" i="5" s="1"/>
  <c r="E127" i="5"/>
  <c r="F127" i="5" s="1"/>
  <c r="E107" i="5"/>
  <c r="F107" i="5" s="1"/>
  <c r="E261" i="5"/>
  <c r="F261" i="5" s="1"/>
  <c r="E281" i="5"/>
  <c r="F281" i="5" s="1"/>
  <c r="E43" i="5"/>
  <c r="F43" i="5" s="1"/>
  <c r="E151" i="5"/>
  <c r="F151" i="5" s="1"/>
  <c r="E136" i="5"/>
  <c r="F136" i="5" s="1"/>
  <c r="E26" i="5"/>
  <c r="F26" i="5" s="1"/>
  <c r="E168" i="5"/>
  <c r="F168" i="5" s="1"/>
  <c r="E70" i="5"/>
  <c r="F70" i="5" s="1"/>
  <c r="E206" i="5"/>
  <c r="F206" i="5" s="1"/>
  <c r="E51" i="5"/>
  <c r="F51" i="5" s="1"/>
  <c r="E325" i="5"/>
  <c r="F325" i="5" s="1"/>
  <c r="E173" i="5"/>
  <c r="F173" i="5" s="1"/>
  <c r="E94" i="5"/>
  <c r="F94" i="5" s="1"/>
  <c r="E124" i="5"/>
  <c r="F124" i="5" s="1"/>
  <c r="E100" i="5"/>
  <c r="F100" i="5" s="1"/>
  <c r="E109" i="5"/>
  <c r="F109" i="5" s="1"/>
  <c r="E183" i="5"/>
  <c r="F183" i="5" s="1"/>
  <c r="E268" i="5"/>
  <c r="F268" i="5" s="1"/>
  <c r="E270" i="5"/>
  <c r="F270" i="5" s="1"/>
  <c r="E286" i="5"/>
  <c r="F286" i="5" s="1"/>
  <c r="E326" i="5"/>
  <c r="F326" i="5" s="1"/>
  <c r="E44" i="5"/>
  <c r="F44" i="5" s="1"/>
  <c r="E158" i="5"/>
  <c r="F158" i="5" s="1"/>
  <c r="E331" i="5"/>
  <c r="F331" i="5" s="1"/>
  <c r="E34" i="5"/>
  <c r="F34" i="5" s="1"/>
  <c r="E203" i="5"/>
  <c r="F203" i="5" s="1"/>
  <c r="E211" i="5"/>
  <c r="F211" i="5" s="1"/>
  <c r="E29" i="5"/>
  <c r="F29" i="5" s="1"/>
  <c r="E131" i="5"/>
  <c r="F131" i="5" s="1"/>
  <c r="E212" i="5"/>
  <c r="F212" i="5" s="1"/>
  <c r="E283" i="5"/>
  <c r="F283" i="5" s="1"/>
  <c r="E306" i="5"/>
  <c r="F306" i="5" s="1"/>
  <c r="E298" i="5"/>
  <c r="F298" i="5" s="1"/>
  <c r="E77" i="5"/>
  <c r="F77" i="5" s="1"/>
  <c r="E63" i="5"/>
  <c r="F63" i="5" s="1"/>
  <c r="E292" i="5"/>
  <c r="F292" i="5" s="1"/>
  <c r="E120" i="5"/>
  <c r="F120" i="5" s="1"/>
  <c r="E213" i="5"/>
  <c r="F213" i="5" s="1"/>
  <c r="E279" i="5"/>
  <c r="F279" i="5" s="1"/>
  <c r="E318" i="5"/>
  <c r="F318" i="5" s="1"/>
  <c r="E296" i="5"/>
  <c r="F296" i="5" s="1"/>
  <c r="E93" i="5"/>
  <c r="F93" i="5" s="1"/>
  <c r="E76" i="5"/>
  <c r="F76" i="5" s="1"/>
  <c r="E219" i="5"/>
  <c r="F219" i="5" s="1"/>
  <c r="E50" i="5"/>
  <c r="F50" i="5" s="1"/>
  <c r="E328" i="5"/>
  <c r="F328" i="5" s="1"/>
  <c r="E78" i="5"/>
  <c r="F78" i="5" s="1"/>
  <c r="E117" i="5"/>
  <c r="F117" i="5" s="1"/>
  <c r="E113" i="5"/>
  <c r="F113" i="5" s="1"/>
  <c r="E267" i="5"/>
  <c r="F267" i="5" s="1"/>
  <c r="E289" i="5"/>
  <c r="F289" i="5" s="1"/>
  <c r="E191" i="5"/>
  <c r="F191" i="5" s="1"/>
  <c r="E36" i="5"/>
  <c r="F36" i="5" s="1"/>
  <c r="E135" i="5"/>
  <c r="F135" i="5" s="1"/>
  <c r="E215" i="5"/>
  <c r="F215" i="5" s="1"/>
  <c r="E223" i="5"/>
  <c r="F223" i="5" s="1"/>
  <c r="E31" i="5"/>
  <c r="F31" i="5" s="1"/>
  <c r="E22" i="5"/>
  <c r="F22" i="5" s="1"/>
  <c r="E134" i="5"/>
  <c r="F134" i="5" s="1"/>
  <c r="E190" i="5"/>
  <c r="F190" i="5" s="1"/>
  <c r="E204" i="4"/>
  <c r="F204" i="4" s="1"/>
  <c r="E167" i="4"/>
  <c r="F167" i="4" s="1"/>
  <c r="E236" i="4"/>
  <c r="F236" i="4" s="1"/>
  <c r="E187" i="4"/>
  <c r="F187" i="4" s="1"/>
  <c r="E132" i="4"/>
  <c r="F132" i="4" s="1"/>
  <c r="E43" i="4"/>
  <c r="F43" i="4" s="1"/>
  <c r="E216" i="4"/>
  <c r="F216" i="4" s="1"/>
  <c r="E303" i="4"/>
  <c r="F303" i="4" s="1"/>
  <c r="E107" i="4"/>
  <c r="F107" i="4" s="1"/>
  <c r="E269" i="4"/>
  <c r="F269" i="4" s="1"/>
  <c r="E143" i="4"/>
  <c r="F143" i="4" s="1"/>
  <c r="E93" i="4"/>
  <c r="F93" i="4" s="1"/>
  <c r="E238" i="4"/>
  <c r="F238" i="4" s="1"/>
  <c r="E282" i="4"/>
  <c r="F282" i="4" s="1"/>
  <c r="E243" i="4"/>
  <c r="F243" i="4" s="1"/>
  <c r="E241" i="4"/>
  <c r="F241" i="4" s="1"/>
  <c r="E128" i="4"/>
  <c r="F128" i="4" s="1"/>
  <c r="E289" i="4"/>
  <c r="F289" i="4" s="1"/>
  <c r="E245" i="4"/>
  <c r="F245" i="4" s="1"/>
  <c r="E307" i="4"/>
  <c r="F307" i="4" s="1"/>
  <c r="E116" i="4"/>
  <c r="F116" i="4" s="1"/>
  <c r="E91" i="4"/>
  <c r="F91" i="4" s="1"/>
  <c r="E237" i="4"/>
  <c r="F237" i="4" s="1"/>
  <c r="E146" i="4"/>
  <c r="F146" i="4" s="1"/>
  <c r="E34" i="4"/>
  <c r="F34" i="4" s="1"/>
  <c r="E285" i="4"/>
  <c r="F285" i="4" s="1"/>
  <c r="E291" i="4"/>
  <c r="F291" i="4" s="1"/>
  <c r="E185" i="4"/>
  <c r="F185" i="4" s="1"/>
  <c r="E296" i="4"/>
  <c r="F296" i="4" s="1"/>
  <c r="E308" i="4"/>
  <c r="F308" i="4" s="1"/>
  <c r="E59" i="4"/>
  <c r="F59" i="4" s="1"/>
  <c r="E39" i="4"/>
  <c r="F39" i="4" s="1"/>
  <c r="E312" i="4"/>
  <c r="F312" i="4" s="1"/>
  <c r="E212" i="4"/>
  <c r="F212" i="4" s="1"/>
  <c r="E64" i="4"/>
  <c r="F64" i="4" s="1"/>
  <c r="E305" i="4"/>
  <c r="F305" i="4" s="1"/>
  <c r="E242" i="4"/>
  <c r="F242" i="4" s="1"/>
  <c r="E169" i="4"/>
  <c r="F169" i="4" s="1"/>
  <c r="E227" i="4"/>
  <c r="F227" i="4" s="1"/>
  <c r="E199" i="4"/>
  <c r="F199" i="4" s="1"/>
  <c r="E134" i="4"/>
  <c r="F134" i="4" s="1"/>
  <c r="E89" i="4"/>
  <c r="F89" i="4" s="1"/>
  <c r="E145" i="4"/>
  <c r="F145" i="4" s="1"/>
  <c r="E63" i="4"/>
  <c r="F63" i="4" s="1"/>
  <c r="E247" i="4"/>
  <c r="F247" i="4" s="1"/>
  <c r="E267" i="4"/>
  <c r="F267" i="4" s="1"/>
  <c r="E284" i="4"/>
  <c r="F284" i="4" s="1"/>
  <c r="E125" i="4"/>
  <c r="F125" i="4" s="1"/>
  <c r="E329" i="4"/>
  <c r="F329" i="4" s="1"/>
  <c r="E295" i="4"/>
  <c r="F295" i="4" s="1"/>
  <c r="E208" i="4"/>
  <c r="F208" i="4" s="1"/>
  <c r="E10" i="4"/>
  <c r="F10" i="4" s="1"/>
  <c r="E322" i="4"/>
  <c r="F322" i="4" s="1"/>
  <c r="E150" i="4"/>
  <c r="F150" i="4" s="1"/>
  <c r="E266" i="4"/>
  <c r="F266" i="4" s="1"/>
  <c r="E51" i="4"/>
  <c r="F51" i="4" s="1"/>
  <c r="E293" i="4"/>
  <c r="F293" i="4" s="1"/>
  <c r="E205" i="4"/>
  <c r="F205" i="4" s="1"/>
  <c r="E131" i="4"/>
  <c r="F131" i="4" s="1"/>
  <c r="E106" i="4"/>
  <c r="F106" i="4" s="1"/>
  <c r="E153" i="4"/>
  <c r="F153" i="4" s="1"/>
  <c r="E113" i="4"/>
  <c r="F113" i="4" s="1"/>
  <c r="E178" i="4"/>
  <c r="F178" i="4" s="1"/>
  <c r="E168" i="4"/>
  <c r="F168" i="4" s="1"/>
  <c r="E140" i="4"/>
  <c r="F140" i="4" s="1"/>
  <c r="E252" i="4"/>
  <c r="F252" i="4" s="1"/>
  <c r="E273" i="4"/>
  <c r="F273" i="4" s="1"/>
  <c r="E217" i="4"/>
  <c r="F217" i="4" s="1"/>
  <c r="E75" i="4"/>
  <c r="F75" i="4" s="1"/>
  <c r="E313" i="4"/>
  <c r="F313" i="4" s="1"/>
  <c r="E310" i="4"/>
  <c r="F310" i="4" s="1"/>
  <c r="E158" i="4"/>
  <c r="F158" i="4" s="1"/>
  <c r="E14" i="4"/>
  <c r="F14" i="4" s="1"/>
  <c r="E164" i="4"/>
  <c r="F164" i="4" s="1"/>
  <c r="E83" i="4"/>
  <c r="F83" i="4" s="1"/>
  <c r="E279" i="4"/>
  <c r="F279" i="4" s="1"/>
  <c r="E262" i="4"/>
  <c r="F262" i="4" s="1"/>
  <c r="E323" i="4"/>
  <c r="F323" i="4" s="1"/>
  <c r="E214" i="4"/>
  <c r="F214" i="4" s="1"/>
  <c r="E230" i="4"/>
  <c r="F230" i="4" s="1"/>
  <c r="E18" i="4"/>
  <c r="F18" i="4" s="1"/>
  <c r="E213" i="4"/>
  <c r="F213" i="4" s="1"/>
  <c r="E157" i="4"/>
  <c r="F157" i="4" s="1"/>
  <c r="E232" i="4"/>
  <c r="F232" i="4" s="1"/>
  <c r="E244" i="4"/>
  <c r="F244" i="4" s="1"/>
  <c r="E327" i="4"/>
  <c r="F327" i="4" s="1"/>
  <c r="E7" i="4"/>
  <c r="F7" i="4" s="1"/>
  <c r="E138" i="4"/>
  <c r="F138" i="4" s="1"/>
  <c r="E109" i="4"/>
  <c r="F109" i="4" s="1"/>
  <c r="E177" i="4"/>
  <c r="F177" i="4" s="1"/>
  <c r="E133" i="4"/>
  <c r="F133" i="4" s="1"/>
  <c r="E70" i="4"/>
  <c r="F70" i="4" s="1"/>
  <c r="E257" i="4"/>
  <c r="F257" i="4" s="1"/>
  <c r="E54" i="4"/>
  <c r="F54" i="4" s="1"/>
  <c r="E309" i="4"/>
  <c r="F309" i="4" s="1"/>
  <c r="E139" i="4"/>
  <c r="F139" i="4" s="1"/>
  <c r="E26" i="4"/>
  <c r="F26" i="4" s="1"/>
  <c r="E156" i="4"/>
  <c r="F156" i="4" s="1"/>
  <c r="E84" i="4"/>
  <c r="F84" i="4" s="1"/>
  <c r="E275" i="4"/>
  <c r="F275" i="4" s="1"/>
  <c r="E263" i="4"/>
  <c r="F263" i="4" s="1"/>
  <c r="E103" i="4"/>
  <c r="F103" i="4" s="1"/>
  <c r="E324" i="4"/>
  <c r="F324" i="4" s="1"/>
  <c r="E206" i="4"/>
  <c r="F206" i="4" s="1"/>
  <c r="E35" i="4"/>
  <c r="F35" i="4" s="1"/>
  <c r="E218" i="4"/>
  <c r="F218" i="4" s="1"/>
  <c r="E203" i="4"/>
  <c r="F203" i="4" s="1"/>
  <c r="E92" i="4"/>
  <c r="F92" i="4" s="1"/>
  <c r="E211" i="4"/>
  <c r="F211" i="4" s="1"/>
  <c r="E311" i="4"/>
  <c r="F311" i="4" s="1"/>
  <c r="E104" i="4"/>
  <c r="F104" i="4" s="1"/>
  <c r="E102" i="4"/>
  <c r="F102" i="4" s="1"/>
  <c r="E176" i="4"/>
  <c r="F176" i="4" s="1"/>
  <c r="E162" i="4"/>
  <c r="F162" i="4" s="1"/>
  <c r="E117" i="4"/>
  <c r="F117" i="4" s="1"/>
  <c r="E72" i="4"/>
  <c r="F72" i="4" s="1"/>
  <c r="E258" i="4"/>
  <c r="F258" i="4" s="1"/>
  <c r="E277" i="4"/>
  <c r="F277" i="4" s="1"/>
  <c r="E209" i="4"/>
  <c r="F209" i="4" s="1"/>
  <c r="E8" i="4"/>
  <c r="F8" i="4" s="1"/>
  <c r="E301" i="4"/>
  <c r="F301" i="4" s="1"/>
  <c r="E302" i="4"/>
  <c r="F302" i="4" s="1"/>
  <c r="E111" i="4"/>
  <c r="F111" i="4" s="1"/>
  <c r="E25" i="4"/>
  <c r="F25" i="4" s="1"/>
  <c r="E136" i="4"/>
  <c r="F136" i="4" s="1"/>
  <c r="E85" i="4"/>
  <c r="F85" i="4" s="1"/>
  <c r="E278" i="4"/>
  <c r="F278" i="4" s="1"/>
  <c r="E260" i="4"/>
  <c r="F260" i="4" s="1"/>
  <c r="E62" i="4"/>
  <c r="F62" i="4" s="1"/>
  <c r="E181" i="4"/>
  <c r="F181" i="4" s="1"/>
  <c r="E36" i="4"/>
  <c r="F36" i="4" s="1"/>
  <c r="E201" i="4"/>
  <c r="F201" i="4" s="1"/>
  <c r="E19" i="4"/>
  <c r="F19" i="4" s="1"/>
  <c r="E191" i="4"/>
  <c r="F191" i="4" s="1"/>
  <c r="E159" i="4"/>
  <c r="F159" i="4" s="1"/>
  <c r="E79" i="4"/>
  <c r="F79" i="4" s="1"/>
  <c r="E175" i="4"/>
  <c r="F175" i="4" s="1"/>
  <c r="E122" i="4"/>
  <c r="F122" i="4" s="1"/>
  <c r="E99" i="4"/>
  <c r="F99" i="4" s="1"/>
  <c r="E246" i="4"/>
  <c r="F246" i="4" s="1"/>
  <c r="E261" i="4"/>
  <c r="F261" i="4" s="1"/>
  <c r="E281" i="4"/>
  <c r="F281" i="4" s="1"/>
  <c r="E160" i="4"/>
  <c r="F160" i="4" s="1"/>
  <c r="E335" i="4"/>
  <c r="F335" i="4" s="1"/>
  <c r="E299" i="4"/>
  <c r="F299" i="4" s="1"/>
  <c r="E98" i="4"/>
  <c r="F98" i="4" s="1"/>
  <c r="E27" i="4"/>
  <c r="F27" i="4" s="1"/>
  <c r="E86" i="4"/>
  <c r="F86" i="4" s="1"/>
  <c r="E46" i="4"/>
  <c r="F46" i="4" s="1"/>
  <c r="E317" i="4"/>
  <c r="F317" i="4" s="1"/>
  <c r="E110" i="4"/>
  <c r="F110" i="4" s="1"/>
  <c r="E40" i="4"/>
  <c r="F40" i="4" s="1"/>
  <c r="E165" i="4"/>
  <c r="F165" i="4" s="1"/>
  <c r="E12" i="4"/>
  <c r="F12" i="4" s="1"/>
  <c r="E194" i="4"/>
  <c r="F194" i="4" s="1"/>
  <c r="E321" i="4"/>
  <c r="F321" i="4" s="1"/>
  <c r="E124" i="4"/>
  <c r="F124" i="4" s="1"/>
  <c r="E155" i="4"/>
  <c r="F155" i="4" s="1"/>
  <c r="E173" i="4"/>
  <c r="F173" i="4" s="1"/>
  <c r="E123" i="4"/>
  <c r="F123" i="4" s="1"/>
  <c r="E77" i="4"/>
  <c r="F77" i="4" s="1"/>
  <c r="E283" i="4"/>
  <c r="F283" i="4" s="1"/>
  <c r="E264" i="4"/>
  <c r="F264" i="4" s="1"/>
  <c r="E154" i="4"/>
  <c r="F154" i="4" s="1"/>
  <c r="E331" i="4"/>
  <c r="F331" i="4" s="1"/>
  <c r="E297" i="4"/>
  <c r="F297" i="4" s="1"/>
  <c r="E298" i="4"/>
  <c r="F298" i="4" s="1"/>
  <c r="E73" i="4"/>
  <c r="F73" i="4" s="1"/>
  <c r="E333" i="4"/>
  <c r="F333" i="4" s="1"/>
  <c r="E80" i="4"/>
  <c r="F80" i="4" s="1"/>
  <c r="E87" i="4"/>
  <c r="F87" i="4" s="1"/>
  <c r="E276" i="4"/>
  <c r="F276" i="4" s="1"/>
  <c r="E223" i="4"/>
  <c r="F223" i="4" s="1"/>
  <c r="E48" i="4"/>
  <c r="F48" i="4" s="1"/>
  <c r="E100" i="4"/>
  <c r="F100" i="4" s="1"/>
  <c r="E37" i="4"/>
  <c r="F37" i="4" s="1"/>
  <c r="E16" i="4"/>
  <c r="F16" i="4" s="1"/>
  <c r="E197" i="4"/>
  <c r="F197" i="4" s="1"/>
  <c r="E38" i="4"/>
  <c r="F38" i="4" s="1"/>
  <c r="E318" i="4"/>
  <c r="F318" i="4" s="1"/>
  <c r="E20" i="4"/>
  <c r="F20" i="4" s="1"/>
  <c r="E105" i="4"/>
  <c r="F105" i="4" s="1"/>
  <c r="E141" i="4"/>
  <c r="F141" i="4" s="1"/>
  <c r="E82" i="4"/>
  <c r="F82" i="4" s="1"/>
  <c r="E172" i="4"/>
  <c r="F172" i="4" s="1"/>
  <c r="E142" i="4"/>
  <c r="F142" i="4" s="1"/>
  <c r="E68" i="4"/>
  <c r="F68" i="4" s="1"/>
  <c r="E265" i="4"/>
  <c r="F265" i="4" s="1"/>
  <c r="E286" i="4"/>
  <c r="F286" i="4" s="1"/>
  <c r="E137" i="4"/>
  <c r="F137" i="4" s="1"/>
  <c r="E288" i="4"/>
  <c r="F288" i="4" s="1"/>
  <c r="E9" i="4"/>
  <c r="F9" i="4" s="1"/>
  <c r="E76" i="4"/>
  <c r="F76" i="4" s="1"/>
  <c r="E152" i="4"/>
  <c r="F152" i="4" s="1"/>
  <c r="E268" i="4"/>
  <c r="F268" i="4" s="1"/>
  <c r="E294" i="4"/>
  <c r="F294" i="4" s="1"/>
  <c r="E240" i="4"/>
  <c r="F240" i="4" s="1"/>
  <c r="E332" i="4"/>
  <c r="F332" i="4" s="1"/>
  <c r="E253" i="4"/>
  <c r="F253" i="4" s="1"/>
  <c r="E161" i="4"/>
  <c r="F161" i="4" s="1"/>
  <c r="E304" i="4"/>
  <c r="F304" i="4" s="1"/>
  <c r="E202" i="4"/>
  <c r="F202" i="4" s="1"/>
  <c r="E249" i="4"/>
  <c r="F249" i="4" s="1"/>
  <c r="E118" i="4"/>
  <c r="F118" i="4" s="1"/>
  <c r="E11" i="4"/>
  <c r="F11" i="4" s="1"/>
  <c r="E248" i="4"/>
  <c r="F248" i="4" s="1"/>
  <c r="E300" i="4"/>
  <c r="F300" i="4" s="1"/>
  <c r="E224" i="4"/>
  <c r="F224" i="4" s="1"/>
  <c r="E314" i="4"/>
  <c r="F314" i="4" s="1"/>
  <c r="E17" i="4"/>
  <c r="F17" i="4" s="1"/>
  <c r="E319" i="4"/>
  <c r="F319" i="4" s="1"/>
  <c r="E259" i="4"/>
  <c r="F259" i="4" s="1"/>
  <c r="E47" i="4"/>
  <c r="F47" i="4" s="1"/>
  <c r="E13" i="4"/>
  <c r="F13" i="4" s="1"/>
  <c r="E315" i="4"/>
  <c r="F315" i="4" s="1"/>
  <c r="E290" i="4"/>
  <c r="F290" i="4" s="1"/>
  <c r="E71" i="4"/>
  <c r="F71" i="4" s="1"/>
  <c r="E170" i="4"/>
  <c r="F170" i="4" s="1"/>
  <c r="E235" i="5"/>
  <c r="F235" i="5" s="1"/>
  <c r="E251" i="5"/>
  <c r="F251" i="5" s="1"/>
  <c r="E243" i="5"/>
  <c r="F243" i="5" s="1"/>
  <c r="E185" i="6"/>
  <c r="F185" i="6" s="1"/>
  <c r="E148" i="6"/>
  <c r="F148" i="6" s="1"/>
  <c r="E232" i="6"/>
  <c r="F232" i="6" s="1"/>
  <c r="E141" i="6"/>
  <c r="F141" i="6" s="1"/>
  <c r="E233" i="6"/>
  <c r="F233" i="6" s="1"/>
  <c r="E107" i="6"/>
  <c r="F107" i="6" s="1"/>
  <c r="E231" i="6"/>
  <c r="F231" i="6" s="1"/>
  <c r="E62" i="6"/>
  <c r="F62" i="6" s="1"/>
  <c r="E189" i="6"/>
  <c r="F189" i="6" s="1"/>
  <c r="E181" i="6"/>
  <c r="F181" i="6" s="1"/>
  <c r="E223" i="6"/>
  <c r="F223" i="6" s="1"/>
  <c r="E219" i="6"/>
  <c r="F219" i="6" s="1"/>
  <c r="E20" i="6"/>
  <c r="F20" i="6" s="1"/>
  <c r="E235" i="6"/>
  <c r="F235" i="6" s="1"/>
  <c r="E212" i="6"/>
  <c r="F212" i="6" s="1"/>
  <c r="E160" i="6"/>
  <c r="F160" i="6" s="1"/>
  <c r="E103" i="6"/>
  <c r="F103" i="6" s="1"/>
  <c r="E21" i="6"/>
  <c r="F21" i="6" s="1"/>
  <c r="E317" i="6"/>
  <c r="F317" i="6" s="1"/>
  <c r="E205" i="6"/>
  <c r="F205" i="6" s="1"/>
  <c r="E84" i="6"/>
  <c r="F84" i="6" s="1"/>
  <c r="E24" i="6"/>
  <c r="F24" i="6" s="1"/>
  <c r="E229" i="6"/>
  <c r="F229" i="6" s="1"/>
  <c r="E236" i="6"/>
  <c r="F236" i="6" s="1"/>
  <c r="E204" i="6"/>
  <c r="F204" i="6" s="1"/>
  <c r="E151" i="6"/>
  <c r="F151" i="6" s="1"/>
  <c r="E70" i="6"/>
  <c r="F70" i="6" s="1"/>
  <c r="E27" i="6"/>
  <c r="F27" i="6" s="1"/>
  <c r="E312" i="6"/>
  <c r="F312" i="6" s="1"/>
  <c r="E237" i="6"/>
  <c r="F237" i="6" s="1"/>
  <c r="E111" i="6"/>
  <c r="F111" i="6" s="1"/>
  <c r="E314" i="6"/>
  <c r="F314" i="6" s="1"/>
  <c r="E289" i="6"/>
  <c r="F289" i="6" s="1"/>
  <c r="E19" i="6"/>
  <c r="F19" i="6" s="1"/>
  <c r="E29" i="6"/>
  <c r="F29" i="6" s="1"/>
  <c r="E256" i="5"/>
  <c r="F256" i="5" s="1"/>
  <c r="E234" i="5"/>
  <c r="F234" i="5" s="1"/>
  <c r="E238" i="5"/>
  <c r="F238" i="5" s="1"/>
  <c r="E208" i="5"/>
  <c r="F208" i="5" s="1"/>
  <c r="E246" i="5"/>
  <c r="F246" i="5" s="1"/>
  <c r="E247" i="5"/>
  <c r="F247" i="5" s="1"/>
  <c r="E236" i="5"/>
  <c r="F236" i="5" s="1"/>
  <c r="E248" i="5"/>
  <c r="F248" i="5" s="1"/>
  <c r="E258" i="5"/>
  <c r="F258" i="5" s="1"/>
  <c r="E241" i="5"/>
  <c r="F241" i="5" s="1"/>
  <c r="E240" i="5"/>
  <c r="F240" i="5" s="1"/>
  <c r="E237" i="5"/>
  <c r="F237" i="5" s="1"/>
  <c r="E197" i="5"/>
  <c r="F197" i="5" s="1"/>
  <c r="E239" i="5"/>
  <c r="F239" i="5" s="1"/>
  <c r="E249" i="5"/>
  <c r="F249" i="5" s="1"/>
  <c r="E257" i="5"/>
  <c r="F257" i="5" s="1"/>
  <c r="E201" i="5"/>
  <c r="F201" i="5" s="1"/>
  <c r="E250" i="5"/>
  <c r="F250" i="5" s="1"/>
  <c r="E253" i="5"/>
  <c r="F253" i="5" s="1"/>
  <c r="E242" i="5"/>
  <c r="F242" i="5" s="1"/>
  <c r="E245" i="5"/>
  <c r="F245" i="5" s="1"/>
  <c r="E230" i="5"/>
  <c r="F230" i="5" s="1"/>
  <c r="E192" i="5"/>
  <c r="F192" i="5" s="1"/>
  <c r="E255" i="5"/>
  <c r="F255" i="5" s="1"/>
  <c r="E254" i="5"/>
  <c r="F254" i="5" s="1"/>
  <c r="E232" i="5"/>
  <c r="F232" i="5" s="1"/>
  <c r="E244" i="5"/>
  <c r="F244" i="5" s="1"/>
  <c r="E217" i="5"/>
  <c r="F217" i="5" s="1"/>
  <c r="E42" i="4"/>
  <c r="F42" i="4" s="1"/>
  <c r="E57" i="4"/>
  <c r="F57" i="4" s="1"/>
  <c r="E130" i="4"/>
  <c r="F130" i="4" s="1"/>
  <c r="E127" i="4"/>
  <c r="F127" i="4" s="1"/>
  <c r="E45" i="4"/>
  <c r="F45" i="4" s="1"/>
  <c r="E78" i="4"/>
  <c r="F78" i="4" s="1"/>
  <c r="E225" i="4"/>
  <c r="F225" i="4" s="1"/>
  <c r="E215" i="4"/>
  <c r="F215" i="4" s="1"/>
  <c r="E135" i="4"/>
  <c r="F135" i="4" s="1"/>
  <c r="E81" i="4"/>
  <c r="F81" i="4" s="1"/>
  <c r="E114" i="4"/>
  <c r="F114" i="4" s="1"/>
  <c r="E210" i="4"/>
  <c r="F210" i="4" s="1"/>
  <c r="E69" i="4"/>
  <c r="F69" i="4" s="1"/>
  <c r="E200" i="4"/>
  <c r="F200" i="4" s="1"/>
  <c r="E190" i="4"/>
  <c r="F190" i="4" s="1"/>
  <c r="E129" i="4"/>
  <c r="F129" i="4" s="1"/>
  <c r="E120" i="4"/>
  <c r="F120" i="4" s="1"/>
  <c r="E229" i="4"/>
  <c r="F229" i="4" s="1"/>
  <c r="E121" i="4"/>
  <c r="F121" i="4" s="1"/>
  <c r="E101" i="4"/>
  <c r="F101" i="4" s="1"/>
  <c r="E56" i="4"/>
  <c r="F56" i="4" s="1"/>
  <c r="E228" i="4"/>
  <c r="F228" i="4" s="1"/>
  <c r="E221" i="4"/>
  <c r="F221" i="4" s="1"/>
  <c r="E188" i="4"/>
  <c r="F188" i="4" s="1"/>
  <c r="E115" i="4"/>
  <c r="F115" i="4" s="1"/>
  <c r="E29" i="4"/>
  <c r="F29" i="4" s="1"/>
  <c r="E49" i="4"/>
  <c r="F49" i="4" s="1"/>
  <c r="E222" i="4"/>
  <c r="F222" i="4" s="1"/>
  <c r="E74" i="4"/>
  <c r="F74" i="4" s="1"/>
  <c r="E55" i="4"/>
  <c r="F55" i="4" s="1"/>
  <c r="E220" i="4"/>
  <c r="F220" i="4" s="1"/>
  <c r="E60" i="4"/>
  <c r="F60" i="4" s="1"/>
  <c r="E41" i="4"/>
  <c r="F41" i="4" s="1"/>
  <c r="E148" i="4"/>
  <c r="F148" i="4" s="1"/>
  <c r="E44" i="4"/>
  <c r="F44" i="4" s="1"/>
  <c r="E58" i="4"/>
  <c r="F58" i="4" s="1"/>
  <c r="E226" i="4"/>
  <c r="F226" i="4" s="1"/>
  <c r="E219" i="4"/>
  <c r="F219" i="4" s="1"/>
  <c r="E180" i="4"/>
  <c r="F180" i="4" s="1"/>
  <c r="E95" i="4"/>
  <c r="F95" i="4" s="1"/>
  <c r="E6" i="4"/>
  <c r="F6" i="4" s="1"/>
  <c r="D94" i="1"/>
  <c r="E94" i="1" s="1"/>
  <c r="D95" i="1"/>
  <c r="E95" i="1"/>
  <c r="D96" i="1"/>
  <c r="E96" i="1"/>
  <c r="D97" i="1"/>
  <c r="E97" i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7" i="2"/>
  <c r="E57" i="2" s="1"/>
  <c r="D58" i="2"/>
  <c r="E58" i="2"/>
  <c r="D59" i="2"/>
  <c r="E59" i="2" s="1"/>
  <c r="D60" i="2"/>
  <c r="E60" i="2" s="1"/>
  <c r="D61" i="2"/>
  <c r="E61" i="2"/>
  <c r="D46" i="2"/>
  <c r="D47" i="2"/>
  <c r="E47" i="2" s="1"/>
  <c r="D48" i="2"/>
  <c r="D49" i="2"/>
  <c r="D50" i="2"/>
  <c r="D51" i="2"/>
  <c r="E51" i="2" s="1"/>
  <c r="D52" i="2"/>
  <c r="E52" i="2" s="1"/>
  <c r="D53" i="2"/>
  <c r="E53" i="2" s="1"/>
  <c r="D54" i="2"/>
  <c r="D55" i="2"/>
  <c r="E55" i="2" s="1"/>
  <c r="D56" i="2"/>
  <c r="E56" i="2" s="1"/>
  <c r="D45" i="2"/>
  <c r="E45" i="2" s="1"/>
  <c r="E54" i="2"/>
  <c r="E50" i="2"/>
  <c r="E49" i="2"/>
  <c r="E48" i="2"/>
  <c r="E46" i="2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2" i="1"/>
  <c r="E22" i="1" s="1"/>
  <c r="D23" i="1"/>
  <c r="D24" i="1"/>
  <c r="D25" i="1"/>
  <c r="D26" i="1"/>
  <c r="D27" i="1"/>
  <c r="D28" i="1"/>
  <c r="D29" i="1"/>
  <c r="D30" i="1"/>
  <c r="D31" i="1"/>
  <c r="D32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D19" i="1"/>
  <c r="D20" i="1"/>
  <c r="D21" i="1"/>
  <c r="D8" i="1"/>
  <c r="D4" i="1"/>
  <c r="G3" i="1"/>
  <c r="D3" i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7" i="2"/>
  <c r="I4" i="2"/>
  <c r="F5" i="2"/>
  <c r="E14" i="2"/>
  <c r="F4" i="2"/>
  <c r="D41" i="3"/>
  <c r="D42" i="3"/>
  <c r="D43" i="3"/>
  <c r="D44" i="3"/>
  <c r="D45" i="3"/>
  <c r="D46" i="3"/>
  <c r="D47" i="3"/>
  <c r="D48" i="3"/>
  <c r="D49" i="3"/>
  <c r="D50" i="3"/>
  <c r="D51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6" i="3"/>
  <c r="E4" i="3"/>
  <c r="H3" i="3"/>
  <c r="E3" i="3"/>
  <c r="E41" i="1" l="1"/>
  <c r="E33" i="1"/>
  <c r="E30" i="1"/>
  <c r="E23" i="1"/>
  <c r="E21" i="1"/>
  <c r="E9" i="1"/>
  <c r="E29" i="1"/>
  <c r="E20" i="1"/>
  <c r="E40" i="1"/>
  <c r="E28" i="1"/>
  <c r="E19" i="1"/>
  <c r="E39" i="1"/>
  <c r="E27" i="1"/>
  <c r="E18" i="1"/>
  <c r="E38" i="1"/>
  <c r="E26" i="1"/>
  <c r="E17" i="1"/>
  <c r="E37" i="1"/>
  <c r="E25" i="1"/>
  <c r="E16" i="1"/>
  <c r="E36" i="1"/>
  <c r="E24" i="1"/>
  <c r="E15" i="1"/>
  <c r="E35" i="1"/>
  <c r="E45" i="1"/>
  <c r="E14" i="1"/>
  <c r="E34" i="1"/>
  <c r="E44" i="1"/>
  <c r="E43" i="1"/>
  <c r="E8" i="1"/>
  <c r="E12" i="1"/>
  <c r="E32" i="1"/>
  <c r="E42" i="1"/>
  <c r="E11" i="1"/>
  <c r="E31" i="1"/>
  <c r="E29" i="2"/>
  <c r="E12" i="2"/>
  <c r="E8" i="2"/>
  <c r="E39" i="2"/>
  <c r="E38" i="2"/>
  <c r="E37" i="2"/>
  <c r="E34" i="2"/>
  <c r="E24" i="2"/>
  <c r="E32" i="2"/>
  <c r="E20" i="2"/>
  <c r="E28" i="2"/>
  <c r="E19" i="2"/>
  <c r="E27" i="2"/>
  <c r="E18" i="2"/>
  <c r="E26" i="2"/>
  <c r="E17" i="2"/>
  <c r="E16" i="2"/>
  <c r="E36" i="2"/>
  <c r="E15" i="2"/>
  <c r="E35" i="2"/>
  <c r="E7" i="2"/>
  <c r="E13" i="2"/>
  <c r="E33" i="2"/>
  <c r="E23" i="2"/>
  <c r="E11" i="2"/>
  <c r="E31" i="2"/>
  <c r="E22" i="2"/>
  <c r="E10" i="2"/>
  <c r="E30" i="2"/>
  <c r="E21" i="2"/>
  <c r="E9" i="2"/>
  <c r="E14" i="3"/>
  <c r="E47" i="3"/>
  <c r="E50" i="3"/>
  <c r="E35" i="3"/>
  <c r="E46" i="3"/>
  <c r="E26" i="3"/>
  <c r="E13" i="3"/>
  <c r="E34" i="3"/>
  <c r="E45" i="3"/>
  <c r="E6" i="3"/>
  <c r="E12" i="3"/>
  <c r="E33" i="3"/>
  <c r="E44" i="3"/>
  <c r="E23" i="3"/>
  <c r="E11" i="3"/>
  <c r="E32" i="3"/>
  <c r="E43" i="3"/>
  <c r="E22" i="3"/>
  <c r="E10" i="3"/>
  <c r="E31" i="3"/>
  <c r="E42" i="3"/>
  <c r="E21" i="3"/>
  <c r="E9" i="3"/>
  <c r="E30" i="3"/>
  <c r="E41" i="3"/>
  <c r="E20" i="3"/>
  <c r="E8" i="3"/>
  <c r="E29" i="3"/>
  <c r="E40" i="3"/>
  <c r="E19" i="3"/>
  <c r="E7" i="3"/>
  <c r="E28" i="3"/>
  <c r="E51" i="3"/>
  <c r="E18" i="3"/>
  <c r="E39" i="3"/>
  <c r="E27" i="3"/>
  <c r="E17" i="3"/>
  <c r="E38" i="3"/>
  <c r="E49" i="3"/>
  <c r="E16" i="3"/>
  <c r="E37" i="3"/>
  <c r="E25" i="3"/>
  <c r="E48" i="3"/>
  <c r="E15" i="3"/>
  <c r="E36" i="3"/>
  <c r="E24" i="3"/>
</calcChain>
</file>

<file path=xl/sharedStrings.xml><?xml version="1.0" encoding="utf-8"?>
<sst xmlns="http://schemas.openxmlformats.org/spreadsheetml/2006/main" count="117" uniqueCount="17">
  <si>
    <t>Service =</t>
  </si>
  <si>
    <t>LI7101 (mm)</t>
  </si>
  <si>
    <t>LI7102 (mm)</t>
  </si>
  <si>
    <t>LI7103 (mm)</t>
  </si>
  <si>
    <t>Dens Indikasi</t>
  </si>
  <si>
    <t>a=</t>
  </si>
  <si>
    <t>b=</t>
  </si>
  <si>
    <t>c=</t>
  </si>
  <si>
    <t>d=</t>
  </si>
  <si>
    <t>Dens Ind</t>
  </si>
  <si>
    <t>Compens.</t>
  </si>
  <si>
    <t>Dens Bulk</t>
  </si>
  <si>
    <t>Konstanta dari Machine L.</t>
  </si>
  <si>
    <t>Machine=</t>
  </si>
  <si>
    <t>Compensasi</t>
  </si>
  <si>
    <t>Dens. Bulk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</si>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</sst>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5" fontId="0" fillId="2" borderId="0" xfId="0" applyNumberFormat="1" applyFill="1"/>
    <xf numFmtId="0" fontId="1" fillId="3" borderId="1" xfId="0" applyFont="1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Alignment="1"/>
    <xf numFmtId="0" fontId="1" fillId="0" borderId="0" xfId="0" applyFont="1" applyFill="1"/>
    <xf numFmtId="0" fontId="0" fillId="0" borderId="0" xfId="0" applyBorder="1"/>
    <xf numFmtId="0" fontId="0" fillId="0" borderId="1" xfId="0" applyBorder="1"/>
    <xf numFmtId="165" fontId="0" fillId="0" borderId="1" xfId="1" applyNumberFormat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165" fontId="0" fillId="6" borderId="1" xfId="1" applyNumberFormat="1" applyFont="1" applyFill="1" applyBorder="1"/>
    <xf numFmtId="0" fontId="0" fillId="0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11" fontId="0" fillId="0" borderId="0" xfId="0" applyNumberFormat="1"/>
    <xf numFmtId="165" fontId="0" fillId="0" borderId="0" xfId="0" applyNumberFormat="1"/>
    <xf numFmtId="0" fontId="0" fillId="4" borderId="1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1" applyNumberFormat="1" applyFont="1" applyFill="1" applyBorder="1"/>
    <xf numFmtId="164" fontId="3" fillId="0" borderId="1" xfId="0" applyNumberFormat="1" applyFont="1" applyFill="1" applyBorder="1"/>
    <xf numFmtId="164" fontId="4" fillId="0" borderId="1" xfId="0" applyNumberFormat="1" applyFont="1" applyFill="1" applyBorder="1"/>
    <xf numFmtId="165" fontId="0" fillId="0" borderId="0" xfId="0" applyNumberFormat="1" applyFill="1" applyBorder="1"/>
    <xf numFmtId="1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0" xfId="1" applyNumberFormat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2" xfId="0" applyFont="1" applyFill="1" applyBorder="1"/>
    <xf numFmtId="0" fontId="0" fillId="5" borderId="2" xfId="0" applyFill="1" applyBorder="1"/>
    <xf numFmtId="0" fontId="0" fillId="0" borderId="2" xfId="0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069538529983"/>
          <c:y val="5.0925925925925923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'D-711'!$D$5</c:f>
              <c:strCache>
                <c:ptCount val="1"/>
                <c:pt idx="0">
                  <c:v>Compens.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'D-711'!$D$6:$D$51</c:f>
              <c:numCache>
                <c:formatCode>0.0000</c:formatCode>
                <c:ptCount val="46"/>
                <c:pt idx="0">
                  <c:v>3.8869999885848799E-2</c:v>
                </c:pt>
                <c:pt idx="1">
                  <c:v>3.8876062098970376E-2</c:v>
                </c:pt>
                <c:pt idx="2">
                  <c:v>3.8880198350970896E-2</c:v>
                </c:pt>
                <c:pt idx="3">
                  <c:v>3.8882129578892838E-2</c:v>
                </c:pt>
                <c:pt idx="4">
                  <c:v>3.8887651352377484E-2</c:v>
                </c:pt>
                <c:pt idx="5">
                  <c:v>3.8894286577164733E-2</c:v>
                </c:pt>
                <c:pt idx="6">
                  <c:v>3.8899824886430123E-2</c:v>
                </c:pt>
                <c:pt idx="7">
                  <c:v>3.891037451450069E-2</c:v>
                </c:pt>
                <c:pt idx="8">
                  <c:v>3.8914828545692143E-2</c:v>
                </c:pt>
                <c:pt idx="9">
                  <c:v>3.8918732393586564E-2</c:v>
                </c:pt>
                <c:pt idx="10">
                  <c:v>3.8923481629467571E-2</c:v>
                </c:pt>
                <c:pt idx="11">
                  <c:v>3.8922083749811737E-2</c:v>
                </c:pt>
                <c:pt idx="12">
                  <c:v>3.8984973388570321E-2</c:v>
                </c:pt>
                <c:pt idx="13">
                  <c:v>3.9173698806598795E-2</c:v>
                </c:pt>
                <c:pt idx="14">
                  <c:v>3.9328841947054133E-2</c:v>
                </c:pt>
                <c:pt idx="15">
                  <c:v>3.9506476634373205E-2</c:v>
                </c:pt>
                <c:pt idx="16">
                  <c:v>3.9747369740528699E-2</c:v>
                </c:pt>
                <c:pt idx="17">
                  <c:v>4.0007483011425343E-2</c:v>
                </c:pt>
                <c:pt idx="18">
                  <c:v>4.068370874966093E-2</c:v>
                </c:pt>
                <c:pt idx="19">
                  <c:v>4.1038913149722994E-2</c:v>
                </c:pt>
                <c:pt idx="20">
                  <c:v>4.1497667419960388E-2</c:v>
                </c:pt>
                <c:pt idx="21">
                  <c:v>4.2146586801430908E-2</c:v>
                </c:pt>
                <c:pt idx="22">
                  <c:v>4.2622103341810019E-2</c:v>
                </c:pt>
                <c:pt idx="23">
                  <c:v>4.3428698425555745E-2</c:v>
                </c:pt>
                <c:pt idx="24">
                  <c:v>4.4083476250000031E-2</c:v>
                </c:pt>
                <c:pt idx="25">
                  <c:v>4.46589261568512E-2</c:v>
                </c:pt>
                <c:pt idx="26">
                  <c:v>4.5499424157611268E-2</c:v>
                </c:pt>
                <c:pt idx="27">
                  <c:v>4.6439598722742517E-2</c:v>
                </c:pt>
                <c:pt idx="28">
                  <c:v>4.7604787318843142E-2</c:v>
                </c:pt>
                <c:pt idx="29">
                  <c:v>4.869239479862103E-2</c:v>
                </c:pt>
                <c:pt idx="30">
                  <c:v>4.9683214483144555E-2</c:v>
                </c:pt>
                <c:pt idx="31">
                  <c:v>5.1583401967031289E-2</c:v>
                </c:pt>
                <c:pt idx="32">
                  <c:v>5.3281016690968241E-2</c:v>
                </c:pt>
                <c:pt idx="33">
                  <c:v>5.4547186694421546E-2</c:v>
                </c:pt>
                <c:pt idx="34">
                  <c:v>5.6484531960053763E-2</c:v>
                </c:pt>
                <c:pt idx="35">
                  <c:v>5.8728979627894334E-2</c:v>
                </c:pt>
                <c:pt idx="36">
                  <c:v>6.082134398126593E-2</c:v>
                </c:pt>
                <c:pt idx="37">
                  <c:v>6.3520599903095082E-2</c:v>
                </c:pt>
                <c:pt idx="38">
                  <c:v>6.6486710742298241E-2</c:v>
                </c:pt>
                <c:pt idx="39">
                  <c:v>7.052655957432627E-2</c:v>
                </c:pt>
                <c:pt idx="40">
                  <c:v>7.2695359275538579E-2</c:v>
                </c:pt>
                <c:pt idx="41">
                  <c:v>7.8043574328593324E-2</c:v>
                </c:pt>
                <c:pt idx="42">
                  <c:v>8.3375639426877576E-2</c:v>
                </c:pt>
                <c:pt idx="43">
                  <c:v>9.1025788744970887E-2</c:v>
                </c:pt>
                <c:pt idx="44">
                  <c:v>9.1946142515008891E-2</c:v>
                </c:pt>
                <c:pt idx="45">
                  <c:v>9.3782988101760001E-2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059-BF71-5732C8EA3953}"/>
            </c:ext>
          </c:extLst>
        </c:ser>
        <c:ser>
          <c:idx val="1"/>
          <c:order val="1"/>
          <c:tx>
            <c:strRef>
              <c:f>'D-711'!$C$5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'D-711'!$C$6:$C$51</c:f>
              <c:numCache>
                <c:formatCode>0.00000</c:formatCode>
                <c:ptCount val="46"/>
                <c:pt idx="0">
                  <c:v>0.4648335138579166</c:v>
                </c:pt>
                <c:pt idx="1">
                  <c:v>0.46491061060422378</c:v>
                </c:pt>
                <c:pt idx="2">
                  <c:v>0.4636281772895644</c:v>
                </c:pt>
                <c:pt idx="3">
                  <c:v>0.46441173087981591</c:v>
                </c:pt>
                <c:pt idx="4">
                  <c:v>0.46442901925660546</c:v>
                </c:pt>
                <c:pt idx="5">
                  <c:v>0.46514320497212785</c:v>
                </c:pt>
                <c:pt idx="6">
                  <c:v>0.465740039776737</c:v>
                </c:pt>
                <c:pt idx="7">
                  <c:v>0.46629828284777153</c:v>
                </c:pt>
                <c:pt idx="8">
                  <c:v>0.4667786003991502</c:v>
                </c:pt>
                <c:pt idx="9">
                  <c:v>0.46487531413106514</c:v>
                </c:pt>
                <c:pt idx="10">
                  <c:v>0.46538511159850338</c:v>
                </c:pt>
                <c:pt idx="11">
                  <c:v>0.46523505513639002</c:v>
                </c:pt>
                <c:pt idx="12">
                  <c:v>0.46606175585503079</c:v>
                </c:pt>
                <c:pt idx="13">
                  <c:v>0.46639537257570607</c:v>
                </c:pt>
                <c:pt idx="14">
                  <c:v>0.46673101133025596</c:v>
                </c:pt>
                <c:pt idx="15">
                  <c:v>0.46638126705933058</c:v>
                </c:pt>
                <c:pt idx="16">
                  <c:v>0.46538916037316758</c:v>
                </c:pt>
                <c:pt idx="17">
                  <c:v>0.46401035165169729</c:v>
                </c:pt>
                <c:pt idx="18">
                  <c:v>0.46369148936170218</c:v>
                </c:pt>
                <c:pt idx="19">
                  <c:v>0.46341672174487775</c:v>
                </c:pt>
                <c:pt idx="20">
                  <c:v>0.46309063084509439</c:v>
                </c:pt>
                <c:pt idx="21">
                  <c:v>0.46413254604741339</c:v>
                </c:pt>
                <c:pt idx="22">
                  <c:v>0.46392238267148017</c:v>
                </c:pt>
                <c:pt idx="23">
                  <c:v>0.46192021724880611</c:v>
                </c:pt>
                <c:pt idx="24">
                  <c:v>0.46001347449470642</c:v>
                </c:pt>
                <c:pt idx="25">
                  <c:v>0.45991178497587865</c:v>
                </c:pt>
                <c:pt idx="26">
                  <c:v>0.46074697816150328</c:v>
                </c:pt>
                <c:pt idx="27">
                  <c:v>0.4609326196473551</c:v>
                </c:pt>
                <c:pt idx="28">
                  <c:v>0.46014217182730049</c:v>
                </c:pt>
                <c:pt idx="29">
                  <c:v>0.45959364077122561</c:v>
                </c:pt>
                <c:pt idx="30">
                  <c:v>0.45964263322884014</c:v>
                </c:pt>
                <c:pt idx="31">
                  <c:v>0.45725070422535213</c:v>
                </c:pt>
                <c:pt idx="32">
                  <c:v>0.45188235294117646</c:v>
                </c:pt>
                <c:pt idx="33">
                  <c:v>0.44898940677966104</c:v>
                </c:pt>
                <c:pt idx="34">
                  <c:v>0.44375479566305254</c:v>
                </c:pt>
                <c:pt idx="35">
                  <c:v>0.44481033470346448</c:v>
                </c:pt>
                <c:pt idx="36">
                  <c:v>0.44380468991052147</c:v>
                </c:pt>
                <c:pt idx="37">
                  <c:v>0.44297387875800887</c:v>
                </c:pt>
                <c:pt idx="38">
                  <c:v>0.44090819556806188</c:v>
                </c:pt>
                <c:pt idx="39">
                  <c:v>0.44002970106075218</c:v>
                </c:pt>
                <c:pt idx="40">
                  <c:v>0.4368265099310904</c:v>
                </c:pt>
                <c:pt idx="41">
                  <c:v>0.43031520991052996</c:v>
                </c:pt>
                <c:pt idx="42">
                  <c:v>0.42304925723221265</c:v>
                </c:pt>
                <c:pt idx="43">
                  <c:v>0.41120709309689685</c:v>
                </c:pt>
                <c:pt idx="44">
                  <c:v>0.40977604673807211</c:v>
                </c:pt>
                <c:pt idx="45">
                  <c:v>0.40627167235494882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A-4059-BF71-5732C8EA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19454048507008767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'D-712'!$E$44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'D-712'!$E$45:$E$61</c:f>
              <c:numCache>
                <c:formatCode>0.00000</c:formatCode>
                <c:ptCount val="17"/>
                <c:pt idx="0">
                  <c:v>0.50799401971824998</c:v>
                </c:pt>
                <c:pt idx="1">
                  <c:v>0.50698100164799997</c:v>
                </c:pt>
                <c:pt idx="2">
                  <c:v>0.50795732584679798</c:v>
                </c:pt>
                <c:pt idx="3">
                  <c:v>0.50693333987942402</c:v>
                </c:pt>
                <c:pt idx="4">
                  <c:v>0.508897241535744</c:v>
                </c:pt>
                <c:pt idx="5">
                  <c:v>0.50788902754194198</c:v>
                </c:pt>
                <c:pt idx="6">
                  <c:v>0.508858623796416</c:v>
                </c:pt>
                <c:pt idx="7">
                  <c:v>0.50684091646874996</c:v>
                </c:pt>
                <c:pt idx="8">
                  <c:v>0.50879362153124996</c:v>
                </c:pt>
                <c:pt idx="9">
                  <c:v>0.50678116120147199</c:v>
                </c:pt>
                <c:pt idx="10">
                  <c:v>0.50680499054819195</c:v>
                </c:pt>
                <c:pt idx="11">
                  <c:v>0.50655437168499795</c:v>
                </c:pt>
                <c:pt idx="12">
                  <c:v>0.50399765020268794</c:v>
                </c:pt>
                <c:pt idx="13">
                  <c:v>0.50553960356586602</c:v>
                </c:pt>
                <c:pt idx="14">
                  <c:v>0.50370258394400003</c:v>
                </c:pt>
                <c:pt idx="15">
                  <c:v>0.50671224112490598</c:v>
                </c:pt>
                <c:pt idx="16">
                  <c:v>0.50488971320115206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1E2-A4B9-1D0FE1AD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'D-712'!$D$70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'D-712'!$D$71:$D$85</c:f>
              <c:numCache>
                <c:formatCode>0.0000</c:formatCode>
                <c:ptCount val="15"/>
                <c:pt idx="0">
                  <c:v>3.0553109695250033E-2</c:v>
                </c:pt>
                <c:pt idx="1">
                  <c:v>2.9650819024256009E-2</c:v>
                </c:pt>
                <c:pt idx="2">
                  <c:v>2.8591696897138003E-2</c:v>
                </c:pt>
                <c:pt idx="3">
                  <c:v>2.6954224929249995E-2</c:v>
                </c:pt>
                <c:pt idx="4">
                  <c:v>2.6216194858906E-2</c:v>
                </c:pt>
                <c:pt idx="5">
                  <c:v>2.468337234201802E-2</c:v>
                </c:pt>
                <c:pt idx="6">
                  <c:v>2.4055698098176023E-2</c:v>
                </c:pt>
                <c:pt idx="7">
                  <c:v>2.3599831122752005E-2</c:v>
                </c:pt>
                <c:pt idx="8">
                  <c:v>2.3327503103488009E-2</c:v>
                </c:pt>
                <c:pt idx="9">
                  <c:v>2.3631752000000009E-2</c:v>
                </c:pt>
                <c:pt idx="10">
                  <c:v>2.4097072941056005E-2</c:v>
                </c:pt>
                <c:pt idx="11">
                  <c:v>2.4998637066502002E-2</c:v>
                </c:pt>
                <c:pt idx="12">
                  <c:v>2.6857482866798003E-2</c:v>
                </c:pt>
                <c:pt idx="13">
                  <c:v>3.3238097610250004E-2</c:v>
                </c:pt>
                <c:pt idx="14">
                  <c:v>3.4503236317138003E-2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E-4D4E-818E-E2DA6CFB4A76}"/>
            </c:ext>
          </c:extLst>
        </c:ser>
        <c:ser>
          <c:idx val="1"/>
          <c:order val="1"/>
          <c:tx>
            <c:strRef>
              <c:f>'D-712'!$C$70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'D-712'!$C$71:$C$85</c:f>
              <c:numCache>
                <c:formatCode>General</c:formatCode>
                <c:ptCount val="15"/>
                <c:pt idx="0">
                  <c:v>0.47399999999999998</c:v>
                </c:pt>
                <c:pt idx="1">
                  <c:v>0.47399999999999998</c:v>
                </c:pt>
                <c:pt idx="2">
                  <c:v>0.47599999999999998</c:v>
                </c:pt>
                <c:pt idx="3">
                  <c:v>0.47199999999999998</c:v>
                </c:pt>
                <c:pt idx="4">
                  <c:v>0.47199999999999998</c:v>
                </c:pt>
                <c:pt idx="5">
                  <c:v>0.47099999999999997</c:v>
                </c:pt>
                <c:pt idx="6">
                  <c:v>0.47399999999999998</c:v>
                </c:pt>
                <c:pt idx="7">
                  <c:v>0.47199999999999998</c:v>
                </c:pt>
                <c:pt idx="8">
                  <c:v>0.47299999999999998</c:v>
                </c:pt>
                <c:pt idx="9">
                  <c:v>0.47199999999999998</c:v>
                </c:pt>
                <c:pt idx="10">
                  <c:v>0.47399999999999998</c:v>
                </c:pt>
                <c:pt idx="11">
                  <c:v>0.47399999999999998</c:v>
                </c:pt>
                <c:pt idx="12">
                  <c:v>0.47099999999999997</c:v>
                </c:pt>
                <c:pt idx="13">
                  <c:v>0.47299999999999998</c:v>
                </c:pt>
                <c:pt idx="14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E-4D4E-818E-E2DA6CFB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'D-712'!$E$70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'D-712'!$E$71:$E$85</c:f>
              <c:numCache>
                <c:formatCode>0.00000</c:formatCode>
                <c:ptCount val="15"/>
                <c:pt idx="0">
                  <c:v>0.50455310969525002</c:v>
                </c:pt>
                <c:pt idx="1">
                  <c:v>0.50365081902425601</c:v>
                </c:pt>
                <c:pt idx="2">
                  <c:v>0.50459169689713801</c:v>
                </c:pt>
                <c:pt idx="3">
                  <c:v>0.49895422492924996</c:v>
                </c:pt>
                <c:pt idx="4">
                  <c:v>0.498216194858906</c:v>
                </c:pt>
                <c:pt idx="5">
                  <c:v>0.49568337234201798</c:v>
                </c:pt>
                <c:pt idx="6">
                  <c:v>0.49805569809817601</c:v>
                </c:pt>
                <c:pt idx="7">
                  <c:v>0.49559983112275197</c:v>
                </c:pt>
                <c:pt idx="8">
                  <c:v>0.496327503103488</c:v>
                </c:pt>
                <c:pt idx="9">
                  <c:v>0.49563175199999998</c:v>
                </c:pt>
                <c:pt idx="10">
                  <c:v>0.49809707294105598</c:v>
                </c:pt>
                <c:pt idx="11">
                  <c:v>0.49899863706650199</c:v>
                </c:pt>
                <c:pt idx="12">
                  <c:v>0.49785748286679798</c:v>
                </c:pt>
                <c:pt idx="13">
                  <c:v>0.50623809761024996</c:v>
                </c:pt>
                <c:pt idx="14">
                  <c:v>0.495503236317138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F79-A745-E2F852AC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'D-713'!$D$8:$D$45</c:f>
              <c:numCache>
                <c:formatCode>0.0000</c:formatCode>
                <c:ptCount val="38"/>
                <c:pt idx="0">
                  <c:v>4.3987371278487702E-2</c:v>
                </c:pt>
                <c:pt idx="1">
                  <c:v>4.6573693911746289E-2</c:v>
                </c:pt>
                <c:pt idx="2">
                  <c:v>4.8382652710640045E-2</c:v>
                </c:pt>
                <c:pt idx="3">
                  <c:v>5.1905756971582201E-2</c:v>
                </c:pt>
                <c:pt idx="4">
                  <c:v>5.23590534697779E-2</c:v>
                </c:pt>
                <c:pt idx="5">
                  <c:v>5.2886241794025485E-2</c:v>
                </c:pt>
                <c:pt idx="6">
                  <c:v>5.3481597757803562E-2</c:v>
                </c:pt>
                <c:pt idx="7">
                  <c:v>5.4213585389509739E-2</c:v>
                </c:pt>
                <c:pt idx="8">
                  <c:v>5.5050200199300792E-2</c:v>
                </c:pt>
                <c:pt idx="9">
                  <c:v>5.5352347551766073E-2</c:v>
                </c:pt>
                <c:pt idx="10">
                  <c:v>5.5637244288740201E-2</c:v>
                </c:pt>
                <c:pt idx="11">
                  <c:v>5.5888415686157294E-2</c:v>
                </c:pt>
                <c:pt idx="12">
                  <c:v>5.611334187546882E-2</c:v>
                </c:pt>
                <c:pt idx="13">
                  <c:v>5.6314076238929922E-2</c:v>
                </c:pt>
                <c:pt idx="14">
                  <c:v>5.6521774566583333E-2</c:v>
                </c:pt>
                <c:pt idx="15">
                  <c:v>5.7060255113991765E-2</c:v>
                </c:pt>
                <c:pt idx="16">
                  <c:v>5.718090338450163E-2</c:v>
                </c:pt>
                <c:pt idx="17">
                  <c:v>5.7347864098762052E-2</c:v>
                </c:pt>
                <c:pt idx="18">
                  <c:v>5.7632052348906254E-2</c:v>
                </c:pt>
                <c:pt idx="19">
                  <c:v>5.7888020290956133E-2</c:v>
                </c:pt>
                <c:pt idx="20">
                  <c:v>5.8251891627950109E-2</c:v>
                </c:pt>
                <c:pt idx="21">
                  <c:v>5.8687795355488653E-2</c:v>
                </c:pt>
                <c:pt idx="22">
                  <c:v>6.0115345806944248E-2</c:v>
                </c:pt>
                <c:pt idx="23">
                  <c:v>6.0704029736610376E-2</c:v>
                </c:pt>
                <c:pt idx="24">
                  <c:v>6.1495095613512907E-2</c:v>
                </c:pt>
                <c:pt idx="25">
                  <c:v>6.2512127711250309E-2</c:v>
                </c:pt>
                <c:pt idx="26">
                  <c:v>6.4077543540629778E-2</c:v>
                </c:pt>
                <c:pt idx="27">
                  <c:v>6.5644305501898759E-2</c:v>
                </c:pt>
                <c:pt idx="28">
                  <c:v>6.7361412073510013E-2</c:v>
                </c:pt>
                <c:pt idx="29">
                  <c:v>6.9796000564996477E-2</c:v>
                </c:pt>
                <c:pt idx="30">
                  <c:v>7.2422773706819543E-2</c:v>
                </c:pt>
                <c:pt idx="31">
                  <c:v>7.6667525066830639E-2</c:v>
                </c:pt>
                <c:pt idx="32">
                  <c:v>7.9525698740549988E-2</c:v>
                </c:pt>
                <c:pt idx="33">
                  <c:v>8.4248380185871358E-2</c:v>
                </c:pt>
                <c:pt idx="34">
                  <c:v>9.2157857104638419E-2</c:v>
                </c:pt>
                <c:pt idx="35">
                  <c:v>9.7758268411543989E-2</c:v>
                </c:pt>
                <c:pt idx="36">
                  <c:v>0.11004546122974487</c:v>
                </c:pt>
                <c:pt idx="37">
                  <c:v>0.11013965518623232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4AF-8606-112E09D6681E}"/>
            </c:ext>
          </c:extLst>
        </c:ser>
        <c:ser>
          <c:idx val="1"/>
          <c:order val="1"/>
          <c:tx>
            <c:strRef>
              <c:f>'D-713'!$C$7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'D-713'!$C$8:$C$45</c:f>
              <c:numCache>
                <c:formatCode>0.0000</c:formatCode>
                <c:ptCount val="38"/>
                <c:pt idx="0">
                  <c:v>0.45741361663535657</c:v>
                </c:pt>
                <c:pt idx="1">
                  <c:v>0.45702570591369202</c:v>
                </c:pt>
                <c:pt idx="2">
                  <c:v>0.45551042944785275</c:v>
                </c:pt>
                <c:pt idx="3">
                  <c:v>0.45230732380053706</c:v>
                </c:pt>
                <c:pt idx="4">
                  <c:v>0.45202509907529714</c:v>
                </c:pt>
                <c:pt idx="5">
                  <c:v>0.45046363433335812</c:v>
                </c:pt>
                <c:pt idx="6">
                  <c:v>0.45069482784771731</c:v>
                </c:pt>
                <c:pt idx="7">
                  <c:v>0.45082966775853989</c:v>
                </c:pt>
                <c:pt idx="8">
                  <c:v>0.45056923954682532</c:v>
                </c:pt>
                <c:pt idx="9">
                  <c:v>0.44981114164376718</c:v>
                </c:pt>
                <c:pt idx="10">
                  <c:v>0.44862991722843243</c:v>
                </c:pt>
                <c:pt idx="11">
                  <c:v>0.44778054120325783</c:v>
                </c:pt>
                <c:pt idx="12">
                  <c:v>0.44704615384615382</c:v>
                </c:pt>
                <c:pt idx="13">
                  <c:v>0.44648512839460558</c:v>
                </c:pt>
                <c:pt idx="14">
                  <c:v>0.44708861240383702</c:v>
                </c:pt>
                <c:pt idx="15">
                  <c:v>0.44669793354943271</c:v>
                </c:pt>
                <c:pt idx="16">
                  <c:v>0.446692031586504</c:v>
                </c:pt>
                <c:pt idx="17">
                  <c:v>0.44634260706470774</c:v>
                </c:pt>
                <c:pt idx="18">
                  <c:v>0.44488158035237585</c:v>
                </c:pt>
                <c:pt idx="19">
                  <c:v>0.44490895229797423</c:v>
                </c:pt>
                <c:pt idx="20">
                  <c:v>0.44415211078847444</c:v>
                </c:pt>
                <c:pt idx="21">
                  <c:v>0.44376256022023403</c:v>
                </c:pt>
                <c:pt idx="22">
                  <c:v>0.44318044094100251</c:v>
                </c:pt>
                <c:pt idx="23">
                  <c:v>0.4428736270672895</c:v>
                </c:pt>
                <c:pt idx="24">
                  <c:v>0.4412764185320146</c:v>
                </c:pt>
                <c:pt idx="25">
                  <c:v>0.44019902912621367</c:v>
                </c:pt>
                <c:pt idx="26">
                  <c:v>0.43806458008780619</c:v>
                </c:pt>
                <c:pt idx="27">
                  <c:v>0.43654863064396743</c:v>
                </c:pt>
                <c:pt idx="28">
                  <c:v>0.43694024767801859</c:v>
                </c:pt>
                <c:pt idx="29">
                  <c:v>0.43358615031178205</c:v>
                </c:pt>
                <c:pt idx="30">
                  <c:v>0.434507914419899</c:v>
                </c:pt>
                <c:pt idx="31">
                  <c:v>0.42967312072892938</c:v>
                </c:pt>
                <c:pt idx="32">
                  <c:v>0.4252919927754365</c:v>
                </c:pt>
                <c:pt idx="33">
                  <c:v>0.42105085488820693</c:v>
                </c:pt>
                <c:pt idx="34">
                  <c:v>0.4124988627748295</c:v>
                </c:pt>
                <c:pt idx="35">
                  <c:v>0.40773541724811607</c:v>
                </c:pt>
                <c:pt idx="36">
                  <c:v>0.39263322884012541</c:v>
                </c:pt>
                <c:pt idx="37">
                  <c:v>0.39017166782972784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B-44AF-8606-112E09D6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'D-713'!$E$8:$E$45</c:f>
              <c:numCache>
                <c:formatCode>0.0000</c:formatCode>
                <c:ptCount val="38"/>
                <c:pt idx="0">
                  <c:v>0.50140098791384424</c:v>
                </c:pt>
                <c:pt idx="1">
                  <c:v>0.50359939982543833</c:v>
                </c:pt>
                <c:pt idx="2">
                  <c:v>0.50389308215849282</c:v>
                </c:pt>
                <c:pt idx="3">
                  <c:v>0.50421308077211924</c:v>
                </c:pt>
                <c:pt idx="4">
                  <c:v>0.50438415254507507</c:v>
                </c:pt>
                <c:pt idx="5">
                  <c:v>0.50334987612738358</c:v>
                </c:pt>
                <c:pt idx="6">
                  <c:v>0.50417642560552089</c:v>
                </c:pt>
                <c:pt idx="7">
                  <c:v>0.50504325314804965</c:v>
                </c:pt>
                <c:pt idx="8">
                  <c:v>0.50561943974612611</c:v>
                </c:pt>
                <c:pt idx="9">
                  <c:v>0.50516348919553322</c:v>
                </c:pt>
                <c:pt idx="10">
                  <c:v>0.50426716151717266</c:v>
                </c:pt>
                <c:pt idx="11">
                  <c:v>0.50366895688941515</c:v>
                </c:pt>
                <c:pt idx="12">
                  <c:v>0.50315949572162266</c:v>
                </c:pt>
                <c:pt idx="13">
                  <c:v>0.50279920463353545</c:v>
                </c:pt>
                <c:pt idx="14">
                  <c:v>0.50361038697042038</c:v>
                </c:pt>
                <c:pt idx="15">
                  <c:v>0.50375818866342448</c:v>
                </c:pt>
                <c:pt idx="16">
                  <c:v>0.5038729349710056</c:v>
                </c:pt>
                <c:pt idx="17">
                  <c:v>0.50369047116346977</c:v>
                </c:pt>
                <c:pt idx="18">
                  <c:v>0.50251363270128213</c:v>
                </c:pt>
                <c:pt idx="19">
                  <c:v>0.5027969725889303</c:v>
                </c:pt>
                <c:pt idx="20">
                  <c:v>0.50240400241642458</c:v>
                </c:pt>
                <c:pt idx="21">
                  <c:v>0.50245035557572271</c:v>
                </c:pt>
                <c:pt idx="22">
                  <c:v>0.50329578674794673</c:v>
                </c:pt>
                <c:pt idx="23">
                  <c:v>0.50357765680389988</c:v>
                </c:pt>
                <c:pt idx="24">
                  <c:v>0.50277151414552756</c:v>
                </c:pt>
                <c:pt idx="25">
                  <c:v>0.50271115683746403</c:v>
                </c:pt>
                <c:pt idx="26">
                  <c:v>0.50214212362843602</c:v>
                </c:pt>
                <c:pt idx="27">
                  <c:v>0.50219293614586613</c:v>
                </c:pt>
                <c:pt idx="28">
                  <c:v>0.50430165975152863</c:v>
                </c:pt>
                <c:pt idx="29">
                  <c:v>0.50338215087677851</c:v>
                </c:pt>
                <c:pt idx="30">
                  <c:v>0.5069306881267186</c:v>
                </c:pt>
                <c:pt idx="31">
                  <c:v>0.50634064579575999</c:v>
                </c:pt>
                <c:pt idx="32">
                  <c:v>0.50481769151598654</c:v>
                </c:pt>
                <c:pt idx="33">
                  <c:v>0.50529923507407826</c:v>
                </c:pt>
                <c:pt idx="34">
                  <c:v>0.50465671987946792</c:v>
                </c:pt>
                <c:pt idx="35">
                  <c:v>0.50549368565966002</c:v>
                </c:pt>
                <c:pt idx="36">
                  <c:v>0.50267869006987032</c:v>
                </c:pt>
                <c:pt idx="37">
                  <c:v>0.50031132301596015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4107-AC73-160F727D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'D-713'!$D$50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'D-713'!$D$51:$D$61</c:f>
              <c:numCache>
                <c:formatCode>0.0000</c:formatCode>
                <c:ptCount val="11"/>
                <c:pt idx="0">
                  <c:v>4.2006137443968611E-2</c:v>
                </c:pt>
                <c:pt idx="1">
                  <c:v>5.4235034332159954E-2</c:v>
                </c:pt>
                <c:pt idx="2">
                  <c:v>5.5456146394785133E-2</c:v>
                </c:pt>
                <c:pt idx="3">
                  <c:v>5.670309722325953E-2</c:v>
                </c:pt>
                <c:pt idx="4">
                  <c:v>5.7239786611333721E-2</c:v>
                </c:pt>
                <c:pt idx="5">
                  <c:v>5.7071838764109983E-2</c:v>
                </c:pt>
                <c:pt idx="6">
                  <c:v>6.2863531315193469E-2</c:v>
                </c:pt>
                <c:pt idx="7">
                  <c:v>6.7686240233588241E-2</c:v>
                </c:pt>
                <c:pt idx="8">
                  <c:v>8.7933444149919313E-2</c:v>
                </c:pt>
                <c:pt idx="9">
                  <c:v>0.11239579678880984</c:v>
                </c:pt>
                <c:pt idx="10">
                  <c:v>0.11343000873958375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4-49E7-8327-AF20EDFBE6FF}"/>
            </c:ext>
          </c:extLst>
        </c:ser>
        <c:ser>
          <c:idx val="1"/>
          <c:order val="1"/>
          <c:tx>
            <c:strRef>
              <c:f>'D-713'!$C$50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'D-713'!$C$51:$C$61</c:f>
              <c:numCache>
                <c:formatCode>General</c:formatCode>
                <c:ptCount val="11"/>
                <c:pt idx="0">
                  <c:v>0.45700000000000002</c:v>
                </c:pt>
                <c:pt idx="1">
                  <c:v>0.45500000000000002</c:v>
                </c:pt>
                <c:pt idx="2">
                  <c:v>0.45400000000000001</c:v>
                </c:pt>
                <c:pt idx="3">
                  <c:v>0.45</c:v>
                </c:pt>
                <c:pt idx="4">
                  <c:v>0.44600000000000001</c:v>
                </c:pt>
                <c:pt idx="5">
                  <c:v>0.44400000000000001</c:v>
                </c:pt>
                <c:pt idx="6">
                  <c:v>0.439</c:v>
                </c:pt>
                <c:pt idx="7">
                  <c:v>0.434</c:v>
                </c:pt>
                <c:pt idx="8">
                  <c:v>0.41899999999999998</c:v>
                </c:pt>
                <c:pt idx="9">
                  <c:v>0.38800000000000001</c:v>
                </c:pt>
                <c:pt idx="10">
                  <c:v>0.38900000000000001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4-49E7-8327-AF20EDFB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'D-713'!$E$50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'D-713'!$E$51:$E$61</c:f>
              <c:numCache>
                <c:formatCode>0.0000</c:formatCode>
                <c:ptCount val="11"/>
                <c:pt idx="0">
                  <c:v>0.4990061374439686</c:v>
                </c:pt>
                <c:pt idx="1">
                  <c:v>0.50923503433216</c:v>
                </c:pt>
                <c:pt idx="2">
                  <c:v>0.50945614639478509</c:v>
                </c:pt>
                <c:pt idx="3">
                  <c:v>0.50670309722325957</c:v>
                </c:pt>
                <c:pt idx="4">
                  <c:v>0.50323978661133373</c:v>
                </c:pt>
                <c:pt idx="5">
                  <c:v>0.50107183876410999</c:v>
                </c:pt>
                <c:pt idx="6">
                  <c:v>0.50186353131519346</c:v>
                </c:pt>
                <c:pt idx="7">
                  <c:v>0.50168624023358821</c:v>
                </c:pt>
                <c:pt idx="8">
                  <c:v>0.50693344414991925</c:v>
                </c:pt>
                <c:pt idx="9">
                  <c:v>0.50039579678880985</c:v>
                </c:pt>
                <c:pt idx="10">
                  <c:v>0.50243000873958377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6-4CC4-9567-E554440B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'D-713'!$D$82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'D-713'!$D$83:$D$97</c:f>
              <c:numCache>
                <c:formatCode>0.0000</c:formatCode>
                <c:ptCount val="15"/>
                <c:pt idx="0">
                  <c:v>4.3458636542968804E-2</c:v>
                </c:pt>
                <c:pt idx="1">
                  <c:v>4.3479269576329332E-2</c:v>
                </c:pt>
                <c:pt idx="2">
                  <c:v>4.3472394553700749E-2</c:v>
                </c:pt>
                <c:pt idx="3">
                  <c:v>4.3738558732129201E-2</c:v>
                </c:pt>
                <c:pt idx="4">
                  <c:v>5.4395892814754793E-2</c:v>
                </c:pt>
                <c:pt idx="5">
                  <c:v>5.5154495900532841E-2</c:v>
                </c:pt>
                <c:pt idx="6">
                  <c:v>5.6475450932116533E-2</c:v>
                </c:pt>
                <c:pt idx="7">
                  <c:v>5.6954981416641237E-2</c:v>
                </c:pt>
                <c:pt idx="8">
                  <c:v>5.8460005145013649E-2</c:v>
                </c:pt>
                <c:pt idx="9">
                  <c:v>5.9791181762733486E-2</c:v>
                </c:pt>
                <c:pt idx="10">
                  <c:v>6.8409219969919111E-2</c:v>
                </c:pt>
                <c:pt idx="11">
                  <c:v>7.4189556533346426E-2</c:v>
                </c:pt>
                <c:pt idx="12">
                  <c:v>8.1558895196608749E-2</c:v>
                </c:pt>
                <c:pt idx="13">
                  <c:v>9.3483408377031257E-2</c:v>
                </c:pt>
                <c:pt idx="14">
                  <c:v>0.11840252344688654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4872-B1AC-8AF1E51DC363}"/>
            </c:ext>
          </c:extLst>
        </c:ser>
        <c:ser>
          <c:idx val="1"/>
          <c:order val="1"/>
          <c:tx>
            <c:strRef>
              <c:f>'D-713'!$C$82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'D-713'!$C$83:$C$97</c:f>
              <c:numCache>
                <c:formatCode>General</c:formatCode>
                <c:ptCount val="15"/>
                <c:pt idx="0">
                  <c:v>0.45500000000000002</c:v>
                </c:pt>
                <c:pt idx="1">
                  <c:v>0.45300000000000001</c:v>
                </c:pt>
                <c:pt idx="2">
                  <c:v>0.45400000000000001</c:v>
                </c:pt>
                <c:pt idx="3">
                  <c:v>0.45500000000000002</c:v>
                </c:pt>
                <c:pt idx="4">
                  <c:v>0.45200000000000001</c:v>
                </c:pt>
                <c:pt idx="5">
                  <c:v>0.45</c:v>
                </c:pt>
                <c:pt idx="6">
                  <c:v>0.44600000000000001</c:v>
                </c:pt>
                <c:pt idx="7">
                  <c:v>0.44500000000000001</c:v>
                </c:pt>
                <c:pt idx="8">
                  <c:v>0.442</c:v>
                </c:pt>
                <c:pt idx="9">
                  <c:v>0.442</c:v>
                </c:pt>
                <c:pt idx="10">
                  <c:v>0.434</c:v>
                </c:pt>
                <c:pt idx="11">
                  <c:v>0.42799999999999999</c:v>
                </c:pt>
                <c:pt idx="12" formatCode="0.0000">
                  <c:v>0.42299999999999999</c:v>
                </c:pt>
                <c:pt idx="13" formatCode="0.0000">
                  <c:v>0.41399999999999998</c:v>
                </c:pt>
                <c:pt idx="14" formatCode="0.0000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2-4872-B1AC-8AF1E51D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'D-713'!$E$82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'D-713'!$E$83:$E$97</c:f>
              <c:numCache>
                <c:formatCode>0.0000</c:formatCode>
                <c:ptCount val="15"/>
                <c:pt idx="0">
                  <c:v>0.49845863654296885</c:v>
                </c:pt>
                <c:pt idx="1">
                  <c:v>0.49647926957632937</c:v>
                </c:pt>
                <c:pt idx="2">
                  <c:v>0.49747239455370074</c:v>
                </c:pt>
                <c:pt idx="3">
                  <c:v>0.49873855873212924</c:v>
                </c:pt>
                <c:pt idx="4">
                  <c:v>0.50639589281475483</c:v>
                </c:pt>
                <c:pt idx="5">
                  <c:v>0.50515449590053285</c:v>
                </c:pt>
                <c:pt idx="6">
                  <c:v>0.50247545093211654</c:v>
                </c:pt>
                <c:pt idx="7">
                  <c:v>0.5019549814166413</c:v>
                </c:pt>
                <c:pt idx="8">
                  <c:v>0.50046000514501365</c:v>
                </c:pt>
                <c:pt idx="9">
                  <c:v>0.50179118176273352</c:v>
                </c:pt>
                <c:pt idx="10">
                  <c:v>0.50240921996991905</c:v>
                </c:pt>
                <c:pt idx="11">
                  <c:v>0.5021895565333464</c:v>
                </c:pt>
                <c:pt idx="12">
                  <c:v>0.50455889519660868</c:v>
                </c:pt>
                <c:pt idx="13">
                  <c:v>0.50748340837703121</c:v>
                </c:pt>
                <c:pt idx="14">
                  <c:v>0.49340252344688651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33-9650-392A7772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(AlldataShorted)'!$E$5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(AlldataShorted)'!$C$6:$C$335</c:f>
              <c:numCache>
                <c:formatCode>General</c:formatCode>
                <c:ptCount val="330"/>
                <c:pt idx="0">
                  <c:v>668</c:v>
                </c:pt>
                <c:pt idx="1">
                  <c:v>1005</c:v>
                </c:pt>
                <c:pt idx="2">
                  <c:v>1507</c:v>
                </c:pt>
                <c:pt idx="3">
                  <c:v>1527</c:v>
                </c:pt>
                <c:pt idx="4">
                  <c:v>1563</c:v>
                </c:pt>
                <c:pt idx="5">
                  <c:v>1564</c:v>
                </c:pt>
                <c:pt idx="6">
                  <c:v>1566</c:v>
                </c:pt>
                <c:pt idx="7">
                  <c:v>1567</c:v>
                </c:pt>
                <c:pt idx="8">
                  <c:v>1570</c:v>
                </c:pt>
                <c:pt idx="9">
                  <c:v>1572</c:v>
                </c:pt>
                <c:pt idx="10">
                  <c:v>1574</c:v>
                </c:pt>
                <c:pt idx="11">
                  <c:v>1576</c:v>
                </c:pt>
                <c:pt idx="12">
                  <c:v>1581</c:v>
                </c:pt>
                <c:pt idx="13">
                  <c:v>1584</c:v>
                </c:pt>
                <c:pt idx="14">
                  <c:v>1586</c:v>
                </c:pt>
                <c:pt idx="15">
                  <c:v>1587</c:v>
                </c:pt>
                <c:pt idx="16">
                  <c:v>1588</c:v>
                </c:pt>
                <c:pt idx="17">
                  <c:v>1595</c:v>
                </c:pt>
                <c:pt idx="18">
                  <c:v>1604</c:v>
                </c:pt>
                <c:pt idx="19">
                  <c:v>1606</c:v>
                </c:pt>
                <c:pt idx="20">
                  <c:v>1610</c:v>
                </c:pt>
                <c:pt idx="21">
                  <c:v>1654</c:v>
                </c:pt>
                <c:pt idx="22">
                  <c:v>1719</c:v>
                </c:pt>
                <c:pt idx="23">
                  <c:v>1726</c:v>
                </c:pt>
                <c:pt idx="24">
                  <c:v>1730</c:v>
                </c:pt>
                <c:pt idx="25">
                  <c:v>1742</c:v>
                </c:pt>
                <c:pt idx="26">
                  <c:v>1748</c:v>
                </c:pt>
                <c:pt idx="27">
                  <c:v>1756</c:v>
                </c:pt>
                <c:pt idx="28">
                  <c:v>1770</c:v>
                </c:pt>
                <c:pt idx="29">
                  <c:v>1808</c:v>
                </c:pt>
                <c:pt idx="30">
                  <c:v>1826</c:v>
                </c:pt>
                <c:pt idx="31">
                  <c:v>1828</c:v>
                </c:pt>
                <c:pt idx="32">
                  <c:v>1828</c:v>
                </c:pt>
                <c:pt idx="33">
                  <c:v>1829</c:v>
                </c:pt>
                <c:pt idx="34">
                  <c:v>1832</c:v>
                </c:pt>
                <c:pt idx="35">
                  <c:v>1845</c:v>
                </c:pt>
                <c:pt idx="36">
                  <c:v>1901</c:v>
                </c:pt>
                <c:pt idx="37">
                  <c:v>1968</c:v>
                </c:pt>
                <c:pt idx="38">
                  <c:v>1994</c:v>
                </c:pt>
                <c:pt idx="39">
                  <c:v>1995</c:v>
                </c:pt>
                <c:pt idx="40">
                  <c:v>2005</c:v>
                </c:pt>
                <c:pt idx="41">
                  <c:v>2026</c:v>
                </c:pt>
                <c:pt idx="42">
                  <c:v>2031</c:v>
                </c:pt>
                <c:pt idx="43">
                  <c:v>2045</c:v>
                </c:pt>
                <c:pt idx="44">
                  <c:v>2059</c:v>
                </c:pt>
                <c:pt idx="45">
                  <c:v>2064</c:v>
                </c:pt>
                <c:pt idx="46">
                  <c:v>2093</c:v>
                </c:pt>
                <c:pt idx="47">
                  <c:v>2101</c:v>
                </c:pt>
                <c:pt idx="48">
                  <c:v>2117</c:v>
                </c:pt>
                <c:pt idx="49">
                  <c:v>2160</c:v>
                </c:pt>
                <c:pt idx="50">
                  <c:v>2264</c:v>
                </c:pt>
                <c:pt idx="51">
                  <c:v>2265</c:v>
                </c:pt>
                <c:pt idx="52">
                  <c:v>2274</c:v>
                </c:pt>
                <c:pt idx="53">
                  <c:v>2419</c:v>
                </c:pt>
                <c:pt idx="54">
                  <c:v>2448</c:v>
                </c:pt>
                <c:pt idx="55">
                  <c:v>2553</c:v>
                </c:pt>
                <c:pt idx="56">
                  <c:v>2574</c:v>
                </c:pt>
                <c:pt idx="57">
                  <c:v>2632</c:v>
                </c:pt>
                <c:pt idx="58">
                  <c:v>2632</c:v>
                </c:pt>
                <c:pt idx="59">
                  <c:v>2655</c:v>
                </c:pt>
                <c:pt idx="60">
                  <c:v>2659</c:v>
                </c:pt>
                <c:pt idx="61">
                  <c:v>2701</c:v>
                </c:pt>
                <c:pt idx="62">
                  <c:v>2703</c:v>
                </c:pt>
                <c:pt idx="63">
                  <c:v>2716</c:v>
                </c:pt>
                <c:pt idx="64">
                  <c:v>2718</c:v>
                </c:pt>
                <c:pt idx="65">
                  <c:v>2723</c:v>
                </c:pt>
                <c:pt idx="66">
                  <c:v>2735</c:v>
                </c:pt>
                <c:pt idx="67">
                  <c:v>2804</c:v>
                </c:pt>
                <c:pt idx="68">
                  <c:v>2956</c:v>
                </c:pt>
                <c:pt idx="69">
                  <c:v>2995</c:v>
                </c:pt>
                <c:pt idx="70">
                  <c:v>2996</c:v>
                </c:pt>
                <c:pt idx="71">
                  <c:v>3068</c:v>
                </c:pt>
                <c:pt idx="72">
                  <c:v>3161</c:v>
                </c:pt>
                <c:pt idx="73">
                  <c:v>3322</c:v>
                </c:pt>
                <c:pt idx="74">
                  <c:v>3356</c:v>
                </c:pt>
                <c:pt idx="75">
                  <c:v>3364</c:v>
                </c:pt>
                <c:pt idx="76">
                  <c:v>3547</c:v>
                </c:pt>
                <c:pt idx="77">
                  <c:v>3680</c:v>
                </c:pt>
                <c:pt idx="78">
                  <c:v>3702</c:v>
                </c:pt>
                <c:pt idx="79">
                  <c:v>3712</c:v>
                </c:pt>
                <c:pt idx="80">
                  <c:v>3721</c:v>
                </c:pt>
                <c:pt idx="81">
                  <c:v>3797</c:v>
                </c:pt>
                <c:pt idx="82">
                  <c:v>3821</c:v>
                </c:pt>
                <c:pt idx="83">
                  <c:v>3825</c:v>
                </c:pt>
                <c:pt idx="84">
                  <c:v>3830</c:v>
                </c:pt>
                <c:pt idx="85">
                  <c:v>3831</c:v>
                </c:pt>
                <c:pt idx="86">
                  <c:v>3833</c:v>
                </c:pt>
                <c:pt idx="87">
                  <c:v>3838</c:v>
                </c:pt>
                <c:pt idx="88">
                  <c:v>3839</c:v>
                </c:pt>
                <c:pt idx="89">
                  <c:v>3855</c:v>
                </c:pt>
                <c:pt idx="90">
                  <c:v>3859</c:v>
                </c:pt>
                <c:pt idx="91">
                  <c:v>3923</c:v>
                </c:pt>
                <c:pt idx="92">
                  <c:v>3977</c:v>
                </c:pt>
                <c:pt idx="93">
                  <c:v>4029</c:v>
                </c:pt>
                <c:pt idx="94">
                  <c:v>4052</c:v>
                </c:pt>
                <c:pt idx="95">
                  <c:v>4165</c:v>
                </c:pt>
                <c:pt idx="96">
                  <c:v>4284</c:v>
                </c:pt>
                <c:pt idx="97">
                  <c:v>4321</c:v>
                </c:pt>
                <c:pt idx="98">
                  <c:v>4407</c:v>
                </c:pt>
                <c:pt idx="99">
                  <c:v>4527</c:v>
                </c:pt>
                <c:pt idx="100">
                  <c:v>4617</c:v>
                </c:pt>
                <c:pt idx="101">
                  <c:v>4772</c:v>
                </c:pt>
                <c:pt idx="102">
                  <c:v>4774</c:v>
                </c:pt>
                <c:pt idx="103">
                  <c:v>4789</c:v>
                </c:pt>
                <c:pt idx="104">
                  <c:v>4922</c:v>
                </c:pt>
                <c:pt idx="105">
                  <c:v>4977</c:v>
                </c:pt>
                <c:pt idx="106">
                  <c:v>5017</c:v>
                </c:pt>
                <c:pt idx="107">
                  <c:v>5162</c:v>
                </c:pt>
                <c:pt idx="108">
                  <c:v>5314</c:v>
                </c:pt>
                <c:pt idx="109">
                  <c:v>5329</c:v>
                </c:pt>
                <c:pt idx="110">
                  <c:v>5483</c:v>
                </c:pt>
                <c:pt idx="111">
                  <c:v>5544</c:v>
                </c:pt>
                <c:pt idx="112">
                  <c:v>5637</c:v>
                </c:pt>
                <c:pt idx="113">
                  <c:v>5749</c:v>
                </c:pt>
                <c:pt idx="114">
                  <c:v>5830</c:v>
                </c:pt>
                <c:pt idx="115">
                  <c:v>5844</c:v>
                </c:pt>
                <c:pt idx="116">
                  <c:v>6037</c:v>
                </c:pt>
                <c:pt idx="117">
                  <c:v>6042</c:v>
                </c:pt>
                <c:pt idx="118">
                  <c:v>6097</c:v>
                </c:pt>
                <c:pt idx="119">
                  <c:v>6122</c:v>
                </c:pt>
                <c:pt idx="120">
                  <c:v>6128</c:v>
                </c:pt>
                <c:pt idx="121">
                  <c:v>6156</c:v>
                </c:pt>
                <c:pt idx="122">
                  <c:v>6225</c:v>
                </c:pt>
                <c:pt idx="123">
                  <c:v>6254</c:v>
                </c:pt>
                <c:pt idx="124">
                  <c:v>6277</c:v>
                </c:pt>
                <c:pt idx="125">
                  <c:v>6281</c:v>
                </c:pt>
                <c:pt idx="126">
                  <c:v>6378</c:v>
                </c:pt>
                <c:pt idx="127">
                  <c:v>6512</c:v>
                </c:pt>
                <c:pt idx="128">
                  <c:v>6536</c:v>
                </c:pt>
                <c:pt idx="129">
                  <c:v>6614</c:v>
                </c:pt>
                <c:pt idx="130">
                  <c:v>6660</c:v>
                </c:pt>
                <c:pt idx="131">
                  <c:v>6770</c:v>
                </c:pt>
                <c:pt idx="132">
                  <c:v>6836</c:v>
                </c:pt>
                <c:pt idx="133">
                  <c:v>6864</c:v>
                </c:pt>
                <c:pt idx="134">
                  <c:v>6925</c:v>
                </c:pt>
                <c:pt idx="135">
                  <c:v>6942</c:v>
                </c:pt>
                <c:pt idx="136">
                  <c:v>6945</c:v>
                </c:pt>
                <c:pt idx="137">
                  <c:v>6950</c:v>
                </c:pt>
                <c:pt idx="138">
                  <c:v>6951</c:v>
                </c:pt>
                <c:pt idx="139">
                  <c:v>6953</c:v>
                </c:pt>
                <c:pt idx="140">
                  <c:v>6956</c:v>
                </c:pt>
                <c:pt idx="141">
                  <c:v>7059</c:v>
                </c:pt>
                <c:pt idx="142">
                  <c:v>7084</c:v>
                </c:pt>
                <c:pt idx="143">
                  <c:v>7098</c:v>
                </c:pt>
                <c:pt idx="144">
                  <c:v>7179</c:v>
                </c:pt>
                <c:pt idx="145">
                  <c:v>7179</c:v>
                </c:pt>
                <c:pt idx="146">
                  <c:v>7185</c:v>
                </c:pt>
                <c:pt idx="147">
                  <c:v>7229</c:v>
                </c:pt>
                <c:pt idx="148">
                  <c:v>7298</c:v>
                </c:pt>
                <c:pt idx="149">
                  <c:v>7402</c:v>
                </c:pt>
                <c:pt idx="150">
                  <c:v>7505</c:v>
                </c:pt>
                <c:pt idx="151">
                  <c:v>7522</c:v>
                </c:pt>
                <c:pt idx="152">
                  <c:v>7673</c:v>
                </c:pt>
                <c:pt idx="153">
                  <c:v>7805</c:v>
                </c:pt>
                <c:pt idx="154">
                  <c:v>7904</c:v>
                </c:pt>
                <c:pt idx="155">
                  <c:v>7954</c:v>
                </c:pt>
                <c:pt idx="156">
                  <c:v>8022</c:v>
                </c:pt>
                <c:pt idx="157">
                  <c:v>8109</c:v>
                </c:pt>
                <c:pt idx="158">
                  <c:v>8334</c:v>
                </c:pt>
                <c:pt idx="159">
                  <c:v>8343</c:v>
                </c:pt>
                <c:pt idx="160">
                  <c:v>8462</c:v>
                </c:pt>
                <c:pt idx="161">
                  <c:v>8606</c:v>
                </c:pt>
                <c:pt idx="162">
                  <c:v>8631</c:v>
                </c:pt>
                <c:pt idx="163">
                  <c:v>8637</c:v>
                </c:pt>
                <c:pt idx="164">
                  <c:v>8654</c:v>
                </c:pt>
                <c:pt idx="165">
                  <c:v>8659</c:v>
                </c:pt>
                <c:pt idx="166">
                  <c:v>8681</c:v>
                </c:pt>
                <c:pt idx="167">
                  <c:v>8682</c:v>
                </c:pt>
                <c:pt idx="168">
                  <c:v>8684</c:v>
                </c:pt>
                <c:pt idx="169">
                  <c:v>8712</c:v>
                </c:pt>
                <c:pt idx="170">
                  <c:v>8717</c:v>
                </c:pt>
                <c:pt idx="171">
                  <c:v>8739</c:v>
                </c:pt>
                <c:pt idx="172">
                  <c:v>8766</c:v>
                </c:pt>
                <c:pt idx="173">
                  <c:v>8812</c:v>
                </c:pt>
                <c:pt idx="174">
                  <c:v>8831</c:v>
                </c:pt>
                <c:pt idx="175">
                  <c:v>8905</c:v>
                </c:pt>
                <c:pt idx="176">
                  <c:v>9251</c:v>
                </c:pt>
                <c:pt idx="177">
                  <c:v>9274</c:v>
                </c:pt>
                <c:pt idx="178">
                  <c:v>9455</c:v>
                </c:pt>
                <c:pt idx="179">
                  <c:v>9469</c:v>
                </c:pt>
                <c:pt idx="180">
                  <c:v>9633</c:v>
                </c:pt>
                <c:pt idx="181">
                  <c:v>9649</c:v>
                </c:pt>
                <c:pt idx="182">
                  <c:v>9692</c:v>
                </c:pt>
                <c:pt idx="183">
                  <c:v>9922</c:v>
                </c:pt>
                <c:pt idx="184">
                  <c:v>9979</c:v>
                </c:pt>
                <c:pt idx="185">
                  <c:v>9987</c:v>
                </c:pt>
                <c:pt idx="186">
                  <c:v>9989</c:v>
                </c:pt>
                <c:pt idx="187">
                  <c:v>9989</c:v>
                </c:pt>
                <c:pt idx="188">
                  <c:v>10001</c:v>
                </c:pt>
                <c:pt idx="189">
                  <c:v>10002</c:v>
                </c:pt>
                <c:pt idx="190">
                  <c:v>10007</c:v>
                </c:pt>
                <c:pt idx="191">
                  <c:v>10009</c:v>
                </c:pt>
                <c:pt idx="192">
                  <c:v>10093</c:v>
                </c:pt>
                <c:pt idx="193">
                  <c:v>10114</c:v>
                </c:pt>
                <c:pt idx="194">
                  <c:v>10135</c:v>
                </c:pt>
                <c:pt idx="195">
                  <c:v>10337</c:v>
                </c:pt>
                <c:pt idx="196">
                  <c:v>10407</c:v>
                </c:pt>
                <c:pt idx="197">
                  <c:v>10420</c:v>
                </c:pt>
                <c:pt idx="198">
                  <c:v>10489</c:v>
                </c:pt>
                <c:pt idx="199">
                  <c:v>10593</c:v>
                </c:pt>
                <c:pt idx="200">
                  <c:v>10693</c:v>
                </c:pt>
                <c:pt idx="201">
                  <c:v>10822</c:v>
                </c:pt>
                <c:pt idx="202">
                  <c:v>10843</c:v>
                </c:pt>
                <c:pt idx="203">
                  <c:v>10973</c:v>
                </c:pt>
                <c:pt idx="204">
                  <c:v>11007</c:v>
                </c:pt>
                <c:pt idx="205">
                  <c:v>11052</c:v>
                </c:pt>
                <c:pt idx="206">
                  <c:v>11156</c:v>
                </c:pt>
                <c:pt idx="207">
                  <c:v>11280</c:v>
                </c:pt>
                <c:pt idx="208">
                  <c:v>11421</c:v>
                </c:pt>
                <c:pt idx="209">
                  <c:v>11428</c:v>
                </c:pt>
                <c:pt idx="210">
                  <c:v>11512</c:v>
                </c:pt>
                <c:pt idx="211">
                  <c:v>11559</c:v>
                </c:pt>
                <c:pt idx="212">
                  <c:v>11816</c:v>
                </c:pt>
                <c:pt idx="213">
                  <c:v>11929</c:v>
                </c:pt>
                <c:pt idx="214">
                  <c:v>12089</c:v>
                </c:pt>
                <c:pt idx="215">
                  <c:v>12092</c:v>
                </c:pt>
                <c:pt idx="216">
                  <c:v>12099</c:v>
                </c:pt>
                <c:pt idx="217">
                  <c:v>12116</c:v>
                </c:pt>
                <c:pt idx="218">
                  <c:v>12123</c:v>
                </c:pt>
                <c:pt idx="219">
                  <c:v>12164</c:v>
                </c:pt>
                <c:pt idx="220">
                  <c:v>12185</c:v>
                </c:pt>
                <c:pt idx="221">
                  <c:v>12273</c:v>
                </c:pt>
                <c:pt idx="222">
                  <c:v>12315</c:v>
                </c:pt>
                <c:pt idx="223">
                  <c:v>12383</c:v>
                </c:pt>
                <c:pt idx="224">
                  <c:v>12559</c:v>
                </c:pt>
                <c:pt idx="225">
                  <c:v>12564</c:v>
                </c:pt>
                <c:pt idx="226">
                  <c:v>12640</c:v>
                </c:pt>
                <c:pt idx="227">
                  <c:v>12660</c:v>
                </c:pt>
                <c:pt idx="228">
                  <c:v>12692</c:v>
                </c:pt>
                <c:pt idx="229">
                  <c:v>12730</c:v>
                </c:pt>
                <c:pt idx="230">
                  <c:v>12803</c:v>
                </c:pt>
                <c:pt idx="231">
                  <c:v>12818</c:v>
                </c:pt>
                <c:pt idx="232">
                  <c:v>12858</c:v>
                </c:pt>
                <c:pt idx="233">
                  <c:v>12911</c:v>
                </c:pt>
                <c:pt idx="234">
                  <c:v>12948</c:v>
                </c:pt>
                <c:pt idx="235">
                  <c:v>12967</c:v>
                </c:pt>
                <c:pt idx="236">
                  <c:v>13010</c:v>
                </c:pt>
                <c:pt idx="237">
                  <c:v>13462</c:v>
                </c:pt>
                <c:pt idx="238">
                  <c:v>13471</c:v>
                </c:pt>
                <c:pt idx="239">
                  <c:v>13642</c:v>
                </c:pt>
                <c:pt idx="240">
                  <c:v>13911</c:v>
                </c:pt>
                <c:pt idx="241">
                  <c:v>13937</c:v>
                </c:pt>
                <c:pt idx="242">
                  <c:v>13968</c:v>
                </c:pt>
                <c:pt idx="243">
                  <c:v>14006</c:v>
                </c:pt>
                <c:pt idx="244">
                  <c:v>14021</c:v>
                </c:pt>
                <c:pt idx="245">
                  <c:v>14032</c:v>
                </c:pt>
                <c:pt idx="246">
                  <c:v>14054</c:v>
                </c:pt>
                <c:pt idx="247">
                  <c:v>14056</c:v>
                </c:pt>
                <c:pt idx="248">
                  <c:v>14061</c:v>
                </c:pt>
                <c:pt idx="249">
                  <c:v>14062</c:v>
                </c:pt>
                <c:pt idx="250">
                  <c:v>14070</c:v>
                </c:pt>
                <c:pt idx="251">
                  <c:v>14080</c:v>
                </c:pt>
                <c:pt idx="252">
                  <c:v>14090</c:v>
                </c:pt>
                <c:pt idx="253">
                  <c:v>14112</c:v>
                </c:pt>
                <c:pt idx="254">
                  <c:v>14113</c:v>
                </c:pt>
                <c:pt idx="255">
                  <c:v>14121</c:v>
                </c:pt>
                <c:pt idx="256">
                  <c:v>14122</c:v>
                </c:pt>
                <c:pt idx="257">
                  <c:v>14134</c:v>
                </c:pt>
                <c:pt idx="258">
                  <c:v>14149</c:v>
                </c:pt>
                <c:pt idx="259">
                  <c:v>14154</c:v>
                </c:pt>
                <c:pt idx="260">
                  <c:v>14166</c:v>
                </c:pt>
                <c:pt idx="261">
                  <c:v>14185</c:v>
                </c:pt>
                <c:pt idx="262">
                  <c:v>14198</c:v>
                </c:pt>
                <c:pt idx="263">
                  <c:v>14203</c:v>
                </c:pt>
                <c:pt idx="264">
                  <c:v>14205</c:v>
                </c:pt>
                <c:pt idx="265">
                  <c:v>14224</c:v>
                </c:pt>
                <c:pt idx="266">
                  <c:v>14248</c:v>
                </c:pt>
                <c:pt idx="267">
                  <c:v>14249</c:v>
                </c:pt>
                <c:pt idx="268">
                  <c:v>14261</c:v>
                </c:pt>
                <c:pt idx="269">
                  <c:v>14268</c:v>
                </c:pt>
                <c:pt idx="270">
                  <c:v>14268</c:v>
                </c:pt>
                <c:pt idx="271">
                  <c:v>14271</c:v>
                </c:pt>
                <c:pt idx="272">
                  <c:v>14276</c:v>
                </c:pt>
                <c:pt idx="273">
                  <c:v>14278</c:v>
                </c:pt>
                <c:pt idx="274">
                  <c:v>14291</c:v>
                </c:pt>
                <c:pt idx="275">
                  <c:v>14306</c:v>
                </c:pt>
                <c:pt idx="276">
                  <c:v>14312</c:v>
                </c:pt>
                <c:pt idx="277">
                  <c:v>14320</c:v>
                </c:pt>
                <c:pt idx="278">
                  <c:v>14334</c:v>
                </c:pt>
                <c:pt idx="279">
                  <c:v>14335</c:v>
                </c:pt>
                <c:pt idx="280">
                  <c:v>14338</c:v>
                </c:pt>
                <c:pt idx="281">
                  <c:v>14345</c:v>
                </c:pt>
                <c:pt idx="282">
                  <c:v>14345</c:v>
                </c:pt>
                <c:pt idx="283">
                  <c:v>14345</c:v>
                </c:pt>
                <c:pt idx="284">
                  <c:v>14347</c:v>
                </c:pt>
                <c:pt idx="285">
                  <c:v>14350</c:v>
                </c:pt>
                <c:pt idx="286">
                  <c:v>14408</c:v>
                </c:pt>
                <c:pt idx="287">
                  <c:v>14434</c:v>
                </c:pt>
                <c:pt idx="288">
                  <c:v>14458</c:v>
                </c:pt>
                <c:pt idx="289">
                  <c:v>14459</c:v>
                </c:pt>
                <c:pt idx="290">
                  <c:v>14471</c:v>
                </c:pt>
                <c:pt idx="291">
                  <c:v>14472</c:v>
                </c:pt>
                <c:pt idx="292">
                  <c:v>14482</c:v>
                </c:pt>
                <c:pt idx="293">
                  <c:v>14483</c:v>
                </c:pt>
                <c:pt idx="294">
                  <c:v>14487</c:v>
                </c:pt>
                <c:pt idx="295">
                  <c:v>14492</c:v>
                </c:pt>
                <c:pt idx="296">
                  <c:v>14494</c:v>
                </c:pt>
                <c:pt idx="297">
                  <c:v>14494</c:v>
                </c:pt>
                <c:pt idx="298">
                  <c:v>14498</c:v>
                </c:pt>
                <c:pt idx="299">
                  <c:v>14499</c:v>
                </c:pt>
                <c:pt idx="300">
                  <c:v>14500</c:v>
                </c:pt>
                <c:pt idx="301">
                  <c:v>14503</c:v>
                </c:pt>
                <c:pt idx="302">
                  <c:v>14509</c:v>
                </c:pt>
                <c:pt idx="303">
                  <c:v>14512</c:v>
                </c:pt>
                <c:pt idx="304">
                  <c:v>14516</c:v>
                </c:pt>
                <c:pt idx="305">
                  <c:v>14574</c:v>
                </c:pt>
                <c:pt idx="306">
                  <c:v>14578</c:v>
                </c:pt>
                <c:pt idx="307">
                  <c:v>14585</c:v>
                </c:pt>
                <c:pt idx="308">
                  <c:v>14595</c:v>
                </c:pt>
                <c:pt idx="309">
                  <c:v>14597</c:v>
                </c:pt>
                <c:pt idx="310">
                  <c:v>14600</c:v>
                </c:pt>
                <c:pt idx="311">
                  <c:v>14619</c:v>
                </c:pt>
                <c:pt idx="312">
                  <c:v>14625</c:v>
                </c:pt>
                <c:pt idx="313">
                  <c:v>14644</c:v>
                </c:pt>
                <c:pt idx="314">
                  <c:v>14652</c:v>
                </c:pt>
                <c:pt idx="315">
                  <c:v>14654</c:v>
                </c:pt>
                <c:pt idx="316">
                  <c:v>14682</c:v>
                </c:pt>
                <c:pt idx="317">
                  <c:v>14693</c:v>
                </c:pt>
                <c:pt idx="318">
                  <c:v>14693</c:v>
                </c:pt>
                <c:pt idx="319">
                  <c:v>14697</c:v>
                </c:pt>
                <c:pt idx="320">
                  <c:v>14711</c:v>
                </c:pt>
                <c:pt idx="321">
                  <c:v>14756</c:v>
                </c:pt>
                <c:pt idx="322">
                  <c:v>14764</c:v>
                </c:pt>
                <c:pt idx="323">
                  <c:v>14769</c:v>
                </c:pt>
                <c:pt idx="324">
                  <c:v>14775</c:v>
                </c:pt>
                <c:pt idx="325">
                  <c:v>14777</c:v>
                </c:pt>
                <c:pt idx="326">
                  <c:v>14789</c:v>
                </c:pt>
                <c:pt idx="327">
                  <c:v>14803</c:v>
                </c:pt>
                <c:pt idx="328">
                  <c:v>14808</c:v>
                </c:pt>
                <c:pt idx="329">
                  <c:v>14877</c:v>
                </c:pt>
              </c:numCache>
            </c:numRef>
          </c:xVal>
          <c:yVal>
            <c:numRef>
              <c:f>'D-711 (AlldataShorted)'!$E$6:$E$335</c:f>
              <c:numCache>
                <c:formatCode>0.0000</c:formatCode>
                <c:ptCount val="330"/>
                <c:pt idx="0">
                  <c:v>0.11249629563700288</c:v>
                </c:pt>
                <c:pt idx="1">
                  <c:v>0.10755192921619874</c:v>
                </c:pt>
                <c:pt idx="2">
                  <c:v>0.10061227879872237</c:v>
                </c:pt>
                <c:pt idx="3">
                  <c:v>0.10034612812203297</c:v>
                </c:pt>
                <c:pt idx="4">
                  <c:v>9.9869024091047726E-2</c:v>
                </c:pt>
                <c:pt idx="5">
                  <c:v>9.9855807253944967E-2</c:v>
                </c:pt>
                <c:pt idx="6">
                  <c:v>9.9829379420402639E-2</c:v>
                </c:pt>
                <c:pt idx="7">
                  <c:v>9.9816168423670165E-2</c:v>
                </c:pt>
                <c:pt idx="8">
                  <c:v>9.9776547111870006E-2</c:v>
                </c:pt>
                <c:pt idx="9">
                  <c:v>9.9750142634536326E-2</c:v>
                </c:pt>
                <c:pt idx="10">
                  <c:v>9.9723745940262162E-2</c:v>
                </c:pt>
                <c:pt idx="11">
                  <c:v>9.9697357027875841E-2</c:v>
                </c:pt>
                <c:pt idx="12">
                  <c:v>9.9631418784980191E-2</c:v>
                </c:pt>
                <c:pt idx="13">
                  <c:v>9.9591879173775363E-2</c:v>
                </c:pt>
                <c:pt idx="14">
                  <c:v>9.9565529153253035E-2</c:v>
                </c:pt>
                <c:pt idx="15">
                  <c:v>9.955235705863677E-2</c:v>
                </c:pt>
                <c:pt idx="16">
                  <c:v>9.9539186907588478E-2</c:v>
                </c:pt>
                <c:pt idx="17">
                  <c:v>9.9447050257851249E-2</c:v>
                </c:pt>
                <c:pt idx="18">
                  <c:v>9.9328728696549767E-2</c:v>
                </c:pt>
                <c:pt idx="19">
                  <c:v>9.9302456371879441E-2</c:v>
                </c:pt>
                <c:pt idx="20">
                  <c:v>9.9249935010790005E-2</c:v>
                </c:pt>
                <c:pt idx="21">
                  <c:v>9.8674246827215761E-2</c:v>
                </c:pt>
                <c:pt idx="22">
                  <c:v>9.7830645070020816E-2</c:v>
                </c:pt>
                <c:pt idx="23">
                  <c:v>9.7740281270853838E-2</c:v>
                </c:pt>
                <c:pt idx="24">
                  <c:v>9.768868712803E-2</c:v>
                </c:pt>
                <c:pt idx="25">
                  <c:v>9.7534089233987917E-2</c:v>
                </c:pt>
                <c:pt idx="26">
                  <c:v>9.7456894029585281E-2</c:v>
                </c:pt>
                <c:pt idx="27">
                  <c:v>9.7354074604237437E-2</c:v>
                </c:pt>
                <c:pt idx="28">
                  <c:v>9.7174436062470004E-2</c:v>
                </c:pt>
                <c:pt idx="29">
                  <c:v>9.668873834180608E-2</c:v>
                </c:pt>
                <c:pt idx="30">
                  <c:v>9.6459634737505837E-2</c:v>
                </c:pt>
                <c:pt idx="31">
                  <c:v>9.6434216968375674E-2</c:v>
                </c:pt>
                <c:pt idx="32">
                  <c:v>9.6434216968375674E-2</c:v>
                </c:pt>
                <c:pt idx="33">
                  <c:v>9.6421510946290506E-2</c:v>
                </c:pt>
                <c:pt idx="34">
                  <c:v>9.6383404328197114E-2</c:v>
                </c:pt>
                <c:pt idx="35">
                  <c:v>9.6218473998288756E-2</c:v>
                </c:pt>
                <c:pt idx="36">
                  <c:v>9.5511682798538583E-2</c:v>
                </c:pt>
                <c:pt idx="37">
                  <c:v>9.467387437682688E-2</c:v>
                </c:pt>
                <c:pt idx="38">
                  <c:v>9.435103942071256E-2</c:v>
                </c:pt>
                <c:pt idx="39">
                  <c:v>9.4338648141551254E-2</c:v>
                </c:pt>
                <c:pt idx="40">
                  <c:v>9.4214838935448755E-2</c:v>
                </c:pt>
                <c:pt idx="41">
                  <c:v>9.3955452132009842E-2</c:v>
                </c:pt>
                <c:pt idx="42">
                  <c:v>9.3893815572741693E-2</c:v>
                </c:pt>
                <c:pt idx="43">
                  <c:v>9.3721482994138752E-2</c:v>
                </c:pt>
                <c:pt idx="44">
                  <c:v>9.3549518207438606E-2</c:v>
                </c:pt>
                <c:pt idx="45">
                  <c:v>9.3488191268904966E-2</c:v>
                </c:pt>
                <c:pt idx="46">
                  <c:v>9.3133418185105635E-2</c:v>
                </c:pt>
                <c:pt idx="47">
                  <c:v>9.3035826579892594E-2</c:v>
                </c:pt>
                <c:pt idx="48">
                  <c:v>9.2841002005686679E-2</c:v>
                </c:pt>
                <c:pt idx="49">
                  <c:v>9.231977624064E-2</c:v>
                </c:pt>
                <c:pt idx="50">
                  <c:v>9.1073329554088964E-2</c:v>
                </c:pt>
                <c:pt idx="51">
                  <c:v>9.1061441585553751E-2</c:v>
                </c:pt>
                <c:pt idx="52">
                  <c:v>9.095453284322616E-2</c:v>
                </c:pt>
                <c:pt idx="53">
                  <c:v>8.9252616622899822E-2</c:v>
                </c:pt>
                <c:pt idx="54">
                  <c:v>8.891684384944129E-2</c:v>
                </c:pt>
                <c:pt idx="55">
                  <c:v>8.7713874612737427E-2</c:v>
                </c:pt>
                <c:pt idx="56">
                  <c:v>8.747567035278217E-2</c:v>
                </c:pt>
                <c:pt idx="57">
                  <c:v>8.6821890270981125E-2</c:v>
                </c:pt>
                <c:pt idx="58">
                  <c:v>8.6821890270981125E-2</c:v>
                </c:pt>
                <c:pt idx="59">
                  <c:v>8.6564302110836253E-2</c:v>
                </c:pt>
                <c:pt idx="60">
                  <c:v>8.6519600726060616E-2</c:v>
                </c:pt>
                <c:pt idx="61">
                  <c:v>8.6051960213554601E-2</c:v>
                </c:pt>
                <c:pt idx="62">
                  <c:v>8.6029770041751941E-2</c:v>
                </c:pt>
                <c:pt idx="63">
                  <c:v>8.5885707434240649E-2</c:v>
                </c:pt>
                <c:pt idx="64">
                  <c:v>8.5863570637436881E-2</c:v>
                </c:pt>
                <c:pt idx="65">
                  <c:v>8.5808259756494532E-2</c:v>
                </c:pt>
                <c:pt idx="66">
                  <c:v>8.5675694880696263E-2</c:v>
                </c:pt>
                <c:pt idx="67">
                  <c:v>8.4918400512933756E-2</c:v>
                </c:pt>
                <c:pt idx="68">
                  <c:v>8.3279740207501451E-2</c:v>
                </c:pt>
                <c:pt idx="69">
                  <c:v>8.2865807060801253E-2</c:v>
                </c:pt>
                <c:pt idx="70">
                  <c:v>8.2855228174522247E-2</c:v>
                </c:pt>
                <c:pt idx="71">
                  <c:v>8.2098104630154878E-2</c:v>
                </c:pt>
                <c:pt idx="72">
                  <c:v>8.1133393323720798E-2</c:v>
                </c:pt>
                <c:pt idx="73">
                  <c:v>7.9498260355726325E-2</c:v>
                </c:pt>
                <c:pt idx="74">
                  <c:v>7.9158573885389438E-2</c:v>
                </c:pt>
                <c:pt idx="75">
                  <c:v>7.9078930863000968E-2</c:v>
                </c:pt>
                <c:pt idx="76">
                  <c:v>7.7286365757435582E-2</c:v>
                </c:pt>
                <c:pt idx="77">
                  <c:v>7.6018433658880002E-2</c:v>
                </c:pt>
                <c:pt idx="78">
                  <c:v>7.5811500900600737E-2</c:v>
                </c:pt>
                <c:pt idx="79">
                  <c:v>7.5717702058475528E-2</c:v>
                </c:pt>
                <c:pt idx="80">
                  <c:v>7.5633422669847988E-2</c:v>
                </c:pt>
                <c:pt idx="81">
                  <c:v>7.4926987691793068E-2</c:v>
                </c:pt>
                <c:pt idx="82">
                  <c:v>7.470584987790499E-2</c:v>
                </c:pt>
                <c:pt idx="83">
                  <c:v>7.4669084147343759E-2</c:v>
                </c:pt>
                <c:pt idx="84">
                  <c:v>7.4623163338329995E-2</c:v>
                </c:pt>
                <c:pt idx="85">
                  <c:v>7.4613984022287694E-2</c:v>
                </c:pt>
                <c:pt idx="86">
                  <c:v>7.4595630234791849E-2</c:v>
                </c:pt>
                <c:pt idx="87">
                  <c:v>7.454977401931849E-2</c:v>
                </c:pt>
                <c:pt idx="88">
                  <c:v>7.4540607618469229E-2</c:v>
                </c:pt>
                <c:pt idx="89">
                  <c:v>7.4394164573936258E-2</c:v>
                </c:pt>
                <c:pt idx="90">
                  <c:v>7.4357618292104619E-2</c:v>
                </c:pt>
                <c:pt idx="91">
                  <c:v>7.3776376533290541E-2</c:v>
                </c:pt>
                <c:pt idx="92">
                  <c:v>7.3291057534316473E-2</c:v>
                </c:pt>
                <c:pt idx="93">
                  <c:v>7.2828105346944519E-2</c:v>
                </c:pt>
                <c:pt idx="94">
                  <c:v>7.2624707104078728E-2</c:v>
                </c:pt>
                <c:pt idx="95">
                  <c:v>7.1637529200228756E-2</c:v>
                </c:pt>
                <c:pt idx="96">
                  <c:v>7.0619547709599356E-2</c:v>
                </c:pt>
                <c:pt idx="97">
                  <c:v>7.0307513169190011E-2</c:v>
                </c:pt>
                <c:pt idx="98">
                  <c:v>6.9590392745639384E-2</c:v>
                </c:pt>
                <c:pt idx="99">
                  <c:v>6.8608656688022976E-2</c:v>
                </c:pt>
                <c:pt idx="100">
                  <c:v>6.7886666104511675E-2</c:v>
                </c:pt>
                <c:pt idx="101">
                  <c:v>6.6671654966312333E-2</c:v>
                </c:pt>
                <c:pt idx="102">
                  <c:v>6.6656210479526162E-2</c:v>
                </c:pt>
                <c:pt idx="103">
                  <c:v>6.6540565039705721E-2</c:v>
                </c:pt>
                <c:pt idx="104">
                  <c:v>6.5529631819214326E-2</c:v>
                </c:pt>
                <c:pt idx="105">
                  <c:v>6.5119119405646492E-2</c:v>
                </c:pt>
                <c:pt idx="106">
                  <c:v>6.4823315744723678E-2</c:v>
                </c:pt>
                <c:pt idx="107">
                  <c:v>6.3770288951601542E-2</c:v>
                </c:pt>
                <c:pt idx="108">
                  <c:v>6.2698470309894963E-2</c:v>
                </c:pt>
                <c:pt idx="109">
                  <c:v>6.2594457744285514E-2</c:v>
                </c:pt>
                <c:pt idx="110">
                  <c:v>6.1544666930341344E-2</c:v>
                </c:pt>
                <c:pt idx="111">
                  <c:v>6.1137873655618569E-2</c:v>
                </c:pt>
                <c:pt idx="112">
                  <c:v>6.0527437231488276E-2</c:v>
                </c:pt>
                <c:pt idx="113">
                  <c:v>5.9807779990076915E-2</c:v>
                </c:pt>
                <c:pt idx="114">
                  <c:v>5.9297752644330015E-2</c:v>
                </c:pt>
                <c:pt idx="115">
                  <c:v>5.9210481166834583E-2</c:v>
                </c:pt>
                <c:pt idx="116">
                  <c:v>5.8033576364340284E-2</c:v>
                </c:pt>
                <c:pt idx="117">
                  <c:v>5.8003730597191938E-2</c:v>
                </c:pt>
                <c:pt idx="118">
                  <c:v>5.7677553427232076E-2</c:v>
                </c:pt>
                <c:pt idx="119">
                  <c:v>5.7530575575230336E-2</c:v>
                </c:pt>
                <c:pt idx="120">
                  <c:v>5.7495419958599706E-2</c:v>
                </c:pt>
                <c:pt idx="121">
                  <c:v>5.7331968465805461E-2</c:v>
                </c:pt>
                <c:pt idx="122">
                  <c:v>5.6933435342343769E-2</c:v>
                </c:pt>
                <c:pt idx="123">
                  <c:v>5.6767735239687769E-2</c:v>
                </c:pt>
                <c:pt idx="124">
                  <c:v>5.6637071595475486E-2</c:v>
                </c:pt>
                <c:pt idx="125">
                  <c:v>5.6614415393739209E-2</c:v>
                </c:pt>
                <c:pt idx="126">
                  <c:v>5.6071133192269695E-2</c:v>
                </c:pt>
                <c:pt idx="127">
                  <c:v>5.5339812226539539E-2</c:v>
                </c:pt>
                <c:pt idx="128">
                  <c:v>5.5211156939607056E-2</c:v>
                </c:pt>
                <c:pt idx="129">
                  <c:v>5.4797864907490973E-2</c:v>
                </c:pt>
                <c:pt idx="130">
                  <c:v>5.4557576294640017E-2</c:v>
                </c:pt>
                <c:pt idx="131">
                  <c:v>5.3993247227470023E-2</c:v>
                </c:pt>
                <c:pt idx="132">
                  <c:v>5.3661541640583066E-2</c:v>
                </c:pt>
                <c:pt idx="133">
                  <c:v>5.3522366535720983E-2</c:v>
                </c:pt>
                <c:pt idx="134">
                  <c:v>5.3222337116718768E-2</c:v>
                </c:pt>
                <c:pt idx="135">
                  <c:v>5.3139494034643936E-2</c:v>
                </c:pt>
                <c:pt idx="136">
                  <c:v>5.3124909465963766E-2</c:v>
                </c:pt>
                <c:pt idx="137">
                  <c:v>5.3100625026250015E-2</c:v>
                </c:pt>
                <c:pt idx="138">
                  <c:v>5.30957716132021E-2</c:v>
                </c:pt>
                <c:pt idx="139">
                  <c:v>5.3086068260829455E-2</c:v>
                </c:pt>
                <c:pt idx="140">
                  <c:v>5.3071521914381442E-2</c:v>
                </c:pt>
                <c:pt idx="141">
                  <c:v>5.2578387989288627E-2</c:v>
                </c:pt>
                <c:pt idx="142">
                  <c:v>5.2460528803935383E-2</c:v>
                </c:pt>
                <c:pt idx="143">
                  <c:v>5.2394838611063296E-2</c:v>
                </c:pt>
                <c:pt idx="144">
                  <c:v>5.2019133741365034E-2</c:v>
                </c:pt>
                <c:pt idx="145">
                  <c:v>5.2019133741365034E-2</c:v>
                </c:pt>
                <c:pt idx="146">
                  <c:v>5.1991598217783763E-2</c:v>
                </c:pt>
                <c:pt idx="147">
                  <c:v>5.1790905057568518E-2</c:v>
                </c:pt>
                <c:pt idx="148">
                  <c:v>5.1480532497279297E-2</c:v>
                </c:pt>
                <c:pt idx="149">
                  <c:v>5.1022668994596745E-2</c:v>
                </c:pt>
                <c:pt idx="150">
                  <c:v>5.0580848778823767E-2</c:v>
                </c:pt>
                <c:pt idx="151">
                  <c:v>5.0509029632182345E-2</c:v>
                </c:pt>
                <c:pt idx="152">
                  <c:v>4.988465042140304E-2</c:v>
                </c:pt>
                <c:pt idx="153">
                  <c:v>4.9358506031098773E-2</c:v>
                </c:pt>
                <c:pt idx="154">
                  <c:v>4.8975726622965787E-2</c:v>
                </c:pt>
                <c:pt idx="155">
                  <c:v>4.8786206066531779E-2</c:v>
                </c:pt>
                <c:pt idx="156">
                  <c:v>4.8532510945522328E-2</c:v>
                </c:pt>
                <c:pt idx="157">
                  <c:v>4.8214674071302144E-2</c:v>
                </c:pt>
                <c:pt idx="158">
                  <c:v>4.7427136971585376E-2</c:v>
                </c:pt>
                <c:pt idx="159">
                  <c:v>4.7396652630293162E-2</c:v>
                </c:pt>
                <c:pt idx="160">
                  <c:v>4.7000807301405545E-2</c:v>
                </c:pt>
                <c:pt idx="161">
                  <c:v>4.653951458591947E-2</c:v>
                </c:pt>
                <c:pt idx="162">
                  <c:v>4.64613754493437E-2</c:v>
                </c:pt>
                <c:pt idx="163">
                  <c:v>4.6442706949878274E-2</c:v>
                </c:pt>
                <c:pt idx="164">
                  <c:v>4.6389990868455772E-2</c:v>
                </c:pt>
                <c:pt idx="165">
                  <c:v>4.6374536140280656E-2</c:v>
                </c:pt>
                <c:pt idx="166">
                  <c:v>4.6306804707267224E-2</c:v>
                </c:pt>
                <c:pt idx="167">
                  <c:v>4.6303736420235136E-2</c:v>
                </c:pt>
                <c:pt idx="168">
                  <c:v>4.6297602559327383E-2</c:v>
                </c:pt>
                <c:pt idx="169">
                  <c:v>4.6212107712875539E-2</c:v>
                </c:pt>
                <c:pt idx="170">
                  <c:v>4.6196915121984705E-2</c:v>
                </c:pt>
                <c:pt idx="171">
                  <c:v>4.6130334570102238E-2</c:v>
                </c:pt>
                <c:pt idx="172">
                  <c:v>4.6049214674066669E-2</c:v>
                </c:pt>
                <c:pt idx="173">
                  <c:v>4.5912506738363557E-2</c:v>
                </c:pt>
                <c:pt idx="174">
                  <c:v>4.5856587962137735E-2</c:v>
                </c:pt>
                <c:pt idx="175">
                  <c:v>4.5641826871773788E-2</c:v>
                </c:pt>
                <c:pt idx="176">
                  <c:v>4.4700051887473113E-2</c:v>
                </c:pt>
                <c:pt idx="177">
                  <c:v>4.4640999594866171E-2</c:v>
                </c:pt>
                <c:pt idx="178">
                  <c:v>4.4191238249736281E-2</c:v>
                </c:pt>
                <c:pt idx="179">
                  <c:v>4.4157541224413344E-2</c:v>
                </c:pt>
                <c:pt idx="180">
                  <c:v>4.3774216484665868E-2</c:v>
                </c:pt>
                <c:pt idx="181">
                  <c:v>4.3737931170779953E-2</c:v>
                </c:pt>
                <c:pt idx="182">
                  <c:v>4.364138033891396E-2</c:v>
                </c:pt>
                <c:pt idx="183">
                  <c:v>4.3148409662614351E-2</c:v>
                </c:pt>
                <c:pt idx="184">
                  <c:v>4.3032220089761042E-2</c:v>
                </c:pt>
                <c:pt idx="185">
                  <c:v>4.3016099166928806E-2</c:v>
                </c:pt>
                <c:pt idx="186">
                  <c:v>4.3012076072189764E-2</c:v>
                </c:pt>
                <c:pt idx="187">
                  <c:v>4.3012076072189764E-2</c:v>
                </c:pt>
                <c:pt idx="188">
                  <c:v>4.2987997355675628E-2</c:v>
                </c:pt>
                <c:pt idx="189">
                  <c:v>4.2985995422604756E-2</c:v>
                </c:pt>
                <c:pt idx="190">
                  <c:v>4.2975996420927406E-2</c:v>
                </c:pt>
                <c:pt idx="191">
                  <c:v>4.2972001793905146E-2</c:v>
                </c:pt>
                <c:pt idx="192">
                  <c:v>4.2806777814945671E-2</c:v>
                </c:pt>
                <c:pt idx="193">
                  <c:v>4.2766244512710994E-2</c:v>
                </c:pt>
                <c:pt idx="194">
                  <c:v>4.2726017574746297E-2</c:v>
                </c:pt>
                <c:pt idx="195">
                  <c:v>4.2354451255399314E-2</c:v>
                </c:pt>
                <c:pt idx="196">
                  <c:v>4.2232054648019407E-2</c:v>
                </c:pt>
                <c:pt idx="197">
                  <c:v>4.2209676991920048E-2</c:v>
                </c:pt>
                <c:pt idx="198">
                  <c:v>4.2092734074274746E-2</c:v>
                </c:pt>
                <c:pt idx="199">
                  <c:v>4.1922212384310681E-2</c:v>
                </c:pt>
                <c:pt idx="200">
                  <c:v>4.176462161478367E-2</c:v>
                </c:pt>
                <c:pt idx="201">
                  <c:v>4.157031718582635E-2</c:v>
                </c:pt>
                <c:pt idx="202">
                  <c:v>4.1539625377118181E-2</c:v>
                </c:pt>
                <c:pt idx="203">
                  <c:v>4.1355346811092042E-2</c:v>
                </c:pt>
                <c:pt idx="204">
                  <c:v>4.1308750022657395E-2</c:v>
                </c:pt>
                <c:pt idx="205">
                  <c:v>4.1248079206638755E-2</c:v>
                </c:pt>
                <c:pt idx="206">
                  <c:v>4.1112158039405489E-2</c:v>
                </c:pt>
                <c:pt idx="207">
                  <c:v>4.0957747399680042E-2</c:v>
                </c:pt>
                <c:pt idx="208">
                  <c:v>4.0791940398637011E-2</c:v>
                </c:pt>
                <c:pt idx="209">
                  <c:v>4.0783972933303742E-2</c:v>
                </c:pt>
                <c:pt idx="210">
                  <c:v>4.0690268600939578E-2</c:v>
                </c:pt>
                <c:pt idx="211">
                  <c:v>4.0639352675453655E-2</c:v>
                </c:pt>
                <c:pt idx="212">
                  <c:v>4.0379410171632685E-2</c:v>
                </c:pt>
                <c:pt idx="213">
                  <c:v>4.0274575035447568E-2</c:v>
                </c:pt>
                <c:pt idx="214">
                  <c:v>4.0135452501746757E-2</c:v>
                </c:pt>
                <c:pt idx="215">
                  <c:v>4.0132944959585928E-2</c:v>
                </c:pt>
                <c:pt idx="216">
                  <c:v>4.0127108196241448E-2</c:v>
                </c:pt>
                <c:pt idx="217">
                  <c:v>4.0113015511968692E-2</c:v>
                </c:pt>
                <c:pt idx="218">
                  <c:v>4.0107246408196601E-2</c:v>
                </c:pt>
                <c:pt idx="219">
                  <c:v>4.0073848367897E-2</c:v>
                </c:pt>
                <c:pt idx="220">
                  <c:v>4.0056999484033795E-2</c:v>
                </c:pt>
                <c:pt idx="221">
                  <c:v>3.9988256031921077E-2</c:v>
                </c:pt>
                <c:pt idx="222">
                  <c:v>3.9956486083091297E-2</c:v>
                </c:pt>
                <c:pt idx="223">
                  <c:v>3.9906436846498361E-2</c:v>
                </c:pt>
                <c:pt idx="224">
                  <c:v>3.9784565581823653E-2</c:v>
                </c:pt>
                <c:pt idx="225">
                  <c:v>3.9781259423065013E-2</c:v>
                </c:pt>
                <c:pt idx="226">
                  <c:v>3.9732028968960054E-2</c:v>
                </c:pt>
                <c:pt idx="227">
                  <c:v>3.9719387966640041E-2</c:v>
                </c:pt>
                <c:pt idx="228">
                  <c:v>3.969942962675399E-2</c:v>
                </c:pt>
                <c:pt idx="229">
                  <c:v>3.9676150491030043E-2</c:v>
                </c:pt>
                <c:pt idx="230">
                  <c:v>3.963268542564502E-2</c:v>
                </c:pt>
                <c:pt idx="231">
                  <c:v>3.9623954692584951E-2</c:v>
                </c:pt>
                <c:pt idx="232">
                  <c:v>3.9600999938500081E-2</c:v>
                </c:pt>
                <c:pt idx="233">
                  <c:v>3.9571304973503363E-2</c:v>
                </c:pt>
                <c:pt idx="234">
                  <c:v>3.9551050443281333E-2</c:v>
                </c:pt>
                <c:pt idx="235">
                  <c:v>3.9540798702112218E-2</c:v>
                </c:pt>
                <c:pt idx="236">
                  <c:v>3.9517964876590039E-2</c:v>
                </c:pt>
                <c:pt idx="237">
                  <c:v>3.9305977480805609E-2</c:v>
                </c:pt>
                <c:pt idx="238">
                  <c:v>3.9302225294030574E-2</c:v>
                </c:pt>
                <c:pt idx="239">
                  <c:v>3.9233936772920003E-2</c:v>
                </c:pt>
                <c:pt idx="240">
                  <c:v>3.9136762608673353E-2</c:v>
                </c:pt>
                <c:pt idx="241">
                  <c:v>3.9127947317467326E-2</c:v>
                </c:pt>
                <c:pt idx="242">
                  <c:v>3.9117555646586921E-2</c:v>
                </c:pt>
                <c:pt idx="243">
                  <c:v>3.9104987774807504E-2</c:v>
                </c:pt>
                <c:pt idx="244">
                  <c:v>3.9100076779919057E-2</c:v>
                </c:pt>
                <c:pt idx="245">
                  <c:v>3.909649292685316E-2</c:v>
                </c:pt>
                <c:pt idx="246">
                  <c:v>3.9089368902783778E-2</c:v>
                </c:pt>
                <c:pt idx="247">
                  <c:v>3.9088724111293521E-2</c:v>
                </c:pt>
                <c:pt idx="248">
                  <c:v>3.9087114183773863E-2</c:v>
                </c:pt>
                <c:pt idx="249">
                  <c:v>3.908679254873354E-2</c:v>
                </c:pt>
                <c:pt idx="250">
                  <c:v>3.9084223649370031E-2</c:v>
                </c:pt>
                <c:pt idx="251">
                  <c:v>3.9081022894080053E-2</c:v>
                </c:pt>
                <c:pt idx="252">
                  <c:v>3.9077833523110089E-2</c:v>
                </c:pt>
                <c:pt idx="253">
                  <c:v>3.9070856258027586E-2</c:v>
                </c:pt>
                <c:pt idx="254">
                  <c:v>3.9070540376704266E-2</c:v>
                </c:pt>
                <c:pt idx="255">
                  <c:v>3.9068017238176045E-2</c:v>
                </c:pt>
                <c:pt idx="256">
                  <c:v>3.9067702332670401E-2</c:v>
                </c:pt>
                <c:pt idx="257">
                  <c:v>3.9063931824681403E-2</c:v>
                </c:pt>
                <c:pt idx="258">
                  <c:v>3.9059240111744997E-2</c:v>
                </c:pt>
                <c:pt idx="259">
                  <c:v>3.9057681418715851E-2</c:v>
                </c:pt>
                <c:pt idx="260">
                  <c:v>3.9053951027114731E-2</c:v>
                </c:pt>
                <c:pt idx="261">
                  <c:v>3.9048074290533807E-2</c:v>
                </c:pt>
                <c:pt idx="262">
                  <c:v>3.9044073907131355E-2</c:v>
                </c:pt>
                <c:pt idx="263">
                  <c:v>3.9042539660947034E-2</c:v>
                </c:pt>
                <c:pt idx="264">
                  <c:v>3.904192663429884E-2</c:v>
                </c:pt>
                <c:pt idx="265">
                  <c:v>3.9036121774940202E-2</c:v>
                </c:pt>
                <c:pt idx="266">
                  <c:v>3.902883705558538E-2</c:v>
                </c:pt>
                <c:pt idx="267">
                  <c:v>3.9028534655121988E-2</c:v>
                </c:pt>
                <c:pt idx="268">
                  <c:v>3.9024912756807834E-2</c:v>
                </c:pt>
                <c:pt idx="269">
                  <c:v>3.9022805806730898E-2</c:v>
                </c:pt>
                <c:pt idx="270">
                  <c:v>3.9022805806730898E-2</c:v>
                </c:pt>
                <c:pt idx="271">
                  <c:v>3.9021904125686568E-2</c:v>
                </c:pt>
                <c:pt idx="272">
                  <c:v>3.9020403039379897E-2</c:v>
                </c:pt>
                <c:pt idx="273">
                  <c:v>3.9019803201841757E-2</c:v>
                </c:pt>
                <c:pt idx="274">
                  <c:v>3.9015912477785963E-2</c:v>
                </c:pt>
                <c:pt idx="275">
                  <c:v>3.9011440577723544E-2</c:v>
                </c:pt>
                <c:pt idx="276">
                  <c:v>3.900965693220354E-2</c:v>
                </c:pt>
                <c:pt idx="277">
                  <c:v>3.9007283205120036E-2</c:v>
                </c:pt>
                <c:pt idx="278">
                  <c:v>3.900314125630544E-2</c:v>
                </c:pt>
                <c:pt idx="279">
                  <c:v>3.9002845982396284E-2</c:v>
                </c:pt>
                <c:pt idx="280">
                  <c:v>3.9001960619058529E-2</c:v>
                </c:pt>
                <c:pt idx="281">
                  <c:v>3.8999897426413827E-2</c:v>
                </c:pt>
                <c:pt idx="282">
                  <c:v>3.8999897426413827E-2</c:v>
                </c:pt>
                <c:pt idx="283">
                  <c:v>3.8999897426413827E-2</c:v>
                </c:pt>
                <c:pt idx="284">
                  <c:v>3.8999308620279644E-2</c:v>
                </c:pt>
                <c:pt idx="285">
                  <c:v>3.8998425971250056E-2</c:v>
                </c:pt>
                <c:pt idx="286">
                  <c:v>3.8981488108334156E-2</c:v>
                </c:pt>
                <c:pt idx="287">
                  <c:v>3.8973968837517442E-2</c:v>
                </c:pt>
                <c:pt idx="288">
                  <c:v>3.896706522854812E-2</c:v>
                </c:pt>
                <c:pt idx="289">
                  <c:v>3.8966778323226675E-2</c:v>
                </c:pt>
                <c:pt idx="290">
                  <c:v>3.8963339967600513E-2</c:v>
                </c:pt>
                <c:pt idx="291">
                  <c:v>3.8963053809208392E-2</c:v>
                </c:pt>
                <c:pt idx="292">
                  <c:v>3.8960195304819173E-2</c:v>
                </c:pt>
                <c:pt idx="293">
                  <c:v>3.89599097591114E-2</c:v>
                </c:pt>
                <c:pt idx="294">
                  <c:v>3.8958768123013826E-2</c:v>
                </c:pt>
                <c:pt idx="295">
                  <c:v>3.8957342297057995E-2</c:v>
                </c:pt>
                <c:pt idx="296">
                  <c:v>3.895677234221262E-2</c:v>
                </c:pt>
                <c:pt idx="297">
                  <c:v>3.895677234221262E-2</c:v>
                </c:pt>
                <c:pt idx="298">
                  <c:v>3.8955633069855361E-2</c:v>
                </c:pt>
                <c:pt idx="299">
                  <c:v>3.895534838368947E-2</c:v>
                </c:pt>
                <c:pt idx="300">
                  <c:v>3.8955063750000074E-2</c:v>
                </c:pt>
                <c:pt idx="301">
                  <c:v>3.8954210162326003E-2</c:v>
                </c:pt>
                <c:pt idx="302">
                  <c:v>3.8952504384070163E-2</c:v>
                </c:pt>
                <c:pt idx="303">
                  <c:v>3.8951652185579611E-2</c:v>
                </c:pt>
                <c:pt idx="304">
                  <c:v>3.8950516628256687E-2</c:v>
                </c:pt>
                <c:pt idx="305">
                  <c:v>3.8934136183022244E-2</c:v>
                </c:pt>
                <c:pt idx="306">
                  <c:v>3.893301196904575E-2</c:v>
                </c:pt>
                <c:pt idx="307">
                  <c:v>3.8931046163833805E-2</c:v>
                </c:pt>
                <c:pt idx="308">
                  <c:v>3.892824124810132E-2</c:v>
                </c:pt>
                <c:pt idx="309">
                  <c:v>3.8927680730637154E-2</c:v>
                </c:pt>
                <c:pt idx="310">
                  <c:v>3.8926840240000066E-2</c:v>
                </c:pt>
                <c:pt idx="311">
                  <c:v>3.8921524845333899E-2</c:v>
                </c:pt>
                <c:pt idx="312">
                  <c:v>3.8919848964843795E-2</c:v>
                </c:pt>
                <c:pt idx="313">
                  <c:v>3.8914549939570608E-2</c:v>
                </c:pt>
                <c:pt idx="314">
                  <c:v>3.8912322202926813E-2</c:v>
                </c:pt>
                <c:pt idx="315">
                  <c:v>3.8911765572375856E-2</c:v>
                </c:pt>
                <c:pt idx="316">
                  <c:v>3.8903984717115203E-2</c:v>
                </c:pt>
                <c:pt idx="317">
                  <c:v>3.8900933637703694E-2</c:v>
                </c:pt>
                <c:pt idx="318">
                  <c:v>3.8900933637703694E-2</c:v>
                </c:pt>
                <c:pt idx="319">
                  <c:v>3.8899824886430123E-2</c:v>
                </c:pt>
                <c:pt idx="320">
                  <c:v>3.8895947153609362E-2</c:v>
                </c:pt>
                <c:pt idx="321">
                  <c:v>3.8883509447597525E-2</c:v>
                </c:pt>
                <c:pt idx="322">
                  <c:v>3.8881301828089049E-2</c:v>
                </c:pt>
                <c:pt idx="323">
                  <c:v>3.8879922514754389E-2</c:v>
                </c:pt>
                <c:pt idx="324">
                  <c:v>3.8878267763906293E-2</c:v>
                </c:pt>
                <c:pt idx="325">
                  <c:v>3.8877716278280516E-2</c:v>
                </c:pt>
                <c:pt idx="326">
                  <c:v>3.8874408311405761E-2</c:v>
                </c:pt>
                <c:pt idx="327">
                  <c:v>3.8870550819504995E-2</c:v>
                </c:pt>
                <c:pt idx="328">
                  <c:v>3.886917354244615E-2</c:v>
                </c:pt>
                <c:pt idx="329">
                  <c:v>3.8850177575713546E-2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5-4641-A025-5B6EC64C2D65}"/>
            </c:ext>
          </c:extLst>
        </c:ser>
        <c:ser>
          <c:idx val="1"/>
          <c:order val="1"/>
          <c:tx>
            <c:strRef>
              <c:f>'D-711 (AlldataShorted)'!$D$5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 (AlldataShorted)'!$C$6:$C$335</c:f>
              <c:numCache>
                <c:formatCode>General</c:formatCode>
                <c:ptCount val="330"/>
                <c:pt idx="0">
                  <c:v>668</c:v>
                </c:pt>
                <c:pt idx="1">
                  <c:v>1005</c:v>
                </c:pt>
                <c:pt idx="2">
                  <c:v>1507</c:v>
                </c:pt>
                <c:pt idx="3">
                  <c:v>1527</c:v>
                </c:pt>
                <c:pt idx="4">
                  <c:v>1563</c:v>
                </c:pt>
                <c:pt idx="5">
                  <c:v>1564</c:v>
                </c:pt>
                <c:pt idx="6">
                  <c:v>1566</c:v>
                </c:pt>
                <c:pt idx="7">
                  <c:v>1567</c:v>
                </c:pt>
                <c:pt idx="8">
                  <c:v>1570</c:v>
                </c:pt>
                <c:pt idx="9">
                  <c:v>1572</c:v>
                </c:pt>
                <c:pt idx="10">
                  <c:v>1574</c:v>
                </c:pt>
                <c:pt idx="11">
                  <c:v>1576</c:v>
                </c:pt>
                <c:pt idx="12">
                  <c:v>1581</c:v>
                </c:pt>
                <c:pt idx="13">
                  <c:v>1584</c:v>
                </c:pt>
                <c:pt idx="14">
                  <c:v>1586</c:v>
                </c:pt>
                <c:pt idx="15">
                  <c:v>1587</c:v>
                </c:pt>
                <c:pt idx="16">
                  <c:v>1588</c:v>
                </c:pt>
                <c:pt idx="17">
                  <c:v>1595</c:v>
                </c:pt>
                <c:pt idx="18">
                  <c:v>1604</c:v>
                </c:pt>
                <c:pt idx="19">
                  <c:v>1606</c:v>
                </c:pt>
                <c:pt idx="20">
                  <c:v>1610</c:v>
                </c:pt>
                <c:pt idx="21">
                  <c:v>1654</c:v>
                </c:pt>
                <c:pt idx="22">
                  <c:v>1719</c:v>
                </c:pt>
                <c:pt idx="23">
                  <c:v>1726</c:v>
                </c:pt>
                <c:pt idx="24">
                  <c:v>1730</c:v>
                </c:pt>
                <c:pt idx="25">
                  <c:v>1742</c:v>
                </c:pt>
                <c:pt idx="26">
                  <c:v>1748</c:v>
                </c:pt>
                <c:pt idx="27">
                  <c:v>1756</c:v>
                </c:pt>
                <c:pt idx="28">
                  <c:v>1770</c:v>
                </c:pt>
                <c:pt idx="29">
                  <c:v>1808</c:v>
                </c:pt>
                <c:pt idx="30">
                  <c:v>1826</c:v>
                </c:pt>
                <c:pt idx="31">
                  <c:v>1828</c:v>
                </c:pt>
                <c:pt idx="32">
                  <c:v>1828</c:v>
                </c:pt>
                <c:pt idx="33">
                  <c:v>1829</c:v>
                </c:pt>
                <c:pt idx="34">
                  <c:v>1832</c:v>
                </c:pt>
                <c:pt idx="35">
                  <c:v>1845</c:v>
                </c:pt>
                <c:pt idx="36">
                  <c:v>1901</c:v>
                </c:pt>
                <c:pt idx="37">
                  <c:v>1968</c:v>
                </c:pt>
                <c:pt idx="38">
                  <c:v>1994</c:v>
                </c:pt>
                <c:pt idx="39">
                  <c:v>1995</c:v>
                </c:pt>
                <c:pt idx="40">
                  <c:v>2005</c:v>
                </c:pt>
                <c:pt idx="41">
                  <c:v>2026</c:v>
                </c:pt>
                <c:pt idx="42">
                  <c:v>2031</c:v>
                </c:pt>
                <c:pt idx="43">
                  <c:v>2045</c:v>
                </c:pt>
                <c:pt idx="44">
                  <c:v>2059</c:v>
                </c:pt>
                <c:pt idx="45">
                  <c:v>2064</c:v>
                </c:pt>
                <c:pt idx="46">
                  <c:v>2093</c:v>
                </c:pt>
                <c:pt idx="47">
                  <c:v>2101</c:v>
                </c:pt>
                <c:pt idx="48">
                  <c:v>2117</c:v>
                </c:pt>
                <c:pt idx="49">
                  <c:v>2160</c:v>
                </c:pt>
                <c:pt idx="50">
                  <c:v>2264</c:v>
                </c:pt>
                <c:pt idx="51">
                  <c:v>2265</c:v>
                </c:pt>
                <c:pt idx="52">
                  <c:v>2274</c:v>
                </c:pt>
                <c:pt idx="53">
                  <c:v>2419</c:v>
                </c:pt>
                <c:pt idx="54">
                  <c:v>2448</c:v>
                </c:pt>
                <c:pt idx="55">
                  <c:v>2553</c:v>
                </c:pt>
                <c:pt idx="56">
                  <c:v>2574</c:v>
                </c:pt>
                <c:pt idx="57">
                  <c:v>2632</c:v>
                </c:pt>
                <c:pt idx="58">
                  <c:v>2632</c:v>
                </c:pt>
                <c:pt idx="59">
                  <c:v>2655</c:v>
                </c:pt>
                <c:pt idx="60">
                  <c:v>2659</c:v>
                </c:pt>
                <c:pt idx="61">
                  <c:v>2701</c:v>
                </c:pt>
                <c:pt idx="62">
                  <c:v>2703</c:v>
                </c:pt>
                <c:pt idx="63">
                  <c:v>2716</c:v>
                </c:pt>
                <c:pt idx="64">
                  <c:v>2718</c:v>
                </c:pt>
                <c:pt idx="65">
                  <c:v>2723</c:v>
                </c:pt>
                <c:pt idx="66">
                  <c:v>2735</c:v>
                </c:pt>
                <c:pt idx="67">
                  <c:v>2804</c:v>
                </c:pt>
                <c:pt idx="68">
                  <c:v>2956</c:v>
                </c:pt>
                <c:pt idx="69">
                  <c:v>2995</c:v>
                </c:pt>
                <c:pt idx="70">
                  <c:v>2996</c:v>
                </c:pt>
                <c:pt idx="71">
                  <c:v>3068</c:v>
                </c:pt>
                <c:pt idx="72">
                  <c:v>3161</c:v>
                </c:pt>
                <c:pt idx="73">
                  <c:v>3322</c:v>
                </c:pt>
                <c:pt idx="74">
                  <c:v>3356</c:v>
                </c:pt>
                <c:pt idx="75">
                  <c:v>3364</c:v>
                </c:pt>
                <c:pt idx="76">
                  <c:v>3547</c:v>
                </c:pt>
                <c:pt idx="77">
                  <c:v>3680</c:v>
                </c:pt>
                <c:pt idx="78">
                  <c:v>3702</c:v>
                </c:pt>
                <c:pt idx="79">
                  <c:v>3712</c:v>
                </c:pt>
                <c:pt idx="80">
                  <c:v>3721</c:v>
                </c:pt>
                <c:pt idx="81">
                  <c:v>3797</c:v>
                </c:pt>
                <c:pt idx="82">
                  <c:v>3821</c:v>
                </c:pt>
                <c:pt idx="83">
                  <c:v>3825</c:v>
                </c:pt>
                <c:pt idx="84">
                  <c:v>3830</c:v>
                </c:pt>
                <c:pt idx="85">
                  <c:v>3831</c:v>
                </c:pt>
                <c:pt idx="86">
                  <c:v>3833</c:v>
                </c:pt>
                <c:pt idx="87">
                  <c:v>3838</c:v>
                </c:pt>
                <c:pt idx="88">
                  <c:v>3839</c:v>
                </c:pt>
                <c:pt idx="89">
                  <c:v>3855</c:v>
                </c:pt>
                <c:pt idx="90">
                  <c:v>3859</c:v>
                </c:pt>
                <c:pt idx="91">
                  <c:v>3923</c:v>
                </c:pt>
                <c:pt idx="92">
                  <c:v>3977</c:v>
                </c:pt>
                <c:pt idx="93">
                  <c:v>4029</c:v>
                </c:pt>
                <c:pt idx="94">
                  <c:v>4052</c:v>
                </c:pt>
                <c:pt idx="95">
                  <c:v>4165</c:v>
                </c:pt>
                <c:pt idx="96">
                  <c:v>4284</c:v>
                </c:pt>
                <c:pt idx="97">
                  <c:v>4321</c:v>
                </c:pt>
                <c:pt idx="98">
                  <c:v>4407</c:v>
                </c:pt>
                <c:pt idx="99">
                  <c:v>4527</c:v>
                </c:pt>
                <c:pt idx="100">
                  <c:v>4617</c:v>
                </c:pt>
                <c:pt idx="101">
                  <c:v>4772</c:v>
                </c:pt>
                <c:pt idx="102">
                  <c:v>4774</c:v>
                </c:pt>
                <c:pt idx="103">
                  <c:v>4789</c:v>
                </c:pt>
                <c:pt idx="104">
                  <c:v>4922</c:v>
                </c:pt>
                <c:pt idx="105">
                  <c:v>4977</c:v>
                </c:pt>
                <c:pt idx="106">
                  <c:v>5017</c:v>
                </c:pt>
                <c:pt idx="107">
                  <c:v>5162</c:v>
                </c:pt>
                <c:pt idx="108">
                  <c:v>5314</c:v>
                </c:pt>
                <c:pt idx="109">
                  <c:v>5329</c:v>
                </c:pt>
                <c:pt idx="110">
                  <c:v>5483</c:v>
                </c:pt>
                <c:pt idx="111">
                  <c:v>5544</c:v>
                </c:pt>
                <c:pt idx="112">
                  <c:v>5637</c:v>
                </c:pt>
                <c:pt idx="113">
                  <c:v>5749</c:v>
                </c:pt>
                <c:pt idx="114">
                  <c:v>5830</c:v>
                </c:pt>
                <c:pt idx="115">
                  <c:v>5844</c:v>
                </c:pt>
                <c:pt idx="116">
                  <c:v>6037</c:v>
                </c:pt>
                <c:pt idx="117">
                  <c:v>6042</c:v>
                </c:pt>
                <c:pt idx="118">
                  <c:v>6097</c:v>
                </c:pt>
                <c:pt idx="119">
                  <c:v>6122</c:v>
                </c:pt>
                <c:pt idx="120">
                  <c:v>6128</c:v>
                </c:pt>
                <c:pt idx="121">
                  <c:v>6156</c:v>
                </c:pt>
                <c:pt idx="122">
                  <c:v>6225</c:v>
                </c:pt>
                <c:pt idx="123">
                  <c:v>6254</c:v>
                </c:pt>
                <c:pt idx="124">
                  <c:v>6277</c:v>
                </c:pt>
                <c:pt idx="125">
                  <c:v>6281</c:v>
                </c:pt>
                <c:pt idx="126">
                  <c:v>6378</c:v>
                </c:pt>
                <c:pt idx="127">
                  <c:v>6512</c:v>
                </c:pt>
                <c:pt idx="128">
                  <c:v>6536</c:v>
                </c:pt>
                <c:pt idx="129">
                  <c:v>6614</c:v>
                </c:pt>
                <c:pt idx="130">
                  <c:v>6660</c:v>
                </c:pt>
                <c:pt idx="131">
                  <c:v>6770</c:v>
                </c:pt>
                <c:pt idx="132">
                  <c:v>6836</c:v>
                </c:pt>
                <c:pt idx="133">
                  <c:v>6864</c:v>
                </c:pt>
                <c:pt idx="134">
                  <c:v>6925</c:v>
                </c:pt>
                <c:pt idx="135">
                  <c:v>6942</c:v>
                </c:pt>
                <c:pt idx="136">
                  <c:v>6945</c:v>
                </c:pt>
                <c:pt idx="137">
                  <c:v>6950</c:v>
                </c:pt>
                <c:pt idx="138">
                  <c:v>6951</c:v>
                </c:pt>
                <c:pt idx="139">
                  <c:v>6953</c:v>
                </c:pt>
                <c:pt idx="140">
                  <c:v>6956</c:v>
                </c:pt>
                <c:pt idx="141">
                  <c:v>7059</c:v>
                </c:pt>
                <c:pt idx="142">
                  <c:v>7084</c:v>
                </c:pt>
                <c:pt idx="143">
                  <c:v>7098</c:v>
                </c:pt>
                <c:pt idx="144">
                  <c:v>7179</c:v>
                </c:pt>
                <c:pt idx="145">
                  <c:v>7179</c:v>
                </c:pt>
                <c:pt idx="146">
                  <c:v>7185</c:v>
                </c:pt>
                <c:pt idx="147">
                  <c:v>7229</c:v>
                </c:pt>
                <c:pt idx="148">
                  <c:v>7298</c:v>
                </c:pt>
                <c:pt idx="149">
                  <c:v>7402</c:v>
                </c:pt>
                <c:pt idx="150">
                  <c:v>7505</c:v>
                </c:pt>
                <c:pt idx="151">
                  <c:v>7522</c:v>
                </c:pt>
                <c:pt idx="152">
                  <c:v>7673</c:v>
                </c:pt>
                <c:pt idx="153">
                  <c:v>7805</c:v>
                </c:pt>
                <c:pt idx="154">
                  <c:v>7904</c:v>
                </c:pt>
                <c:pt idx="155">
                  <c:v>7954</c:v>
                </c:pt>
                <c:pt idx="156">
                  <c:v>8022</c:v>
                </c:pt>
                <c:pt idx="157">
                  <c:v>8109</c:v>
                </c:pt>
                <c:pt idx="158">
                  <c:v>8334</c:v>
                </c:pt>
                <c:pt idx="159">
                  <c:v>8343</c:v>
                </c:pt>
                <c:pt idx="160">
                  <c:v>8462</c:v>
                </c:pt>
                <c:pt idx="161">
                  <c:v>8606</c:v>
                </c:pt>
                <c:pt idx="162">
                  <c:v>8631</c:v>
                </c:pt>
                <c:pt idx="163">
                  <c:v>8637</c:v>
                </c:pt>
                <c:pt idx="164">
                  <c:v>8654</c:v>
                </c:pt>
                <c:pt idx="165">
                  <c:v>8659</c:v>
                </c:pt>
                <c:pt idx="166">
                  <c:v>8681</c:v>
                </c:pt>
                <c:pt idx="167">
                  <c:v>8682</c:v>
                </c:pt>
                <c:pt idx="168">
                  <c:v>8684</c:v>
                </c:pt>
                <c:pt idx="169">
                  <c:v>8712</c:v>
                </c:pt>
                <c:pt idx="170">
                  <c:v>8717</c:v>
                </c:pt>
                <c:pt idx="171">
                  <c:v>8739</c:v>
                </c:pt>
                <c:pt idx="172">
                  <c:v>8766</c:v>
                </c:pt>
                <c:pt idx="173">
                  <c:v>8812</c:v>
                </c:pt>
                <c:pt idx="174">
                  <c:v>8831</c:v>
                </c:pt>
                <c:pt idx="175">
                  <c:v>8905</c:v>
                </c:pt>
                <c:pt idx="176">
                  <c:v>9251</c:v>
                </c:pt>
                <c:pt idx="177">
                  <c:v>9274</c:v>
                </c:pt>
                <c:pt idx="178">
                  <c:v>9455</c:v>
                </c:pt>
                <c:pt idx="179">
                  <c:v>9469</c:v>
                </c:pt>
                <c:pt idx="180">
                  <c:v>9633</c:v>
                </c:pt>
                <c:pt idx="181">
                  <c:v>9649</c:v>
                </c:pt>
                <c:pt idx="182">
                  <c:v>9692</c:v>
                </c:pt>
                <c:pt idx="183">
                  <c:v>9922</c:v>
                </c:pt>
                <c:pt idx="184">
                  <c:v>9979</c:v>
                </c:pt>
                <c:pt idx="185">
                  <c:v>9987</c:v>
                </c:pt>
                <c:pt idx="186">
                  <c:v>9989</c:v>
                </c:pt>
                <c:pt idx="187">
                  <c:v>9989</c:v>
                </c:pt>
                <c:pt idx="188">
                  <c:v>10001</c:v>
                </c:pt>
                <c:pt idx="189">
                  <c:v>10002</c:v>
                </c:pt>
                <c:pt idx="190">
                  <c:v>10007</c:v>
                </c:pt>
                <c:pt idx="191">
                  <c:v>10009</c:v>
                </c:pt>
                <c:pt idx="192">
                  <c:v>10093</c:v>
                </c:pt>
                <c:pt idx="193">
                  <c:v>10114</c:v>
                </c:pt>
                <c:pt idx="194">
                  <c:v>10135</c:v>
                </c:pt>
                <c:pt idx="195">
                  <c:v>10337</c:v>
                </c:pt>
                <c:pt idx="196">
                  <c:v>10407</c:v>
                </c:pt>
                <c:pt idx="197">
                  <c:v>10420</c:v>
                </c:pt>
                <c:pt idx="198">
                  <c:v>10489</c:v>
                </c:pt>
                <c:pt idx="199">
                  <c:v>10593</c:v>
                </c:pt>
                <c:pt idx="200">
                  <c:v>10693</c:v>
                </c:pt>
                <c:pt idx="201">
                  <c:v>10822</c:v>
                </c:pt>
                <c:pt idx="202">
                  <c:v>10843</c:v>
                </c:pt>
                <c:pt idx="203">
                  <c:v>10973</c:v>
                </c:pt>
                <c:pt idx="204">
                  <c:v>11007</c:v>
                </c:pt>
                <c:pt idx="205">
                  <c:v>11052</c:v>
                </c:pt>
                <c:pt idx="206">
                  <c:v>11156</c:v>
                </c:pt>
                <c:pt idx="207">
                  <c:v>11280</c:v>
                </c:pt>
                <c:pt idx="208">
                  <c:v>11421</c:v>
                </c:pt>
                <c:pt idx="209">
                  <c:v>11428</c:v>
                </c:pt>
                <c:pt idx="210">
                  <c:v>11512</c:v>
                </c:pt>
                <c:pt idx="211">
                  <c:v>11559</c:v>
                </c:pt>
                <c:pt idx="212">
                  <c:v>11816</c:v>
                </c:pt>
                <c:pt idx="213">
                  <c:v>11929</c:v>
                </c:pt>
                <c:pt idx="214">
                  <c:v>12089</c:v>
                </c:pt>
                <c:pt idx="215">
                  <c:v>12092</c:v>
                </c:pt>
                <c:pt idx="216">
                  <c:v>12099</c:v>
                </c:pt>
                <c:pt idx="217">
                  <c:v>12116</c:v>
                </c:pt>
                <c:pt idx="218">
                  <c:v>12123</c:v>
                </c:pt>
                <c:pt idx="219">
                  <c:v>12164</c:v>
                </c:pt>
                <c:pt idx="220">
                  <c:v>12185</c:v>
                </c:pt>
                <c:pt idx="221">
                  <c:v>12273</c:v>
                </c:pt>
                <c:pt idx="222">
                  <c:v>12315</c:v>
                </c:pt>
                <c:pt idx="223">
                  <c:v>12383</c:v>
                </c:pt>
                <c:pt idx="224">
                  <c:v>12559</c:v>
                </c:pt>
                <c:pt idx="225">
                  <c:v>12564</c:v>
                </c:pt>
                <c:pt idx="226">
                  <c:v>12640</c:v>
                </c:pt>
                <c:pt idx="227">
                  <c:v>12660</c:v>
                </c:pt>
                <c:pt idx="228">
                  <c:v>12692</c:v>
                </c:pt>
                <c:pt idx="229">
                  <c:v>12730</c:v>
                </c:pt>
                <c:pt idx="230">
                  <c:v>12803</c:v>
                </c:pt>
                <c:pt idx="231">
                  <c:v>12818</c:v>
                </c:pt>
                <c:pt idx="232">
                  <c:v>12858</c:v>
                </c:pt>
                <c:pt idx="233">
                  <c:v>12911</c:v>
                </c:pt>
                <c:pt idx="234">
                  <c:v>12948</c:v>
                </c:pt>
                <c:pt idx="235">
                  <c:v>12967</c:v>
                </c:pt>
                <c:pt idx="236">
                  <c:v>13010</c:v>
                </c:pt>
                <c:pt idx="237">
                  <c:v>13462</c:v>
                </c:pt>
                <c:pt idx="238">
                  <c:v>13471</c:v>
                </c:pt>
                <c:pt idx="239">
                  <c:v>13642</c:v>
                </c:pt>
                <c:pt idx="240">
                  <c:v>13911</c:v>
                </c:pt>
                <c:pt idx="241">
                  <c:v>13937</c:v>
                </c:pt>
                <c:pt idx="242">
                  <c:v>13968</c:v>
                </c:pt>
                <c:pt idx="243">
                  <c:v>14006</c:v>
                </c:pt>
                <c:pt idx="244">
                  <c:v>14021</c:v>
                </c:pt>
                <c:pt idx="245">
                  <c:v>14032</c:v>
                </c:pt>
                <c:pt idx="246">
                  <c:v>14054</c:v>
                </c:pt>
                <c:pt idx="247">
                  <c:v>14056</c:v>
                </c:pt>
                <c:pt idx="248">
                  <c:v>14061</c:v>
                </c:pt>
                <c:pt idx="249">
                  <c:v>14062</c:v>
                </c:pt>
                <c:pt idx="250">
                  <c:v>14070</c:v>
                </c:pt>
                <c:pt idx="251">
                  <c:v>14080</c:v>
                </c:pt>
                <c:pt idx="252">
                  <c:v>14090</c:v>
                </c:pt>
                <c:pt idx="253">
                  <c:v>14112</c:v>
                </c:pt>
                <c:pt idx="254">
                  <c:v>14113</c:v>
                </c:pt>
                <c:pt idx="255">
                  <c:v>14121</c:v>
                </c:pt>
                <c:pt idx="256">
                  <c:v>14122</c:v>
                </c:pt>
                <c:pt idx="257">
                  <c:v>14134</c:v>
                </c:pt>
                <c:pt idx="258">
                  <c:v>14149</c:v>
                </c:pt>
                <c:pt idx="259">
                  <c:v>14154</c:v>
                </c:pt>
                <c:pt idx="260">
                  <c:v>14166</c:v>
                </c:pt>
                <c:pt idx="261">
                  <c:v>14185</c:v>
                </c:pt>
                <c:pt idx="262">
                  <c:v>14198</c:v>
                </c:pt>
                <c:pt idx="263">
                  <c:v>14203</c:v>
                </c:pt>
                <c:pt idx="264">
                  <c:v>14205</c:v>
                </c:pt>
                <c:pt idx="265">
                  <c:v>14224</c:v>
                </c:pt>
                <c:pt idx="266">
                  <c:v>14248</c:v>
                </c:pt>
                <c:pt idx="267">
                  <c:v>14249</c:v>
                </c:pt>
                <c:pt idx="268">
                  <c:v>14261</c:v>
                </c:pt>
                <c:pt idx="269">
                  <c:v>14268</c:v>
                </c:pt>
                <c:pt idx="270">
                  <c:v>14268</c:v>
                </c:pt>
                <c:pt idx="271">
                  <c:v>14271</c:v>
                </c:pt>
                <c:pt idx="272">
                  <c:v>14276</c:v>
                </c:pt>
                <c:pt idx="273">
                  <c:v>14278</c:v>
                </c:pt>
                <c:pt idx="274">
                  <c:v>14291</c:v>
                </c:pt>
                <c:pt idx="275">
                  <c:v>14306</c:v>
                </c:pt>
                <c:pt idx="276">
                  <c:v>14312</c:v>
                </c:pt>
                <c:pt idx="277">
                  <c:v>14320</c:v>
                </c:pt>
                <c:pt idx="278">
                  <c:v>14334</c:v>
                </c:pt>
                <c:pt idx="279">
                  <c:v>14335</c:v>
                </c:pt>
                <c:pt idx="280">
                  <c:v>14338</c:v>
                </c:pt>
                <c:pt idx="281">
                  <c:v>14345</c:v>
                </c:pt>
                <c:pt idx="282">
                  <c:v>14345</c:v>
                </c:pt>
                <c:pt idx="283">
                  <c:v>14345</c:v>
                </c:pt>
                <c:pt idx="284">
                  <c:v>14347</c:v>
                </c:pt>
                <c:pt idx="285">
                  <c:v>14350</c:v>
                </c:pt>
                <c:pt idx="286">
                  <c:v>14408</c:v>
                </c:pt>
                <c:pt idx="287">
                  <c:v>14434</c:v>
                </c:pt>
                <c:pt idx="288">
                  <c:v>14458</c:v>
                </c:pt>
                <c:pt idx="289">
                  <c:v>14459</c:v>
                </c:pt>
                <c:pt idx="290">
                  <c:v>14471</c:v>
                </c:pt>
                <c:pt idx="291">
                  <c:v>14472</c:v>
                </c:pt>
                <c:pt idx="292">
                  <c:v>14482</c:v>
                </c:pt>
                <c:pt idx="293">
                  <c:v>14483</c:v>
                </c:pt>
                <c:pt idx="294">
                  <c:v>14487</c:v>
                </c:pt>
                <c:pt idx="295">
                  <c:v>14492</c:v>
                </c:pt>
                <c:pt idx="296">
                  <c:v>14494</c:v>
                </c:pt>
                <c:pt idx="297">
                  <c:v>14494</c:v>
                </c:pt>
                <c:pt idx="298">
                  <c:v>14498</c:v>
                </c:pt>
                <c:pt idx="299">
                  <c:v>14499</c:v>
                </c:pt>
                <c:pt idx="300">
                  <c:v>14500</c:v>
                </c:pt>
                <c:pt idx="301">
                  <c:v>14503</c:v>
                </c:pt>
                <c:pt idx="302">
                  <c:v>14509</c:v>
                </c:pt>
                <c:pt idx="303">
                  <c:v>14512</c:v>
                </c:pt>
                <c:pt idx="304">
                  <c:v>14516</c:v>
                </c:pt>
                <c:pt idx="305">
                  <c:v>14574</c:v>
                </c:pt>
                <c:pt idx="306">
                  <c:v>14578</c:v>
                </c:pt>
                <c:pt idx="307">
                  <c:v>14585</c:v>
                </c:pt>
                <c:pt idx="308">
                  <c:v>14595</c:v>
                </c:pt>
                <c:pt idx="309">
                  <c:v>14597</c:v>
                </c:pt>
                <c:pt idx="310">
                  <c:v>14600</c:v>
                </c:pt>
                <c:pt idx="311">
                  <c:v>14619</c:v>
                </c:pt>
                <c:pt idx="312">
                  <c:v>14625</c:v>
                </c:pt>
                <c:pt idx="313">
                  <c:v>14644</c:v>
                </c:pt>
                <c:pt idx="314">
                  <c:v>14652</c:v>
                </c:pt>
                <c:pt idx="315">
                  <c:v>14654</c:v>
                </c:pt>
                <c:pt idx="316">
                  <c:v>14682</c:v>
                </c:pt>
                <c:pt idx="317">
                  <c:v>14693</c:v>
                </c:pt>
                <c:pt idx="318">
                  <c:v>14693</c:v>
                </c:pt>
                <c:pt idx="319">
                  <c:v>14697</c:v>
                </c:pt>
                <c:pt idx="320">
                  <c:v>14711</c:v>
                </c:pt>
                <c:pt idx="321">
                  <c:v>14756</c:v>
                </c:pt>
                <c:pt idx="322">
                  <c:v>14764</c:v>
                </c:pt>
                <c:pt idx="323">
                  <c:v>14769</c:v>
                </c:pt>
                <c:pt idx="324">
                  <c:v>14775</c:v>
                </c:pt>
                <c:pt idx="325">
                  <c:v>14777</c:v>
                </c:pt>
                <c:pt idx="326">
                  <c:v>14789</c:v>
                </c:pt>
                <c:pt idx="327">
                  <c:v>14803</c:v>
                </c:pt>
                <c:pt idx="328">
                  <c:v>14808</c:v>
                </c:pt>
                <c:pt idx="329">
                  <c:v>14877</c:v>
                </c:pt>
              </c:numCache>
            </c:numRef>
          </c:xVal>
          <c:yVal>
            <c:numRef>
              <c:f>'D-711 (AlldataShorted)'!$D$6:$D$335</c:f>
              <c:numCache>
                <c:formatCode>0.0000</c:formatCode>
                <c:ptCount val="330"/>
                <c:pt idx="0">
                  <c:v>0.34699999999999998</c:v>
                </c:pt>
                <c:pt idx="1">
                  <c:v>0.36499999999999999</c:v>
                </c:pt>
                <c:pt idx="2">
                  <c:v>0.376</c:v>
                </c:pt>
                <c:pt idx="3">
                  <c:v>0.39100000000000001</c:v>
                </c:pt>
                <c:pt idx="4">
                  <c:v>0.39600000000000002</c:v>
                </c:pt>
                <c:pt idx="5">
                  <c:v>0.39600000000000002</c:v>
                </c:pt>
                <c:pt idx="6">
                  <c:v>0.376</c:v>
                </c:pt>
                <c:pt idx="7">
                  <c:v>0.39200000000000002</c:v>
                </c:pt>
                <c:pt idx="8">
                  <c:v>0.38800000000000001</c:v>
                </c:pt>
                <c:pt idx="9">
                  <c:v>0.39300000000000002</c:v>
                </c:pt>
                <c:pt idx="10">
                  <c:v>0.38200000000000001</c:v>
                </c:pt>
                <c:pt idx="11">
                  <c:v>0.39400000000000002</c:v>
                </c:pt>
                <c:pt idx="12">
                  <c:v>0.39300000000000002</c:v>
                </c:pt>
                <c:pt idx="13">
                  <c:v>0.38900000000000001</c:v>
                </c:pt>
                <c:pt idx="14">
                  <c:v>0.38</c:v>
                </c:pt>
                <c:pt idx="15">
                  <c:v>0.39100000000000001</c:v>
                </c:pt>
                <c:pt idx="16">
                  <c:v>0.39500000000000002</c:v>
                </c:pt>
                <c:pt idx="17">
                  <c:v>0.39600000000000002</c:v>
                </c:pt>
                <c:pt idx="18">
                  <c:v>0.38500000000000001</c:v>
                </c:pt>
                <c:pt idx="19">
                  <c:v>0.39700000000000002</c:v>
                </c:pt>
                <c:pt idx="20">
                  <c:v>0.39900000000000002</c:v>
                </c:pt>
                <c:pt idx="21">
                  <c:v>0.39900000000000002</c:v>
                </c:pt>
                <c:pt idx="22">
                  <c:v>0.39200000000000002</c:v>
                </c:pt>
                <c:pt idx="23">
                  <c:v>0.40200000000000002</c:v>
                </c:pt>
                <c:pt idx="24">
                  <c:v>0.40100000000000002</c:v>
                </c:pt>
                <c:pt idx="25">
                  <c:v>0.39500000000000002</c:v>
                </c:pt>
                <c:pt idx="26">
                  <c:v>0.39100000000000001</c:v>
                </c:pt>
                <c:pt idx="27">
                  <c:v>0.39900000000000002</c:v>
                </c:pt>
                <c:pt idx="28">
                  <c:v>0.39900000000000002</c:v>
                </c:pt>
                <c:pt idx="29">
                  <c:v>0.39400000000000002</c:v>
                </c:pt>
                <c:pt idx="30">
                  <c:v>0.39900000000000002</c:v>
                </c:pt>
                <c:pt idx="31">
                  <c:v>0.39700000000000002</c:v>
                </c:pt>
                <c:pt idx="32">
                  <c:v>0.39800000000000002</c:v>
                </c:pt>
                <c:pt idx="33">
                  <c:v>0.39900000000000002</c:v>
                </c:pt>
                <c:pt idx="34">
                  <c:v>0.4</c:v>
                </c:pt>
                <c:pt idx="35">
                  <c:v>0.4</c:v>
                </c:pt>
                <c:pt idx="36">
                  <c:v>0.40699999999999997</c:v>
                </c:pt>
                <c:pt idx="37">
                  <c:v>0.40400000000000003</c:v>
                </c:pt>
                <c:pt idx="38">
                  <c:v>0.40100000000000002</c:v>
                </c:pt>
                <c:pt idx="39">
                  <c:v>0.39</c:v>
                </c:pt>
                <c:pt idx="40">
                  <c:v>0.40899999999999997</c:v>
                </c:pt>
                <c:pt idx="41">
                  <c:v>0.40300000000000002</c:v>
                </c:pt>
                <c:pt idx="42">
                  <c:v>0.40600000000000003</c:v>
                </c:pt>
                <c:pt idx="43">
                  <c:v>0.41099999999999998</c:v>
                </c:pt>
                <c:pt idx="44">
                  <c:v>0.41</c:v>
                </c:pt>
                <c:pt idx="45">
                  <c:v>0.41</c:v>
                </c:pt>
                <c:pt idx="46">
                  <c:v>0.41099999999999998</c:v>
                </c:pt>
                <c:pt idx="47">
                  <c:v>0.41</c:v>
                </c:pt>
                <c:pt idx="48">
                  <c:v>0.41</c:v>
                </c:pt>
                <c:pt idx="49">
                  <c:v>0.40200000000000002</c:v>
                </c:pt>
                <c:pt idx="50">
                  <c:v>0.40200000000000002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0.41099999999999998</c:v>
                </c:pt>
                <c:pt idx="55">
                  <c:v>0.41899999999999998</c:v>
                </c:pt>
                <c:pt idx="56">
                  <c:v>0.41099999999999998</c:v>
                </c:pt>
                <c:pt idx="57">
                  <c:v>0.41899999999999998</c:v>
                </c:pt>
                <c:pt idx="58">
                  <c:v>0.4158</c:v>
                </c:pt>
                <c:pt idx="59">
                  <c:v>0.41499999999999998</c:v>
                </c:pt>
                <c:pt idx="60">
                  <c:v>0.41699999999999998</c:v>
                </c:pt>
                <c:pt idx="61">
                  <c:v>0.42099999999999999</c:v>
                </c:pt>
                <c:pt idx="62">
                  <c:v>0.42</c:v>
                </c:pt>
                <c:pt idx="63">
                  <c:v>0.41899999999999998</c:v>
                </c:pt>
                <c:pt idx="64">
                  <c:v>0.41299999999999998</c:v>
                </c:pt>
                <c:pt idx="65">
                  <c:v>0.42099999999999999</c:v>
                </c:pt>
                <c:pt idx="66">
                  <c:v>0.41399999999999998</c:v>
                </c:pt>
                <c:pt idx="67">
                  <c:v>0.42099999999999999</c:v>
                </c:pt>
                <c:pt idx="68">
                  <c:v>0.42199999999999999</c:v>
                </c:pt>
                <c:pt idx="69">
                  <c:v>0.41899999999999998</c:v>
                </c:pt>
                <c:pt idx="70">
                  <c:v>0.42799999999999999</c:v>
                </c:pt>
                <c:pt idx="71">
                  <c:v>0.42199999999999999</c:v>
                </c:pt>
                <c:pt idx="72">
                  <c:v>0.42399999999999999</c:v>
                </c:pt>
                <c:pt idx="73">
                  <c:v>0.43099999999999999</c:v>
                </c:pt>
                <c:pt idx="74">
                  <c:v>0.43</c:v>
                </c:pt>
                <c:pt idx="75">
                  <c:v>0.43099999999999999</c:v>
                </c:pt>
                <c:pt idx="76">
                  <c:v>0.42599999999999999</c:v>
                </c:pt>
                <c:pt idx="77">
                  <c:v>0.42799999999999999</c:v>
                </c:pt>
                <c:pt idx="78">
                  <c:v>0.43099999999999999</c:v>
                </c:pt>
                <c:pt idx="79">
                  <c:v>0.43099999999999999</c:v>
                </c:pt>
                <c:pt idx="80">
                  <c:v>0.433</c:v>
                </c:pt>
                <c:pt idx="81">
                  <c:v>0.43</c:v>
                </c:pt>
                <c:pt idx="82">
                  <c:v>0.436</c:v>
                </c:pt>
                <c:pt idx="83">
                  <c:v>0.43</c:v>
                </c:pt>
                <c:pt idx="84">
                  <c:v>0.435</c:v>
                </c:pt>
                <c:pt idx="85">
                  <c:v>0.434</c:v>
                </c:pt>
                <c:pt idx="86">
                  <c:v>0.436</c:v>
                </c:pt>
                <c:pt idx="87">
                  <c:v>0.42699999999999999</c:v>
                </c:pt>
                <c:pt idx="88">
                  <c:v>0.42799999999999999</c:v>
                </c:pt>
                <c:pt idx="89">
                  <c:v>0.42799999999999999</c:v>
                </c:pt>
                <c:pt idx="90">
                  <c:v>0.434</c:v>
                </c:pt>
                <c:pt idx="91">
                  <c:v>0.43099999999999999</c:v>
                </c:pt>
                <c:pt idx="92">
                  <c:v>0.438</c:v>
                </c:pt>
                <c:pt idx="93">
                  <c:v>0.438</c:v>
                </c:pt>
                <c:pt idx="94">
                  <c:v>0.433</c:v>
                </c:pt>
                <c:pt idx="95">
                  <c:v>0.432</c:v>
                </c:pt>
                <c:pt idx="96">
                  <c:v>0.435</c:v>
                </c:pt>
                <c:pt idx="97">
                  <c:v>0.438</c:v>
                </c:pt>
                <c:pt idx="98">
                  <c:v>0.44</c:v>
                </c:pt>
                <c:pt idx="99">
                  <c:v>0.433</c:v>
                </c:pt>
                <c:pt idx="100">
                  <c:v>0.436</c:v>
                </c:pt>
                <c:pt idx="101">
                  <c:v>0.441</c:v>
                </c:pt>
                <c:pt idx="102">
                  <c:v>0.442</c:v>
                </c:pt>
                <c:pt idx="103">
                  <c:v>0.44400000000000001</c:v>
                </c:pt>
                <c:pt idx="104">
                  <c:v>0.443</c:v>
                </c:pt>
                <c:pt idx="105">
                  <c:v>0.442</c:v>
                </c:pt>
                <c:pt idx="106">
                  <c:v>0.442</c:v>
                </c:pt>
                <c:pt idx="107">
                  <c:v>0.44400000000000001</c:v>
                </c:pt>
                <c:pt idx="108">
                  <c:v>0.44</c:v>
                </c:pt>
                <c:pt idx="109">
                  <c:v>0.44400000000000001</c:v>
                </c:pt>
                <c:pt idx="110">
                  <c:v>0.44</c:v>
                </c:pt>
                <c:pt idx="111">
                  <c:v>0.44700000000000001</c:v>
                </c:pt>
                <c:pt idx="112">
                  <c:v>0.44400000000000001</c:v>
                </c:pt>
                <c:pt idx="113">
                  <c:v>0.45200000000000001</c:v>
                </c:pt>
                <c:pt idx="114">
                  <c:v>0.45</c:v>
                </c:pt>
                <c:pt idx="115">
                  <c:v>0.441</c:v>
                </c:pt>
                <c:pt idx="116">
                  <c:v>0.44700000000000001</c:v>
                </c:pt>
                <c:pt idx="117">
                  <c:v>0.44700000000000001</c:v>
                </c:pt>
                <c:pt idx="118">
                  <c:v>0.44900000000000001</c:v>
                </c:pt>
                <c:pt idx="119">
                  <c:v>0.44400000000000001</c:v>
                </c:pt>
                <c:pt idx="120">
                  <c:v>0.45100000000000001</c:v>
                </c:pt>
                <c:pt idx="121">
                  <c:v>0.442</c:v>
                </c:pt>
                <c:pt idx="122">
                  <c:v>0.44700000000000001</c:v>
                </c:pt>
                <c:pt idx="123">
                  <c:v>0.443</c:v>
                </c:pt>
                <c:pt idx="124">
                  <c:v>0.439</c:v>
                </c:pt>
                <c:pt idx="125">
                  <c:v>0.45100000000000001</c:v>
                </c:pt>
                <c:pt idx="126">
                  <c:v>0.44600000000000001</c:v>
                </c:pt>
                <c:pt idx="127">
                  <c:v>0.44600000000000001</c:v>
                </c:pt>
                <c:pt idx="128">
                  <c:v>0.45</c:v>
                </c:pt>
                <c:pt idx="129">
                  <c:v>0.44800000000000001</c:v>
                </c:pt>
                <c:pt idx="130">
                  <c:v>0.45400000000000001</c:v>
                </c:pt>
                <c:pt idx="131">
                  <c:v>0.44900000000000001</c:v>
                </c:pt>
                <c:pt idx="132">
                  <c:v>0.45200000000000001</c:v>
                </c:pt>
                <c:pt idx="133">
                  <c:v>0.45300000000000001</c:v>
                </c:pt>
                <c:pt idx="134">
                  <c:v>0.45</c:v>
                </c:pt>
                <c:pt idx="135">
                  <c:v>0.44900000000000001</c:v>
                </c:pt>
                <c:pt idx="136">
                  <c:v>0.45</c:v>
                </c:pt>
                <c:pt idx="137">
                  <c:v>0.44700000000000001</c:v>
                </c:pt>
                <c:pt idx="138">
                  <c:v>0.45100000000000001</c:v>
                </c:pt>
                <c:pt idx="139">
                  <c:v>0.44500000000000001</c:v>
                </c:pt>
                <c:pt idx="140">
                  <c:v>0.44800000000000001</c:v>
                </c:pt>
                <c:pt idx="141">
                  <c:v>0.45300000000000001</c:v>
                </c:pt>
                <c:pt idx="142">
                  <c:v>0.44800000000000001</c:v>
                </c:pt>
                <c:pt idx="143">
                  <c:v>0.45300000000000001</c:v>
                </c:pt>
                <c:pt idx="144">
                  <c:v>0.45300000000000001</c:v>
                </c:pt>
                <c:pt idx="145">
                  <c:v>0.45200000000000001</c:v>
                </c:pt>
                <c:pt idx="146">
                  <c:v>0.44900000000000001</c:v>
                </c:pt>
                <c:pt idx="147">
                  <c:v>0.45300000000000001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0.45600000000000002</c:v>
                </c:pt>
                <c:pt idx="151">
                  <c:v>0.45400000000000001</c:v>
                </c:pt>
                <c:pt idx="152">
                  <c:v>0.45400000000000001</c:v>
                </c:pt>
                <c:pt idx="153">
                  <c:v>0.45300000000000001</c:v>
                </c:pt>
                <c:pt idx="154">
                  <c:v>0.45</c:v>
                </c:pt>
                <c:pt idx="155">
                  <c:v>0.45400000000000001</c:v>
                </c:pt>
                <c:pt idx="156">
                  <c:v>0.45400000000000001</c:v>
                </c:pt>
                <c:pt idx="157">
                  <c:v>0.45100000000000001</c:v>
                </c:pt>
                <c:pt idx="158">
                  <c:v>0.45900000000000002</c:v>
                </c:pt>
                <c:pt idx="159">
                  <c:v>0.45800000000000002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0.45600000000000002</c:v>
                </c:pt>
                <c:pt idx="163">
                  <c:v>0.45800000000000002</c:v>
                </c:pt>
                <c:pt idx="164">
                  <c:v>0.45500000000000002</c:v>
                </c:pt>
                <c:pt idx="165">
                  <c:v>0.45800000000000002</c:v>
                </c:pt>
                <c:pt idx="166">
                  <c:v>0.45400000000000001</c:v>
                </c:pt>
                <c:pt idx="167">
                  <c:v>0.45800000000000002</c:v>
                </c:pt>
                <c:pt idx="168">
                  <c:v>0.45500000000000002</c:v>
                </c:pt>
                <c:pt idx="169">
                  <c:v>0.45300000000000001</c:v>
                </c:pt>
                <c:pt idx="170">
                  <c:v>0.45500000000000002</c:v>
                </c:pt>
                <c:pt idx="171">
                  <c:v>0.45300000000000001</c:v>
                </c:pt>
                <c:pt idx="172">
                  <c:v>0.45400000000000001</c:v>
                </c:pt>
                <c:pt idx="173">
                  <c:v>0.45300000000000001</c:v>
                </c:pt>
                <c:pt idx="174">
                  <c:v>0.45600000000000002</c:v>
                </c:pt>
                <c:pt idx="175">
                  <c:v>0.45600000000000002</c:v>
                </c:pt>
                <c:pt idx="176">
                  <c:v>0.45800000000000002</c:v>
                </c:pt>
                <c:pt idx="177">
                  <c:v>0.45900000000000002</c:v>
                </c:pt>
                <c:pt idx="178">
                  <c:v>0.45</c:v>
                </c:pt>
                <c:pt idx="179">
                  <c:v>0.45900000000000002</c:v>
                </c:pt>
                <c:pt idx="180">
                  <c:v>0.45800000000000002</c:v>
                </c:pt>
                <c:pt idx="181">
                  <c:v>0.46</c:v>
                </c:pt>
                <c:pt idx="182">
                  <c:v>0.46100000000000002</c:v>
                </c:pt>
                <c:pt idx="183">
                  <c:v>0.46</c:v>
                </c:pt>
                <c:pt idx="184">
                  <c:v>0.45500000000000002</c:v>
                </c:pt>
                <c:pt idx="185">
                  <c:v>0.46300000000000002</c:v>
                </c:pt>
                <c:pt idx="186">
                  <c:v>0.46100000000000002</c:v>
                </c:pt>
                <c:pt idx="187">
                  <c:v>0.46200000000000002</c:v>
                </c:pt>
                <c:pt idx="188">
                  <c:v>0.46300000000000002</c:v>
                </c:pt>
                <c:pt idx="189">
                  <c:v>0.46300000000000002</c:v>
                </c:pt>
                <c:pt idx="190">
                  <c:v>0.46200000000000002</c:v>
                </c:pt>
                <c:pt idx="191">
                  <c:v>0.46200000000000002</c:v>
                </c:pt>
                <c:pt idx="192">
                  <c:v>0.46</c:v>
                </c:pt>
                <c:pt idx="193">
                  <c:v>0.45300000000000001</c:v>
                </c:pt>
                <c:pt idx="194">
                  <c:v>0.46</c:v>
                </c:pt>
                <c:pt idx="195">
                  <c:v>0.46300000000000002</c:v>
                </c:pt>
                <c:pt idx="196">
                  <c:v>0.45800000000000002</c:v>
                </c:pt>
                <c:pt idx="197">
                  <c:v>0.46400000000000002</c:v>
                </c:pt>
                <c:pt idx="198">
                  <c:v>0.45500000000000002</c:v>
                </c:pt>
                <c:pt idx="199">
                  <c:v>0.45900000000000002</c:v>
                </c:pt>
                <c:pt idx="200">
                  <c:v>0.46400000000000002</c:v>
                </c:pt>
                <c:pt idx="201">
                  <c:v>0.46200000000000002</c:v>
                </c:pt>
                <c:pt idx="202">
                  <c:v>0.46</c:v>
                </c:pt>
                <c:pt idx="203">
                  <c:v>0.45800000000000002</c:v>
                </c:pt>
                <c:pt idx="204">
                  <c:v>0.46200000000000002</c:v>
                </c:pt>
                <c:pt idx="205">
                  <c:v>0.45900000000000002</c:v>
                </c:pt>
                <c:pt idx="206">
                  <c:v>0.46</c:v>
                </c:pt>
                <c:pt idx="207">
                  <c:v>0.46600000000000003</c:v>
                </c:pt>
                <c:pt idx="208">
                  <c:v>0.46200000000000002</c:v>
                </c:pt>
                <c:pt idx="209">
                  <c:v>0.46100000000000002</c:v>
                </c:pt>
                <c:pt idx="210">
                  <c:v>0.46200000000000002</c:v>
                </c:pt>
                <c:pt idx="211">
                  <c:v>0.45700000000000002</c:v>
                </c:pt>
                <c:pt idx="212">
                  <c:v>0.46200000000000002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0.46300000000000002</c:v>
                </c:pt>
                <c:pt idx="217">
                  <c:v>0.46200000000000002</c:v>
                </c:pt>
                <c:pt idx="218">
                  <c:v>0.46300000000000002</c:v>
                </c:pt>
                <c:pt idx="219">
                  <c:v>0.45800000000000002</c:v>
                </c:pt>
                <c:pt idx="220">
                  <c:v>0.46200000000000002</c:v>
                </c:pt>
                <c:pt idx="221">
                  <c:v>0.45800000000000002</c:v>
                </c:pt>
                <c:pt idx="222">
                  <c:v>0.46</c:v>
                </c:pt>
                <c:pt idx="223">
                  <c:v>0.45700000000000002</c:v>
                </c:pt>
                <c:pt idx="224">
                  <c:v>0.46400000000000002</c:v>
                </c:pt>
                <c:pt idx="225">
                  <c:v>0.46200000000000002</c:v>
                </c:pt>
                <c:pt idx="226">
                  <c:v>0.45900000000000002</c:v>
                </c:pt>
                <c:pt idx="227">
                  <c:v>0.46200000000000002</c:v>
                </c:pt>
                <c:pt idx="228">
                  <c:v>0.45900000000000002</c:v>
                </c:pt>
                <c:pt idx="229">
                  <c:v>0.46100000000000002</c:v>
                </c:pt>
                <c:pt idx="230">
                  <c:v>0.45900000000000002</c:v>
                </c:pt>
                <c:pt idx="231">
                  <c:v>0.45600000000000002</c:v>
                </c:pt>
                <c:pt idx="232">
                  <c:v>0.45900000000000002</c:v>
                </c:pt>
                <c:pt idx="233">
                  <c:v>0.45600000000000002</c:v>
                </c:pt>
                <c:pt idx="234">
                  <c:v>0.47399999999999998</c:v>
                </c:pt>
                <c:pt idx="235">
                  <c:v>0.46600000000000003</c:v>
                </c:pt>
                <c:pt idx="236">
                  <c:v>0.46</c:v>
                </c:pt>
                <c:pt idx="237">
                  <c:v>0.46400000000000002</c:v>
                </c:pt>
                <c:pt idx="238">
                  <c:v>0.46600000000000003</c:v>
                </c:pt>
                <c:pt idx="239">
                  <c:v>0.46400000000000002</c:v>
                </c:pt>
                <c:pt idx="240">
                  <c:v>0.48099999999999998</c:v>
                </c:pt>
                <c:pt idx="241">
                  <c:v>0.47899999999999998</c:v>
                </c:pt>
                <c:pt idx="242">
                  <c:v>0.47599999999999998</c:v>
                </c:pt>
                <c:pt idx="243">
                  <c:v>0.47499999999999998</c:v>
                </c:pt>
                <c:pt idx="244">
                  <c:v>0.47599999999999998</c:v>
                </c:pt>
                <c:pt idx="245">
                  <c:v>0.46600000000000003</c:v>
                </c:pt>
                <c:pt idx="246">
                  <c:v>0.47199999999999998</c:v>
                </c:pt>
                <c:pt idx="247">
                  <c:v>0.46500000000000002</c:v>
                </c:pt>
                <c:pt idx="248">
                  <c:v>0.46400000000000002</c:v>
                </c:pt>
                <c:pt idx="249">
                  <c:v>0.46300000000000002</c:v>
                </c:pt>
                <c:pt idx="250">
                  <c:v>0.46500000000000002</c:v>
                </c:pt>
                <c:pt idx="251">
                  <c:v>0.47199999999999998</c:v>
                </c:pt>
                <c:pt idx="252">
                  <c:v>0.47299999999999998</c:v>
                </c:pt>
                <c:pt idx="253">
                  <c:v>0.46300000000000002</c:v>
                </c:pt>
                <c:pt idx="254">
                  <c:v>0.46500000000000002</c:v>
                </c:pt>
                <c:pt idx="255">
                  <c:v>0.47</c:v>
                </c:pt>
                <c:pt idx="256">
                  <c:v>0.46400000000000002</c:v>
                </c:pt>
                <c:pt idx="257">
                  <c:v>0.46300000000000002</c:v>
                </c:pt>
                <c:pt idx="258">
                  <c:v>0.47</c:v>
                </c:pt>
                <c:pt idx="259">
                  <c:v>0.47099999999999997</c:v>
                </c:pt>
                <c:pt idx="260">
                  <c:v>0.46400000000000002</c:v>
                </c:pt>
                <c:pt idx="261">
                  <c:v>0.46800000000000003</c:v>
                </c:pt>
                <c:pt idx="262">
                  <c:v>0.46300000000000002</c:v>
                </c:pt>
                <c:pt idx="263">
                  <c:v>0.46800000000000003</c:v>
                </c:pt>
                <c:pt idx="264">
                  <c:v>0.46899999999999997</c:v>
                </c:pt>
                <c:pt idx="265">
                  <c:v>0.46600000000000003</c:v>
                </c:pt>
                <c:pt idx="266">
                  <c:v>0.46600000000000003</c:v>
                </c:pt>
                <c:pt idx="267">
                  <c:v>0.46600000000000003</c:v>
                </c:pt>
                <c:pt idx="268">
                  <c:v>0.46400000000000002</c:v>
                </c:pt>
                <c:pt idx="269">
                  <c:v>0.46300000000000002</c:v>
                </c:pt>
                <c:pt idx="270">
                  <c:v>0.46200000000000002</c:v>
                </c:pt>
                <c:pt idx="271">
                  <c:v>0.46300000000000002</c:v>
                </c:pt>
                <c:pt idx="272">
                  <c:v>0.46100000000000002</c:v>
                </c:pt>
                <c:pt idx="273">
                  <c:v>0.46300000000000002</c:v>
                </c:pt>
                <c:pt idx="274">
                  <c:v>0.46300000000000002</c:v>
                </c:pt>
                <c:pt idx="275">
                  <c:v>0.46500000000000002</c:v>
                </c:pt>
                <c:pt idx="276">
                  <c:v>0.47099999999999997</c:v>
                </c:pt>
                <c:pt idx="277">
                  <c:v>0.48499999999999999</c:v>
                </c:pt>
                <c:pt idx="278">
                  <c:v>0.46200000000000002</c:v>
                </c:pt>
                <c:pt idx="279">
                  <c:v>0.47599999999999998</c:v>
                </c:pt>
                <c:pt idx="280">
                  <c:v>0.46300000000000002</c:v>
                </c:pt>
                <c:pt idx="281">
                  <c:v>0.46200000000000002</c:v>
                </c:pt>
                <c:pt idx="282">
                  <c:v>0.46400000000000002</c:v>
                </c:pt>
                <c:pt idx="283">
                  <c:v>0.45700000000000002</c:v>
                </c:pt>
                <c:pt idx="284">
                  <c:v>0.46500000000000002</c:v>
                </c:pt>
                <c:pt idx="285">
                  <c:v>0.46600000000000003</c:v>
                </c:pt>
                <c:pt idx="286">
                  <c:v>0.46700000000000003</c:v>
                </c:pt>
                <c:pt idx="287">
                  <c:v>0.46500000000000002</c:v>
                </c:pt>
                <c:pt idx="288">
                  <c:v>0.46700000000000003</c:v>
                </c:pt>
                <c:pt idx="289">
                  <c:v>0.46100000000000002</c:v>
                </c:pt>
                <c:pt idx="290">
                  <c:v>0.46200000000000002</c:v>
                </c:pt>
                <c:pt idx="291">
                  <c:v>0.46300000000000002</c:v>
                </c:pt>
                <c:pt idx="292">
                  <c:v>0.46200000000000002</c:v>
                </c:pt>
                <c:pt idx="293">
                  <c:v>0.46300000000000002</c:v>
                </c:pt>
                <c:pt idx="294">
                  <c:v>0.46800000000000003</c:v>
                </c:pt>
                <c:pt idx="295">
                  <c:v>0.46100000000000002</c:v>
                </c:pt>
                <c:pt idx="296">
                  <c:v>0.46100000000000002</c:v>
                </c:pt>
                <c:pt idx="297">
                  <c:v>0.46200000000000002</c:v>
                </c:pt>
                <c:pt idx="298">
                  <c:v>0.46100000000000002</c:v>
                </c:pt>
                <c:pt idx="299">
                  <c:v>0.46100000000000002</c:v>
                </c:pt>
                <c:pt idx="300">
                  <c:v>0.46200000000000002</c:v>
                </c:pt>
                <c:pt idx="301">
                  <c:v>0.46</c:v>
                </c:pt>
                <c:pt idx="302">
                  <c:v>0.46500000000000002</c:v>
                </c:pt>
                <c:pt idx="303">
                  <c:v>0.46300000000000002</c:v>
                </c:pt>
                <c:pt idx="304">
                  <c:v>0.46100000000000002</c:v>
                </c:pt>
                <c:pt idx="305">
                  <c:v>0.46700000000000003</c:v>
                </c:pt>
                <c:pt idx="306">
                  <c:v>0.46400000000000002</c:v>
                </c:pt>
                <c:pt idx="307">
                  <c:v>0.46100000000000002</c:v>
                </c:pt>
                <c:pt idx="308">
                  <c:v>0.46600000000000003</c:v>
                </c:pt>
                <c:pt idx="309">
                  <c:v>0.46</c:v>
                </c:pt>
                <c:pt idx="310">
                  <c:v>0.46100000000000002</c:v>
                </c:pt>
                <c:pt idx="311">
                  <c:v>0.46300000000000002</c:v>
                </c:pt>
                <c:pt idx="312">
                  <c:v>0.46500000000000002</c:v>
                </c:pt>
                <c:pt idx="313">
                  <c:v>0.46200000000000002</c:v>
                </c:pt>
                <c:pt idx="314">
                  <c:v>0.46500000000000002</c:v>
                </c:pt>
                <c:pt idx="315">
                  <c:v>0.46400000000000002</c:v>
                </c:pt>
                <c:pt idx="316">
                  <c:v>0.46200000000000002</c:v>
                </c:pt>
                <c:pt idx="317">
                  <c:v>0.46100000000000002</c:v>
                </c:pt>
                <c:pt idx="318">
                  <c:v>0.46100000000000002</c:v>
                </c:pt>
                <c:pt idx="319">
                  <c:v>0.47</c:v>
                </c:pt>
                <c:pt idx="320">
                  <c:v>0.46100000000000002</c:v>
                </c:pt>
                <c:pt idx="321">
                  <c:v>0.46400000000000002</c:v>
                </c:pt>
                <c:pt idx="322">
                  <c:v>0.46200000000000002</c:v>
                </c:pt>
                <c:pt idx="323">
                  <c:v>0.45900000000000002</c:v>
                </c:pt>
                <c:pt idx="324">
                  <c:v>0.46600000000000003</c:v>
                </c:pt>
                <c:pt idx="325">
                  <c:v>0.46</c:v>
                </c:pt>
                <c:pt idx="326">
                  <c:v>0.46500000000000002</c:v>
                </c:pt>
                <c:pt idx="327">
                  <c:v>0.46300000000000002</c:v>
                </c:pt>
                <c:pt idx="328">
                  <c:v>0.46100000000000002</c:v>
                </c:pt>
                <c:pt idx="329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5-4641-A025-5B6EC64C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1995648516939079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0910462234679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6987254571429"/>
          <c:y val="6.9861111111111124E-2"/>
          <c:w val="0.81549084845556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'D-711'!$E$5</c:f>
              <c:strCache>
                <c:ptCount val="1"/>
                <c:pt idx="0">
                  <c:v>Dens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'D-711'!$E$6:$E$51</c:f>
              <c:numCache>
                <c:formatCode>0.00000</c:formatCode>
                <c:ptCount val="46"/>
                <c:pt idx="0">
                  <c:v>0.50370351374376543</c:v>
                </c:pt>
                <c:pt idx="1">
                  <c:v>0.5037866727031941</c:v>
                </c:pt>
                <c:pt idx="2">
                  <c:v>0.5025083756405353</c:v>
                </c:pt>
                <c:pt idx="3">
                  <c:v>0.50329386045870872</c:v>
                </c:pt>
                <c:pt idx="4">
                  <c:v>0.50331667060898289</c:v>
                </c:pt>
                <c:pt idx="5">
                  <c:v>0.50403749154929256</c:v>
                </c:pt>
                <c:pt idx="6">
                  <c:v>0.50463986466316713</c:v>
                </c:pt>
                <c:pt idx="7">
                  <c:v>0.50520865736227227</c:v>
                </c:pt>
                <c:pt idx="8">
                  <c:v>0.50569342894484237</c:v>
                </c:pt>
                <c:pt idx="9">
                  <c:v>0.50379404652465176</c:v>
                </c:pt>
                <c:pt idx="10">
                  <c:v>0.50430859322797095</c:v>
                </c:pt>
                <c:pt idx="11">
                  <c:v>0.50415713888620173</c:v>
                </c:pt>
                <c:pt idx="12">
                  <c:v>0.50504672924360117</c:v>
                </c:pt>
                <c:pt idx="13">
                  <c:v>0.50556907138230489</c:v>
                </c:pt>
                <c:pt idx="14">
                  <c:v>0.50605985327731007</c:v>
                </c:pt>
                <c:pt idx="15">
                  <c:v>0.50588774369370382</c:v>
                </c:pt>
                <c:pt idx="16">
                  <c:v>0.5051365301136963</c:v>
                </c:pt>
                <c:pt idx="17">
                  <c:v>0.50401783466312267</c:v>
                </c:pt>
                <c:pt idx="18">
                  <c:v>0.50437519811136311</c:v>
                </c:pt>
                <c:pt idx="19">
                  <c:v>0.50445563489460077</c:v>
                </c:pt>
                <c:pt idx="20">
                  <c:v>0.5045882982650548</c:v>
                </c:pt>
                <c:pt idx="21">
                  <c:v>0.50627913284884429</c:v>
                </c:pt>
                <c:pt idx="22">
                  <c:v>0.50654448601329016</c:v>
                </c:pt>
                <c:pt idx="23">
                  <c:v>0.5053489156743618</c:v>
                </c:pt>
                <c:pt idx="24">
                  <c:v>0.5040969507447064</c:v>
                </c:pt>
                <c:pt idx="25">
                  <c:v>0.50457071113272989</c:v>
                </c:pt>
                <c:pt idx="26">
                  <c:v>0.50624640231911455</c:v>
                </c:pt>
                <c:pt idx="27">
                  <c:v>0.50737221837009761</c:v>
                </c:pt>
                <c:pt idx="28">
                  <c:v>0.50774695914614365</c:v>
                </c:pt>
                <c:pt idx="29">
                  <c:v>0.50828603556984664</c:v>
                </c:pt>
                <c:pt idx="30">
                  <c:v>0.50932584771198464</c:v>
                </c:pt>
                <c:pt idx="31">
                  <c:v>0.50883410619238345</c:v>
                </c:pt>
                <c:pt idx="32">
                  <c:v>0.5051633696321447</c:v>
                </c:pt>
                <c:pt idx="33">
                  <c:v>0.50353659347408253</c:v>
                </c:pt>
                <c:pt idx="34">
                  <c:v>0.5002393276231063</c:v>
                </c:pt>
                <c:pt idx="35">
                  <c:v>0.50353931433135879</c:v>
                </c:pt>
                <c:pt idx="36">
                  <c:v>0.5046260338917874</c:v>
                </c:pt>
                <c:pt idx="37">
                  <c:v>0.50649447866110398</c:v>
                </c:pt>
                <c:pt idx="38">
                  <c:v>0.50739490631036011</c:v>
                </c:pt>
                <c:pt idx="39">
                  <c:v>0.51055626063507842</c:v>
                </c:pt>
                <c:pt idx="40">
                  <c:v>0.50952186920662901</c:v>
                </c:pt>
                <c:pt idx="41">
                  <c:v>0.50835878423912328</c:v>
                </c:pt>
                <c:pt idx="42">
                  <c:v>0.50642489665909018</c:v>
                </c:pt>
                <c:pt idx="43">
                  <c:v>0.50223288184186776</c:v>
                </c:pt>
                <c:pt idx="44">
                  <c:v>0.50172218925308099</c:v>
                </c:pt>
                <c:pt idx="45">
                  <c:v>0.50005466045670888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69E-97D0-5F0EB88E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(AlldataShorted)'!$F$5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(AlldataShorted)'!$C$6:$C$335</c:f>
              <c:numCache>
                <c:formatCode>General</c:formatCode>
                <c:ptCount val="330"/>
                <c:pt idx="0">
                  <c:v>668</c:v>
                </c:pt>
                <c:pt idx="1">
                  <c:v>1005</c:v>
                </c:pt>
                <c:pt idx="2">
                  <c:v>1507</c:v>
                </c:pt>
                <c:pt idx="3">
                  <c:v>1527</c:v>
                </c:pt>
                <c:pt idx="4">
                  <c:v>1563</c:v>
                </c:pt>
                <c:pt idx="5">
                  <c:v>1564</c:v>
                </c:pt>
                <c:pt idx="6">
                  <c:v>1566</c:v>
                </c:pt>
                <c:pt idx="7">
                  <c:v>1567</c:v>
                </c:pt>
                <c:pt idx="8">
                  <c:v>1570</c:v>
                </c:pt>
                <c:pt idx="9">
                  <c:v>1572</c:v>
                </c:pt>
                <c:pt idx="10">
                  <c:v>1574</c:v>
                </c:pt>
                <c:pt idx="11">
                  <c:v>1576</c:v>
                </c:pt>
                <c:pt idx="12">
                  <c:v>1581</c:v>
                </c:pt>
                <c:pt idx="13">
                  <c:v>1584</c:v>
                </c:pt>
                <c:pt idx="14">
                  <c:v>1586</c:v>
                </c:pt>
                <c:pt idx="15">
                  <c:v>1587</c:v>
                </c:pt>
                <c:pt idx="16">
                  <c:v>1588</c:v>
                </c:pt>
                <c:pt idx="17">
                  <c:v>1595</c:v>
                </c:pt>
                <c:pt idx="18">
                  <c:v>1604</c:v>
                </c:pt>
                <c:pt idx="19">
                  <c:v>1606</c:v>
                </c:pt>
                <c:pt idx="20">
                  <c:v>1610</c:v>
                </c:pt>
                <c:pt idx="21">
                  <c:v>1654</c:v>
                </c:pt>
                <c:pt idx="22">
                  <c:v>1719</c:v>
                </c:pt>
                <c:pt idx="23">
                  <c:v>1726</c:v>
                </c:pt>
                <c:pt idx="24">
                  <c:v>1730</c:v>
                </c:pt>
                <c:pt idx="25">
                  <c:v>1742</c:v>
                </c:pt>
                <c:pt idx="26">
                  <c:v>1748</c:v>
                </c:pt>
                <c:pt idx="27">
                  <c:v>1756</c:v>
                </c:pt>
                <c:pt idx="28">
                  <c:v>1770</c:v>
                </c:pt>
                <c:pt idx="29">
                  <c:v>1808</c:v>
                </c:pt>
                <c:pt idx="30">
                  <c:v>1826</c:v>
                </c:pt>
                <c:pt idx="31">
                  <c:v>1828</c:v>
                </c:pt>
                <c:pt idx="32">
                  <c:v>1828</c:v>
                </c:pt>
                <c:pt idx="33">
                  <c:v>1829</c:v>
                </c:pt>
                <c:pt idx="34">
                  <c:v>1832</c:v>
                </c:pt>
                <c:pt idx="35">
                  <c:v>1845</c:v>
                </c:pt>
                <c:pt idx="36">
                  <c:v>1901</c:v>
                </c:pt>
                <c:pt idx="37">
                  <c:v>1968</c:v>
                </c:pt>
                <c:pt idx="38">
                  <c:v>1994</c:v>
                </c:pt>
                <c:pt idx="39">
                  <c:v>1995</c:v>
                </c:pt>
                <c:pt idx="40">
                  <c:v>2005</c:v>
                </c:pt>
                <c:pt idx="41">
                  <c:v>2026</c:v>
                </c:pt>
                <c:pt idx="42">
                  <c:v>2031</c:v>
                </c:pt>
                <c:pt idx="43">
                  <c:v>2045</c:v>
                </c:pt>
                <c:pt idx="44">
                  <c:v>2059</c:v>
                </c:pt>
                <c:pt idx="45">
                  <c:v>2064</c:v>
                </c:pt>
                <c:pt idx="46">
                  <c:v>2093</c:v>
                </c:pt>
                <c:pt idx="47">
                  <c:v>2101</c:v>
                </c:pt>
                <c:pt idx="48">
                  <c:v>2117</c:v>
                </c:pt>
                <c:pt idx="49">
                  <c:v>2160</c:v>
                </c:pt>
                <c:pt idx="50">
                  <c:v>2264</c:v>
                </c:pt>
                <c:pt idx="51">
                  <c:v>2265</c:v>
                </c:pt>
                <c:pt idx="52">
                  <c:v>2274</c:v>
                </c:pt>
                <c:pt idx="53">
                  <c:v>2419</c:v>
                </c:pt>
                <c:pt idx="54">
                  <c:v>2448</c:v>
                </c:pt>
                <c:pt idx="55">
                  <c:v>2553</c:v>
                </c:pt>
                <c:pt idx="56">
                  <c:v>2574</c:v>
                </c:pt>
                <c:pt idx="57">
                  <c:v>2632</c:v>
                </c:pt>
                <c:pt idx="58">
                  <c:v>2632</c:v>
                </c:pt>
                <c:pt idx="59">
                  <c:v>2655</c:v>
                </c:pt>
                <c:pt idx="60">
                  <c:v>2659</c:v>
                </c:pt>
                <c:pt idx="61">
                  <c:v>2701</c:v>
                </c:pt>
                <c:pt idx="62">
                  <c:v>2703</c:v>
                </c:pt>
                <c:pt idx="63">
                  <c:v>2716</c:v>
                </c:pt>
                <c:pt idx="64">
                  <c:v>2718</c:v>
                </c:pt>
                <c:pt idx="65">
                  <c:v>2723</c:v>
                </c:pt>
                <c:pt idx="66">
                  <c:v>2735</c:v>
                </c:pt>
                <c:pt idx="67">
                  <c:v>2804</c:v>
                </c:pt>
                <c:pt idx="68">
                  <c:v>2956</c:v>
                </c:pt>
                <c:pt idx="69">
                  <c:v>2995</c:v>
                </c:pt>
                <c:pt idx="70">
                  <c:v>2996</c:v>
                </c:pt>
                <c:pt idx="71">
                  <c:v>3068</c:v>
                </c:pt>
                <c:pt idx="72">
                  <c:v>3161</c:v>
                </c:pt>
                <c:pt idx="73">
                  <c:v>3322</c:v>
                </c:pt>
                <c:pt idx="74">
                  <c:v>3356</c:v>
                </c:pt>
                <c:pt idx="75">
                  <c:v>3364</c:v>
                </c:pt>
                <c:pt idx="76">
                  <c:v>3547</c:v>
                </c:pt>
                <c:pt idx="77">
                  <c:v>3680</c:v>
                </c:pt>
                <c:pt idx="78">
                  <c:v>3702</c:v>
                </c:pt>
                <c:pt idx="79">
                  <c:v>3712</c:v>
                </c:pt>
                <c:pt idx="80">
                  <c:v>3721</c:v>
                </c:pt>
                <c:pt idx="81">
                  <c:v>3797</c:v>
                </c:pt>
                <c:pt idx="82">
                  <c:v>3821</c:v>
                </c:pt>
                <c:pt idx="83">
                  <c:v>3825</c:v>
                </c:pt>
                <c:pt idx="84">
                  <c:v>3830</c:v>
                </c:pt>
                <c:pt idx="85">
                  <c:v>3831</c:v>
                </c:pt>
                <c:pt idx="86">
                  <c:v>3833</c:v>
                </c:pt>
                <c:pt idx="87">
                  <c:v>3838</c:v>
                </c:pt>
                <c:pt idx="88">
                  <c:v>3839</c:v>
                </c:pt>
                <c:pt idx="89">
                  <c:v>3855</c:v>
                </c:pt>
                <c:pt idx="90">
                  <c:v>3859</c:v>
                </c:pt>
                <c:pt idx="91">
                  <c:v>3923</c:v>
                </c:pt>
                <c:pt idx="92">
                  <c:v>3977</c:v>
                </c:pt>
                <c:pt idx="93">
                  <c:v>4029</c:v>
                </c:pt>
                <c:pt idx="94">
                  <c:v>4052</c:v>
                </c:pt>
                <c:pt idx="95">
                  <c:v>4165</c:v>
                </c:pt>
                <c:pt idx="96">
                  <c:v>4284</c:v>
                </c:pt>
                <c:pt idx="97">
                  <c:v>4321</c:v>
                </c:pt>
                <c:pt idx="98">
                  <c:v>4407</c:v>
                </c:pt>
                <c:pt idx="99">
                  <c:v>4527</c:v>
                </c:pt>
                <c:pt idx="100">
                  <c:v>4617</c:v>
                </c:pt>
                <c:pt idx="101">
                  <c:v>4772</c:v>
                </c:pt>
                <c:pt idx="102">
                  <c:v>4774</c:v>
                </c:pt>
                <c:pt idx="103">
                  <c:v>4789</c:v>
                </c:pt>
                <c:pt idx="104">
                  <c:v>4922</c:v>
                </c:pt>
                <c:pt idx="105">
                  <c:v>4977</c:v>
                </c:pt>
                <c:pt idx="106">
                  <c:v>5017</c:v>
                </c:pt>
                <c:pt idx="107">
                  <c:v>5162</c:v>
                </c:pt>
                <c:pt idx="108">
                  <c:v>5314</c:v>
                </c:pt>
                <c:pt idx="109">
                  <c:v>5329</c:v>
                </c:pt>
                <c:pt idx="110">
                  <c:v>5483</c:v>
                </c:pt>
                <c:pt idx="111">
                  <c:v>5544</c:v>
                </c:pt>
                <c:pt idx="112">
                  <c:v>5637</c:v>
                </c:pt>
                <c:pt idx="113">
                  <c:v>5749</c:v>
                </c:pt>
                <c:pt idx="114">
                  <c:v>5830</c:v>
                </c:pt>
                <c:pt idx="115">
                  <c:v>5844</c:v>
                </c:pt>
                <c:pt idx="116">
                  <c:v>6037</c:v>
                </c:pt>
                <c:pt idx="117">
                  <c:v>6042</c:v>
                </c:pt>
                <c:pt idx="118">
                  <c:v>6097</c:v>
                </c:pt>
                <c:pt idx="119">
                  <c:v>6122</c:v>
                </c:pt>
                <c:pt idx="120">
                  <c:v>6128</c:v>
                </c:pt>
                <c:pt idx="121">
                  <c:v>6156</c:v>
                </c:pt>
                <c:pt idx="122">
                  <c:v>6225</c:v>
                </c:pt>
                <c:pt idx="123">
                  <c:v>6254</c:v>
                </c:pt>
                <c:pt idx="124">
                  <c:v>6277</c:v>
                </c:pt>
                <c:pt idx="125">
                  <c:v>6281</c:v>
                </c:pt>
                <c:pt idx="126">
                  <c:v>6378</c:v>
                </c:pt>
                <c:pt idx="127">
                  <c:v>6512</c:v>
                </c:pt>
                <c:pt idx="128">
                  <c:v>6536</c:v>
                </c:pt>
                <c:pt idx="129">
                  <c:v>6614</c:v>
                </c:pt>
                <c:pt idx="130">
                  <c:v>6660</c:v>
                </c:pt>
                <c:pt idx="131">
                  <c:v>6770</c:v>
                </c:pt>
                <c:pt idx="132">
                  <c:v>6836</c:v>
                </c:pt>
                <c:pt idx="133">
                  <c:v>6864</c:v>
                </c:pt>
                <c:pt idx="134">
                  <c:v>6925</c:v>
                </c:pt>
                <c:pt idx="135">
                  <c:v>6942</c:v>
                </c:pt>
                <c:pt idx="136">
                  <c:v>6945</c:v>
                </c:pt>
                <c:pt idx="137">
                  <c:v>6950</c:v>
                </c:pt>
                <c:pt idx="138">
                  <c:v>6951</c:v>
                </c:pt>
                <c:pt idx="139">
                  <c:v>6953</c:v>
                </c:pt>
                <c:pt idx="140">
                  <c:v>6956</c:v>
                </c:pt>
                <c:pt idx="141">
                  <c:v>7059</c:v>
                </c:pt>
                <c:pt idx="142">
                  <c:v>7084</c:v>
                </c:pt>
                <c:pt idx="143">
                  <c:v>7098</c:v>
                </c:pt>
                <c:pt idx="144">
                  <c:v>7179</c:v>
                </c:pt>
                <c:pt idx="145">
                  <c:v>7179</c:v>
                </c:pt>
                <c:pt idx="146">
                  <c:v>7185</c:v>
                </c:pt>
                <c:pt idx="147">
                  <c:v>7229</c:v>
                </c:pt>
                <c:pt idx="148">
                  <c:v>7298</c:v>
                </c:pt>
                <c:pt idx="149">
                  <c:v>7402</c:v>
                </c:pt>
                <c:pt idx="150">
                  <c:v>7505</c:v>
                </c:pt>
                <c:pt idx="151">
                  <c:v>7522</c:v>
                </c:pt>
                <c:pt idx="152">
                  <c:v>7673</c:v>
                </c:pt>
                <c:pt idx="153">
                  <c:v>7805</c:v>
                </c:pt>
                <c:pt idx="154">
                  <c:v>7904</c:v>
                </c:pt>
                <c:pt idx="155">
                  <c:v>7954</c:v>
                </c:pt>
                <c:pt idx="156">
                  <c:v>8022</c:v>
                </c:pt>
                <c:pt idx="157">
                  <c:v>8109</c:v>
                </c:pt>
                <c:pt idx="158">
                  <c:v>8334</c:v>
                </c:pt>
                <c:pt idx="159">
                  <c:v>8343</c:v>
                </c:pt>
                <c:pt idx="160">
                  <c:v>8462</c:v>
                </c:pt>
                <c:pt idx="161">
                  <c:v>8606</c:v>
                </c:pt>
                <c:pt idx="162">
                  <c:v>8631</c:v>
                </c:pt>
                <c:pt idx="163">
                  <c:v>8637</c:v>
                </c:pt>
                <c:pt idx="164">
                  <c:v>8654</c:v>
                </c:pt>
                <c:pt idx="165">
                  <c:v>8659</c:v>
                </c:pt>
                <c:pt idx="166">
                  <c:v>8681</c:v>
                </c:pt>
                <c:pt idx="167">
                  <c:v>8682</c:v>
                </c:pt>
                <c:pt idx="168">
                  <c:v>8684</c:v>
                </c:pt>
                <c:pt idx="169">
                  <c:v>8712</c:v>
                </c:pt>
                <c:pt idx="170">
                  <c:v>8717</c:v>
                </c:pt>
                <c:pt idx="171">
                  <c:v>8739</c:v>
                </c:pt>
                <c:pt idx="172">
                  <c:v>8766</c:v>
                </c:pt>
                <c:pt idx="173">
                  <c:v>8812</c:v>
                </c:pt>
                <c:pt idx="174">
                  <c:v>8831</c:v>
                </c:pt>
                <c:pt idx="175">
                  <c:v>8905</c:v>
                </c:pt>
                <c:pt idx="176">
                  <c:v>9251</c:v>
                </c:pt>
                <c:pt idx="177">
                  <c:v>9274</c:v>
                </c:pt>
                <c:pt idx="178">
                  <c:v>9455</c:v>
                </c:pt>
                <c:pt idx="179">
                  <c:v>9469</c:v>
                </c:pt>
                <c:pt idx="180">
                  <c:v>9633</c:v>
                </c:pt>
                <c:pt idx="181">
                  <c:v>9649</c:v>
                </c:pt>
                <c:pt idx="182">
                  <c:v>9692</c:v>
                </c:pt>
                <c:pt idx="183">
                  <c:v>9922</c:v>
                </c:pt>
                <c:pt idx="184">
                  <c:v>9979</c:v>
                </c:pt>
                <c:pt idx="185">
                  <c:v>9987</c:v>
                </c:pt>
                <c:pt idx="186">
                  <c:v>9989</c:v>
                </c:pt>
                <c:pt idx="187">
                  <c:v>9989</c:v>
                </c:pt>
                <c:pt idx="188">
                  <c:v>10001</c:v>
                </c:pt>
                <c:pt idx="189">
                  <c:v>10002</c:v>
                </c:pt>
                <c:pt idx="190">
                  <c:v>10007</c:v>
                </c:pt>
                <c:pt idx="191">
                  <c:v>10009</c:v>
                </c:pt>
                <c:pt idx="192">
                  <c:v>10093</c:v>
                </c:pt>
                <c:pt idx="193">
                  <c:v>10114</c:v>
                </c:pt>
                <c:pt idx="194">
                  <c:v>10135</c:v>
                </c:pt>
                <c:pt idx="195">
                  <c:v>10337</c:v>
                </c:pt>
                <c:pt idx="196">
                  <c:v>10407</c:v>
                </c:pt>
                <c:pt idx="197">
                  <c:v>10420</c:v>
                </c:pt>
                <c:pt idx="198">
                  <c:v>10489</c:v>
                </c:pt>
                <c:pt idx="199">
                  <c:v>10593</c:v>
                </c:pt>
                <c:pt idx="200">
                  <c:v>10693</c:v>
                </c:pt>
                <c:pt idx="201">
                  <c:v>10822</c:v>
                </c:pt>
                <c:pt idx="202">
                  <c:v>10843</c:v>
                </c:pt>
                <c:pt idx="203">
                  <c:v>10973</c:v>
                </c:pt>
                <c:pt idx="204">
                  <c:v>11007</c:v>
                </c:pt>
                <c:pt idx="205">
                  <c:v>11052</c:v>
                </c:pt>
                <c:pt idx="206">
                  <c:v>11156</c:v>
                </c:pt>
                <c:pt idx="207">
                  <c:v>11280</c:v>
                </c:pt>
                <c:pt idx="208">
                  <c:v>11421</c:v>
                </c:pt>
                <c:pt idx="209">
                  <c:v>11428</c:v>
                </c:pt>
                <c:pt idx="210">
                  <c:v>11512</c:v>
                </c:pt>
                <c:pt idx="211">
                  <c:v>11559</c:v>
                </c:pt>
                <c:pt idx="212">
                  <c:v>11816</c:v>
                </c:pt>
                <c:pt idx="213">
                  <c:v>11929</c:v>
                </c:pt>
                <c:pt idx="214">
                  <c:v>12089</c:v>
                </c:pt>
                <c:pt idx="215">
                  <c:v>12092</c:v>
                </c:pt>
                <c:pt idx="216">
                  <c:v>12099</c:v>
                </c:pt>
                <c:pt idx="217">
                  <c:v>12116</c:v>
                </c:pt>
                <c:pt idx="218">
                  <c:v>12123</c:v>
                </c:pt>
                <c:pt idx="219">
                  <c:v>12164</c:v>
                </c:pt>
                <c:pt idx="220">
                  <c:v>12185</c:v>
                </c:pt>
                <c:pt idx="221">
                  <c:v>12273</c:v>
                </c:pt>
                <c:pt idx="222">
                  <c:v>12315</c:v>
                </c:pt>
                <c:pt idx="223">
                  <c:v>12383</c:v>
                </c:pt>
                <c:pt idx="224">
                  <c:v>12559</c:v>
                </c:pt>
                <c:pt idx="225">
                  <c:v>12564</c:v>
                </c:pt>
                <c:pt idx="226">
                  <c:v>12640</c:v>
                </c:pt>
                <c:pt idx="227">
                  <c:v>12660</c:v>
                </c:pt>
                <c:pt idx="228">
                  <c:v>12692</c:v>
                </c:pt>
                <c:pt idx="229">
                  <c:v>12730</c:v>
                </c:pt>
                <c:pt idx="230">
                  <c:v>12803</c:v>
                </c:pt>
                <c:pt idx="231">
                  <c:v>12818</c:v>
                </c:pt>
                <c:pt idx="232">
                  <c:v>12858</c:v>
                </c:pt>
                <c:pt idx="233">
                  <c:v>12911</c:v>
                </c:pt>
                <c:pt idx="234">
                  <c:v>12948</c:v>
                </c:pt>
                <c:pt idx="235">
                  <c:v>12967</c:v>
                </c:pt>
                <c:pt idx="236">
                  <c:v>13010</c:v>
                </c:pt>
                <c:pt idx="237">
                  <c:v>13462</c:v>
                </c:pt>
                <c:pt idx="238">
                  <c:v>13471</c:v>
                </c:pt>
                <c:pt idx="239">
                  <c:v>13642</c:v>
                </c:pt>
                <c:pt idx="240">
                  <c:v>13911</c:v>
                </c:pt>
                <c:pt idx="241">
                  <c:v>13937</c:v>
                </c:pt>
                <c:pt idx="242">
                  <c:v>13968</c:v>
                </c:pt>
                <c:pt idx="243">
                  <c:v>14006</c:v>
                </c:pt>
                <c:pt idx="244">
                  <c:v>14021</c:v>
                </c:pt>
                <c:pt idx="245">
                  <c:v>14032</c:v>
                </c:pt>
                <c:pt idx="246">
                  <c:v>14054</c:v>
                </c:pt>
                <c:pt idx="247">
                  <c:v>14056</c:v>
                </c:pt>
                <c:pt idx="248">
                  <c:v>14061</c:v>
                </c:pt>
                <c:pt idx="249">
                  <c:v>14062</c:v>
                </c:pt>
                <c:pt idx="250">
                  <c:v>14070</c:v>
                </c:pt>
                <c:pt idx="251">
                  <c:v>14080</c:v>
                </c:pt>
                <c:pt idx="252">
                  <c:v>14090</c:v>
                </c:pt>
                <c:pt idx="253">
                  <c:v>14112</c:v>
                </c:pt>
                <c:pt idx="254">
                  <c:v>14113</c:v>
                </c:pt>
                <c:pt idx="255">
                  <c:v>14121</c:v>
                </c:pt>
                <c:pt idx="256">
                  <c:v>14122</c:v>
                </c:pt>
                <c:pt idx="257">
                  <c:v>14134</c:v>
                </c:pt>
                <c:pt idx="258">
                  <c:v>14149</c:v>
                </c:pt>
                <c:pt idx="259">
                  <c:v>14154</c:v>
                </c:pt>
                <c:pt idx="260">
                  <c:v>14166</c:v>
                </c:pt>
                <c:pt idx="261">
                  <c:v>14185</c:v>
                </c:pt>
                <c:pt idx="262">
                  <c:v>14198</c:v>
                </c:pt>
                <c:pt idx="263">
                  <c:v>14203</c:v>
                </c:pt>
                <c:pt idx="264">
                  <c:v>14205</c:v>
                </c:pt>
                <c:pt idx="265">
                  <c:v>14224</c:v>
                </c:pt>
                <c:pt idx="266">
                  <c:v>14248</c:v>
                </c:pt>
                <c:pt idx="267">
                  <c:v>14249</c:v>
                </c:pt>
                <c:pt idx="268">
                  <c:v>14261</c:v>
                </c:pt>
                <c:pt idx="269">
                  <c:v>14268</c:v>
                </c:pt>
                <c:pt idx="270">
                  <c:v>14268</c:v>
                </c:pt>
                <c:pt idx="271">
                  <c:v>14271</c:v>
                </c:pt>
                <c:pt idx="272">
                  <c:v>14276</c:v>
                </c:pt>
                <c:pt idx="273">
                  <c:v>14278</c:v>
                </c:pt>
                <c:pt idx="274">
                  <c:v>14291</c:v>
                </c:pt>
                <c:pt idx="275">
                  <c:v>14306</c:v>
                </c:pt>
                <c:pt idx="276">
                  <c:v>14312</c:v>
                </c:pt>
                <c:pt idx="277">
                  <c:v>14320</c:v>
                </c:pt>
                <c:pt idx="278">
                  <c:v>14334</c:v>
                </c:pt>
                <c:pt idx="279">
                  <c:v>14335</c:v>
                </c:pt>
                <c:pt idx="280">
                  <c:v>14338</c:v>
                </c:pt>
                <c:pt idx="281">
                  <c:v>14345</c:v>
                </c:pt>
                <c:pt idx="282">
                  <c:v>14345</c:v>
                </c:pt>
                <c:pt idx="283">
                  <c:v>14345</c:v>
                </c:pt>
                <c:pt idx="284">
                  <c:v>14347</c:v>
                </c:pt>
                <c:pt idx="285">
                  <c:v>14350</c:v>
                </c:pt>
                <c:pt idx="286">
                  <c:v>14408</c:v>
                </c:pt>
                <c:pt idx="287">
                  <c:v>14434</c:v>
                </c:pt>
                <c:pt idx="288">
                  <c:v>14458</c:v>
                </c:pt>
                <c:pt idx="289">
                  <c:v>14459</c:v>
                </c:pt>
                <c:pt idx="290">
                  <c:v>14471</c:v>
                </c:pt>
                <c:pt idx="291">
                  <c:v>14472</c:v>
                </c:pt>
                <c:pt idx="292">
                  <c:v>14482</c:v>
                </c:pt>
                <c:pt idx="293">
                  <c:v>14483</c:v>
                </c:pt>
                <c:pt idx="294">
                  <c:v>14487</c:v>
                </c:pt>
                <c:pt idx="295">
                  <c:v>14492</c:v>
                </c:pt>
                <c:pt idx="296">
                  <c:v>14494</c:v>
                </c:pt>
                <c:pt idx="297">
                  <c:v>14494</c:v>
                </c:pt>
                <c:pt idx="298">
                  <c:v>14498</c:v>
                </c:pt>
                <c:pt idx="299">
                  <c:v>14499</c:v>
                </c:pt>
                <c:pt idx="300">
                  <c:v>14500</c:v>
                </c:pt>
                <c:pt idx="301">
                  <c:v>14503</c:v>
                </c:pt>
                <c:pt idx="302">
                  <c:v>14509</c:v>
                </c:pt>
                <c:pt idx="303">
                  <c:v>14512</c:v>
                </c:pt>
                <c:pt idx="304">
                  <c:v>14516</c:v>
                </c:pt>
                <c:pt idx="305">
                  <c:v>14574</c:v>
                </c:pt>
                <c:pt idx="306">
                  <c:v>14578</c:v>
                </c:pt>
                <c:pt idx="307">
                  <c:v>14585</c:v>
                </c:pt>
                <c:pt idx="308">
                  <c:v>14595</c:v>
                </c:pt>
                <c:pt idx="309">
                  <c:v>14597</c:v>
                </c:pt>
                <c:pt idx="310">
                  <c:v>14600</c:v>
                </c:pt>
                <c:pt idx="311">
                  <c:v>14619</c:v>
                </c:pt>
                <c:pt idx="312">
                  <c:v>14625</c:v>
                </c:pt>
                <c:pt idx="313">
                  <c:v>14644</c:v>
                </c:pt>
                <c:pt idx="314">
                  <c:v>14652</c:v>
                </c:pt>
                <c:pt idx="315">
                  <c:v>14654</c:v>
                </c:pt>
                <c:pt idx="316">
                  <c:v>14682</c:v>
                </c:pt>
                <c:pt idx="317">
                  <c:v>14693</c:v>
                </c:pt>
                <c:pt idx="318">
                  <c:v>14693</c:v>
                </c:pt>
                <c:pt idx="319">
                  <c:v>14697</c:v>
                </c:pt>
                <c:pt idx="320">
                  <c:v>14711</c:v>
                </c:pt>
                <c:pt idx="321">
                  <c:v>14756</c:v>
                </c:pt>
                <c:pt idx="322">
                  <c:v>14764</c:v>
                </c:pt>
                <c:pt idx="323">
                  <c:v>14769</c:v>
                </c:pt>
                <c:pt idx="324">
                  <c:v>14775</c:v>
                </c:pt>
                <c:pt idx="325">
                  <c:v>14777</c:v>
                </c:pt>
                <c:pt idx="326">
                  <c:v>14789</c:v>
                </c:pt>
                <c:pt idx="327">
                  <c:v>14803</c:v>
                </c:pt>
                <c:pt idx="328">
                  <c:v>14808</c:v>
                </c:pt>
                <c:pt idx="329">
                  <c:v>14877</c:v>
                </c:pt>
              </c:numCache>
            </c:numRef>
          </c:xVal>
          <c:yVal>
            <c:numRef>
              <c:f>'D-711 (AlldataShorted)'!$F$6:$F$335</c:f>
              <c:numCache>
                <c:formatCode>0.00000</c:formatCode>
                <c:ptCount val="330"/>
                <c:pt idx="0">
                  <c:v>0.45949629563700284</c:v>
                </c:pt>
                <c:pt idx="1">
                  <c:v>0.47255192921619871</c:v>
                </c:pt>
                <c:pt idx="2">
                  <c:v>0.47661227879872237</c:v>
                </c:pt>
                <c:pt idx="3">
                  <c:v>0.49134612812203299</c:v>
                </c:pt>
                <c:pt idx="4">
                  <c:v>0.49586902409104772</c:v>
                </c:pt>
                <c:pt idx="5">
                  <c:v>0.49585580725394496</c:v>
                </c:pt>
                <c:pt idx="6">
                  <c:v>0.47582937942040265</c:v>
                </c:pt>
                <c:pt idx="7">
                  <c:v>0.49181616842367015</c:v>
                </c:pt>
                <c:pt idx="8">
                  <c:v>0.48777654711187002</c:v>
                </c:pt>
                <c:pt idx="9">
                  <c:v>0.49275014263453631</c:v>
                </c:pt>
                <c:pt idx="10">
                  <c:v>0.48172374594026218</c:v>
                </c:pt>
                <c:pt idx="11">
                  <c:v>0.49369735702787587</c:v>
                </c:pt>
                <c:pt idx="12">
                  <c:v>0.49263141878498018</c:v>
                </c:pt>
                <c:pt idx="13">
                  <c:v>0.48859187917377539</c:v>
                </c:pt>
                <c:pt idx="14">
                  <c:v>0.47956552915325301</c:v>
                </c:pt>
                <c:pt idx="15">
                  <c:v>0.49055235705863676</c:v>
                </c:pt>
                <c:pt idx="16">
                  <c:v>0.49453918690758847</c:v>
                </c:pt>
                <c:pt idx="17">
                  <c:v>0.4954470502578513</c:v>
                </c:pt>
                <c:pt idx="18">
                  <c:v>0.48432872869654975</c:v>
                </c:pt>
                <c:pt idx="19">
                  <c:v>0.49630245637187947</c:v>
                </c:pt>
                <c:pt idx="20">
                  <c:v>0.49824993501079001</c:v>
                </c:pt>
                <c:pt idx="21">
                  <c:v>0.49767424682721578</c:v>
                </c:pt>
                <c:pt idx="22">
                  <c:v>0.48983064507002083</c:v>
                </c:pt>
                <c:pt idx="23">
                  <c:v>0.49974028127085385</c:v>
                </c:pt>
                <c:pt idx="24">
                  <c:v>0.49868868712803005</c:v>
                </c:pt>
                <c:pt idx="25">
                  <c:v>0.49253408923398795</c:v>
                </c:pt>
                <c:pt idx="26">
                  <c:v>0.48845689402958531</c:v>
                </c:pt>
                <c:pt idx="27">
                  <c:v>0.49635407460423747</c:v>
                </c:pt>
                <c:pt idx="28">
                  <c:v>0.49617443606247003</c:v>
                </c:pt>
                <c:pt idx="29">
                  <c:v>0.4906887383418061</c:v>
                </c:pt>
                <c:pt idx="30">
                  <c:v>0.49545963473750587</c:v>
                </c:pt>
                <c:pt idx="31">
                  <c:v>0.49343421696837569</c:v>
                </c:pt>
                <c:pt idx="32">
                  <c:v>0.49443421696837569</c:v>
                </c:pt>
                <c:pt idx="33">
                  <c:v>0.4954215109462905</c:v>
                </c:pt>
                <c:pt idx="34">
                  <c:v>0.49638340432819716</c:v>
                </c:pt>
                <c:pt idx="35">
                  <c:v>0.49621847399828878</c:v>
                </c:pt>
                <c:pt idx="36">
                  <c:v>0.50251168279853853</c:v>
                </c:pt>
                <c:pt idx="37">
                  <c:v>0.49867387437682692</c:v>
                </c:pt>
                <c:pt idx="38">
                  <c:v>0.49535103942071257</c:v>
                </c:pt>
                <c:pt idx="39">
                  <c:v>0.48433864814155125</c:v>
                </c:pt>
                <c:pt idx="40">
                  <c:v>0.50321483893544872</c:v>
                </c:pt>
                <c:pt idx="41">
                  <c:v>0.49695545213200987</c:v>
                </c:pt>
                <c:pt idx="42">
                  <c:v>0.49989381557274171</c:v>
                </c:pt>
                <c:pt idx="43">
                  <c:v>0.50472148299413877</c:v>
                </c:pt>
                <c:pt idx="44">
                  <c:v>0.50354951820743854</c:v>
                </c:pt>
                <c:pt idx="45">
                  <c:v>0.50348819126890498</c:v>
                </c:pt>
                <c:pt idx="46">
                  <c:v>0.5041334181851056</c:v>
                </c:pt>
                <c:pt idx="47">
                  <c:v>0.50303582657989254</c:v>
                </c:pt>
                <c:pt idx="48">
                  <c:v>0.5028410020056866</c:v>
                </c:pt>
                <c:pt idx="49">
                  <c:v>0.49431977624064005</c:v>
                </c:pt>
                <c:pt idx="50">
                  <c:v>0.493073329554089</c:v>
                </c:pt>
                <c:pt idx="51">
                  <c:v>0.49906144158555371</c:v>
                </c:pt>
                <c:pt idx="52">
                  <c:v>0.50695453284322611</c:v>
                </c:pt>
                <c:pt idx="53">
                  <c:v>0.50925261662289978</c:v>
                </c:pt>
                <c:pt idx="54">
                  <c:v>0.49991684384944124</c:v>
                </c:pt>
                <c:pt idx="55">
                  <c:v>0.50671387461273742</c:v>
                </c:pt>
                <c:pt idx="56">
                  <c:v>0.49847567035278217</c:v>
                </c:pt>
                <c:pt idx="57">
                  <c:v>0.50582189027098112</c:v>
                </c:pt>
                <c:pt idx="58">
                  <c:v>0.50262189027098114</c:v>
                </c:pt>
                <c:pt idx="59">
                  <c:v>0.50156430211083625</c:v>
                </c:pt>
                <c:pt idx="60">
                  <c:v>0.50351960072606061</c:v>
                </c:pt>
                <c:pt idx="61">
                  <c:v>0.50705196021355459</c:v>
                </c:pt>
                <c:pt idx="62">
                  <c:v>0.50602977004175198</c:v>
                </c:pt>
                <c:pt idx="63">
                  <c:v>0.50488570743424066</c:v>
                </c:pt>
                <c:pt idx="64">
                  <c:v>0.49886357063743686</c:v>
                </c:pt>
                <c:pt idx="65">
                  <c:v>0.50680825975649446</c:v>
                </c:pt>
                <c:pt idx="66">
                  <c:v>0.49967569488069624</c:v>
                </c:pt>
                <c:pt idx="67">
                  <c:v>0.5059184005129338</c:v>
                </c:pt>
                <c:pt idx="68">
                  <c:v>0.50527974020750144</c:v>
                </c:pt>
                <c:pt idx="69">
                  <c:v>0.50186580706080119</c:v>
                </c:pt>
                <c:pt idx="70">
                  <c:v>0.51085522817452222</c:v>
                </c:pt>
                <c:pt idx="71">
                  <c:v>0.50409810463015492</c:v>
                </c:pt>
                <c:pt idx="72">
                  <c:v>0.50513339332372076</c:v>
                </c:pt>
                <c:pt idx="73">
                  <c:v>0.51049826035572632</c:v>
                </c:pt>
                <c:pt idx="74">
                  <c:v>0.50915857388538943</c:v>
                </c:pt>
                <c:pt idx="75">
                  <c:v>0.51007893086300093</c:v>
                </c:pt>
                <c:pt idx="76">
                  <c:v>0.50328636575743557</c:v>
                </c:pt>
                <c:pt idx="77">
                  <c:v>0.50401843365887999</c:v>
                </c:pt>
                <c:pt idx="78">
                  <c:v>0.50681150090060068</c:v>
                </c:pt>
                <c:pt idx="79">
                  <c:v>0.50671770205847555</c:v>
                </c:pt>
                <c:pt idx="80">
                  <c:v>0.50863342266984801</c:v>
                </c:pt>
                <c:pt idx="81">
                  <c:v>0.50492698769179301</c:v>
                </c:pt>
                <c:pt idx="82">
                  <c:v>0.51070584987790502</c:v>
                </c:pt>
                <c:pt idx="83">
                  <c:v>0.50466908414734379</c:v>
                </c:pt>
                <c:pt idx="84">
                  <c:v>0.50962316333833002</c:v>
                </c:pt>
                <c:pt idx="85">
                  <c:v>0.50861398402228764</c:v>
                </c:pt>
                <c:pt idx="86">
                  <c:v>0.51059563023479182</c:v>
                </c:pt>
                <c:pt idx="87">
                  <c:v>0.50154977401931844</c:v>
                </c:pt>
                <c:pt idx="88">
                  <c:v>0.50254060761846919</c:v>
                </c:pt>
                <c:pt idx="89">
                  <c:v>0.50239416457393626</c:v>
                </c:pt>
                <c:pt idx="90">
                  <c:v>0.50835761829210457</c:v>
                </c:pt>
                <c:pt idx="91">
                  <c:v>0.50477637653329055</c:v>
                </c:pt>
                <c:pt idx="92">
                  <c:v>0.51129105753431647</c:v>
                </c:pt>
                <c:pt idx="93">
                  <c:v>0.51082810534694456</c:v>
                </c:pt>
                <c:pt idx="94">
                  <c:v>0.5056247071040787</c:v>
                </c:pt>
                <c:pt idx="95">
                  <c:v>0.50363752920022875</c:v>
                </c:pt>
                <c:pt idx="96">
                  <c:v>0.50561954770959938</c:v>
                </c:pt>
                <c:pt idx="97">
                  <c:v>0.50830751316918998</c:v>
                </c:pt>
                <c:pt idx="98">
                  <c:v>0.50959039274563933</c:v>
                </c:pt>
                <c:pt idx="99">
                  <c:v>0.50160865668802301</c:v>
                </c:pt>
                <c:pt idx="100">
                  <c:v>0.50388666610451172</c:v>
                </c:pt>
                <c:pt idx="101">
                  <c:v>0.50767165496631228</c:v>
                </c:pt>
                <c:pt idx="102">
                  <c:v>0.50865621047952614</c:v>
                </c:pt>
                <c:pt idx="103">
                  <c:v>0.51054056503970568</c:v>
                </c:pt>
                <c:pt idx="104">
                  <c:v>0.50852963181921429</c:v>
                </c:pt>
                <c:pt idx="105">
                  <c:v>0.50711911940564647</c:v>
                </c:pt>
                <c:pt idx="106">
                  <c:v>0.50682331574472372</c:v>
                </c:pt>
                <c:pt idx="107">
                  <c:v>0.50777028895160159</c:v>
                </c:pt>
                <c:pt idx="108">
                  <c:v>0.50269847030989501</c:v>
                </c:pt>
                <c:pt idx="109">
                  <c:v>0.50659445774428558</c:v>
                </c:pt>
                <c:pt idx="110">
                  <c:v>0.50154466693034139</c:v>
                </c:pt>
                <c:pt idx="111">
                  <c:v>0.50813787365561858</c:v>
                </c:pt>
                <c:pt idx="112">
                  <c:v>0.5045274372314883</c:v>
                </c:pt>
                <c:pt idx="113">
                  <c:v>0.51180777999007687</c:v>
                </c:pt>
                <c:pt idx="114">
                  <c:v>0.50929775264433008</c:v>
                </c:pt>
                <c:pt idx="115">
                  <c:v>0.50021048116683464</c:v>
                </c:pt>
                <c:pt idx="116">
                  <c:v>0.50503357636434032</c:v>
                </c:pt>
                <c:pt idx="117">
                  <c:v>0.50500373059719195</c:v>
                </c:pt>
                <c:pt idx="118">
                  <c:v>0.50667755342723209</c:v>
                </c:pt>
                <c:pt idx="119">
                  <c:v>0.5015305755752304</c:v>
                </c:pt>
                <c:pt idx="120">
                  <c:v>0.5084954199585997</c:v>
                </c:pt>
                <c:pt idx="121">
                  <c:v>0.49933196846580546</c:v>
                </c:pt>
                <c:pt idx="122">
                  <c:v>0.50393343534234381</c:v>
                </c:pt>
                <c:pt idx="123">
                  <c:v>0.49976773523968776</c:v>
                </c:pt>
                <c:pt idx="124">
                  <c:v>0.49563707159547549</c:v>
                </c:pt>
                <c:pt idx="125">
                  <c:v>0.50761441539373919</c:v>
                </c:pt>
                <c:pt idx="126">
                  <c:v>0.5020711331922697</c:v>
                </c:pt>
                <c:pt idx="127">
                  <c:v>0.50133981222653956</c:v>
                </c:pt>
                <c:pt idx="128">
                  <c:v>0.50521115693960705</c:v>
                </c:pt>
                <c:pt idx="129">
                  <c:v>0.50279786490749101</c:v>
                </c:pt>
                <c:pt idx="130">
                  <c:v>0.50855757629464005</c:v>
                </c:pt>
                <c:pt idx="131">
                  <c:v>0.50299324722747007</c:v>
                </c:pt>
                <c:pt idx="132">
                  <c:v>0.50566154164058308</c:v>
                </c:pt>
                <c:pt idx="133">
                  <c:v>0.50652236653572102</c:v>
                </c:pt>
                <c:pt idx="134">
                  <c:v>0.50322233711671882</c:v>
                </c:pt>
                <c:pt idx="135">
                  <c:v>0.50213949403464397</c:v>
                </c:pt>
                <c:pt idx="136">
                  <c:v>0.50312490946596378</c:v>
                </c:pt>
                <c:pt idx="137">
                  <c:v>0.50010062502625008</c:v>
                </c:pt>
                <c:pt idx="138">
                  <c:v>0.50409577161320207</c:v>
                </c:pt>
                <c:pt idx="139">
                  <c:v>0.49808606826082946</c:v>
                </c:pt>
                <c:pt idx="140">
                  <c:v>0.50107152191438142</c:v>
                </c:pt>
                <c:pt idx="141">
                  <c:v>0.50557838798928867</c:v>
                </c:pt>
                <c:pt idx="142">
                  <c:v>0.50046052880393543</c:v>
                </c:pt>
                <c:pt idx="143">
                  <c:v>0.50539483861106327</c:v>
                </c:pt>
                <c:pt idx="144">
                  <c:v>0.50501913374136509</c:v>
                </c:pt>
                <c:pt idx="145">
                  <c:v>0.50401913374136509</c:v>
                </c:pt>
                <c:pt idx="146">
                  <c:v>0.50099159821778372</c:v>
                </c:pt>
                <c:pt idx="147">
                  <c:v>0.50479090505756852</c:v>
                </c:pt>
                <c:pt idx="148">
                  <c:v>0.50148053249727931</c:v>
                </c:pt>
                <c:pt idx="149">
                  <c:v>0.5060226689945968</c:v>
                </c:pt>
                <c:pt idx="150">
                  <c:v>0.50658084877882381</c:v>
                </c:pt>
                <c:pt idx="151">
                  <c:v>0.50450902963218236</c:v>
                </c:pt>
                <c:pt idx="152">
                  <c:v>0.50388465042140307</c:v>
                </c:pt>
                <c:pt idx="153">
                  <c:v>0.50235850603109877</c:v>
                </c:pt>
                <c:pt idx="154">
                  <c:v>0.4989757266229658</c:v>
                </c:pt>
                <c:pt idx="155">
                  <c:v>0.50278620606653179</c:v>
                </c:pt>
                <c:pt idx="156">
                  <c:v>0.50253251094552231</c:v>
                </c:pt>
                <c:pt idx="157">
                  <c:v>0.49921467407130216</c:v>
                </c:pt>
                <c:pt idx="158">
                  <c:v>0.50642713697158537</c:v>
                </c:pt>
                <c:pt idx="159">
                  <c:v>0.50539665263029321</c:v>
                </c:pt>
                <c:pt idx="160">
                  <c:v>0.50200080730140551</c:v>
                </c:pt>
                <c:pt idx="161">
                  <c:v>0.5015395145859195</c:v>
                </c:pt>
                <c:pt idx="162">
                  <c:v>0.50246137544934366</c:v>
                </c:pt>
                <c:pt idx="163">
                  <c:v>0.50444270694987825</c:v>
                </c:pt>
                <c:pt idx="164">
                  <c:v>0.50138999086845581</c:v>
                </c:pt>
                <c:pt idx="165">
                  <c:v>0.50437453614028072</c:v>
                </c:pt>
                <c:pt idx="166">
                  <c:v>0.50030680470726718</c:v>
                </c:pt>
                <c:pt idx="167">
                  <c:v>0.50430373642023518</c:v>
                </c:pt>
                <c:pt idx="168">
                  <c:v>0.50129760255932743</c:v>
                </c:pt>
                <c:pt idx="169">
                  <c:v>0.49921210771287555</c:v>
                </c:pt>
                <c:pt idx="170">
                  <c:v>0.50119691512198472</c:v>
                </c:pt>
                <c:pt idx="171">
                  <c:v>0.49913033457010225</c:v>
                </c:pt>
                <c:pt idx="172">
                  <c:v>0.50004921467406671</c:v>
                </c:pt>
                <c:pt idx="173">
                  <c:v>0.49891250673836357</c:v>
                </c:pt>
                <c:pt idx="174">
                  <c:v>0.50185658796213772</c:v>
                </c:pt>
                <c:pt idx="175">
                  <c:v>0.50164182687177383</c:v>
                </c:pt>
                <c:pt idx="176">
                  <c:v>0.50270005188747313</c:v>
                </c:pt>
                <c:pt idx="177">
                  <c:v>0.50364099959486619</c:v>
                </c:pt>
                <c:pt idx="178">
                  <c:v>0.49419123824973632</c:v>
                </c:pt>
                <c:pt idx="179">
                  <c:v>0.50315754122441336</c:v>
                </c:pt>
                <c:pt idx="180">
                  <c:v>0.50177421648466591</c:v>
                </c:pt>
                <c:pt idx="181">
                  <c:v>0.50373793117077992</c:v>
                </c:pt>
                <c:pt idx="182">
                  <c:v>0.50464138033891404</c:v>
                </c:pt>
                <c:pt idx="183">
                  <c:v>0.50314840966261443</c:v>
                </c:pt>
                <c:pt idx="184">
                  <c:v>0.49803222008976106</c:v>
                </c:pt>
                <c:pt idx="185">
                  <c:v>0.5060160991669288</c:v>
                </c:pt>
                <c:pt idx="186">
                  <c:v>0.50401207607218979</c:v>
                </c:pt>
                <c:pt idx="187">
                  <c:v>0.50501207607218979</c:v>
                </c:pt>
                <c:pt idx="188">
                  <c:v>0.50598799735567568</c:v>
                </c:pt>
                <c:pt idx="189">
                  <c:v>0.50598599542260481</c:v>
                </c:pt>
                <c:pt idx="190">
                  <c:v>0.50497599642092739</c:v>
                </c:pt>
                <c:pt idx="191">
                  <c:v>0.50497200179390522</c:v>
                </c:pt>
                <c:pt idx="192">
                  <c:v>0.50280677781494565</c:v>
                </c:pt>
                <c:pt idx="193">
                  <c:v>0.49576624451271101</c:v>
                </c:pt>
                <c:pt idx="194">
                  <c:v>0.50272601757474633</c:v>
                </c:pt>
                <c:pt idx="195">
                  <c:v>0.50535445125539935</c:v>
                </c:pt>
                <c:pt idx="196">
                  <c:v>0.50023205464801945</c:v>
                </c:pt>
                <c:pt idx="197">
                  <c:v>0.5062096769919201</c:v>
                </c:pt>
                <c:pt idx="198">
                  <c:v>0.49709273407427479</c:v>
                </c:pt>
                <c:pt idx="199">
                  <c:v>0.50092221238431067</c:v>
                </c:pt>
                <c:pt idx="200">
                  <c:v>0.50576462161478375</c:v>
                </c:pt>
                <c:pt idx="201">
                  <c:v>0.50357031718582634</c:v>
                </c:pt>
                <c:pt idx="202">
                  <c:v>0.50153962537711816</c:v>
                </c:pt>
                <c:pt idx="203">
                  <c:v>0.49935534681109206</c:v>
                </c:pt>
                <c:pt idx="204">
                  <c:v>0.5033087500226574</c:v>
                </c:pt>
                <c:pt idx="205">
                  <c:v>0.50024807920663883</c:v>
                </c:pt>
                <c:pt idx="206">
                  <c:v>0.50111215803940556</c:v>
                </c:pt>
                <c:pt idx="207">
                  <c:v>0.50695774739968003</c:v>
                </c:pt>
                <c:pt idx="208">
                  <c:v>0.50279194039863706</c:v>
                </c:pt>
                <c:pt idx="209">
                  <c:v>0.50178397293330379</c:v>
                </c:pt>
                <c:pt idx="210">
                  <c:v>0.50269026860093957</c:v>
                </c:pt>
                <c:pt idx="211">
                  <c:v>0.49763935267545367</c:v>
                </c:pt>
                <c:pt idx="212">
                  <c:v>0.50237941017163268</c:v>
                </c:pt>
                <c:pt idx="213">
                  <c:v>0.50127457503544759</c:v>
                </c:pt>
                <c:pt idx="214">
                  <c:v>0.50113545250174674</c:v>
                </c:pt>
                <c:pt idx="215">
                  <c:v>0.50113294495958594</c:v>
                </c:pt>
                <c:pt idx="216">
                  <c:v>0.50312710819624151</c:v>
                </c:pt>
                <c:pt idx="217">
                  <c:v>0.50211301551196874</c:v>
                </c:pt>
                <c:pt idx="218">
                  <c:v>0.5031072464081966</c:v>
                </c:pt>
                <c:pt idx="219">
                  <c:v>0.49807384836789703</c:v>
                </c:pt>
                <c:pt idx="220">
                  <c:v>0.50205699948403382</c:v>
                </c:pt>
                <c:pt idx="221">
                  <c:v>0.49798825603192109</c:v>
                </c:pt>
                <c:pt idx="222">
                  <c:v>0.49995648608309129</c:v>
                </c:pt>
                <c:pt idx="223">
                  <c:v>0.49690643684649838</c:v>
                </c:pt>
                <c:pt idx="224">
                  <c:v>0.50378456558182372</c:v>
                </c:pt>
                <c:pt idx="225">
                  <c:v>0.50178125942306506</c:v>
                </c:pt>
                <c:pt idx="226">
                  <c:v>0.49873202896896007</c:v>
                </c:pt>
                <c:pt idx="227">
                  <c:v>0.50171938796664006</c:v>
                </c:pt>
                <c:pt idx="228">
                  <c:v>0.49869942962675401</c:v>
                </c:pt>
                <c:pt idx="229">
                  <c:v>0.50067615049103009</c:v>
                </c:pt>
                <c:pt idx="230">
                  <c:v>0.49863268542564504</c:v>
                </c:pt>
                <c:pt idx="231">
                  <c:v>0.49562395469258497</c:v>
                </c:pt>
                <c:pt idx="232">
                  <c:v>0.4986009999385001</c:v>
                </c:pt>
                <c:pt idx="233">
                  <c:v>0.49557130497350338</c:v>
                </c:pt>
                <c:pt idx="234">
                  <c:v>0.51355105044328131</c:v>
                </c:pt>
                <c:pt idx="235">
                  <c:v>0.50554079870211222</c:v>
                </c:pt>
                <c:pt idx="236">
                  <c:v>0.49951796487659006</c:v>
                </c:pt>
                <c:pt idx="237">
                  <c:v>0.50330597748080563</c:v>
                </c:pt>
                <c:pt idx="238">
                  <c:v>0.50530222529403057</c:v>
                </c:pt>
                <c:pt idx="239">
                  <c:v>0.50323393677292005</c:v>
                </c:pt>
                <c:pt idx="240">
                  <c:v>0.52013676260867336</c:v>
                </c:pt>
                <c:pt idx="241">
                  <c:v>0.51812794731746736</c:v>
                </c:pt>
                <c:pt idx="242">
                  <c:v>0.5151175556465869</c:v>
                </c:pt>
                <c:pt idx="243">
                  <c:v>0.51410498777480751</c:v>
                </c:pt>
                <c:pt idx="244">
                  <c:v>0.51510007677991898</c:v>
                </c:pt>
                <c:pt idx="245">
                  <c:v>0.50509649292685321</c:v>
                </c:pt>
                <c:pt idx="246">
                  <c:v>0.51108936890278378</c:v>
                </c:pt>
                <c:pt idx="247">
                  <c:v>0.50408872411129357</c:v>
                </c:pt>
                <c:pt idx="248">
                  <c:v>0.50308711418377383</c:v>
                </c:pt>
                <c:pt idx="249">
                  <c:v>0.50208679254873356</c:v>
                </c:pt>
                <c:pt idx="250">
                  <c:v>0.50408422364937011</c:v>
                </c:pt>
                <c:pt idx="251">
                  <c:v>0.51108102289408008</c:v>
                </c:pt>
                <c:pt idx="252">
                  <c:v>0.51207783352311009</c:v>
                </c:pt>
                <c:pt idx="253">
                  <c:v>0.50207085625802761</c:v>
                </c:pt>
                <c:pt idx="254">
                  <c:v>0.50407054037670429</c:v>
                </c:pt>
                <c:pt idx="255">
                  <c:v>0.50906801723817607</c:v>
                </c:pt>
                <c:pt idx="256">
                  <c:v>0.5030677023326704</c:v>
                </c:pt>
                <c:pt idx="257">
                  <c:v>0.50206393182468145</c:v>
                </c:pt>
                <c:pt idx="258">
                  <c:v>0.50905924011174497</c:v>
                </c:pt>
                <c:pt idx="259">
                  <c:v>0.51005768141871588</c:v>
                </c:pt>
                <c:pt idx="260">
                  <c:v>0.50305395102711481</c:v>
                </c:pt>
                <c:pt idx="261">
                  <c:v>0.50704807429053389</c:v>
                </c:pt>
                <c:pt idx="262">
                  <c:v>0.50204407390713135</c:v>
                </c:pt>
                <c:pt idx="263">
                  <c:v>0.50704253966094703</c:v>
                </c:pt>
                <c:pt idx="264">
                  <c:v>0.50804192663429881</c:v>
                </c:pt>
                <c:pt idx="265">
                  <c:v>0.50503612177494017</c:v>
                </c:pt>
                <c:pt idx="266">
                  <c:v>0.50502883705558543</c:v>
                </c:pt>
                <c:pt idx="267">
                  <c:v>0.50502853465512199</c:v>
                </c:pt>
                <c:pt idx="268">
                  <c:v>0.50302491275680783</c:v>
                </c:pt>
                <c:pt idx="269">
                  <c:v>0.50202280580673087</c:v>
                </c:pt>
                <c:pt idx="270">
                  <c:v>0.50102280580673098</c:v>
                </c:pt>
                <c:pt idx="271">
                  <c:v>0.50202190412568659</c:v>
                </c:pt>
                <c:pt idx="272">
                  <c:v>0.50002040303937989</c:v>
                </c:pt>
                <c:pt idx="273">
                  <c:v>0.50201980320184181</c:v>
                </c:pt>
                <c:pt idx="274">
                  <c:v>0.50201591247778599</c:v>
                </c:pt>
                <c:pt idx="275">
                  <c:v>0.50401144057772362</c:v>
                </c:pt>
                <c:pt idx="276">
                  <c:v>0.51000965693220346</c:v>
                </c:pt>
                <c:pt idx="277">
                  <c:v>0.52400728320512002</c:v>
                </c:pt>
                <c:pt idx="278">
                  <c:v>0.50100314125630541</c:v>
                </c:pt>
                <c:pt idx="279">
                  <c:v>0.51500284598239632</c:v>
                </c:pt>
                <c:pt idx="280">
                  <c:v>0.50200196061905855</c:v>
                </c:pt>
                <c:pt idx="281">
                  <c:v>0.50099989742641382</c:v>
                </c:pt>
                <c:pt idx="282">
                  <c:v>0.50299989742641382</c:v>
                </c:pt>
                <c:pt idx="283">
                  <c:v>0.49599989742641382</c:v>
                </c:pt>
                <c:pt idx="284">
                  <c:v>0.50399930862027964</c:v>
                </c:pt>
                <c:pt idx="285">
                  <c:v>0.50499842597125011</c:v>
                </c:pt>
                <c:pt idx="286">
                  <c:v>0.50598148810833421</c:v>
                </c:pt>
                <c:pt idx="287">
                  <c:v>0.50397396883751744</c:v>
                </c:pt>
                <c:pt idx="288">
                  <c:v>0.50596706522854817</c:v>
                </c:pt>
                <c:pt idx="289">
                  <c:v>0.49996677832322667</c:v>
                </c:pt>
                <c:pt idx="290">
                  <c:v>0.50096333996760056</c:v>
                </c:pt>
                <c:pt idx="291">
                  <c:v>0.50196305380920836</c:v>
                </c:pt>
                <c:pt idx="292">
                  <c:v>0.50096019530481917</c:v>
                </c:pt>
                <c:pt idx="293">
                  <c:v>0.50195990975911142</c:v>
                </c:pt>
                <c:pt idx="294">
                  <c:v>0.50695876812301388</c:v>
                </c:pt>
                <c:pt idx="295">
                  <c:v>0.49995734229705802</c:v>
                </c:pt>
                <c:pt idx="296">
                  <c:v>0.49995677234221264</c:v>
                </c:pt>
                <c:pt idx="297">
                  <c:v>0.50095677234221259</c:v>
                </c:pt>
                <c:pt idx="298">
                  <c:v>0.49995563306985535</c:v>
                </c:pt>
                <c:pt idx="299">
                  <c:v>0.49995534838368949</c:v>
                </c:pt>
                <c:pt idx="300">
                  <c:v>0.5009550637500001</c:v>
                </c:pt>
                <c:pt idx="301">
                  <c:v>0.498954210162326</c:v>
                </c:pt>
                <c:pt idx="302">
                  <c:v>0.50395250438407024</c:v>
                </c:pt>
                <c:pt idx="303">
                  <c:v>0.50195165218557958</c:v>
                </c:pt>
                <c:pt idx="304">
                  <c:v>0.49995051662825674</c:v>
                </c:pt>
                <c:pt idx="305">
                  <c:v>0.5059341361830223</c:v>
                </c:pt>
                <c:pt idx="306">
                  <c:v>0.50293301196904583</c:v>
                </c:pt>
                <c:pt idx="307">
                  <c:v>0.49993104616383383</c:v>
                </c:pt>
                <c:pt idx="308">
                  <c:v>0.50492824124810132</c:v>
                </c:pt>
                <c:pt idx="309">
                  <c:v>0.4989276807306372</c:v>
                </c:pt>
                <c:pt idx="310">
                  <c:v>0.49992684024000011</c:v>
                </c:pt>
                <c:pt idx="311">
                  <c:v>0.50192152484533392</c:v>
                </c:pt>
                <c:pt idx="312">
                  <c:v>0.50391984896484376</c:v>
                </c:pt>
                <c:pt idx="313">
                  <c:v>0.50091454993957063</c:v>
                </c:pt>
                <c:pt idx="314">
                  <c:v>0.50391232220292681</c:v>
                </c:pt>
                <c:pt idx="315">
                  <c:v>0.50291176557237582</c:v>
                </c:pt>
                <c:pt idx="316">
                  <c:v>0.50090398471711528</c:v>
                </c:pt>
                <c:pt idx="317">
                  <c:v>0.49990093363770371</c:v>
                </c:pt>
                <c:pt idx="318">
                  <c:v>0.49990093363770371</c:v>
                </c:pt>
                <c:pt idx="319">
                  <c:v>0.50889982488643004</c:v>
                </c:pt>
                <c:pt idx="320">
                  <c:v>0.49989594715360941</c:v>
                </c:pt>
                <c:pt idx="321">
                  <c:v>0.50288350944759752</c:v>
                </c:pt>
                <c:pt idx="322">
                  <c:v>0.5008813018280891</c:v>
                </c:pt>
                <c:pt idx="323">
                  <c:v>0.49787992251475444</c:v>
                </c:pt>
                <c:pt idx="324">
                  <c:v>0.50487826776390632</c:v>
                </c:pt>
                <c:pt idx="325">
                  <c:v>0.49887771627828054</c:v>
                </c:pt>
                <c:pt idx="326">
                  <c:v>0.50387440831140573</c:v>
                </c:pt>
                <c:pt idx="327">
                  <c:v>0.50187055081950505</c:v>
                </c:pt>
                <c:pt idx="328">
                  <c:v>0.4998691735424462</c:v>
                </c:pt>
                <c:pt idx="329">
                  <c:v>0.49785017757571359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4BBE-A204-E43D5441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(AlldataShorted)'!$E$6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(AlldataShorted)'!$C$7:$C$336</c:f>
              <c:numCache>
                <c:formatCode>General</c:formatCode>
                <c:ptCount val="330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  <c:pt idx="329">
                  <c:v>15453</c:v>
                </c:pt>
              </c:numCache>
            </c:numRef>
          </c:xVal>
          <c:yVal>
            <c:numRef>
              <c:f>'D-712 (AlldataShorted)'!$E$7:$E$336</c:f>
              <c:numCache>
                <c:formatCode>0.0000</c:formatCode>
                <c:ptCount val="330"/>
                <c:pt idx="0">
                  <c:v>4.4415599008000003E-2</c:v>
                </c:pt>
                <c:pt idx="1">
                  <c:v>4.4316580753418003E-2</c:v>
                </c:pt>
                <c:pt idx="2">
                  <c:v>4.3165131014902006E-2</c:v>
                </c:pt>
                <c:pt idx="3">
                  <c:v>4.1876135102624001E-2</c:v>
                </c:pt>
                <c:pt idx="4">
                  <c:v>4.1876135102624001E-2</c:v>
                </c:pt>
                <c:pt idx="5">
                  <c:v>4.1616238168678002E-2</c:v>
                </c:pt>
                <c:pt idx="6">
                  <c:v>4.1602253107250006E-2</c:v>
                </c:pt>
                <c:pt idx="7">
                  <c:v>4.1310065526782E-2</c:v>
                </c:pt>
                <c:pt idx="8">
                  <c:v>4.1296223094346003E-2</c:v>
                </c:pt>
                <c:pt idx="9">
                  <c:v>4.1227107938966001E-2</c:v>
                </c:pt>
                <c:pt idx="10">
                  <c:v>4.1192610957376002E-2</c:v>
                </c:pt>
                <c:pt idx="11">
                  <c:v>4.1185716406250003E-2</c:v>
                </c:pt>
                <c:pt idx="12">
                  <c:v>4.1137499751232001E-2</c:v>
                </c:pt>
                <c:pt idx="13">
                  <c:v>4.1130618113337999E-2</c:v>
                </c:pt>
                <c:pt idx="14">
                  <c:v>4.1116859677750001E-2</c:v>
                </c:pt>
                <c:pt idx="15">
                  <c:v>4.1109982879744003E-2</c:v>
                </c:pt>
                <c:pt idx="16">
                  <c:v>4.1103107694722002E-2</c:v>
                </c:pt>
                <c:pt idx="17">
                  <c:v>4.1089362163006002E-2</c:v>
                </c:pt>
                <c:pt idx="18">
                  <c:v>4.1082491816000002E-2</c:v>
                </c:pt>
                <c:pt idx="19">
                  <c:v>4.1075623081354005E-2</c:v>
                </c:pt>
                <c:pt idx="20">
                  <c:v>4.1061890448518004E-2</c:v>
                </c:pt>
                <c:pt idx="21">
                  <c:v>4.1034444524302008E-2</c:v>
                </c:pt>
                <c:pt idx="22">
                  <c:v>4.1027587071808001E-2</c:v>
                </c:pt>
                <c:pt idx="23">
                  <c:v>4.1020731230426002E-2</c:v>
                </c:pt>
                <c:pt idx="24">
                  <c:v>4.1013877000000004E-2</c:v>
                </c:pt>
                <c:pt idx="25">
                  <c:v>4.1007024380373999E-2</c:v>
                </c:pt>
                <c:pt idx="26">
                  <c:v>4.1000173371392001E-2</c:v>
                </c:pt>
                <c:pt idx="27">
                  <c:v>4.0993323972898003E-2</c:v>
                </c:pt>
                <c:pt idx="28">
                  <c:v>4.0993323972898003E-2</c:v>
                </c:pt>
                <c:pt idx="29">
                  <c:v>4.0945423264000004E-2</c:v>
                </c:pt>
                <c:pt idx="30">
                  <c:v>4.0924918530477999E-2</c:v>
                </c:pt>
                <c:pt idx="31">
                  <c:v>4.0464019986934004E-2</c:v>
                </c:pt>
                <c:pt idx="32">
                  <c:v>3.9839053656250005E-2</c:v>
                </c:pt>
                <c:pt idx="33">
                  <c:v>3.9832480524224001E-2</c:v>
                </c:pt>
                <c:pt idx="34">
                  <c:v>3.9825908975542001E-2</c:v>
                </c:pt>
                <c:pt idx="35">
                  <c:v>3.9740622856000003E-2</c:v>
                </c:pt>
                <c:pt idx="36">
                  <c:v>3.9720979404118006E-2</c:v>
                </c:pt>
                <c:pt idx="37">
                  <c:v>3.9714434748416003E-2</c:v>
                </c:pt>
                <c:pt idx="38">
                  <c:v>3.9603417296194002E-2</c:v>
                </c:pt>
                <c:pt idx="39">
                  <c:v>3.9603417296194002E-2</c:v>
                </c:pt>
                <c:pt idx="40">
                  <c:v>3.9596901066272006E-2</c:v>
                </c:pt>
                <c:pt idx="41">
                  <c:v>3.9518829325376002E-2</c:v>
                </c:pt>
                <c:pt idx="42">
                  <c:v>3.8889713201152004E-2</c:v>
                </c:pt>
                <c:pt idx="43">
                  <c:v>3.8530701947986003E-2</c:v>
                </c:pt>
                <c:pt idx="44">
                  <c:v>3.8368618426750004E-2</c:v>
                </c:pt>
                <c:pt idx="45">
                  <c:v>3.8325159419872003E-2</c:v>
                </c:pt>
                <c:pt idx="46">
                  <c:v>3.7803473973302006E-2</c:v>
                </c:pt>
                <c:pt idx="47">
                  <c:v>3.7555803804928005E-2</c:v>
                </c:pt>
                <c:pt idx="48">
                  <c:v>3.7245376136E-2</c:v>
                </c:pt>
                <c:pt idx="49">
                  <c:v>3.7203901903102E-2</c:v>
                </c:pt>
                <c:pt idx="50">
                  <c:v>3.7121176480994E-2</c:v>
                </c:pt>
                <c:pt idx="51">
                  <c:v>3.7103488264256003E-2</c:v>
                </c:pt>
                <c:pt idx="52">
                  <c:v>3.7097595222250007E-2</c:v>
                </c:pt>
                <c:pt idx="53">
                  <c:v>3.7091703695104006E-2</c:v>
                </c:pt>
                <c:pt idx="54">
                  <c:v>3.7085813682662006E-2</c:v>
                </c:pt>
                <c:pt idx="55">
                  <c:v>3.7062268776814004E-2</c:v>
                </c:pt>
                <c:pt idx="56">
                  <c:v>3.7062268776814004E-2</c:v>
                </c:pt>
                <c:pt idx="57">
                  <c:v>3.7021123471648001E-2</c:v>
                </c:pt>
                <c:pt idx="58">
                  <c:v>3.6874780711597999E-2</c:v>
                </c:pt>
                <c:pt idx="59">
                  <c:v>3.6758385639958001E-2</c:v>
                </c:pt>
                <c:pt idx="60">
                  <c:v>3.6590682332992001E-2</c:v>
                </c:pt>
                <c:pt idx="61">
                  <c:v>3.6544641704000007E-2</c:v>
                </c:pt>
                <c:pt idx="62">
                  <c:v>3.6452848373824003E-2</c:v>
                </c:pt>
                <c:pt idx="63">
                  <c:v>3.6452848373824003E-2</c:v>
                </c:pt>
                <c:pt idx="64">
                  <c:v>3.6281768682784002E-2</c:v>
                </c:pt>
                <c:pt idx="65">
                  <c:v>3.6236374521056006E-2</c:v>
                </c:pt>
                <c:pt idx="66">
                  <c:v>3.6157164398848002E-2</c:v>
                </c:pt>
                <c:pt idx="67">
                  <c:v>3.6151517708786003E-2</c:v>
                </c:pt>
                <c:pt idx="68">
                  <c:v>3.5915699617214004E-2</c:v>
                </c:pt>
                <c:pt idx="69">
                  <c:v>3.5682497050778E-2</c:v>
                </c:pt>
                <c:pt idx="70">
                  <c:v>3.5616346531250002E-2</c:v>
                </c:pt>
                <c:pt idx="71">
                  <c:v>3.5555895060544004E-2</c:v>
                </c:pt>
                <c:pt idx="72">
                  <c:v>3.5506567308249998E-2</c:v>
                </c:pt>
                <c:pt idx="73">
                  <c:v>3.5484682120226006E-2</c:v>
                </c:pt>
                <c:pt idx="74">
                  <c:v>3.5402822137856005E-2</c:v>
                </c:pt>
                <c:pt idx="75">
                  <c:v>3.5370170672000004E-2</c:v>
                </c:pt>
                <c:pt idx="76">
                  <c:v>3.5370170672000004E-2</c:v>
                </c:pt>
                <c:pt idx="77">
                  <c:v>3.5359298589952001E-2</c:v>
                </c:pt>
                <c:pt idx="78">
                  <c:v>3.5359298589952001E-2</c:v>
                </c:pt>
                <c:pt idx="79">
                  <c:v>3.5353864749458001E-2</c:v>
                </c:pt>
                <c:pt idx="80">
                  <c:v>3.5348432375776007E-2</c:v>
                </c:pt>
                <c:pt idx="81">
                  <c:v>3.5337572028224004E-2</c:v>
                </c:pt>
                <c:pt idx="82">
                  <c:v>3.5310446817634004E-2</c:v>
                </c:pt>
                <c:pt idx="83">
                  <c:v>3.5272533072128007E-2</c:v>
                </c:pt>
                <c:pt idx="84">
                  <c:v>3.5272533072128007E-2</c:v>
                </c:pt>
                <c:pt idx="85">
                  <c:v>3.5267122681906002E-2</c:v>
                </c:pt>
                <c:pt idx="86">
                  <c:v>3.5245495762618005E-2</c:v>
                </c:pt>
                <c:pt idx="87">
                  <c:v>3.4839022538066006E-2</c:v>
                </c:pt>
                <c:pt idx="88">
                  <c:v>3.4675636000000003E-2</c:v>
                </c:pt>
                <c:pt idx="89">
                  <c:v>3.4649413684250008E-2</c:v>
                </c:pt>
                <c:pt idx="90">
                  <c:v>3.4633697650688001E-2</c:v>
                </c:pt>
                <c:pt idx="91">
                  <c:v>3.4617994628894005E-2</c:v>
                </c:pt>
                <c:pt idx="92">
                  <c:v>3.4617994628894005E-2</c:v>
                </c:pt>
                <c:pt idx="93">
                  <c:v>3.4597077499750002E-2</c:v>
                </c:pt>
                <c:pt idx="94">
                  <c:v>3.4576183485166001E-2</c:v>
                </c:pt>
                <c:pt idx="95">
                  <c:v>3.4570963592000001E-2</c:v>
                </c:pt>
                <c:pt idx="96">
                  <c:v>3.4565745142714002E-2</c:v>
                </c:pt>
                <c:pt idx="97">
                  <c:v>3.4560528137152005E-2</c:v>
                </c:pt>
                <c:pt idx="98">
                  <c:v>3.4534464759742006E-2</c:v>
                </c:pt>
                <c:pt idx="99">
                  <c:v>3.4518844048E-2</c:v>
                </c:pt>
                <c:pt idx="100">
                  <c:v>3.4513640028934006E-2</c:v>
                </c:pt>
                <c:pt idx="101">
                  <c:v>3.4513640028934006E-2</c:v>
                </c:pt>
                <c:pt idx="102">
                  <c:v>3.4508437452032005E-2</c:v>
                </c:pt>
                <c:pt idx="103">
                  <c:v>3.4508437452032005E-2</c:v>
                </c:pt>
                <c:pt idx="104">
                  <c:v>3.4508437452032005E-2</c:v>
                </c:pt>
                <c:pt idx="105">
                  <c:v>3.4503236317138003E-2</c:v>
                </c:pt>
                <c:pt idx="106">
                  <c:v>3.4487641562944003E-2</c:v>
                </c:pt>
                <c:pt idx="107">
                  <c:v>3.4384007849984008E-2</c:v>
                </c:pt>
                <c:pt idx="108">
                  <c:v>3.4107066944000008E-2</c:v>
                </c:pt>
                <c:pt idx="109">
                  <c:v>3.3859377571846004E-2</c:v>
                </c:pt>
                <c:pt idx="110">
                  <c:v>3.3679578700750001E-2</c:v>
                </c:pt>
                <c:pt idx="111">
                  <c:v>3.3605204764000002E-2</c:v>
                </c:pt>
                <c:pt idx="112">
                  <c:v>3.3595312292672E-2</c:v>
                </c:pt>
                <c:pt idx="113">
                  <c:v>3.3590368177978003E-2</c:v>
                </c:pt>
                <c:pt idx="114">
                  <c:v>3.3590368177978003E-2</c:v>
                </c:pt>
                <c:pt idx="115">
                  <c:v>3.3545934746752007E-2</c:v>
                </c:pt>
                <c:pt idx="116">
                  <c:v>3.3491782568738006E-2</c:v>
                </c:pt>
                <c:pt idx="117">
                  <c:v>3.3486868110496004E-2</c:v>
                </c:pt>
                <c:pt idx="118">
                  <c:v>3.3486868110496004E-2</c:v>
                </c:pt>
                <c:pt idx="119">
                  <c:v>3.3486868110496004E-2</c:v>
                </c:pt>
                <c:pt idx="120">
                  <c:v>3.3437801079616004E-2</c:v>
                </c:pt>
                <c:pt idx="121">
                  <c:v>3.3437801079616004E-2</c:v>
                </c:pt>
                <c:pt idx="122">
                  <c:v>3.3437801079616004E-2</c:v>
                </c:pt>
                <c:pt idx="123">
                  <c:v>3.3238097610250004E-2</c:v>
                </c:pt>
                <c:pt idx="124">
                  <c:v>3.3204237819712004E-2</c:v>
                </c:pt>
                <c:pt idx="125">
                  <c:v>3.3199406313818E-2</c:v>
                </c:pt>
                <c:pt idx="126">
                  <c:v>3.2292972353344003E-2</c:v>
                </c:pt>
                <c:pt idx="127">
                  <c:v>3.0939327150602006E-2</c:v>
                </c:pt>
                <c:pt idx="128">
                  <c:v>3.0281253664000002E-2</c:v>
                </c:pt>
                <c:pt idx="129">
                  <c:v>2.9639055106048001E-2</c:v>
                </c:pt>
                <c:pt idx="130">
                  <c:v>2.9198785331026003E-2</c:v>
                </c:pt>
                <c:pt idx="131">
                  <c:v>2.8928176282624E-2</c:v>
                </c:pt>
                <c:pt idx="132">
                  <c:v>2.8921245755648008E-2</c:v>
                </c:pt>
                <c:pt idx="133">
                  <c:v>2.8848774403226002E-2</c:v>
                </c:pt>
                <c:pt idx="134">
                  <c:v>2.8712241124906009E-2</c:v>
                </c:pt>
                <c:pt idx="135">
                  <c:v>2.7729140856064004E-2</c:v>
                </c:pt>
                <c:pt idx="136">
                  <c:v>2.7346692518624004E-2</c:v>
                </c:pt>
                <c:pt idx="137">
                  <c:v>2.7162854858254003E-2</c:v>
                </c:pt>
                <c:pt idx="138">
                  <c:v>2.7027489416000007E-2</c:v>
                </c:pt>
                <c:pt idx="139">
                  <c:v>2.6857482866798003E-2</c:v>
                </c:pt>
                <c:pt idx="140">
                  <c:v>2.6430991350466004E-2</c:v>
                </c:pt>
                <c:pt idx="141">
                  <c:v>2.5690166547454003E-2</c:v>
                </c:pt>
                <c:pt idx="142">
                  <c:v>2.5446435717746005E-2</c:v>
                </c:pt>
                <c:pt idx="143">
                  <c:v>2.4998637066502002E-2</c:v>
                </c:pt>
                <c:pt idx="144">
                  <c:v>2.4810993592682008E-2</c:v>
                </c:pt>
                <c:pt idx="145">
                  <c:v>2.4774902790286005E-2</c:v>
                </c:pt>
                <c:pt idx="146">
                  <c:v>2.458939721600201E-2</c:v>
                </c:pt>
                <c:pt idx="147">
                  <c:v>2.4461235824896007E-2</c:v>
                </c:pt>
                <c:pt idx="148">
                  <c:v>2.4401945499424007E-2</c:v>
                </c:pt>
                <c:pt idx="149">
                  <c:v>2.4137432968000003E-2</c:v>
                </c:pt>
                <c:pt idx="150">
                  <c:v>2.4097072941056005E-2</c:v>
                </c:pt>
                <c:pt idx="151">
                  <c:v>2.3866851768448008E-2</c:v>
                </c:pt>
                <c:pt idx="152">
                  <c:v>2.3856111657506007E-2</c:v>
                </c:pt>
                <c:pt idx="153">
                  <c:v>2.3702583944000009E-2</c:v>
                </c:pt>
                <c:pt idx="154">
                  <c:v>2.3698470357250007E-2</c:v>
                </c:pt>
                <c:pt idx="155">
                  <c:v>2.3653835310514001E-2</c:v>
                </c:pt>
                <c:pt idx="156">
                  <c:v>2.3631752000000009E-2</c:v>
                </c:pt>
                <c:pt idx="157">
                  <c:v>2.356294254410201E-2</c:v>
                </c:pt>
                <c:pt idx="158">
                  <c:v>2.3522371744000001E-2</c:v>
                </c:pt>
                <c:pt idx="159">
                  <c:v>2.3465064648946005E-2</c:v>
                </c:pt>
                <c:pt idx="160">
                  <c:v>2.3337161635072004E-2</c:v>
                </c:pt>
                <c:pt idx="161">
                  <c:v>2.3285163292702006E-2</c:v>
                </c:pt>
                <c:pt idx="162">
                  <c:v>2.3273335388224008E-2</c:v>
                </c:pt>
                <c:pt idx="163">
                  <c:v>2.3280048450598001E-2</c:v>
                </c:pt>
                <c:pt idx="164">
                  <c:v>2.3299114858737993E-2</c:v>
                </c:pt>
                <c:pt idx="165">
                  <c:v>2.3299114858737993E-2</c:v>
                </c:pt>
                <c:pt idx="166">
                  <c:v>2.3305873633262017E-2</c:v>
                </c:pt>
                <c:pt idx="167">
                  <c:v>2.3327503103488009E-2</c:v>
                </c:pt>
                <c:pt idx="168">
                  <c:v>2.3332108343749998E-2</c:v>
                </c:pt>
                <c:pt idx="169">
                  <c:v>2.3353873143808004E-2</c:v>
                </c:pt>
                <c:pt idx="170">
                  <c:v>2.3363405946842004E-2</c:v>
                </c:pt>
                <c:pt idx="171">
                  <c:v>2.3398104223552013E-2</c:v>
                </c:pt>
                <c:pt idx="172">
                  <c:v>2.3481014946688014E-2</c:v>
                </c:pt>
                <c:pt idx="173">
                  <c:v>2.3527464360502015E-2</c:v>
                </c:pt>
                <c:pt idx="174">
                  <c:v>2.3539603565866006E-2</c:v>
                </c:pt>
                <c:pt idx="175">
                  <c:v>2.3595562902250011E-2</c:v>
                </c:pt>
                <c:pt idx="176">
                  <c:v>2.3599831122752005E-2</c:v>
                </c:pt>
                <c:pt idx="177">
                  <c:v>2.3720215166750006E-2</c:v>
                </c:pt>
                <c:pt idx="178">
                  <c:v>2.3737948168000005E-2</c:v>
                </c:pt>
                <c:pt idx="179">
                  <c:v>2.3914940804000015E-2</c:v>
                </c:pt>
                <c:pt idx="180">
                  <c:v>2.3997650202688001E-2</c:v>
                </c:pt>
                <c:pt idx="181">
                  <c:v>2.4053019390814001E-2</c:v>
                </c:pt>
                <c:pt idx="182">
                  <c:v>2.4055698098176023E-2</c:v>
                </c:pt>
                <c:pt idx="183">
                  <c:v>2.4124812499999995E-2</c:v>
                </c:pt>
                <c:pt idx="184">
                  <c:v>2.4285888812767997E-2</c:v>
                </c:pt>
                <c:pt idx="185">
                  <c:v>2.4560586614432015E-2</c:v>
                </c:pt>
                <c:pt idx="186">
                  <c:v>2.4610971394047998E-2</c:v>
                </c:pt>
                <c:pt idx="187">
                  <c:v>2.4618701167750001E-2</c:v>
                </c:pt>
                <c:pt idx="188">
                  <c:v>2.468337234201802E-2</c:v>
                </c:pt>
                <c:pt idx="189">
                  <c:v>2.4777812521024005E-2</c:v>
                </c:pt>
                <c:pt idx="190">
                  <c:v>2.5073670156250005E-2</c:v>
                </c:pt>
                <c:pt idx="191">
                  <c:v>2.5237530709282002E-2</c:v>
                </c:pt>
                <c:pt idx="192">
                  <c:v>2.5547794949408009E-2</c:v>
                </c:pt>
                <c:pt idx="193">
                  <c:v>2.5554371684998009E-2</c:v>
                </c:pt>
                <c:pt idx="194">
                  <c:v>2.5656317607999996E-2</c:v>
                </c:pt>
                <c:pt idx="195">
                  <c:v>2.5692352306582025E-2</c:v>
                </c:pt>
                <c:pt idx="196">
                  <c:v>2.5967686364000001E-2</c:v>
                </c:pt>
                <c:pt idx="197">
                  <c:v>2.5995204808000008E-2</c:v>
                </c:pt>
                <c:pt idx="198">
                  <c:v>2.6216194858906E-2</c:v>
                </c:pt>
                <c:pt idx="199">
                  <c:v>2.6590539883498021E-2</c:v>
                </c:pt>
                <c:pt idx="200">
                  <c:v>2.680499054819202E-2</c:v>
                </c:pt>
                <c:pt idx="201">
                  <c:v>2.6839699822624005E-2</c:v>
                </c:pt>
                <c:pt idx="202">
                  <c:v>2.6954224929249995E-2</c:v>
                </c:pt>
                <c:pt idx="203">
                  <c:v>2.6978919384351999E-2</c:v>
                </c:pt>
                <c:pt idx="204">
                  <c:v>2.6991999422734003E-2</c:v>
                </c:pt>
                <c:pt idx="205">
                  <c:v>2.7063286408000028E-2</c:v>
                </c:pt>
                <c:pt idx="206">
                  <c:v>2.7111359536377985E-2</c:v>
                </c:pt>
                <c:pt idx="207">
                  <c:v>2.7198875619058024E-2</c:v>
                </c:pt>
                <c:pt idx="208">
                  <c:v>2.7306965243902012E-2</c:v>
                </c:pt>
                <c:pt idx="209">
                  <c:v>2.7475137283072021E-2</c:v>
                </c:pt>
                <c:pt idx="210">
                  <c:v>2.7523410955750019E-2</c:v>
                </c:pt>
                <c:pt idx="211">
                  <c:v>2.7625791832250016E-2</c:v>
                </c:pt>
                <c:pt idx="212">
                  <c:v>2.7712033413376011E-2</c:v>
                </c:pt>
                <c:pt idx="213">
                  <c:v>2.7831753884383997E-2</c:v>
                </c:pt>
                <c:pt idx="214">
                  <c:v>2.8103733787017998E-2</c:v>
                </c:pt>
                <c:pt idx="215">
                  <c:v>2.8205013524878017E-2</c:v>
                </c:pt>
                <c:pt idx="216">
                  <c:v>2.8380607530250013E-2</c:v>
                </c:pt>
                <c:pt idx="217">
                  <c:v>2.8456465970528005E-2</c:v>
                </c:pt>
                <c:pt idx="218">
                  <c:v>2.8485017620288017E-2</c:v>
                </c:pt>
                <c:pt idx="219">
                  <c:v>2.8591696897138003E-2</c:v>
                </c:pt>
                <c:pt idx="220">
                  <c:v>2.8784801812000022E-2</c:v>
                </c:pt>
                <c:pt idx="221">
                  <c:v>2.8835126598783997E-2</c:v>
                </c:pt>
                <c:pt idx="222">
                  <c:v>2.9233035793664E-2</c:v>
                </c:pt>
                <c:pt idx="223">
                  <c:v>2.9297454377216023E-2</c:v>
                </c:pt>
                <c:pt idx="224">
                  <c:v>2.9650819024256009E-2</c:v>
                </c:pt>
                <c:pt idx="225">
                  <c:v>3.0144766493362007E-2</c:v>
                </c:pt>
                <c:pt idx="226">
                  <c:v>3.015060707475202E-2</c:v>
                </c:pt>
                <c:pt idx="227">
                  <c:v>3.0152941182976012E-2</c:v>
                </c:pt>
                <c:pt idx="228">
                  <c:v>3.0154107781249995E-2</c:v>
                </c:pt>
                <c:pt idx="229">
                  <c:v>3.0158771131786E-2</c:v>
                </c:pt>
                <c:pt idx="230">
                  <c:v>3.0165757012750011E-2</c:v>
                </c:pt>
                <c:pt idx="231">
                  <c:v>3.0175054397918011E-2</c:v>
                </c:pt>
                <c:pt idx="232">
                  <c:v>3.019359016204598E-2</c:v>
                </c:pt>
                <c:pt idx="233">
                  <c:v>3.0198211751878021E-2</c:v>
                </c:pt>
                <c:pt idx="234">
                  <c:v>3.0201674689504021E-2</c:v>
                </c:pt>
                <c:pt idx="235">
                  <c:v>3.0205134832666E-2</c:v>
                </c:pt>
                <c:pt idx="236">
                  <c:v>3.0212046718750024E-2</c:v>
                </c:pt>
                <c:pt idx="237">
                  <c:v>3.0216648406886024E-2</c:v>
                </c:pt>
                <c:pt idx="238">
                  <c:v>3.0220096392032006E-2</c:v>
                </c:pt>
                <c:pt idx="239">
                  <c:v>3.0264662325313996E-2</c:v>
                </c:pt>
                <c:pt idx="240">
                  <c:v>3.0268070490176019E-2</c:v>
                </c:pt>
                <c:pt idx="241">
                  <c:v>3.0276011683534013E-2</c:v>
                </c:pt>
                <c:pt idx="242">
                  <c:v>3.0277144858432012E-2</c:v>
                </c:pt>
                <c:pt idx="243">
                  <c:v>3.0303119026750008E-2</c:v>
                </c:pt>
                <c:pt idx="244">
                  <c:v>3.032668475622402E-2</c:v>
                </c:pt>
                <c:pt idx="245">
                  <c:v>3.0327803341042042E-2</c:v>
                </c:pt>
                <c:pt idx="246">
                  <c:v>3.0330039527086017E-2</c:v>
                </c:pt>
                <c:pt idx="247">
                  <c:v>3.0330039527086017E-2</c:v>
                </c:pt>
                <c:pt idx="248">
                  <c:v>3.0342315056000019E-2</c:v>
                </c:pt>
                <c:pt idx="249">
                  <c:v>3.0356771027998011E-2</c:v>
                </c:pt>
                <c:pt idx="250">
                  <c:v>3.035788070713602E-2</c:v>
                </c:pt>
                <c:pt idx="251">
                  <c:v>3.0367852859578021E-2</c:v>
                </c:pt>
                <c:pt idx="252">
                  <c:v>3.0428202747968022E-2</c:v>
                </c:pt>
                <c:pt idx="253">
                  <c:v>3.0432551786752027E-2</c:v>
                </c:pt>
                <c:pt idx="254">
                  <c:v>3.0462841000000018E-2</c:v>
                </c:pt>
                <c:pt idx="255">
                  <c:v>3.0466070197797984E-2</c:v>
                </c:pt>
                <c:pt idx="256">
                  <c:v>3.0466070197797984E-2</c:v>
                </c:pt>
                <c:pt idx="257">
                  <c:v>3.0481098370762016E-2</c:v>
                </c:pt>
                <c:pt idx="258">
                  <c:v>3.0484309792000036E-2</c:v>
                </c:pt>
                <c:pt idx="259">
                  <c:v>3.048537956571401E-2</c:v>
                </c:pt>
                <c:pt idx="260">
                  <c:v>3.048537956571401E-2</c:v>
                </c:pt>
                <c:pt idx="261">
                  <c:v>3.048644898915201E-2</c:v>
                </c:pt>
                <c:pt idx="262">
                  <c:v>3.0509887369216018E-2</c:v>
                </c:pt>
                <c:pt idx="263">
                  <c:v>3.0516249999999995E-2</c:v>
                </c:pt>
                <c:pt idx="264">
                  <c:v>3.0553109695250033E-2</c:v>
                </c:pt>
                <c:pt idx="265">
                  <c:v>3.0553109695250033E-2</c:v>
                </c:pt>
                <c:pt idx="266">
                  <c:v>3.0554156376544031E-2</c:v>
                </c:pt>
                <c:pt idx="267">
                  <c:v>3.0557294257305995E-2</c:v>
                </c:pt>
                <c:pt idx="268">
                  <c:v>3.0578130255746044E-2</c:v>
                </c:pt>
                <c:pt idx="269">
                  <c:v>3.0582280023178018E-2</c:v>
                </c:pt>
                <c:pt idx="270">
                  <c:v>3.0583316553856002E-2</c:v>
                </c:pt>
                <c:pt idx="271">
                  <c:v>3.0589528072000008E-2</c:v>
                </c:pt>
                <c:pt idx="272">
                  <c:v>3.0602941149938001E-2</c:v>
                </c:pt>
                <c:pt idx="273">
                  <c:v>3.0613216629117992E-2</c:v>
                </c:pt>
                <c:pt idx="274">
                  <c:v>3.0614242148415988E-2</c:v>
                </c:pt>
                <c:pt idx="275">
                  <c:v>3.0615267298249996E-2</c:v>
                </c:pt>
                <c:pt idx="276">
                  <c:v>3.062141042977401E-2</c:v>
                </c:pt>
                <c:pt idx="277">
                  <c:v>3.0626519517184009E-2</c:v>
                </c:pt>
                <c:pt idx="278">
                  <c:v>3.0638743413568009E-2</c:v>
                </c:pt>
                <c:pt idx="279">
                  <c:v>3.0651925313234005E-2</c:v>
                </c:pt>
                <c:pt idx="280">
                  <c:v>3.0671077000000005E-2</c:v>
                </c:pt>
                <c:pt idx="281">
                  <c:v>3.0679100084288008E-2</c:v>
                </c:pt>
                <c:pt idx="282">
                  <c:v>3.0683102524672032E-2</c:v>
                </c:pt>
                <c:pt idx="283">
                  <c:v>3.0713914486918015E-2</c:v>
                </c:pt>
                <c:pt idx="284">
                  <c:v>3.0742403801152007E-2</c:v>
                </c:pt>
                <c:pt idx="285">
                  <c:v>3.0781161201472007E-2</c:v>
                </c:pt>
                <c:pt idx="286">
                  <c:v>3.0793621531250023E-2</c:v>
                </c:pt>
                <c:pt idx="287">
                  <c:v>3.0796487459648053E-2</c:v>
                </c:pt>
                <c:pt idx="288">
                  <c:v>3.079839608800003E-2</c:v>
                </c:pt>
                <c:pt idx="289">
                  <c:v>3.0807915295999994E-2</c:v>
                </c:pt>
                <c:pt idx="290">
                  <c:v>3.0840916468750007E-2</c:v>
                </c:pt>
                <c:pt idx="291">
                  <c:v>3.0845590528000039E-2</c:v>
                </c:pt>
                <c:pt idx="292">
                  <c:v>3.0851185990143998E-2</c:v>
                </c:pt>
                <c:pt idx="293">
                  <c:v>3.0852117142822016E-2</c:v>
                </c:pt>
                <c:pt idx="294">
                  <c:v>3.0858623796416032E-2</c:v>
                </c:pt>
                <c:pt idx="295">
                  <c:v>3.0860479166464033E-2</c:v>
                </c:pt>
                <c:pt idx="296">
                  <c:v>3.0864185000000016E-2</c:v>
                </c:pt>
                <c:pt idx="297">
                  <c:v>3.0869731465184014E-2</c:v>
                </c:pt>
                <c:pt idx="298">
                  <c:v>3.0877103767456018E-2</c:v>
                </c:pt>
                <c:pt idx="299">
                  <c:v>3.0885366117357996E-2</c:v>
                </c:pt>
                <c:pt idx="300">
                  <c:v>3.0889027541942005E-2</c:v>
                </c:pt>
                <c:pt idx="301">
                  <c:v>3.0897241535744038E-2</c:v>
                </c:pt>
                <c:pt idx="302">
                  <c:v>3.090542191325002E-2</c:v>
                </c:pt>
                <c:pt idx="303">
                  <c:v>3.0918980864000009E-2</c:v>
                </c:pt>
                <c:pt idx="304">
                  <c:v>3.0922580693055993E-2</c:v>
                </c:pt>
                <c:pt idx="305">
                  <c:v>3.0927071042066004E-2</c:v>
                </c:pt>
                <c:pt idx="306">
                  <c:v>3.0927967852000013E-2</c:v>
                </c:pt>
                <c:pt idx="307">
                  <c:v>3.0931550886976023E-2</c:v>
                </c:pt>
                <c:pt idx="308">
                  <c:v>3.0933339879424024E-2</c:v>
                </c:pt>
                <c:pt idx="309">
                  <c:v>3.0933339879424024E-2</c:v>
                </c:pt>
                <c:pt idx="310">
                  <c:v>3.0936912807999983E-2</c:v>
                </c:pt>
                <c:pt idx="311">
                  <c:v>3.094492720210601E-2</c:v>
                </c:pt>
                <c:pt idx="312">
                  <c:v>3.0951136921664013E-2</c:v>
                </c:pt>
                <c:pt idx="313">
                  <c:v>3.0957325846798028E-2</c:v>
                </c:pt>
                <c:pt idx="314">
                  <c:v>3.0963493924000038E-2</c:v>
                </c:pt>
                <c:pt idx="315">
                  <c:v>3.0978386415742035E-2</c:v>
                </c:pt>
                <c:pt idx="316">
                  <c:v>3.0981001647999981E-2</c:v>
                </c:pt>
                <c:pt idx="317">
                  <c:v>3.0986220506944023E-2</c:v>
                </c:pt>
                <c:pt idx="318">
                  <c:v>3.0994019718250027E-2</c:v>
                </c:pt>
                <c:pt idx="319">
                  <c:v>3.1012936907662006E-2</c:v>
                </c:pt>
                <c:pt idx="320">
                  <c:v>3.1030797641728003E-2</c:v>
                </c:pt>
                <c:pt idx="321">
                  <c:v>3.1044276033535989E-2</c:v>
                </c:pt>
                <c:pt idx="322">
                  <c:v>3.1090556704000016E-2</c:v>
                </c:pt>
                <c:pt idx="323">
                  <c:v>3.1098673412000025E-2</c:v>
                </c:pt>
                <c:pt idx="324">
                  <c:v>3.1102714843750004E-2</c:v>
                </c:pt>
                <c:pt idx="325">
                  <c:v>3.1115571342854031E-2</c:v>
                </c:pt>
                <c:pt idx="326">
                  <c:v>3.1234722997502004E-2</c:v>
                </c:pt>
                <c:pt idx="327">
                  <c:v>3.1300927588354011E-2</c:v>
                </c:pt>
                <c:pt idx="328">
                  <c:v>3.1313111300445992E-2</c:v>
                </c:pt>
                <c:pt idx="329">
                  <c:v>3.1677453094298022E-2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7-4E35-9C55-73D5C3816C6F}"/>
            </c:ext>
          </c:extLst>
        </c:ser>
        <c:ser>
          <c:idx val="1"/>
          <c:order val="1"/>
          <c:tx>
            <c:strRef>
              <c:f>'D-712 (AlldataShorted)'!$D$6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 (AlldataShorted)'!$C$7:$C$336</c:f>
              <c:numCache>
                <c:formatCode>General</c:formatCode>
                <c:ptCount val="330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  <c:pt idx="329">
                  <c:v>15453</c:v>
                </c:pt>
              </c:numCache>
            </c:numRef>
          </c:xVal>
          <c:yVal>
            <c:numRef>
              <c:f>'D-712 (AlldataShorted)'!$D$7:$D$336</c:f>
              <c:numCache>
                <c:formatCode>General</c:formatCode>
                <c:ptCount val="330"/>
                <c:pt idx="0">
                  <c:v>0.46300000000000002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0.45400000000000001</c:v>
                </c:pt>
                <c:pt idx="4">
                  <c:v>0.46300000000000002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0.45100000000000001</c:v>
                </c:pt>
                <c:pt idx="8">
                  <c:v>0.46200000000000002</c:v>
                </c:pt>
                <c:pt idx="9">
                  <c:v>0.45700000000000002</c:v>
                </c:pt>
                <c:pt idx="10">
                  <c:v>0.44800000000000001</c:v>
                </c:pt>
                <c:pt idx="11">
                  <c:v>0.46100000000000002</c:v>
                </c:pt>
                <c:pt idx="12">
                  <c:v>0.45600000000000002</c:v>
                </c:pt>
                <c:pt idx="13">
                  <c:v>0.45100000000000001</c:v>
                </c:pt>
                <c:pt idx="14">
                  <c:v>0.46600000000000003</c:v>
                </c:pt>
                <c:pt idx="15">
                  <c:v>0.46600000000000003</c:v>
                </c:pt>
                <c:pt idx="16">
                  <c:v>0.46500000000000002</c:v>
                </c:pt>
                <c:pt idx="17">
                  <c:v>0.44900000000000001</c:v>
                </c:pt>
                <c:pt idx="18">
                  <c:v>0.46400000000000002</c:v>
                </c:pt>
                <c:pt idx="19">
                  <c:v>0.46600000000000003</c:v>
                </c:pt>
                <c:pt idx="20">
                  <c:v>0.46300000000000002</c:v>
                </c:pt>
                <c:pt idx="21">
                  <c:v>0.45400000000000001</c:v>
                </c:pt>
                <c:pt idx="22">
                  <c:v>0.45</c:v>
                </c:pt>
                <c:pt idx="23">
                  <c:v>0.45600000000000002</c:v>
                </c:pt>
                <c:pt idx="24">
                  <c:v>0.45600000000000002</c:v>
                </c:pt>
                <c:pt idx="25">
                  <c:v>0.45900000000000002</c:v>
                </c:pt>
                <c:pt idx="26">
                  <c:v>0.44700000000000001</c:v>
                </c:pt>
                <c:pt idx="27">
                  <c:v>0.46400000000000002</c:v>
                </c:pt>
                <c:pt idx="28">
                  <c:v>0.46500000000000002</c:v>
                </c:pt>
                <c:pt idx="29">
                  <c:v>0.45200000000000001</c:v>
                </c:pt>
                <c:pt idx="30">
                  <c:v>0.45200000000000001</c:v>
                </c:pt>
                <c:pt idx="31">
                  <c:v>0.46400000000000002</c:v>
                </c:pt>
                <c:pt idx="32">
                  <c:v>0.45400000000000001</c:v>
                </c:pt>
                <c:pt idx="33">
                  <c:v>0.45100000000000001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0.45100000000000001</c:v>
                </c:pt>
                <c:pt idx="37">
                  <c:v>0.46200000000000002</c:v>
                </c:pt>
                <c:pt idx="38">
                  <c:v>0.45200000000000001</c:v>
                </c:pt>
                <c:pt idx="39">
                  <c:v>0.45500000000000002</c:v>
                </c:pt>
                <c:pt idx="40">
                  <c:v>0.46600000000000003</c:v>
                </c:pt>
                <c:pt idx="41">
                  <c:v>0.46200000000000002</c:v>
                </c:pt>
                <c:pt idx="42">
                  <c:v>0.46600000000000003</c:v>
                </c:pt>
                <c:pt idx="43">
                  <c:v>0.46200000000000002</c:v>
                </c:pt>
                <c:pt idx="44">
                  <c:v>0.45800000000000002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0.45500000000000002</c:v>
                </c:pt>
                <c:pt idx="48">
                  <c:v>0.46200000000000002</c:v>
                </c:pt>
                <c:pt idx="49">
                  <c:v>0.46600000000000003</c:v>
                </c:pt>
                <c:pt idx="50">
                  <c:v>0.45800000000000002</c:v>
                </c:pt>
                <c:pt idx="51">
                  <c:v>0.46100000000000002</c:v>
                </c:pt>
                <c:pt idx="52">
                  <c:v>0.46100000000000002</c:v>
                </c:pt>
                <c:pt idx="53">
                  <c:v>0.46600000000000003</c:v>
                </c:pt>
                <c:pt idx="54">
                  <c:v>0.46700000000000003</c:v>
                </c:pt>
                <c:pt idx="55">
                  <c:v>0.45500000000000002</c:v>
                </c:pt>
                <c:pt idx="56">
                  <c:v>0.46</c:v>
                </c:pt>
                <c:pt idx="57">
                  <c:v>0.46200000000000002</c:v>
                </c:pt>
                <c:pt idx="58">
                  <c:v>0.46899999999999997</c:v>
                </c:pt>
                <c:pt idx="59">
                  <c:v>0.45800000000000002</c:v>
                </c:pt>
                <c:pt idx="60">
                  <c:v>0.46300000000000002</c:v>
                </c:pt>
                <c:pt idx="61">
                  <c:v>0.46500000000000002</c:v>
                </c:pt>
                <c:pt idx="62">
                  <c:v>0.46100000000000002</c:v>
                </c:pt>
                <c:pt idx="63">
                  <c:v>0.46100000000000002</c:v>
                </c:pt>
                <c:pt idx="64">
                  <c:v>0.46400000000000002</c:v>
                </c:pt>
                <c:pt idx="65">
                  <c:v>0.47199999999999998</c:v>
                </c:pt>
                <c:pt idx="66">
                  <c:v>0.46100000000000002</c:v>
                </c:pt>
                <c:pt idx="67">
                  <c:v>0.46100000000000002</c:v>
                </c:pt>
                <c:pt idx="68">
                  <c:v>0.46700000000000003</c:v>
                </c:pt>
                <c:pt idx="69">
                  <c:v>0.46700000000000003</c:v>
                </c:pt>
                <c:pt idx="70">
                  <c:v>0.46400000000000002</c:v>
                </c:pt>
                <c:pt idx="71">
                  <c:v>0.46100000000000002</c:v>
                </c:pt>
                <c:pt idx="72">
                  <c:v>0.46200000000000002</c:v>
                </c:pt>
                <c:pt idx="73">
                  <c:v>0.45500000000000002</c:v>
                </c:pt>
                <c:pt idx="74">
                  <c:v>0.46400000000000002</c:v>
                </c:pt>
                <c:pt idx="75">
                  <c:v>0.46500000000000002</c:v>
                </c:pt>
                <c:pt idx="76">
                  <c:v>0.45200000000000001</c:v>
                </c:pt>
                <c:pt idx="77">
                  <c:v>0.46300000000000002</c:v>
                </c:pt>
                <c:pt idx="78">
                  <c:v>0.45900000000000002</c:v>
                </c:pt>
                <c:pt idx="79">
                  <c:v>0.45800000000000002</c:v>
                </c:pt>
                <c:pt idx="80">
                  <c:v>0.45900000000000002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0.46400000000000002</c:v>
                </c:pt>
                <c:pt idx="84">
                  <c:v>0.46700000000000003</c:v>
                </c:pt>
                <c:pt idx="85">
                  <c:v>0.46200000000000002</c:v>
                </c:pt>
                <c:pt idx="86">
                  <c:v>0.46500000000000002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0.47099999999999997</c:v>
                </c:pt>
                <c:pt idx="91">
                  <c:v>0.47199999999999998</c:v>
                </c:pt>
                <c:pt idx="92">
                  <c:v>0.46300000000000002</c:v>
                </c:pt>
                <c:pt idx="93">
                  <c:v>0.46700000000000003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0.47</c:v>
                </c:pt>
                <c:pt idx="97">
                  <c:v>0.47</c:v>
                </c:pt>
                <c:pt idx="98">
                  <c:v>0.46</c:v>
                </c:pt>
                <c:pt idx="99">
                  <c:v>0.47199999999999998</c:v>
                </c:pt>
                <c:pt idx="100">
                  <c:v>0.46100000000000002</c:v>
                </c:pt>
                <c:pt idx="101">
                  <c:v>0.46200000000000002</c:v>
                </c:pt>
                <c:pt idx="102">
                  <c:v>0.46800000000000003</c:v>
                </c:pt>
                <c:pt idx="103">
                  <c:v>0.46400000000000002</c:v>
                </c:pt>
                <c:pt idx="104">
                  <c:v>0.47599999999999998</c:v>
                </c:pt>
                <c:pt idx="105">
                  <c:v>0.46100000000000002</c:v>
                </c:pt>
                <c:pt idx="106">
                  <c:v>0.46700000000000003</c:v>
                </c:pt>
                <c:pt idx="107">
                  <c:v>0.47499999999999998</c:v>
                </c:pt>
                <c:pt idx="108">
                  <c:v>0.47399999999999998</c:v>
                </c:pt>
                <c:pt idx="109">
                  <c:v>0.46700000000000003</c:v>
                </c:pt>
                <c:pt idx="110">
                  <c:v>0.46700000000000003</c:v>
                </c:pt>
                <c:pt idx="111">
                  <c:v>0.47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0.46300000000000002</c:v>
                </c:pt>
                <c:pt idx="115">
                  <c:v>0.47399999999999998</c:v>
                </c:pt>
                <c:pt idx="116">
                  <c:v>0.46500000000000002</c:v>
                </c:pt>
                <c:pt idx="117">
                  <c:v>0.47099999999999997</c:v>
                </c:pt>
                <c:pt idx="118">
                  <c:v>0.47199999999999998</c:v>
                </c:pt>
                <c:pt idx="119">
                  <c:v>0.46899999999999997</c:v>
                </c:pt>
                <c:pt idx="120">
                  <c:v>0.46400000000000002</c:v>
                </c:pt>
                <c:pt idx="121">
                  <c:v>0.46899999999999997</c:v>
                </c:pt>
                <c:pt idx="122">
                  <c:v>0.46400000000000002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0.46500000000000002</c:v>
                </c:pt>
                <c:pt idx="126">
                  <c:v>0.47199999999999998</c:v>
                </c:pt>
                <c:pt idx="127">
                  <c:v>0.46700000000000003</c:v>
                </c:pt>
                <c:pt idx="128">
                  <c:v>0.47</c:v>
                </c:pt>
                <c:pt idx="129">
                  <c:v>0.47099999999999997</c:v>
                </c:pt>
                <c:pt idx="130">
                  <c:v>0.47399999999999998</c:v>
                </c:pt>
                <c:pt idx="131">
                  <c:v>0.47399999999999998</c:v>
                </c:pt>
                <c:pt idx="132">
                  <c:v>0.47799999999999998</c:v>
                </c:pt>
                <c:pt idx="133">
                  <c:v>0.47199999999999998</c:v>
                </c:pt>
                <c:pt idx="134">
                  <c:v>0.47799999999999998</c:v>
                </c:pt>
                <c:pt idx="135">
                  <c:v>0.46899999999999997</c:v>
                </c:pt>
                <c:pt idx="136">
                  <c:v>0.47499999999999998</c:v>
                </c:pt>
                <c:pt idx="137">
                  <c:v>0.47199999999999998</c:v>
                </c:pt>
                <c:pt idx="138">
                  <c:v>0.47399999999999998</c:v>
                </c:pt>
                <c:pt idx="139">
                  <c:v>0.47099999999999997</c:v>
                </c:pt>
                <c:pt idx="140">
                  <c:v>0.47899999999999998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0.47399999999999998</c:v>
                </c:pt>
                <c:pt idx="144">
                  <c:v>0.48099999999999998</c:v>
                </c:pt>
                <c:pt idx="145">
                  <c:v>0.47199999999999998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0.48799999999999999</c:v>
                </c:pt>
                <c:pt idx="149">
                  <c:v>0.47399999999999998</c:v>
                </c:pt>
                <c:pt idx="150">
                  <c:v>0.47399999999999998</c:v>
                </c:pt>
                <c:pt idx="151">
                  <c:v>0.48799999999999999</c:v>
                </c:pt>
                <c:pt idx="152">
                  <c:v>0.47</c:v>
                </c:pt>
                <c:pt idx="153">
                  <c:v>0.48</c:v>
                </c:pt>
                <c:pt idx="154">
                  <c:v>0.48</c:v>
                </c:pt>
                <c:pt idx="155">
                  <c:v>0.47199999999999998</c:v>
                </c:pt>
                <c:pt idx="156">
                  <c:v>0.47199999999999998</c:v>
                </c:pt>
                <c:pt idx="157">
                  <c:v>0.47899999999999998</c:v>
                </c:pt>
                <c:pt idx="158">
                  <c:v>0.46899999999999997</c:v>
                </c:pt>
                <c:pt idx="159">
                  <c:v>0.47899999999999998</c:v>
                </c:pt>
                <c:pt idx="160">
                  <c:v>0.47399999999999998</c:v>
                </c:pt>
                <c:pt idx="161">
                  <c:v>0.47399999999999998</c:v>
                </c:pt>
                <c:pt idx="162">
                  <c:v>0.47699999999999998</c:v>
                </c:pt>
                <c:pt idx="163">
                  <c:v>0.496</c:v>
                </c:pt>
                <c:pt idx="164">
                  <c:v>0.48299999999999998</c:v>
                </c:pt>
                <c:pt idx="165">
                  <c:v>0.46899999999999997</c:v>
                </c:pt>
                <c:pt idx="166">
                  <c:v>0.48</c:v>
                </c:pt>
                <c:pt idx="167">
                  <c:v>0.47299999999999998</c:v>
                </c:pt>
                <c:pt idx="168">
                  <c:v>0.47699999999999998</c:v>
                </c:pt>
                <c:pt idx="169">
                  <c:v>0.47599999999999998</c:v>
                </c:pt>
                <c:pt idx="170">
                  <c:v>0.47</c:v>
                </c:pt>
                <c:pt idx="171">
                  <c:v>0.47899999999999998</c:v>
                </c:pt>
                <c:pt idx="172">
                  <c:v>0.47599999999999998</c:v>
                </c:pt>
                <c:pt idx="173">
                  <c:v>0.48699999999999999</c:v>
                </c:pt>
                <c:pt idx="174">
                  <c:v>0.48199999999999998</c:v>
                </c:pt>
                <c:pt idx="175">
                  <c:v>0.48</c:v>
                </c:pt>
                <c:pt idx="176">
                  <c:v>0.47199999999999998</c:v>
                </c:pt>
                <c:pt idx="177">
                  <c:v>0.47399999999999998</c:v>
                </c:pt>
                <c:pt idx="178">
                  <c:v>0.47199999999999998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0.47399999999999998</c:v>
                </c:pt>
                <c:pt idx="183">
                  <c:v>0.47599999999999998</c:v>
                </c:pt>
                <c:pt idx="184">
                  <c:v>0.47199999999999998</c:v>
                </c:pt>
                <c:pt idx="185" formatCode="0.00000">
                  <c:v>0.47699999999999998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0.47099999999999997</c:v>
                </c:pt>
                <c:pt idx="189">
                  <c:v>0.47899999999999998</c:v>
                </c:pt>
                <c:pt idx="190" formatCode="0.00000">
                  <c:v>0.48</c:v>
                </c:pt>
                <c:pt idx="191">
                  <c:v>0.47799999999999998</c:v>
                </c:pt>
                <c:pt idx="192">
                  <c:v>0.46899999999999997</c:v>
                </c:pt>
                <c:pt idx="193">
                  <c:v>0.48099999999999998</c:v>
                </c:pt>
                <c:pt idx="194" formatCode="0.00000">
                  <c:v>0.47799999999999998</c:v>
                </c:pt>
                <c:pt idx="195">
                  <c:v>0.47899999999999998</c:v>
                </c:pt>
                <c:pt idx="196">
                  <c:v>0.47599999999999998</c:v>
                </c:pt>
                <c:pt idx="197">
                  <c:v>0.47499999999999998</c:v>
                </c:pt>
                <c:pt idx="198">
                  <c:v>0.47199999999999998</c:v>
                </c:pt>
                <c:pt idx="199">
                  <c:v>0.47699999999999998</c:v>
                </c:pt>
                <c:pt idx="200">
                  <c:v>0.48</c:v>
                </c:pt>
                <c:pt idx="201" formatCode="0.00000">
                  <c:v>0.47899999999999998</c:v>
                </c:pt>
                <c:pt idx="202">
                  <c:v>0.47199999999999998</c:v>
                </c:pt>
                <c:pt idx="203">
                  <c:v>0.46800000000000003</c:v>
                </c:pt>
                <c:pt idx="204">
                  <c:v>0.47699999999999998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0.47599999999999998</c:v>
                </c:pt>
                <c:pt idx="208">
                  <c:v>0.47699999999999998</c:v>
                </c:pt>
                <c:pt idx="209">
                  <c:v>0.47399999999999998</c:v>
                </c:pt>
                <c:pt idx="210" formatCode="0.00000">
                  <c:v>0.47799999999999998</c:v>
                </c:pt>
                <c:pt idx="211">
                  <c:v>0.47899999999999998</c:v>
                </c:pt>
                <c:pt idx="212">
                  <c:v>0.47899999999999998</c:v>
                </c:pt>
                <c:pt idx="213">
                  <c:v>0.47099999999999997</c:v>
                </c:pt>
                <c:pt idx="214">
                  <c:v>0.47199999999999998</c:v>
                </c:pt>
                <c:pt idx="215" formatCode="0.00000">
                  <c:v>0.47699999999999998</c:v>
                </c:pt>
                <c:pt idx="216">
                  <c:v>0.47899999999999998</c:v>
                </c:pt>
                <c:pt idx="217">
                  <c:v>0.47599999999999998</c:v>
                </c:pt>
                <c:pt idx="218">
                  <c:v>0.47499999999999998</c:v>
                </c:pt>
                <c:pt idx="219">
                  <c:v>0.47599999999999998</c:v>
                </c:pt>
                <c:pt idx="220">
                  <c:v>0.48099999999999998</c:v>
                </c:pt>
                <c:pt idx="221">
                  <c:v>0.47799999999999998</c:v>
                </c:pt>
                <c:pt idx="222">
                  <c:v>0.47299999999999998</c:v>
                </c:pt>
                <c:pt idx="223" formatCode="0.00000">
                  <c:v>0.47899999999999998</c:v>
                </c:pt>
                <c:pt idx="224">
                  <c:v>0.47399999999999998</c:v>
                </c:pt>
                <c:pt idx="225" formatCode="0.00000">
                  <c:v>0.47799999999999998</c:v>
                </c:pt>
                <c:pt idx="226">
                  <c:v>0.47599999999999998</c:v>
                </c:pt>
                <c:pt idx="227" formatCode="0.00000">
                  <c:v>0.47899999999999998</c:v>
                </c:pt>
                <c:pt idx="228" formatCode="0.00000">
                  <c:v>0.48</c:v>
                </c:pt>
                <c:pt idx="229" formatCode="0.00000">
                  <c:v>0.47599999999999998</c:v>
                </c:pt>
                <c:pt idx="230" formatCode="0.00000">
                  <c:v>0.47699999999999998</c:v>
                </c:pt>
                <c:pt idx="231" formatCode="0.00000">
                  <c:v>0.47799999999999998</c:v>
                </c:pt>
                <c:pt idx="232" formatCode="0.00000">
                  <c:v>0.47599999999999998</c:v>
                </c:pt>
                <c:pt idx="233" formatCode="0.00000">
                  <c:v>0.47899999999999998</c:v>
                </c:pt>
                <c:pt idx="234" formatCode="0.00000">
                  <c:v>0.47699999999999998</c:v>
                </c:pt>
                <c:pt idx="235" formatCode="0.00000">
                  <c:v>0.47799999999999998</c:v>
                </c:pt>
                <c:pt idx="236" formatCode="0.00000">
                  <c:v>0.47799999999999998</c:v>
                </c:pt>
                <c:pt idx="237" formatCode="0.00000">
                  <c:v>0.47599999999999998</c:v>
                </c:pt>
                <c:pt idx="238" formatCode="0.00000">
                  <c:v>0.47599999999999998</c:v>
                </c:pt>
                <c:pt idx="239" formatCode="0.00000">
                  <c:v>0.47899999999999998</c:v>
                </c:pt>
                <c:pt idx="240" formatCode="0.00000">
                  <c:v>0.47699999999999998</c:v>
                </c:pt>
                <c:pt idx="241" formatCode="0.00000">
                  <c:v>0.47499999999999998</c:v>
                </c:pt>
                <c:pt idx="242" formatCode="0.00000">
                  <c:v>0.47899999999999998</c:v>
                </c:pt>
                <c:pt idx="243" formatCode="0.00000">
                  <c:v>0.47599999999999998</c:v>
                </c:pt>
                <c:pt idx="244" formatCode="0.00000">
                  <c:v>0.47599999999999998</c:v>
                </c:pt>
                <c:pt idx="245" formatCode="0.00000">
                  <c:v>0.47799999999999998</c:v>
                </c:pt>
                <c:pt idx="246" formatCode="0.00000">
                  <c:v>0.47899999999999998</c:v>
                </c:pt>
                <c:pt idx="247" formatCode="0.00000">
                  <c:v>0.47599999999999998</c:v>
                </c:pt>
                <c:pt idx="248" formatCode="0.00000">
                  <c:v>0.47499999999999998</c:v>
                </c:pt>
                <c:pt idx="249" formatCode="0.00000">
                  <c:v>0.47599999999999998</c:v>
                </c:pt>
                <c:pt idx="250" formatCode="0.00000">
                  <c:v>0.47599999999999998</c:v>
                </c:pt>
                <c:pt idx="251" formatCode="0.00000">
                  <c:v>0.47599999999999998</c:v>
                </c:pt>
                <c:pt idx="252">
                  <c:v>0.47499999999999998</c:v>
                </c:pt>
                <c:pt idx="253">
                  <c:v>0.47399999999999998</c:v>
                </c:pt>
                <c:pt idx="254">
                  <c:v>0.47599999999999998</c:v>
                </c:pt>
                <c:pt idx="255">
                  <c:v>0.47599999999999998</c:v>
                </c:pt>
                <c:pt idx="256">
                  <c:v>0.47599999999999998</c:v>
                </c:pt>
                <c:pt idx="257">
                  <c:v>0.47599999999999998</c:v>
                </c:pt>
                <c:pt idx="258">
                  <c:v>0.47599999999999998</c:v>
                </c:pt>
                <c:pt idx="259">
                  <c:v>0.47399999999999998</c:v>
                </c:pt>
                <c:pt idx="260">
                  <c:v>0.47399999999999998</c:v>
                </c:pt>
                <c:pt idx="261">
                  <c:v>0.47499999999999998</c:v>
                </c:pt>
                <c:pt idx="262">
                  <c:v>0.47</c:v>
                </c:pt>
                <c:pt idx="263">
                  <c:v>0.47599999999999998</c:v>
                </c:pt>
                <c:pt idx="264">
                  <c:v>0.47299999999999998</c:v>
                </c:pt>
                <c:pt idx="265">
                  <c:v>0.47399999999999998</c:v>
                </c:pt>
                <c:pt idx="266">
                  <c:v>0.47299999999999998</c:v>
                </c:pt>
                <c:pt idx="267">
                  <c:v>0.47599999999999998</c:v>
                </c:pt>
                <c:pt idx="268">
                  <c:v>0.47499999999999998</c:v>
                </c:pt>
                <c:pt idx="269">
                  <c:v>0.47299999999999998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0.47899999999999998</c:v>
                </c:pt>
                <c:pt idx="273">
                  <c:v>0.47899999999999998</c:v>
                </c:pt>
                <c:pt idx="274">
                  <c:v>0.47199999999999998</c:v>
                </c:pt>
                <c:pt idx="275">
                  <c:v>0.47399999999999998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0.48899999999999999</c:v>
                </c:pt>
                <c:pt idx="279">
                  <c:v>0.47499999999999998</c:v>
                </c:pt>
                <c:pt idx="280">
                  <c:v>0.48</c:v>
                </c:pt>
                <c:pt idx="281">
                  <c:v>0.47199999999999998</c:v>
                </c:pt>
                <c:pt idx="282">
                  <c:v>0.47399999999999998</c:v>
                </c:pt>
                <c:pt idx="283">
                  <c:v>0.47699999999999998</c:v>
                </c:pt>
                <c:pt idx="284">
                  <c:v>0.47299999999999998</c:v>
                </c:pt>
                <c:pt idx="285">
                  <c:v>0.47599999999999998</c:v>
                </c:pt>
                <c:pt idx="286">
                  <c:v>0.47799999999999998</c:v>
                </c:pt>
                <c:pt idx="287">
                  <c:v>0.47799999999999998</c:v>
                </c:pt>
                <c:pt idx="288">
                  <c:v>0.47399999999999998</c:v>
                </c:pt>
                <c:pt idx="289">
                  <c:v>0.48799999999999999</c:v>
                </c:pt>
                <c:pt idx="290">
                  <c:v>0.47599999999999998</c:v>
                </c:pt>
                <c:pt idx="291">
                  <c:v>0.48399999999999999</c:v>
                </c:pt>
                <c:pt idx="292">
                  <c:v>0.47699999999999998</c:v>
                </c:pt>
                <c:pt idx="293">
                  <c:v>0.47199999999999998</c:v>
                </c:pt>
                <c:pt idx="294">
                  <c:v>0.47799999999999998</c:v>
                </c:pt>
                <c:pt idx="295">
                  <c:v>0.48399999999999999</c:v>
                </c:pt>
                <c:pt idx="296">
                  <c:v>0.47099999999999997</c:v>
                </c:pt>
                <c:pt idx="297">
                  <c:v>0.47799999999999998</c:v>
                </c:pt>
                <c:pt idx="298">
                  <c:v>0.48399999999999999</c:v>
                </c:pt>
                <c:pt idx="299">
                  <c:v>0.48</c:v>
                </c:pt>
                <c:pt idx="300">
                  <c:v>0.47699999999999998</c:v>
                </c:pt>
                <c:pt idx="301">
                  <c:v>0.47799999999999998</c:v>
                </c:pt>
                <c:pt idx="302">
                  <c:v>0.48399999999999999</c:v>
                </c:pt>
                <c:pt idx="303">
                  <c:v>0.48199999999999998</c:v>
                </c:pt>
                <c:pt idx="304">
                  <c:v>0.47499999999999998</c:v>
                </c:pt>
                <c:pt idx="305">
                  <c:v>0.48199999999999998</c:v>
                </c:pt>
                <c:pt idx="306">
                  <c:v>0.47799999999999998</c:v>
                </c:pt>
                <c:pt idx="307">
                  <c:v>0.48099999999999998</c:v>
                </c:pt>
                <c:pt idx="308">
                  <c:v>0.47599999999999998</c:v>
                </c:pt>
                <c:pt idx="309">
                  <c:v>0.48</c:v>
                </c:pt>
                <c:pt idx="310">
                  <c:v>0.48099999999999998</c:v>
                </c:pt>
                <c:pt idx="311">
                  <c:v>0.47899999999999998</c:v>
                </c:pt>
                <c:pt idx="312">
                  <c:v>0.47599999999999998</c:v>
                </c:pt>
                <c:pt idx="313">
                  <c:v>0.47699999999999998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0.47599999999999998</c:v>
                </c:pt>
                <c:pt idx="317">
                  <c:v>0.47499999999999998</c:v>
                </c:pt>
                <c:pt idx="318">
                  <c:v>0.47699999999999998</c:v>
                </c:pt>
                <c:pt idx="319">
                  <c:v>0.46899999999999997</c:v>
                </c:pt>
                <c:pt idx="320">
                  <c:v>0.47699999999999998</c:v>
                </c:pt>
                <c:pt idx="321">
                  <c:v>0.47399999999999998</c:v>
                </c:pt>
                <c:pt idx="322">
                  <c:v>0.47399999999999998</c:v>
                </c:pt>
                <c:pt idx="323">
                  <c:v>0.47499999999999998</c:v>
                </c:pt>
                <c:pt idx="324">
                  <c:v>0.46899999999999997</c:v>
                </c:pt>
                <c:pt idx="325">
                  <c:v>0.47499999999999998</c:v>
                </c:pt>
                <c:pt idx="326">
                  <c:v>0.48599999999999999</c:v>
                </c:pt>
                <c:pt idx="327">
                  <c:v>0.47199999999999998</c:v>
                </c:pt>
                <c:pt idx="328">
                  <c:v>0.47299999999999998</c:v>
                </c:pt>
                <c:pt idx="329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7-4E35-9C55-73D5C381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1995648516939079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(AlldataShorted)'!$F$6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(AlldataShorted)'!$C$7:$C$336</c:f>
              <c:numCache>
                <c:formatCode>General</c:formatCode>
                <c:ptCount val="330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  <c:pt idx="329">
                  <c:v>15453</c:v>
                </c:pt>
              </c:numCache>
            </c:numRef>
          </c:xVal>
          <c:yVal>
            <c:numRef>
              <c:f>'D-712 (AlldataShorted)'!$F$7:$F$336</c:f>
              <c:numCache>
                <c:formatCode>0.00000</c:formatCode>
                <c:ptCount val="330"/>
                <c:pt idx="0">
                  <c:v>0.50741559900800004</c:v>
                </c:pt>
                <c:pt idx="1">
                  <c:v>0.491316580753418</c:v>
                </c:pt>
                <c:pt idx="2">
                  <c:v>0.50916513101490202</c:v>
                </c:pt>
                <c:pt idx="3">
                  <c:v>0.49587613510262402</c:v>
                </c:pt>
                <c:pt idx="4">
                  <c:v>0.50487613510262408</c:v>
                </c:pt>
                <c:pt idx="5">
                  <c:v>0.487616238168678</c:v>
                </c:pt>
                <c:pt idx="6">
                  <c:v>0.49860225310725004</c:v>
                </c:pt>
                <c:pt idx="7">
                  <c:v>0.49231006552678203</c:v>
                </c:pt>
                <c:pt idx="8">
                  <c:v>0.50329622309434607</c:v>
                </c:pt>
                <c:pt idx="9">
                  <c:v>0.49822710793896602</c:v>
                </c:pt>
                <c:pt idx="10">
                  <c:v>0.48919261095737598</c:v>
                </c:pt>
                <c:pt idx="11">
                  <c:v>0.50218571640624998</c:v>
                </c:pt>
                <c:pt idx="12">
                  <c:v>0.497137499751232</c:v>
                </c:pt>
                <c:pt idx="13">
                  <c:v>0.49213061811333803</c:v>
                </c:pt>
                <c:pt idx="14">
                  <c:v>0.50711685967775</c:v>
                </c:pt>
                <c:pt idx="15">
                  <c:v>0.50710998287974407</c:v>
                </c:pt>
                <c:pt idx="16">
                  <c:v>0.506103107694722</c:v>
                </c:pt>
                <c:pt idx="17">
                  <c:v>0.49008936216300603</c:v>
                </c:pt>
                <c:pt idx="18">
                  <c:v>0.50508249181600007</c:v>
                </c:pt>
                <c:pt idx="19">
                  <c:v>0.50707562308135401</c:v>
                </c:pt>
                <c:pt idx="20">
                  <c:v>0.50406189044851801</c:v>
                </c:pt>
                <c:pt idx="21">
                  <c:v>0.49503444452430201</c:v>
                </c:pt>
                <c:pt idx="22">
                  <c:v>0.49102758707180799</c:v>
                </c:pt>
                <c:pt idx="23">
                  <c:v>0.497020731230426</c:v>
                </c:pt>
                <c:pt idx="24">
                  <c:v>0.49701387699999999</c:v>
                </c:pt>
                <c:pt idx="25">
                  <c:v>0.50000702438037403</c:v>
                </c:pt>
                <c:pt idx="26">
                  <c:v>0.48800017337139201</c:v>
                </c:pt>
                <c:pt idx="27">
                  <c:v>0.50499332397289798</c:v>
                </c:pt>
                <c:pt idx="28">
                  <c:v>0.50599332397289798</c:v>
                </c:pt>
                <c:pt idx="29">
                  <c:v>0.49294542326400004</c:v>
                </c:pt>
                <c:pt idx="30">
                  <c:v>0.49292491853047804</c:v>
                </c:pt>
                <c:pt idx="31">
                  <c:v>0.50446401998693402</c:v>
                </c:pt>
                <c:pt idx="32">
                  <c:v>0.49383905365625003</c:v>
                </c:pt>
                <c:pt idx="33">
                  <c:v>0.49083248052422401</c:v>
                </c:pt>
                <c:pt idx="34">
                  <c:v>0.50282590897554202</c:v>
                </c:pt>
                <c:pt idx="35">
                  <c:v>0.49474062285600001</c:v>
                </c:pt>
                <c:pt idx="36">
                  <c:v>0.49072097940411802</c:v>
                </c:pt>
                <c:pt idx="37">
                  <c:v>0.50171443474841604</c:v>
                </c:pt>
                <c:pt idx="38">
                  <c:v>0.491603417296194</c:v>
                </c:pt>
                <c:pt idx="39">
                  <c:v>0.494603417296194</c:v>
                </c:pt>
                <c:pt idx="40">
                  <c:v>0.50559690106627198</c:v>
                </c:pt>
                <c:pt idx="41">
                  <c:v>0.50151882932537606</c:v>
                </c:pt>
                <c:pt idx="42">
                  <c:v>0.50488971320115206</c:v>
                </c:pt>
                <c:pt idx="43">
                  <c:v>0.50053070194798599</c:v>
                </c:pt>
                <c:pt idx="44">
                  <c:v>0.49636861842675001</c:v>
                </c:pt>
                <c:pt idx="45">
                  <c:v>0.49532515941987204</c:v>
                </c:pt>
                <c:pt idx="46">
                  <c:v>0.49880347397330205</c:v>
                </c:pt>
                <c:pt idx="47">
                  <c:v>0.49255580380492803</c:v>
                </c:pt>
                <c:pt idx="48">
                  <c:v>0.49924537613600001</c:v>
                </c:pt>
                <c:pt idx="49">
                  <c:v>0.50320390190310205</c:v>
                </c:pt>
                <c:pt idx="50">
                  <c:v>0.49512117648099402</c:v>
                </c:pt>
                <c:pt idx="51">
                  <c:v>0.49810348826425604</c:v>
                </c:pt>
                <c:pt idx="52">
                  <c:v>0.49809759522225006</c:v>
                </c:pt>
                <c:pt idx="53">
                  <c:v>0.50309170369510403</c:v>
                </c:pt>
                <c:pt idx="54">
                  <c:v>0.50408581368266203</c:v>
                </c:pt>
                <c:pt idx="55">
                  <c:v>0.49206226877681403</c:v>
                </c:pt>
                <c:pt idx="56">
                  <c:v>0.49706226877681403</c:v>
                </c:pt>
                <c:pt idx="57">
                  <c:v>0.49902112347164801</c:v>
                </c:pt>
                <c:pt idx="58">
                  <c:v>0.50587478071159797</c:v>
                </c:pt>
                <c:pt idx="59">
                  <c:v>0.494758385639958</c:v>
                </c:pt>
                <c:pt idx="60">
                  <c:v>0.49959068233299203</c:v>
                </c:pt>
                <c:pt idx="61">
                  <c:v>0.50154464170400004</c:v>
                </c:pt>
                <c:pt idx="62">
                  <c:v>0.49745284837382403</c:v>
                </c:pt>
                <c:pt idx="63">
                  <c:v>0.49745284837382403</c:v>
                </c:pt>
                <c:pt idx="64">
                  <c:v>0.50028176868278407</c:v>
                </c:pt>
                <c:pt idx="65">
                  <c:v>0.50823637452105597</c:v>
                </c:pt>
                <c:pt idx="66">
                  <c:v>0.49715716439884805</c:v>
                </c:pt>
                <c:pt idx="67">
                  <c:v>0.49715151770878602</c:v>
                </c:pt>
                <c:pt idx="68">
                  <c:v>0.50291569961721405</c:v>
                </c:pt>
                <c:pt idx="69">
                  <c:v>0.50268249705077805</c:v>
                </c:pt>
                <c:pt idx="70">
                  <c:v>0.49961634653125003</c:v>
                </c:pt>
                <c:pt idx="71">
                  <c:v>0.49655589506054404</c:v>
                </c:pt>
                <c:pt idx="72">
                  <c:v>0.49750656730825005</c:v>
                </c:pt>
                <c:pt idx="73">
                  <c:v>0.490484682120226</c:v>
                </c:pt>
                <c:pt idx="74">
                  <c:v>0.49940282213785603</c:v>
                </c:pt>
                <c:pt idx="75">
                  <c:v>0.50037017067200007</c:v>
                </c:pt>
                <c:pt idx="76">
                  <c:v>0.487370170672</c:v>
                </c:pt>
                <c:pt idx="77">
                  <c:v>0.49835929858995204</c:v>
                </c:pt>
                <c:pt idx="78">
                  <c:v>0.49435929858995203</c:v>
                </c:pt>
                <c:pt idx="79">
                  <c:v>0.49335386474945803</c:v>
                </c:pt>
                <c:pt idx="80">
                  <c:v>0.49434843237577603</c:v>
                </c:pt>
                <c:pt idx="81">
                  <c:v>0.50333757202822405</c:v>
                </c:pt>
                <c:pt idx="82">
                  <c:v>0.50331044681763404</c:v>
                </c:pt>
                <c:pt idx="83">
                  <c:v>0.49927253307212804</c:v>
                </c:pt>
                <c:pt idx="84">
                  <c:v>0.50227253307212805</c:v>
                </c:pt>
                <c:pt idx="85">
                  <c:v>0.49726712268190604</c:v>
                </c:pt>
                <c:pt idx="86">
                  <c:v>0.50024549576261801</c:v>
                </c:pt>
                <c:pt idx="87">
                  <c:v>0.494839022538066</c:v>
                </c:pt>
                <c:pt idx="88">
                  <c:v>0.49967563600000003</c:v>
                </c:pt>
                <c:pt idx="89">
                  <c:v>0.49864941368425003</c:v>
                </c:pt>
                <c:pt idx="90">
                  <c:v>0.505633697650688</c:v>
                </c:pt>
                <c:pt idx="91">
                  <c:v>0.50661799462889401</c:v>
                </c:pt>
                <c:pt idx="92">
                  <c:v>0.497617994628894</c:v>
                </c:pt>
                <c:pt idx="93">
                  <c:v>0.50159707749975002</c:v>
                </c:pt>
                <c:pt idx="94">
                  <c:v>0.49857618348516602</c:v>
                </c:pt>
                <c:pt idx="95">
                  <c:v>0.49657096359200004</c:v>
                </c:pt>
                <c:pt idx="96">
                  <c:v>0.50456574514271402</c:v>
                </c:pt>
                <c:pt idx="97">
                  <c:v>0.50456052813715202</c:v>
                </c:pt>
                <c:pt idx="98">
                  <c:v>0.49453446475974205</c:v>
                </c:pt>
                <c:pt idx="99">
                  <c:v>0.50651884404799996</c:v>
                </c:pt>
                <c:pt idx="100">
                  <c:v>0.49551364002893405</c:v>
                </c:pt>
                <c:pt idx="101">
                  <c:v>0.49651364002893406</c:v>
                </c:pt>
                <c:pt idx="102">
                  <c:v>0.502508437452032</c:v>
                </c:pt>
                <c:pt idx="103">
                  <c:v>0.49850843745203205</c:v>
                </c:pt>
                <c:pt idx="104">
                  <c:v>0.510508437452032</c:v>
                </c:pt>
                <c:pt idx="105">
                  <c:v>0.495503236317138</c:v>
                </c:pt>
                <c:pt idx="106">
                  <c:v>0.50148764156294401</c:v>
                </c:pt>
                <c:pt idx="107">
                  <c:v>0.50938400784998394</c:v>
                </c:pt>
                <c:pt idx="108">
                  <c:v>0.50810706694399999</c:v>
                </c:pt>
                <c:pt idx="109">
                  <c:v>0.50085937757184607</c:v>
                </c:pt>
                <c:pt idx="110">
                  <c:v>0.50067957870075008</c:v>
                </c:pt>
                <c:pt idx="111">
                  <c:v>0.50360520476399995</c:v>
                </c:pt>
                <c:pt idx="112">
                  <c:v>0.49959531229267201</c:v>
                </c:pt>
                <c:pt idx="113">
                  <c:v>0.50459036817797798</c:v>
                </c:pt>
                <c:pt idx="114">
                  <c:v>0.49659036817797803</c:v>
                </c:pt>
                <c:pt idx="115">
                  <c:v>0.50754593474675203</c:v>
                </c:pt>
                <c:pt idx="116">
                  <c:v>0.49849178256873805</c:v>
                </c:pt>
                <c:pt idx="117">
                  <c:v>0.50448686811049592</c:v>
                </c:pt>
                <c:pt idx="118">
                  <c:v>0.50548686811049603</c:v>
                </c:pt>
                <c:pt idx="119">
                  <c:v>0.50248686811049592</c:v>
                </c:pt>
                <c:pt idx="120">
                  <c:v>0.49743780107961605</c:v>
                </c:pt>
                <c:pt idx="121">
                  <c:v>0.502437801079616</c:v>
                </c:pt>
                <c:pt idx="122">
                  <c:v>0.49743780107961605</c:v>
                </c:pt>
                <c:pt idx="123">
                  <c:v>0.50623809761024996</c:v>
                </c:pt>
                <c:pt idx="124">
                  <c:v>0.49920423781971202</c:v>
                </c:pt>
                <c:pt idx="125">
                  <c:v>0.49819940631381804</c:v>
                </c:pt>
                <c:pt idx="126">
                  <c:v>0.50429297235334403</c:v>
                </c:pt>
                <c:pt idx="127">
                  <c:v>0.49793932715060202</c:v>
                </c:pt>
                <c:pt idx="128">
                  <c:v>0.500281253664</c:v>
                </c:pt>
                <c:pt idx="129">
                  <c:v>0.500639055106048</c:v>
                </c:pt>
                <c:pt idx="130">
                  <c:v>0.50319878533102602</c:v>
                </c:pt>
                <c:pt idx="131">
                  <c:v>0.50292817628262398</c:v>
                </c:pt>
                <c:pt idx="132">
                  <c:v>0.50692124575564801</c:v>
                </c:pt>
                <c:pt idx="133">
                  <c:v>0.50084877440322595</c:v>
                </c:pt>
                <c:pt idx="134">
                  <c:v>0.50671224112490598</c:v>
                </c:pt>
                <c:pt idx="135">
                  <c:v>0.49672914085606396</c:v>
                </c:pt>
                <c:pt idx="136">
                  <c:v>0.50234669251862396</c:v>
                </c:pt>
                <c:pt idx="137">
                  <c:v>0.49916285485825396</c:v>
                </c:pt>
                <c:pt idx="138">
                  <c:v>0.50102748941599995</c:v>
                </c:pt>
                <c:pt idx="139">
                  <c:v>0.49785748286679798</c:v>
                </c:pt>
                <c:pt idx="140">
                  <c:v>0.50543099135046599</c:v>
                </c:pt>
                <c:pt idx="141">
                  <c:v>0.50069016654745402</c:v>
                </c:pt>
                <c:pt idx="142">
                  <c:v>0.50044643571774594</c:v>
                </c:pt>
                <c:pt idx="143">
                  <c:v>0.49899863706650199</c:v>
                </c:pt>
                <c:pt idx="144">
                  <c:v>0.505810993592682</c:v>
                </c:pt>
                <c:pt idx="145">
                  <c:v>0.49677490279028597</c:v>
                </c:pt>
                <c:pt idx="146">
                  <c:v>0.49958939721600198</c:v>
                </c:pt>
                <c:pt idx="147">
                  <c:v>0.49946123582489599</c:v>
                </c:pt>
                <c:pt idx="148">
                  <c:v>0.51240194549942397</c:v>
                </c:pt>
                <c:pt idx="149">
                  <c:v>0.498137432968</c:v>
                </c:pt>
                <c:pt idx="150">
                  <c:v>0.49809707294105598</c:v>
                </c:pt>
                <c:pt idx="151">
                  <c:v>0.51186685176844804</c:v>
                </c:pt>
                <c:pt idx="152">
                  <c:v>0.49385611165750598</c:v>
                </c:pt>
                <c:pt idx="153">
                  <c:v>0.50370258394400003</c:v>
                </c:pt>
                <c:pt idx="154">
                  <c:v>0.50369847035725002</c:v>
                </c:pt>
                <c:pt idx="155">
                  <c:v>0.49565383531051399</c:v>
                </c:pt>
                <c:pt idx="156">
                  <c:v>0.49563175199999998</c:v>
                </c:pt>
                <c:pt idx="157">
                  <c:v>0.50256294254410194</c:v>
                </c:pt>
                <c:pt idx="158">
                  <c:v>0.49252237174399999</c:v>
                </c:pt>
                <c:pt idx="159">
                  <c:v>0.50246506464894602</c:v>
                </c:pt>
                <c:pt idx="160">
                  <c:v>0.49733716163507197</c:v>
                </c:pt>
                <c:pt idx="161">
                  <c:v>0.497285163292702</c:v>
                </c:pt>
                <c:pt idx="162">
                  <c:v>0.50027333538822394</c:v>
                </c:pt>
                <c:pt idx="163">
                  <c:v>0.51928004845059794</c:v>
                </c:pt>
                <c:pt idx="164">
                  <c:v>0.50629911485873802</c:v>
                </c:pt>
                <c:pt idx="165">
                  <c:v>0.49229911485873795</c:v>
                </c:pt>
                <c:pt idx="166">
                  <c:v>0.50330587363326196</c:v>
                </c:pt>
                <c:pt idx="167">
                  <c:v>0.496327503103488</c:v>
                </c:pt>
                <c:pt idx="168">
                  <c:v>0.50033210834374997</c:v>
                </c:pt>
                <c:pt idx="169">
                  <c:v>0.49935387314380797</c:v>
                </c:pt>
                <c:pt idx="170">
                  <c:v>0.49336340594684197</c:v>
                </c:pt>
                <c:pt idx="171">
                  <c:v>0.50239810422355202</c:v>
                </c:pt>
                <c:pt idx="172">
                  <c:v>0.49948101494668801</c:v>
                </c:pt>
                <c:pt idx="173">
                  <c:v>0.510527464360502</c:v>
                </c:pt>
                <c:pt idx="174">
                  <c:v>0.50553960356586602</c:v>
                </c:pt>
                <c:pt idx="175">
                  <c:v>0.50359556290224994</c:v>
                </c:pt>
                <c:pt idx="176">
                  <c:v>0.49559983112275197</c:v>
                </c:pt>
                <c:pt idx="177">
                  <c:v>0.49772021516674997</c:v>
                </c:pt>
                <c:pt idx="178">
                  <c:v>0.49573794816799999</c:v>
                </c:pt>
                <c:pt idx="179">
                  <c:v>0.49891494080400001</c:v>
                </c:pt>
                <c:pt idx="180">
                  <c:v>0.50399765020268794</c:v>
                </c:pt>
                <c:pt idx="181">
                  <c:v>0.50405301939081393</c:v>
                </c:pt>
                <c:pt idx="182">
                  <c:v>0.49805569809817601</c:v>
                </c:pt>
                <c:pt idx="183">
                  <c:v>0.50012481249999996</c:v>
                </c:pt>
                <c:pt idx="184">
                  <c:v>0.49628588881276797</c:v>
                </c:pt>
                <c:pt idx="185">
                  <c:v>0.50156058661443204</c:v>
                </c:pt>
                <c:pt idx="186">
                  <c:v>0.49961097139404798</c:v>
                </c:pt>
                <c:pt idx="187">
                  <c:v>0.49961870116774998</c:v>
                </c:pt>
                <c:pt idx="188">
                  <c:v>0.49568337234201798</c:v>
                </c:pt>
                <c:pt idx="189">
                  <c:v>0.50377781252102394</c:v>
                </c:pt>
                <c:pt idx="190">
                  <c:v>0.50507367015624993</c:v>
                </c:pt>
                <c:pt idx="191">
                  <c:v>0.50323753070928201</c:v>
                </c:pt>
                <c:pt idx="192">
                  <c:v>0.49454779494940798</c:v>
                </c:pt>
                <c:pt idx="193">
                  <c:v>0.50655437168499795</c:v>
                </c:pt>
                <c:pt idx="194">
                  <c:v>0.503656317608</c:v>
                </c:pt>
                <c:pt idx="195">
                  <c:v>0.50469235230658205</c:v>
                </c:pt>
                <c:pt idx="196">
                  <c:v>0.50196768636400002</c:v>
                </c:pt>
                <c:pt idx="197">
                  <c:v>0.50099520480799997</c:v>
                </c:pt>
                <c:pt idx="198">
                  <c:v>0.498216194858906</c:v>
                </c:pt>
                <c:pt idx="199">
                  <c:v>0.503590539883498</c:v>
                </c:pt>
                <c:pt idx="200">
                  <c:v>0.50680499054819195</c:v>
                </c:pt>
                <c:pt idx="201">
                  <c:v>0.505839699822624</c:v>
                </c:pt>
                <c:pt idx="202">
                  <c:v>0.49895422492924996</c:v>
                </c:pt>
                <c:pt idx="203">
                  <c:v>0.49497891938435201</c:v>
                </c:pt>
                <c:pt idx="204">
                  <c:v>0.50399199942273398</c:v>
                </c:pt>
                <c:pt idx="205">
                  <c:v>0.50606328640800002</c:v>
                </c:pt>
                <c:pt idx="206">
                  <c:v>0.50611135953637798</c:v>
                </c:pt>
                <c:pt idx="207">
                  <c:v>0.50319887561905796</c:v>
                </c:pt>
                <c:pt idx="208">
                  <c:v>0.50430696524390195</c:v>
                </c:pt>
                <c:pt idx="209">
                  <c:v>0.50147513728307203</c:v>
                </c:pt>
                <c:pt idx="210">
                  <c:v>0.50552341095575004</c:v>
                </c:pt>
                <c:pt idx="211">
                  <c:v>0.50662579183224998</c:v>
                </c:pt>
                <c:pt idx="212">
                  <c:v>0.50671203341337601</c:v>
                </c:pt>
                <c:pt idx="213">
                  <c:v>0.49883175388438394</c:v>
                </c:pt>
                <c:pt idx="214">
                  <c:v>0.500103733787018</c:v>
                </c:pt>
                <c:pt idx="215">
                  <c:v>0.50520501352487801</c:v>
                </c:pt>
                <c:pt idx="216">
                  <c:v>0.50738060753025005</c:v>
                </c:pt>
                <c:pt idx="217">
                  <c:v>0.50445646597052796</c:v>
                </c:pt>
                <c:pt idx="218">
                  <c:v>0.50348501762028797</c:v>
                </c:pt>
                <c:pt idx="219">
                  <c:v>0.50459169689713801</c:v>
                </c:pt>
                <c:pt idx="220">
                  <c:v>0.50978480181200003</c:v>
                </c:pt>
                <c:pt idx="221">
                  <c:v>0.50683512659878394</c:v>
                </c:pt>
                <c:pt idx="222">
                  <c:v>0.50223303579366396</c:v>
                </c:pt>
                <c:pt idx="223">
                  <c:v>0.50829745437721596</c:v>
                </c:pt>
                <c:pt idx="224">
                  <c:v>0.50365081902425601</c:v>
                </c:pt>
                <c:pt idx="225">
                  <c:v>0.50814476649336204</c:v>
                </c:pt>
                <c:pt idx="226">
                  <c:v>0.50615060707475201</c:v>
                </c:pt>
                <c:pt idx="227">
                  <c:v>0.50915294118297605</c:v>
                </c:pt>
                <c:pt idx="228">
                  <c:v>0.51015410778124992</c:v>
                </c:pt>
                <c:pt idx="229">
                  <c:v>0.50615877113178598</c:v>
                </c:pt>
                <c:pt idx="230">
                  <c:v>0.50716575701275002</c:v>
                </c:pt>
                <c:pt idx="231">
                  <c:v>0.50817505439791799</c:v>
                </c:pt>
                <c:pt idx="232">
                  <c:v>0.50619359016204601</c:v>
                </c:pt>
                <c:pt idx="233">
                  <c:v>0.50919821175187796</c:v>
                </c:pt>
                <c:pt idx="234">
                  <c:v>0.50720167468950406</c:v>
                </c:pt>
                <c:pt idx="235">
                  <c:v>0.50820513483266594</c:v>
                </c:pt>
                <c:pt idx="236">
                  <c:v>0.50821204671874998</c:v>
                </c:pt>
                <c:pt idx="237">
                  <c:v>0.50621664840688596</c:v>
                </c:pt>
                <c:pt idx="238">
                  <c:v>0.50622009639203203</c:v>
                </c:pt>
                <c:pt idx="239">
                  <c:v>0.50926466232531398</c:v>
                </c:pt>
                <c:pt idx="240">
                  <c:v>0.50726807049017597</c:v>
                </c:pt>
                <c:pt idx="241">
                  <c:v>0.50527601168353398</c:v>
                </c:pt>
                <c:pt idx="242">
                  <c:v>0.50927714485843201</c:v>
                </c:pt>
                <c:pt idx="243">
                  <c:v>0.50630311902674996</c:v>
                </c:pt>
                <c:pt idx="244">
                  <c:v>0.506326684756224</c:v>
                </c:pt>
                <c:pt idx="245">
                  <c:v>0.50832780334104199</c:v>
                </c:pt>
                <c:pt idx="246">
                  <c:v>0.509330039527086</c:v>
                </c:pt>
                <c:pt idx="247">
                  <c:v>0.506330039527086</c:v>
                </c:pt>
                <c:pt idx="248">
                  <c:v>0.50534231505600002</c:v>
                </c:pt>
                <c:pt idx="249">
                  <c:v>0.50635677102799803</c:v>
                </c:pt>
                <c:pt idx="250">
                  <c:v>0.50635788070713605</c:v>
                </c:pt>
                <c:pt idx="251">
                  <c:v>0.50636785285957797</c:v>
                </c:pt>
                <c:pt idx="252">
                  <c:v>0.50542820274796796</c:v>
                </c:pt>
                <c:pt idx="253">
                  <c:v>0.50443255178675206</c:v>
                </c:pt>
                <c:pt idx="254">
                  <c:v>0.50646284100000005</c:v>
                </c:pt>
                <c:pt idx="255">
                  <c:v>0.50646607019779799</c:v>
                </c:pt>
                <c:pt idx="256">
                  <c:v>0.50646607019779799</c:v>
                </c:pt>
                <c:pt idx="257">
                  <c:v>0.50648109837076194</c:v>
                </c:pt>
                <c:pt idx="258">
                  <c:v>0.50648430979199999</c:v>
                </c:pt>
                <c:pt idx="259">
                  <c:v>0.50448537956571404</c:v>
                </c:pt>
                <c:pt idx="260">
                  <c:v>0.50448537956571404</c:v>
                </c:pt>
                <c:pt idx="261">
                  <c:v>0.50548644898915196</c:v>
                </c:pt>
                <c:pt idx="262">
                  <c:v>0.50050988736921598</c:v>
                </c:pt>
                <c:pt idx="263">
                  <c:v>0.50651625</c:v>
                </c:pt>
                <c:pt idx="264">
                  <c:v>0.50355310969525002</c:v>
                </c:pt>
                <c:pt idx="265">
                  <c:v>0.50455310969525002</c:v>
                </c:pt>
                <c:pt idx="266">
                  <c:v>0.50355415637654399</c:v>
                </c:pt>
                <c:pt idx="267">
                  <c:v>0.506557294257306</c:v>
                </c:pt>
                <c:pt idx="268">
                  <c:v>0.50557813025574605</c:v>
                </c:pt>
                <c:pt idx="269">
                  <c:v>0.50358228002317795</c:v>
                </c:pt>
                <c:pt idx="270">
                  <c:v>0.50558331655385602</c:v>
                </c:pt>
                <c:pt idx="271">
                  <c:v>0.51058952807199998</c:v>
                </c:pt>
                <c:pt idx="272">
                  <c:v>0.50960294114993798</c:v>
                </c:pt>
                <c:pt idx="273">
                  <c:v>0.50961321662911796</c:v>
                </c:pt>
                <c:pt idx="274">
                  <c:v>0.50261424214841599</c:v>
                </c:pt>
                <c:pt idx="275">
                  <c:v>0.50461526729825001</c:v>
                </c:pt>
                <c:pt idx="276">
                  <c:v>0.50962141042977405</c:v>
                </c:pt>
                <c:pt idx="277">
                  <c:v>0.51062651951718396</c:v>
                </c:pt>
                <c:pt idx="278">
                  <c:v>0.51963874341356797</c:v>
                </c:pt>
                <c:pt idx="279">
                  <c:v>0.505651925313234</c:v>
                </c:pt>
                <c:pt idx="280">
                  <c:v>0.51067107700000003</c:v>
                </c:pt>
                <c:pt idx="281">
                  <c:v>0.50267910008428796</c:v>
                </c:pt>
                <c:pt idx="282">
                  <c:v>0.50468310252467197</c:v>
                </c:pt>
                <c:pt idx="283">
                  <c:v>0.50771391448691805</c:v>
                </c:pt>
                <c:pt idx="284">
                  <c:v>0.50374240380115198</c:v>
                </c:pt>
                <c:pt idx="285">
                  <c:v>0.50678116120147199</c:v>
                </c:pt>
                <c:pt idx="286">
                  <c:v>0.50879362153124996</c:v>
                </c:pt>
                <c:pt idx="287">
                  <c:v>0.50879648745964801</c:v>
                </c:pt>
                <c:pt idx="288">
                  <c:v>0.50479839608800003</c:v>
                </c:pt>
                <c:pt idx="289">
                  <c:v>0.51880791529600001</c:v>
                </c:pt>
                <c:pt idx="290">
                  <c:v>0.50684091646874996</c:v>
                </c:pt>
                <c:pt idx="291">
                  <c:v>0.51484559052800005</c:v>
                </c:pt>
                <c:pt idx="292">
                  <c:v>0.50785118599014401</c:v>
                </c:pt>
                <c:pt idx="293">
                  <c:v>0.50285211714282196</c:v>
                </c:pt>
                <c:pt idx="294">
                  <c:v>0.508858623796416</c:v>
                </c:pt>
                <c:pt idx="295">
                  <c:v>0.51486047916646405</c:v>
                </c:pt>
                <c:pt idx="296">
                  <c:v>0.50186418499999996</c:v>
                </c:pt>
                <c:pt idx="297">
                  <c:v>0.50886973146518399</c:v>
                </c:pt>
                <c:pt idx="298">
                  <c:v>0.51487710376745599</c:v>
                </c:pt>
                <c:pt idx="299">
                  <c:v>0.51088536611735802</c:v>
                </c:pt>
                <c:pt idx="300">
                  <c:v>0.50788902754194198</c:v>
                </c:pt>
                <c:pt idx="301">
                  <c:v>0.508897241535744</c:v>
                </c:pt>
                <c:pt idx="302">
                  <c:v>0.51490542191325006</c:v>
                </c:pt>
                <c:pt idx="303">
                  <c:v>0.51291898086400001</c:v>
                </c:pt>
                <c:pt idx="304">
                  <c:v>0.50592258069305596</c:v>
                </c:pt>
                <c:pt idx="305">
                  <c:v>0.51292707104206603</c:v>
                </c:pt>
                <c:pt idx="306">
                  <c:v>0.50892796785200001</c:v>
                </c:pt>
                <c:pt idx="307">
                  <c:v>0.51193155088697595</c:v>
                </c:pt>
                <c:pt idx="308">
                  <c:v>0.50693333987942402</c:v>
                </c:pt>
                <c:pt idx="309">
                  <c:v>0.51093333987942402</c:v>
                </c:pt>
                <c:pt idx="310">
                  <c:v>0.51193691280800002</c:v>
                </c:pt>
                <c:pt idx="311">
                  <c:v>0.50994492720210594</c:v>
                </c:pt>
                <c:pt idx="312">
                  <c:v>0.50695113692166394</c:v>
                </c:pt>
                <c:pt idx="313">
                  <c:v>0.50795732584679798</c:v>
                </c:pt>
                <c:pt idx="314">
                  <c:v>0.50096349392399997</c:v>
                </c:pt>
                <c:pt idx="315">
                  <c:v>0.501978386415742</c:v>
                </c:pt>
                <c:pt idx="316">
                  <c:v>0.50698100164799997</c:v>
                </c:pt>
                <c:pt idx="317">
                  <c:v>0.50598622050694397</c:v>
                </c:pt>
                <c:pt idx="318">
                  <c:v>0.50799401971824998</c:v>
                </c:pt>
                <c:pt idx="319">
                  <c:v>0.50001293690766202</c:v>
                </c:pt>
                <c:pt idx="320">
                  <c:v>0.50803079764172798</c:v>
                </c:pt>
                <c:pt idx="321">
                  <c:v>0.50504427603353597</c:v>
                </c:pt>
                <c:pt idx="322">
                  <c:v>0.50509055670400005</c:v>
                </c:pt>
                <c:pt idx="323">
                  <c:v>0.50609867341199999</c:v>
                </c:pt>
                <c:pt idx="324">
                  <c:v>0.50010271484375002</c:v>
                </c:pt>
                <c:pt idx="325">
                  <c:v>0.50611557134285401</c:v>
                </c:pt>
                <c:pt idx="326">
                  <c:v>0.51723472299750195</c:v>
                </c:pt>
                <c:pt idx="327">
                  <c:v>0.50330092758835399</c:v>
                </c:pt>
                <c:pt idx="328">
                  <c:v>0.50431311130044598</c:v>
                </c:pt>
                <c:pt idx="329">
                  <c:v>0.48367745309429805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40E1-9394-0550F247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(AlldataShorted)'!$E$7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0">
                  <c:v>124.23</c:v>
                </c:pt>
                <c:pt idx="1">
                  <c:v>769.73</c:v>
                </c:pt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0">
                  <c:v>1396.24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1">
                  <c:v>3328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79">
                  <c:v>3942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3">
                  <c:v>14455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(AlldataShorted)'!$E$8:$E$336</c:f>
              <c:numCache>
                <c:formatCode>0.0000</c:formatCode>
                <c:ptCount val="329"/>
                <c:pt idx="0">
                  <c:v>0.15344714317971758</c:v>
                </c:pt>
                <c:pt idx="1">
                  <c:v>0.13635390127858063</c:v>
                </c:pt>
                <c:pt idx="2">
                  <c:v>0.12481487509178568</c:v>
                </c:pt>
                <c:pt idx="3">
                  <c:v>0.12474815358046208</c:v>
                </c:pt>
                <c:pt idx="4">
                  <c:v>0.12419387344198483</c:v>
                </c:pt>
                <c:pt idx="5">
                  <c:v>0.12388482570309389</c:v>
                </c:pt>
                <c:pt idx="6">
                  <c:v>0.12366466922977579</c:v>
                </c:pt>
                <c:pt idx="7">
                  <c:v>0.12324772861168576</c:v>
                </c:pt>
                <c:pt idx="8">
                  <c:v>0.12309456641168033</c:v>
                </c:pt>
                <c:pt idx="9">
                  <c:v>0.12259301254473497</c:v>
                </c:pt>
                <c:pt idx="10">
                  <c:v>0.12185114940905549</c:v>
                </c:pt>
                <c:pt idx="11">
                  <c:v>0.11875675447548617</c:v>
                </c:pt>
                <c:pt idx="12">
                  <c:v>0.11846493421861312</c:v>
                </c:pt>
                <c:pt idx="13">
                  <c:v>0.11844412584106351</c:v>
                </c:pt>
                <c:pt idx="14">
                  <c:v>0.11842332225067784</c:v>
                </c:pt>
                <c:pt idx="15">
                  <c:v>0.11840252344688654</c:v>
                </c:pt>
                <c:pt idx="16">
                  <c:v>0.11804967557944832</c:v>
                </c:pt>
                <c:pt idx="17">
                  <c:v>0.11798755167872274</c:v>
                </c:pt>
                <c:pt idx="18">
                  <c:v>0.11778078227440783</c:v>
                </c:pt>
                <c:pt idx="19">
                  <c:v>0.11773948563901997</c:v>
                </c:pt>
                <c:pt idx="20">
                  <c:v>0.11773948563901997</c:v>
                </c:pt>
                <c:pt idx="21">
                  <c:v>0.11759509757090345</c:v>
                </c:pt>
                <c:pt idx="22">
                  <c:v>0.11577959091169421</c:v>
                </c:pt>
                <c:pt idx="23">
                  <c:v>0.11491583662519</c:v>
                </c:pt>
                <c:pt idx="24">
                  <c:v>0.11356757657747144</c:v>
                </c:pt>
                <c:pt idx="25">
                  <c:v>0.11343000873958375</c:v>
                </c:pt>
                <c:pt idx="26">
                  <c:v>0.1131947076856509</c:v>
                </c:pt>
                <c:pt idx="27">
                  <c:v>0.11313598683976001</c:v>
                </c:pt>
                <c:pt idx="28">
                  <c:v>0.11303821150296875</c:v>
                </c:pt>
                <c:pt idx="29">
                  <c:v>0.11296007465825023</c:v>
                </c:pt>
                <c:pt idx="30">
                  <c:v>0.11288201192934259</c:v>
                </c:pt>
                <c:pt idx="31">
                  <c:v>0.11274558038528001</c:v>
                </c:pt>
                <c:pt idx="32">
                  <c:v>0.1126871791245225</c:v>
                </c:pt>
                <c:pt idx="33">
                  <c:v>0.11260937551388461</c:v>
                </c:pt>
                <c:pt idx="34">
                  <c:v>0.11255107133875</c:v>
                </c:pt>
                <c:pt idx="35">
                  <c:v>0.11255107133875</c:v>
                </c:pt>
                <c:pt idx="36">
                  <c:v>0.1124928087461084</c:v>
                </c:pt>
                <c:pt idx="37">
                  <c:v>0.1124151899465505</c:v>
                </c:pt>
                <c:pt idx="38">
                  <c:v>0.11239579678880984</c:v>
                </c:pt>
                <c:pt idx="39">
                  <c:v>0.11231827030935496</c:v>
                </c:pt>
                <c:pt idx="40">
                  <c:v>0.1122989002245203</c:v>
                </c:pt>
                <c:pt idx="41">
                  <c:v>0.1122989002245203</c:v>
                </c:pt>
                <c:pt idx="42">
                  <c:v>0.11208613361561368</c:v>
                </c:pt>
                <c:pt idx="43">
                  <c:v>0.11206681884765626</c:v>
                </c:pt>
                <c:pt idx="44">
                  <c:v>0.11200890217773064</c:v>
                </c:pt>
                <c:pt idx="45">
                  <c:v>0.11200890217773064</c:v>
                </c:pt>
                <c:pt idx="46">
                  <c:v>0.11193174440910778</c:v>
                </c:pt>
                <c:pt idx="47">
                  <c:v>0.11187392440616375</c:v>
                </c:pt>
                <c:pt idx="48">
                  <c:v>0.10978232249736625</c:v>
                </c:pt>
                <c:pt idx="49">
                  <c:v>0.10931464300856</c:v>
                </c:pt>
                <c:pt idx="50">
                  <c:v>0.10840618396126063</c:v>
                </c:pt>
                <c:pt idx="51">
                  <c:v>0.10780045117720456</c:v>
                </c:pt>
                <c:pt idx="52">
                  <c:v>0.10716333418743972</c:v>
                </c:pt>
                <c:pt idx="53">
                  <c:v>0.10700038752964952</c:v>
                </c:pt>
                <c:pt idx="54">
                  <c:v>0.10674763151871999</c:v>
                </c:pt>
                <c:pt idx="55">
                  <c:v>0.10647778797203125</c:v>
                </c:pt>
                <c:pt idx="56">
                  <c:v>0.10542606708054328</c:v>
                </c:pt>
                <c:pt idx="57">
                  <c:v>0.10468672696292032</c:v>
                </c:pt>
                <c:pt idx="58">
                  <c:v>9.9207393144624567E-2</c:v>
                </c:pt>
                <c:pt idx="59">
                  <c:v>9.6930098921065522E-2</c:v>
                </c:pt>
                <c:pt idx="60">
                  <c:v>9.6558881440309996E-2</c:v>
                </c:pt>
                <c:pt idx="61">
                  <c:v>9.6420283603054741E-2</c:v>
                </c:pt>
                <c:pt idx="62">
                  <c:v>9.3952342415241502E-2</c:v>
                </c:pt>
                <c:pt idx="63">
                  <c:v>9.3483408377031257E-2</c:v>
                </c:pt>
                <c:pt idx="64">
                  <c:v>9.2428874201021444E-2</c:v>
                </c:pt>
                <c:pt idx="65">
                  <c:v>9.1761046395141252E-2</c:v>
                </c:pt>
                <c:pt idx="66">
                  <c:v>9.1157624542845039E-2</c:v>
                </c:pt>
                <c:pt idx="67">
                  <c:v>9.1157624542845039E-2</c:v>
                </c:pt>
                <c:pt idx="68">
                  <c:v>9.0976611497291582E-2</c:v>
                </c:pt>
                <c:pt idx="69">
                  <c:v>9.0837816872664678E-2</c:v>
                </c:pt>
                <c:pt idx="70">
                  <c:v>9.0727060096451637E-2</c:v>
                </c:pt>
                <c:pt idx="71">
                  <c:v>8.8576755338608634E-2</c:v>
                </c:pt>
                <c:pt idx="72">
                  <c:v>8.7933444149919313E-2</c:v>
                </c:pt>
                <c:pt idx="73">
                  <c:v>8.7894350973040006E-2</c:v>
                </c:pt>
                <c:pt idx="74">
                  <c:v>8.7699390871716271E-2</c:v>
                </c:pt>
                <c:pt idx="75">
                  <c:v>8.7273438240672643E-2</c:v>
                </c:pt>
                <c:pt idx="76">
                  <c:v>8.6724486850382781E-2</c:v>
                </c:pt>
                <c:pt idx="77">
                  <c:v>8.4584528343498888E-2</c:v>
                </c:pt>
                <c:pt idx="78">
                  <c:v>8.1558895196608749E-2</c:v>
                </c:pt>
                <c:pt idx="79">
                  <c:v>8.1149227175742161E-2</c:v>
                </c:pt>
                <c:pt idx="80">
                  <c:v>8.1083237587277451E-2</c:v>
                </c:pt>
                <c:pt idx="81">
                  <c:v>8.0451677261735119E-2</c:v>
                </c:pt>
                <c:pt idx="82">
                  <c:v>7.8279826973984085E-2</c:v>
                </c:pt>
                <c:pt idx="83">
                  <c:v>7.8279826973984085E-2</c:v>
                </c:pt>
                <c:pt idx="84">
                  <c:v>7.8118693522690005E-2</c:v>
                </c:pt>
                <c:pt idx="85">
                  <c:v>7.8108650455942369E-2</c:v>
                </c:pt>
                <c:pt idx="86">
                  <c:v>7.8108650455942369E-2</c:v>
                </c:pt>
                <c:pt idx="87">
                  <c:v>7.801840967168E-2</c:v>
                </c:pt>
                <c:pt idx="88">
                  <c:v>7.7958395828605531E-2</c:v>
                </c:pt>
                <c:pt idx="89">
                  <c:v>7.7938417264829446E-2</c:v>
                </c:pt>
                <c:pt idx="90">
                  <c:v>7.7828767733213539E-2</c:v>
                </c:pt>
                <c:pt idx="91">
                  <c:v>7.7798931558730966E-2</c:v>
                </c:pt>
                <c:pt idx="92">
                  <c:v>7.5791400121992758E-2</c:v>
                </c:pt>
                <c:pt idx="93">
                  <c:v>7.477214313836511E-2</c:v>
                </c:pt>
                <c:pt idx="94">
                  <c:v>7.4189556533346426E-2</c:v>
                </c:pt>
                <c:pt idx="95">
                  <c:v>7.2447098464261131E-2</c:v>
                </c:pt>
                <c:pt idx="96">
                  <c:v>7.2406571734861688E-2</c:v>
                </c:pt>
                <c:pt idx="97">
                  <c:v>7.1063801852533776E-2</c:v>
                </c:pt>
                <c:pt idx="98">
                  <c:v>7.0575082997402117E-2</c:v>
                </c:pt>
                <c:pt idx="99">
                  <c:v>6.9703473336996905E-2</c:v>
                </c:pt>
                <c:pt idx="100">
                  <c:v>6.9491689996110606E-2</c:v>
                </c:pt>
                <c:pt idx="101">
                  <c:v>6.8409219969919111E-2</c:v>
                </c:pt>
                <c:pt idx="102">
                  <c:v>6.7686240233588241E-2</c:v>
                </c:pt>
                <c:pt idx="103">
                  <c:v>6.7516730288378748E-2</c:v>
                </c:pt>
                <c:pt idx="104">
                  <c:v>6.7103992456504974E-2</c:v>
                </c:pt>
                <c:pt idx="105">
                  <c:v>6.6982950336757774E-2</c:v>
                </c:pt>
                <c:pt idx="106">
                  <c:v>6.6982950336757774E-2</c:v>
                </c:pt>
                <c:pt idx="107">
                  <c:v>6.697692416296458E-2</c:v>
                </c:pt>
                <c:pt idx="108">
                  <c:v>6.6952844117654703E-2</c:v>
                </c:pt>
                <c:pt idx="109">
                  <c:v>6.6946830265945043E-2</c:v>
                </c:pt>
                <c:pt idx="110">
                  <c:v>6.6940818876943309E-2</c:v>
                </c:pt>
                <c:pt idx="111">
                  <c:v>6.6916797936624486E-2</c:v>
                </c:pt>
                <c:pt idx="112">
                  <c:v>6.6910798852618886E-2</c:v>
                </c:pt>
                <c:pt idx="113">
                  <c:v>6.6904802227903737E-2</c:v>
                </c:pt>
                <c:pt idx="114">
                  <c:v>6.6898808061909509E-2</c:v>
                </c:pt>
                <c:pt idx="115">
                  <c:v>6.6892816354066603E-2</c:v>
                </c:pt>
                <c:pt idx="116">
                  <c:v>6.687485597374998E-2</c:v>
                </c:pt>
                <c:pt idx="117">
                  <c:v>6.6755684213409994E-2</c:v>
                </c:pt>
                <c:pt idx="118">
                  <c:v>6.6404017461190012E-2</c:v>
                </c:pt>
                <c:pt idx="119">
                  <c:v>6.6392445357861762E-2</c:v>
                </c:pt>
                <c:pt idx="120">
                  <c:v>6.6386662920233597E-2</c:v>
                </c:pt>
                <c:pt idx="121">
                  <c:v>6.6352018855084349E-2</c:v>
                </c:pt>
                <c:pt idx="122">
                  <c:v>6.6323214948474887E-2</c:v>
                </c:pt>
                <c:pt idx="123">
                  <c:v>6.6294471100177443E-2</c:v>
                </c:pt>
                <c:pt idx="124">
                  <c:v>6.6294471100177443E-2</c:v>
                </c:pt>
                <c:pt idx="125">
                  <c:v>6.6294471100177443E-2</c:v>
                </c:pt>
                <c:pt idx="126">
                  <c:v>6.6277253589570581E-2</c:v>
                </c:pt>
                <c:pt idx="127">
                  <c:v>6.6271519215679406E-2</c:v>
                </c:pt>
                <c:pt idx="128">
                  <c:v>6.6265787238994484E-2</c:v>
                </c:pt>
                <c:pt idx="129">
                  <c:v>6.626005765894627E-2</c:v>
                </c:pt>
                <c:pt idx="130">
                  <c:v>6.6254330474965151E-2</c:v>
                </c:pt>
                <c:pt idx="131">
                  <c:v>6.6185790953098261E-2</c:v>
                </c:pt>
                <c:pt idx="132">
                  <c:v>6.6089281868438737E-2</c:v>
                </c:pt>
                <c:pt idx="133">
                  <c:v>6.5820487656102586E-2</c:v>
                </c:pt>
                <c:pt idx="134">
                  <c:v>6.4865381025400973E-2</c:v>
                </c:pt>
                <c:pt idx="135">
                  <c:v>6.4221944787290486E-2</c:v>
                </c:pt>
                <c:pt idx="136">
                  <c:v>6.394452255899695E-2</c:v>
                </c:pt>
                <c:pt idx="137">
                  <c:v>6.3260212299703439E-2</c:v>
                </c:pt>
                <c:pt idx="138">
                  <c:v>6.2863531315193469E-2</c:v>
                </c:pt>
                <c:pt idx="139">
                  <c:v>6.2136097947679297E-2</c:v>
                </c:pt>
                <c:pt idx="140">
                  <c:v>6.2040016898269545E-2</c:v>
                </c:pt>
                <c:pt idx="141">
                  <c:v>6.1495095613512907E-2</c:v>
                </c:pt>
                <c:pt idx="142">
                  <c:v>6.1135930622355464E-2</c:v>
                </c:pt>
                <c:pt idx="143">
                  <c:v>6.0930834027519989E-2</c:v>
                </c:pt>
                <c:pt idx="144">
                  <c:v>6.079882413337509E-2</c:v>
                </c:pt>
                <c:pt idx="145">
                  <c:v>6.0546318930915763E-2</c:v>
                </c:pt>
                <c:pt idx="146">
                  <c:v>5.9791181762733486E-2</c:v>
                </c:pt>
                <c:pt idx="147">
                  <c:v>5.954757456054649E-2</c:v>
                </c:pt>
                <c:pt idx="148">
                  <c:v>5.9470907220189689E-2</c:v>
                </c:pt>
                <c:pt idx="149">
                  <c:v>5.9107656616388254E-2</c:v>
                </c:pt>
                <c:pt idx="150">
                  <c:v>5.8982214404819905E-2</c:v>
                </c:pt>
                <c:pt idx="151">
                  <c:v>5.8962795420291259E-2</c:v>
                </c:pt>
                <c:pt idx="152">
                  <c:v>5.8597754059373702E-2</c:v>
                </c:pt>
                <c:pt idx="153">
                  <c:v>5.8568939485490829E-2</c:v>
                </c:pt>
                <c:pt idx="154">
                  <c:v>5.8460005145013649E-2</c:v>
                </c:pt>
                <c:pt idx="155">
                  <c:v>5.8388933601767889E-2</c:v>
                </c:pt>
                <c:pt idx="156">
                  <c:v>5.8119794772349492E-2</c:v>
                </c:pt>
                <c:pt idx="157">
                  <c:v>5.7738869131899545E-2</c:v>
                </c:pt>
                <c:pt idx="158">
                  <c:v>5.7580000931236247E-2</c:v>
                </c:pt>
                <c:pt idx="159">
                  <c:v>5.7239786611333721E-2</c:v>
                </c:pt>
                <c:pt idx="160">
                  <c:v>5.7211144714485768E-2</c:v>
                </c:pt>
                <c:pt idx="161">
                  <c:v>5.7198566220810904E-2</c:v>
                </c:pt>
                <c:pt idx="162">
                  <c:v>5.7187116493221252E-2</c:v>
                </c:pt>
                <c:pt idx="163">
                  <c:v>5.7170598298676739E-2</c:v>
                </c:pt>
                <c:pt idx="164">
                  <c:v>5.7170598298676739E-2</c:v>
                </c:pt>
                <c:pt idx="165">
                  <c:v>5.7148144989942001E-2</c:v>
                </c:pt>
                <c:pt idx="166">
                  <c:v>5.7145106137579532E-2</c:v>
                </c:pt>
                <c:pt idx="167">
                  <c:v>5.7139044806916589E-2</c:v>
                </c:pt>
                <c:pt idx="168">
                  <c:v>5.7135015999379146E-2</c:v>
                </c:pt>
                <c:pt idx="169">
                  <c:v>5.7124985993230765E-2</c:v>
                </c:pt>
                <c:pt idx="170">
                  <c:v>5.7109061636389735E-2</c:v>
                </c:pt>
                <c:pt idx="171">
                  <c:v>5.7101155908879986E-2</c:v>
                </c:pt>
                <c:pt idx="172">
                  <c:v>5.7071838764109983E-2</c:v>
                </c:pt>
                <c:pt idx="173">
                  <c:v>5.7013778690230416E-2</c:v>
                </c:pt>
                <c:pt idx="174">
                  <c:v>5.6954981416641237E-2</c:v>
                </c:pt>
                <c:pt idx="175">
                  <c:v>5.6746485465722529E-2</c:v>
                </c:pt>
                <c:pt idx="176">
                  <c:v>5.670309722325953E-2</c:v>
                </c:pt>
                <c:pt idx="177">
                  <c:v>5.6645483780042777E-2</c:v>
                </c:pt>
                <c:pt idx="178">
                  <c:v>5.6570338067647358E-2</c:v>
                </c:pt>
                <c:pt idx="179">
                  <c:v>5.6493185773063698E-2</c:v>
                </c:pt>
                <c:pt idx="180">
                  <c:v>5.6475450932116533E-2</c:v>
                </c:pt>
                <c:pt idx="181">
                  <c:v>5.6337506663756559E-2</c:v>
                </c:pt>
                <c:pt idx="182">
                  <c:v>5.6187694672956173E-2</c:v>
                </c:pt>
                <c:pt idx="183">
                  <c:v>5.6187694672956173E-2</c:v>
                </c:pt>
                <c:pt idx="184">
                  <c:v>5.617376345528835E-2</c:v>
                </c:pt>
                <c:pt idx="185">
                  <c:v>5.6159791848972546E-2</c:v>
                </c:pt>
                <c:pt idx="186">
                  <c:v>5.6154190876937432E-2</c:v>
                </c:pt>
                <c:pt idx="187">
                  <c:v>5.6148582422031246E-2</c:v>
                </c:pt>
                <c:pt idx="188">
                  <c:v>5.6138045385129981E-2</c:v>
                </c:pt>
                <c:pt idx="189">
                  <c:v>5.6075576037906638E-2</c:v>
                </c:pt>
                <c:pt idx="190">
                  <c:v>5.5868018876146258E-2</c:v>
                </c:pt>
                <c:pt idx="191">
                  <c:v>5.5805417811414543E-2</c:v>
                </c:pt>
                <c:pt idx="192">
                  <c:v>5.5748953992552086E-2</c:v>
                </c:pt>
                <c:pt idx="193">
                  <c:v>5.5563391617605012E-2</c:v>
                </c:pt>
                <c:pt idx="194">
                  <c:v>5.5456146394785133E-2</c:v>
                </c:pt>
                <c:pt idx="195">
                  <c:v>5.5154495900532841E-2</c:v>
                </c:pt>
                <c:pt idx="196">
                  <c:v>5.5097526533742502E-2</c:v>
                </c:pt>
                <c:pt idx="197">
                  <c:v>5.4563342978519697E-2</c:v>
                </c:pt>
                <c:pt idx="198">
                  <c:v>5.447040044530374E-2</c:v>
                </c:pt>
                <c:pt idx="199">
                  <c:v>5.4424290196870062E-2</c:v>
                </c:pt>
                <c:pt idx="200">
                  <c:v>5.4395892814754793E-2</c:v>
                </c:pt>
                <c:pt idx="201">
                  <c:v>5.4235034332159954E-2</c:v>
                </c:pt>
                <c:pt idx="202">
                  <c:v>5.4016989697881074E-2</c:v>
                </c:pt>
                <c:pt idx="203">
                  <c:v>5.3713821135953826E-2</c:v>
                </c:pt>
                <c:pt idx="204">
                  <c:v>5.3663021957616824E-2</c:v>
                </c:pt>
                <c:pt idx="205">
                  <c:v>5.3354036389314657E-2</c:v>
                </c:pt>
                <c:pt idx="206">
                  <c:v>5.2523482921842696E-2</c:v>
                </c:pt>
                <c:pt idx="207">
                  <c:v>5.2295299142005841E-2</c:v>
                </c:pt>
                <c:pt idx="208">
                  <c:v>5.2108444629661327E-2</c:v>
                </c:pt>
                <c:pt idx="209">
                  <c:v>5.1201291369999985E-2</c:v>
                </c:pt>
                <c:pt idx="210">
                  <c:v>5.0995648386181841E-2</c:v>
                </c:pt>
                <c:pt idx="211">
                  <c:v>5.0649310208370629E-2</c:v>
                </c:pt>
                <c:pt idx="212">
                  <c:v>4.9526322463390088E-2</c:v>
                </c:pt>
                <c:pt idx="213">
                  <c:v>4.8814213803068857E-2</c:v>
                </c:pt>
                <c:pt idx="214">
                  <c:v>4.8493412368801475E-2</c:v>
                </c:pt>
                <c:pt idx="215">
                  <c:v>4.8280519739202971E-2</c:v>
                </c:pt>
                <c:pt idx="216">
                  <c:v>4.8182353743271261E-2</c:v>
                </c:pt>
                <c:pt idx="217">
                  <c:v>4.7867362408497288E-2</c:v>
                </c:pt>
                <c:pt idx="218">
                  <c:v>4.7626601709699429E-2</c:v>
                </c:pt>
                <c:pt idx="219">
                  <c:v>4.7433556329226328E-2</c:v>
                </c:pt>
                <c:pt idx="220">
                  <c:v>4.739140703775227E-2</c:v>
                </c:pt>
                <c:pt idx="221">
                  <c:v>4.7210636499070063E-2</c:v>
                </c:pt>
                <c:pt idx="222">
                  <c:v>4.7194558511298917E-2</c:v>
                </c:pt>
                <c:pt idx="223">
                  <c:v>4.7167715706928209E-2</c:v>
                </c:pt>
                <c:pt idx="224">
                  <c:v>4.7081430239511307E-2</c:v>
                </c:pt>
                <c:pt idx="225">
                  <c:v>4.6961817700613112E-2</c:v>
                </c:pt>
                <c:pt idx="226">
                  <c:v>4.6945419584511566E-2</c:v>
                </c:pt>
                <c:pt idx="227">
                  <c:v>4.6890607418980573E-2</c:v>
                </c:pt>
                <c:pt idx="228">
                  <c:v>4.68520997414483E-2</c:v>
                </c:pt>
                <c:pt idx="229">
                  <c:v>4.6835561311347668E-2</c:v>
                </c:pt>
                <c:pt idx="230">
                  <c:v>4.6680182789728047E-2</c:v>
                </c:pt>
                <c:pt idx="231">
                  <c:v>4.6300846529921807E-2</c:v>
                </c:pt>
                <c:pt idx="232">
                  <c:v>4.615655320867687E-2</c:v>
                </c:pt>
                <c:pt idx="233">
                  <c:v>4.6139136819968535E-2</c:v>
                </c:pt>
                <c:pt idx="234">
                  <c:v>4.6104238817443827E-2</c:v>
                </c:pt>
                <c:pt idx="235">
                  <c:v>4.5875273988120663E-2</c:v>
                </c:pt>
                <c:pt idx="236">
                  <c:v>4.5786223911130991E-2</c:v>
                </c:pt>
                <c:pt idx="237">
                  <c:v>4.5762384227996694E-2</c:v>
                </c:pt>
                <c:pt idx="238">
                  <c:v>4.5588371149941326E-2</c:v>
                </c:pt>
                <c:pt idx="239">
                  <c:v>4.5582333756523458E-2</c:v>
                </c:pt>
                <c:pt idx="240">
                  <c:v>4.5491476290411142E-2</c:v>
                </c:pt>
                <c:pt idx="241">
                  <c:v>4.5418389093773687E-2</c:v>
                </c:pt>
                <c:pt idx="242">
                  <c:v>4.5344944187551223E-2</c:v>
                </c:pt>
                <c:pt idx="243">
                  <c:v>4.530808728577243E-2</c:v>
                </c:pt>
                <c:pt idx="244">
                  <c:v>4.5215551902581114E-2</c:v>
                </c:pt>
                <c:pt idx="245">
                  <c:v>4.5159760483523798E-2</c:v>
                </c:pt>
                <c:pt idx="246">
                  <c:v>4.5153548904472735E-2</c:v>
                </c:pt>
                <c:pt idx="247">
                  <c:v>4.5022525383817263E-2</c:v>
                </c:pt>
                <c:pt idx="248">
                  <c:v>4.4972319564466262E-2</c:v>
                </c:pt>
                <c:pt idx="249">
                  <c:v>4.4972319564466262E-2</c:v>
                </c:pt>
                <c:pt idx="250">
                  <c:v>4.4953450733655448E-2</c:v>
                </c:pt>
                <c:pt idx="251">
                  <c:v>4.4953450733655448E-2</c:v>
                </c:pt>
                <c:pt idx="252">
                  <c:v>4.4940858880000073E-2</c:v>
                </c:pt>
                <c:pt idx="253">
                  <c:v>4.4934559161529081E-2</c:v>
                </c:pt>
                <c:pt idx="254">
                  <c:v>4.484609734901121E-2</c:v>
                </c:pt>
                <c:pt idx="255">
                  <c:v>4.4814383442160016E-2</c:v>
                </c:pt>
                <c:pt idx="256">
                  <c:v>4.4744389284604363E-2</c:v>
                </c:pt>
                <c:pt idx="257">
                  <c:v>4.4718860535276322E-2</c:v>
                </c:pt>
                <c:pt idx="258">
                  <c:v>4.4680490963273395E-2</c:v>
                </c:pt>
                <c:pt idx="259">
                  <c:v>4.4629188639604384E-2</c:v>
                </c:pt>
                <c:pt idx="260">
                  <c:v>4.4629188639604384E-2</c:v>
                </c:pt>
                <c:pt idx="261">
                  <c:v>4.4622764353750038E-2</c:v>
                </c:pt>
                <c:pt idx="262">
                  <c:v>4.4616337511464627E-2</c:v>
                </c:pt>
                <c:pt idx="263">
                  <c:v>4.4590604566621256E-2</c:v>
                </c:pt>
                <c:pt idx="264">
                  <c:v>4.4545473358978988E-2</c:v>
                </c:pt>
                <c:pt idx="265">
                  <c:v>4.4513159895504389E-2</c:v>
                </c:pt>
                <c:pt idx="266">
                  <c:v>4.4513159895504389E-2</c:v>
                </c:pt>
                <c:pt idx="267">
                  <c:v>4.4376741970518968E-2</c:v>
                </c:pt>
                <c:pt idx="268">
                  <c:v>4.4370217561796849E-2</c:v>
                </c:pt>
                <c:pt idx="269">
                  <c:v>4.4363690574430098E-2</c:v>
                </c:pt>
                <c:pt idx="270">
                  <c:v>4.4363690574430098E-2</c:v>
                </c:pt>
                <c:pt idx="271">
                  <c:v>4.4285165384420538E-2</c:v>
                </c:pt>
                <c:pt idx="272">
                  <c:v>4.4060651789265909E-2</c:v>
                </c:pt>
                <c:pt idx="273">
                  <c:v>4.4047351530981022E-2</c:v>
                </c:pt>
                <c:pt idx="274">
                  <c:v>4.4034040846480021E-2</c:v>
                </c:pt>
                <c:pt idx="275">
                  <c:v>4.3947266943511393E-2</c:v>
                </c:pt>
                <c:pt idx="276">
                  <c:v>4.3940573738162431E-2</c:v>
                </c:pt>
                <c:pt idx="277">
                  <c:v>4.3933877917146341E-2</c:v>
                </c:pt>
                <c:pt idx="278">
                  <c:v>4.3738558732129201E-2</c:v>
                </c:pt>
                <c:pt idx="279">
                  <c:v>4.370465961373779E-2</c:v>
                </c:pt>
                <c:pt idx="280">
                  <c:v>4.3697871885530065E-2</c:v>
                </c:pt>
                <c:pt idx="281">
                  <c:v>4.3677492881595087E-2</c:v>
                </c:pt>
                <c:pt idx="282">
                  <c:v>4.362303276257104E-2</c:v>
                </c:pt>
                <c:pt idx="283">
                  <c:v>4.3575241440419826E-2</c:v>
                </c:pt>
                <c:pt idx="284">
                  <c:v>4.3554719760234201E-2</c:v>
                </c:pt>
                <c:pt idx="285">
                  <c:v>4.3534174246848162E-2</c:v>
                </c:pt>
                <c:pt idx="286">
                  <c:v>4.3527320443461387E-2</c:v>
                </c:pt>
                <c:pt idx="287">
                  <c:v>4.3520463989662722E-2</c:v>
                </c:pt>
                <c:pt idx="288">
                  <c:v>4.3479269576329332E-2</c:v>
                </c:pt>
                <c:pt idx="289">
                  <c:v>4.3472394553700749E-2</c:v>
                </c:pt>
                <c:pt idx="290">
                  <c:v>4.3458636542968804E-2</c:v>
                </c:pt>
                <c:pt idx="291">
                  <c:v>4.3437979604640659E-2</c:v>
                </c:pt>
                <c:pt idx="292">
                  <c:v>4.3424195024290041E-2</c:v>
                </c:pt>
                <c:pt idx="293">
                  <c:v>4.3355112494079945E-2</c:v>
                </c:pt>
                <c:pt idx="294">
                  <c:v>4.3334335800234519E-2</c:v>
                </c:pt>
                <c:pt idx="295">
                  <c:v>4.3327404903658856E-2</c:v>
                </c:pt>
                <c:pt idx="296">
                  <c:v>4.3313535109149565E-2</c:v>
                </c:pt>
                <c:pt idx="297">
                  <c:v>4.3174249437100715E-2</c:v>
                </c:pt>
                <c:pt idx="298">
                  <c:v>4.315326425626656E-2</c:v>
                </c:pt>
                <c:pt idx="299">
                  <c:v>4.3139260730814838E-2</c:v>
                </c:pt>
                <c:pt idx="300">
                  <c:v>4.3125246476130225E-2</c:v>
                </c:pt>
                <c:pt idx="301">
                  <c:v>4.3069082073931814E-2</c:v>
                </c:pt>
                <c:pt idx="302">
                  <c:v>4.3040935378963779E-2</c:v>
                </c:pt>
                <c:pt idx="303">
                  <c:v>4.2913742049419862E-2</c:v>
                </c:pt>
                <c:pt idx="304">
                  <c:v>4.2878255430163853E-2</c:v>
                </c:pt>
                <c:pt idx="305">
                  <c:v>4.2821336233838797E-2</c:v>
                </c:pt>
                <c:pt idx="306">
                  <c:v>4.280707936675629E-2</c:v>
                </c:pt>
                <c:pt idx="307">
                  <c:v>4.2678279382097867E-2</c:v>
                </c:pt>
                <c:pt idx="308">
                  <c:v>4.2627952740463465E-2</c:v>
                </c:pt>
                <c:pt idx="309">
                  <c:v>4.241803290137533E-2</c:v>
                </c:pt>
                <c:pt idx="310">
                  <c:v>4.2087728335620939E-2</c:v>
                </c:pt>
                <c:pt idx="311">
                  <c:v>4.2050683094257274E-2</c:v>
                </c:pt>
                <c:pt idx="312">
                  <c:v>4.2020997074918326E-2</c:v>
                </c:pt>
                <c:pt idx="313">
                  <c:v>4.2006137443968611E-2</c:v>
                </c:pt>
                <c:pt idx="314">
                  <c:v>4.1879382486203681E-2</c:v>
                </c:pt>
                <c:pt idx="315">
                  <c:v>4.1871901306821474E-2</c:v>
                </c:pt>
                <c:pt idx="316">
                  <c:v>4.1736763806638072E-2</c:v>
                </c:pt>
                <c:pt idx="317">
                  <c:v>4.1661296717093704E-2</c:v>
                </c:pt>
                <c:pt idx="318">
                  <c:v>4.160830331129392E-2</c:v>
                </c:pt>
                <c:pt idx="319">
                  <c:v>4.1585549834257246E-2</c:v>
                </c:pt>
                <c:pt idx="320">
                  <c:v>4.156277112456222E-2</c:v>
                </c:pt>
                <c:pt idx="321">
                  <c:v>4.1539967166829977E-2</c:v>
                </c:pt>
                <c:pt idx="322">
                  <c:v>4.1517137945682042E-2</c:v>
                </c:pt>
                <c:pt idx="323">
                  <c:v>4.1448498547956542E-2</c:v>
                </c:pt>
                <c:pt idx="324">
                  <c:v>4.1117401622728783E-2</c:v>
                </c:pt>
                <c:pt idx="325">
                  <c:v>4.1109639425457561E-2</c:v>
                </c:pt>
                <c:pt idx="326">
                  <c:v>4.0804693729138725E-2</c:v>
                </c:pt>
                <c:pt idx="327">
                  <c:v>3.8205624583280112E-2</c:v>
                </c:pt>
                <c:pt idx="328">
                  <c:v>3.7164790976784684E-2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6-4F4D-86B7-8C008F15C92E}"/>
            </c:ext>
          </c:extLst>
        </c:ser>
        <c:ser>
          <c:idx val="1"/>
          <c:order val="1"/>
          <c:tx>
            <c:strRef>
              <c:f>'D-713 (AlldataShorted)'!$D$7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0">
                  <c:v>124.23</c:v>
                </c:pt>
                <c:pt idx="1">
                  <c:v>769.73</c:v>
                </c:pt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0">
                  <c:v>1396.24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1">
                  <c:v>3328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79">
                  <c:v>3942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3">
                  <c:v>14455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(AlldataShorted)'!$D$8:$D$336</c:f>
              <c:numCache>
                <c:formatCode>General</c:formatCode>
                <c:ptCount val="329"/>
                <c:pt idx="0">
                  <c:v>0.4</c:v>
                </c:pt>
                <c:pt idx="1">
                  <c:v>0.45100000000000001</c:v>
                </c:pt>
                <c:pt idx="2">
                  <c:v>0.32300000000000001</c:v>
                </c:pt>
                <c:pt idx="3">
                  <c:v>0.36099999999999999</c:v>
                </c:pt>
                <c:pt idx="4">
                  <c:v>0.36699999999999999</c:v>
                </c:pt>
                <c:pt idx="5">
                  <c:v>0.32200000000000001</c:v>
                </c:pt>
                <c:pt idx="6">
                  <c:v>0.36099999999999999</c:v>
                </c:pt>
                <c:pt idx="7">
                  <c:v>0.373</c:v>
                </c:pt>
                <c:pt idx="8">
                  <c:v>0.37</c:v>
                </c:pt>
                <c:pt idx="9">
                  <c:v>0.36799999999999999</c:v>
                </c:pt>
                <c:pt idx="10">
                  <c:v>0.45500000000000002</c:v>
                </c:pt>
                <c:pt idx="11" formatCode="0.0000">
                  <c:v>0.379</c:v>
                </c:pt>
                <c:pt idx="12" formatCode="0.0000">
                  <c:v>0.372</c:v>
                </c:pt>
                <c:pt idx="13" formatCode="0.0000">
                  <c:v>0.376</c:v>
                </c:pt>
                <c:pt idx="14">
                  <c:v>0.379</c:v>
                </c:pt>
                <c:pt idx="15">
                  <c:v>0.375</c:v>
                </c:pt>
                <c:pt idx="16" formatCode="0.0000">
                  <c:v>0.379</c:v>
                </c:pt>
                <c:pt idx="17">
                  <c:v>0.39100000000000001</c:v>
                </c:pt>
                <c:pt idx="18">
                  <c:v>0.38</c:v>
                </c:pt>
                <c:pt idx="19" formatCode="0.0000">
                  <c:v>0.376</c:v>
                </c:pt>
                <c:pt idx="20" formatCode="0.0000">
                  <c:v>0.38100000000000001</c:v>
                </c:pt>
                <c:pt idx="21" formatCode="0.0000">
                  <c:v>0.34300000000000003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0.39100000000000001</c:v>
                </c:pt>
                <c:pt idx="25">
                  <c:v>0.38900000000000001</c:v>
                </c:pt>
                <c:pt idx="26">
                  <c:v>0.38600000000000001</c:v>
                </c:pt>
                <c:pt idx="27">
                  <c:v>0.38500000000000001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0.38600000000000001</c:v>
                </c:pt>
                <c:pt idx="31">
                  <c:v>0.38900000000000001</c:v>
                </c:pt>
                <c:pt idx="32">
                  <c:v>0.39200000000000002</c:v>
                </c:pt>
                <c:pt idx="33">
                  <c:v>0.38700000000000001</c:v>
                </c:pt>
                <c:pt idx="34">
                  <c:v>0.38500000000000001</c:v>
                </c:pt>
                <c:pt idx="35">
                  <c:v>0.38600000000000001</c:v>
                </c:pt>
                <c:pt idx="36">
                  <c:v>0.39100000000000001</c:v>
                </c:pt>
                <c:pt idx="37">
                  <c:v>0.38300000000000001</c:v>
                </c:pt>
                <c:pt idx="38">
                  <c:v>0.38800000000000001</c:v>
                </c:pt>
                <c:pt idx="39">
                  <c:v>0.35599999999999998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0.39200000000000002</c:v>
                </c:pt>
                <c:pt idx="43">
                  <c:v>0.35699999999999998</c:v>
                </c:pt>
                <c:pt idx="44">
                  <c:v>0.35899999999999999</c:v>
                </c:pt>
                <c:pt idx="45">
                  <c:v>0.35899999999999999</c:v>
                </c:pt>
                <c:pt idx="46">
                  <c:v>0.39100000000000001</c:v>
                </c:pt>
                <c:pt idx="47">
                  <c:v>0.38</c:v>
                </c:pt>
                <c:pt idx="48">
                  <c:v>0.36399999999999999</c:v>
                </c:pt>
                <c:pt idx="49">
                  <c:v>0.36899999999999999</c:v>
                </c:pt>
                <c:pt idx="50">
                  <c:v>0.39400000000000002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0.39300000000000002</c:v>
                </c:pt>
                <c:pt idx="54" formatCode="0.0000">
                  <c:v>0.39500000000000002</c:v>
                </c:pt>
                <c:pt idx="55">
                  <c:v>0.40200000000000002</c:v>
                </c:pt>
                <c:pt idx="56">
                  <c:v>0.40400000000000003</c:v>
                </c:pt>
                <c:pt idx="57">
                  <c:v>0.40200000000000002</c:v>
                </c:pt>
                <c:pt idx="58">
                  <c:v>0.40899999999999997</c:v>
                </c:pt>
                <c:pt idx="59">
                  <c:v>0.41099999999999998</c:v>
                </c:pt>
                <c:pt idx="60">
                  <c:v>0.40899999999999997</c:v>
                </c:pt>
                <c:pt idx="61">
                  <c:v>0.41299999999999998</c:v>
                </c:pt>
                <c:pt idx="62" formatCode="0.0000">
                  <c:v>0.40799999999999997</c:v>
                </c:pt>
                <c:pt idx="63">
                  <c:v>0.41399999999999998</c:v>
                </c:pt>
                <c:pt idx="64">
                  <c:v>0.41499999999999998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0.41699999999999998</c:v>
                </c:pt>
                <c:pt idx="68">
                  <c:v>0.41199999999999998</c:v>
                </c:pt>
                <c:pt idx="69">
                  <c:v>0.41499999999999998</c:v>
                </c:pt>
                <c:pt idx="70">
                  <c:v>0.41199999999999998</c:v>
                </c:pt>
                <c:pt idx="71">
                  <c:v>0.47099999999999997</c:v>
                </c:pt>
                <c:pt idx="72">
                  <c:v>0.41899999999999998</c:v>
                </c:pt>
                <c:pt idx="73" formatCode="0.0000">
                  <c:v>0.41399999999999998</c:v>
                </c:pt>
                <c:pt idx="74">
                  <c:v>0.41899999999999998</c:v>
                </c:pt>
                <c:pt idx="75">
                  <c:v>0.40100000000000002</c:v>
                </c:pt>
                <c:pt idx="76" formatCode="0.0000">
                  <c:v>0.41899999999999998</c:v>
                </c:pt>
                <c:pt idx="77">
                  <c:v>0.42299999999999999</c:v>
                </c:pt>
                <c:pt idx="78">
                  <c:v>0.42299999999999999</c:v>
                </c:pt>
                <c:pt idx="79">
                  <c:v>0.46899999999999997</c:v>
                </c:pt>
                <c:pt idx="80">
                  <c:v>0.42299999999999999</c:v>
                </c:pt>
                <c:pt idx="81">
                  <c:v>0.42499999999999999</c:v>
                </c:pt>
                <c:pt idx="82">
                  <c:v>0.42599999999999999</c:v>
                </c:pt>
                <c:pt idx="83">
                  <c:v>0.43099999999999999</c:v>
                </c:pt>
                <c:pt idx="84">
                  <c:v>0.41199999999999998</c:v>
                </c:pt>
                <c:pt idx="85">
                  <c:v>0.43</c:v>
                </c:pt>
                <c:pt idx="86">
                  <c:v>0.42799999999999999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0.42599999999999999</c:v>
                </c:pt>
                <c:pt idx="92">
                  <c:v>0.41199999999999998</c:v>
                </c:pt>
                <c:pt idx="93">
                  <c:v>0.42899999999999999</c:v>
                </c:pt>
                <c:pt idx="94">
                  <c:v>0.42799999999999999</c:v>
                </c:pt>
                <c:pt idx="95" formatCode="0.0000">
                  <c:v>0.42799999999999999</c:v>
                </c:pt>
                <c:pt idx="96">
                  <c:v>0.433</c:v>
                </c:pt>
                <c:pt idx="97">
                  <c:v>0.437</c:v>
                </c:pt>
                <c:pt idx="98">
                  <c:v>0.435</c:v>
                </c:pt>
                <c:pt idx="99" formatCode="0.0000">
                  <c:v>0.434</c:v>
                </c:pt>
                <c:pt idx="100">
                  <c:v>0.432</c:v>
                </c:pt>
                <c:pt idx="101">
                  <c:v>0.434</c:v>
                </c:pt>
                <c:pt idx="102">
                  <c:v>0.434</c:v>
                </c:pt>
                <c:pt idx="103" formatCode="0.0000">
                  <c:v>0.436</c:v>
                </c:pt>
                <c:pt idx="104">
                  <c:v>0.44</c:v>
                </c:pt>
                <c:pt idx="105">
                  <c:v>0.433</c:v>
                </c:pt>
                <c:pt idx="106">
                  <c:v>0.432</c:v>
                </c:pt>
                <c:pt idx="107">
                  <c:v>0.438</c:v>
                </c:pt>
                <c:pt idx="108">
                  <c:v>0.435</c:v>
                </c:pt>
                <c:pt idx="109">
                  <c:v>0.439</c:v>
                </c:pt>
                <c:pt idx="110">
                  <c:v>0.432</c:v>
                </c:pt>
                <c:pt idx="111">
                  <c:v>0.437</c:v>
                </c:pt>
                <c:pt idx="112">
                  <c:v>0.437</c:v>
                </c:pt>
                <c:pt idx="113">
                  <c:v>0.438</c:v>
                </c:pt>
                <c:pt idx="114">
                  <c:v>0.436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0.436</c:v>
                </c:pt>
                <c:pt idx="119">
                  <c:v>0.441</c:v>
                </c:pt>
                <c:pt idx="120">
                  <c:v>0.42799999999999999</c:v>
                </c:pt>
                <c:pt idx="121">
                  <c:v>0.439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0.43099999999999999</c:v>
                </c:pt>
                <c:pt idx="126">
                  <c:v>0.439</c:v>
                </c:pt>
                <c:pt idx="127">
                  <c:v>0.438</c:v>
                </c:pt>
                <c:pt idx="128">
                  <c:v>0.439</c:v>
                </c:pt>
                <c:pt idx="129">
                  <c:v>0.42499999999999999</c:v>
                </c:pt>
                <c:pt idx="130">
                  <c:v>0.436</c:v>
                </c:pt>
                <c:pt idx="131">
                  <c:v>0.442</c:v>
                </c:pt>
                <c:pt idx="132">
                  <c:v>0.436</c:v>
                </c:pt>
                <c:pt idx="133" formatCode="0.0000">
                  <c:v>0.435</c:v>
                </c:pt>
                <c:pt idx="134">
                  <c:v>0.438</c:v>
                </c:pt>
                <c:pt idx="135">
                  <c:v>0.443</c:v>
                </c:pt>
                <c:pt idx="136">
                  <c:v>0.441</c:v>
                </c:pt>
                <c:pt idx="137">
                  <c:v>0.438</c:v>
                </c:pt>
                <c:pt idx="138">
                  <c:v>0.439</c:v>
                </c:pt>
                <c:pt idx="139">
                  <c:v>0.44</c:v>
                </c:pt>
                <c:pt idx="140" formatCode="0.0000">
                  <c:v>0.44</c:v>
                </c:pt>
                <c:pt idx="141">
                  <c:v>0.44400000000000001</c:v>
                </c:pt>
                <c:pt idx="142">
                  <c:v>0.441</c:v>
                </c:pt>
                <c:pt idx="143" formatCode="0.0000">
                  <c:v>0.44</c:v>
                </c:pt>
                <c:pt idx="144">
                  <c:v>0.442</c:v>
                </c:pt>
                <c:pt idx="145">
                  <c:v>0.441</c:v>
                </c:pt>
                <c:pt idx="146">
                  <c:v>0.442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0.44600000000000001</c:v>
                </c:pt>
                <c:pt idx="150">
                  <c:v>0.45</c:v>
                </c:pt>
                <c:pt idx="151">
                  <c:v>0.443</c:v>
                </c:pt>
                <c:pt idx="152" formatCode="0.0000">
                  <c:v>0.44600000000000001</c:v>
                </c:pt>
                <c:pt idx="153">
                  <c:v>0.44400000000000001</c:v>
                </c:pt>
                <c:pt idx="154">
                  <c:v>0.442</c:v>
                </c:pt>
                <c:pt idx="155">
                  <c:v>0.45</c:v>
                </c:pt>
                <c:pt idx="156">
                  <c:v>0.44900000000000001</c:v>
                </c:pt>
                <c:pt idx="157">
                  <c:v>0.44400000000000001</c:v>
                </c:pt>
                <c:pt idx="158">
                  <c:v>0.44700000000000001</c:v>
                </c:pt>
                <c:pt idx="159">
                  <c:v>0.44600000000000001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0.45100000000000001</c:v>
                </c:pt>
                <c:pt idx="163">
                  <c:v>0.45</c:v>
                </c:pt>
                <c:pt idx="164">
                  <c:v>0.44900000000000001</c:v>
                </c:pt>
                <c:pt idx="165">
                  <c:v>0.45100000000000001</c:v>
                </c:pt>
                <c:pt idx="166">
                  <c:v>0.44900000000000001</c:v>
                </c:pt>
                <c:pt idx="167">
                  <c:v>0.45</c:v>
                </c:pt>
                <c:pt idx="168">
                  <c:v>0.44800000000000001</c:v>
                </c:pt>
                <c:pt idx="169">
                  <c:v>0.44900000000000001</c:v>
                </c:pt>
                <c:pt idx="170">
                  <c:v>0.45</c:v>
                </c:pt>
                <c:pt idx="171">
                  <c:v>0.44900000000000001</c:v>
                </c:pt>
                <c:pt idx="172">
                  <c:v>0.44400000000000001</c:v>
                </c:pt>
                <c:pt idx="173" formatCode="0.0000">
                  <c:v>0.45100000000000001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 formatCode="0.0000">
                  <c:v>0.45</c:v>
                </c:pt>
                <c:pt idx="178">
                  <c:v>0.45400000000000001</c:v>
                </c:pt>
                <c:pt idx="179">
                  <c:v>0.44</c:v>
                </c:pt>
                <c:pt idx="180">
                  <c:v>0.44600000000000001</c:v>
                </c:pt>
                <c:pt idx="181" formatCode="0.0000">
                  <c:v>0.44900000000000001</c:v>
                </c:pt>
                <c:pt idx="182">
                  <c:v>0.45100000000000001</c:v>
                </c:pt>
                <c:pt idx="183">
                  <c:v>0.45300000000000001</c:v>
                </c:pt>
                <c:pt idx="184">
                  <c:v>0.45100000000000001</c:v>
                </c:pt>
                <c:pt idx="185">
                  <c:v>0.45</c:v>
                </c:pt>
                <c:pt idx="186">
                  <c:v>0.44800000000000001</c:v>
                </c:pt>
                <c:pt idx="187">
                  <c:v>0.45100000000000001</c:v>
                </c:pt>
                <c:pt idx="188">
                  <c:v>0.44900000000000001</c:v>
                </c:pt>
                <c:pt idx="189">
                  <c:v>0.45200000000000001</c:v>
                </c:pt>
                <c:pt idx="190">
                  <c:v>0.45200000000000001</c:v>
                </c:pt>
                <c:pt idx="191">
                  <c:v>0.45300000000000001</c:v>
                </c:pt>
                <c:pt idx="192">
                  <c:v>0.44800000000000001</c:v>
                </c:pt>
                <c:pt idx="193">
                  <c:v>0.45300000000000001</c:v>
                </c:pt>
                <c:pt idx="194">
                  <c:v>0.45400000000000001</c:v>
                </c:pt>
                <c:pt idx="195">
                  <c:v>0.45</c:v>
                </c:pt>
                <c:pt idx="196" formatCode="0.0000">
                  <c:v>0.45200000000000001</c:v>
                </c:pt>
                <c:pt idx="197" formatCode="0.0000">
                  <c:v>0.45400000000000001</c:v>
                </c:pt>
                <c:pt idx="198">
                  <c:v>0.45300000000000001</c:v>
                </c:pt>
                <c:pt idx="199">
                  <c:v>0.44900000000000001</c:v>
                </c:pt>
                <c:pt idx="200">
                  <c:v>0.45200000000000001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0.45400000000000001</c:v>
                </c:pt>
                <c:pt idx="204" formatCode="0.0000">
                  <c:v>0.45300000000000001</c:v>
                </c:pt>
                <c:pt idx="205">
                  <c:v>0.45200000000000001</c:v>
                </c:pt>
                <c:pt idx="206" formatCode="0.0000">
                  <c:v>0.45300000000000001</c:v>
                </c:pt>
                <c:pt idx="207">
                  <c:v>0.45500000000000002</c:v>
                </c:pt>
                <c:pt idx="208">
                  <c:v>0.44800000000000001</c:v>
                </c:pt>
                <c:pt idx="209">
                  <c:v>0.45500000000000002</c:v>
                </c:pt>
                <c:pt idx="210">
                  <c:v>0.45600000000000002</c:v>
                </c:pt>
                <c:pt idx="211" formatCode="0.0000">
                  <c:v>0.45600000000000002</c:v>
                </c:pt>
                <c:pt idx="212">
                  <c:v>0.45300000000000001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 formatCode="0.0000">
                  <c:v>0.45500000000000002</c:v>
                </c:pt>
                <c:pt idx="216">
                  <c:v>0.45500000000000002</c:v>
                </c:pt>
                <c:pt idx="217">
                  <c:v>0.45600000000000002</c:v>
                </c:pt>
                <c:pt idx="218">
                  <c:v>0.45700000000000002</c:v>
                </c:pt>
                <c:pt idx="219">
                  <c:v>0.45500000000000002</c:v>
                </c:pt>
                <c:pt idx="220">
                  <c:v>0.45500000000000002</c:v>
                </c:pt>
                <c:pt idx="221" formatCode="0.0000">
                  <c:v>0.45700000000000002</c:v>
                </c:pt>
                <c:pt idx="222">
                  <c:v>0.45700000000000002</c:v>
                </c:pt>
                <c:pt idx="223" formatCode="0.0000">
                  <c:v>0.45400000000000001</c:v>
                </c:pt>
                <c:pt idx="224" formatCode="0.0000">
                  <c:v>0.45400000000000001</c:v>
                </c:pt>
                <c:pt idx="225" formatCode="0.0000">
                  <c:v>0.45500000000000002</c:v>
                </c:pt>
                <c:pt idx="226">
                  <c:v>0.45500000000000002</c:v>
                </c:pt>
                <c:pt idx="227" formatCode="0.0000">
                  <c:v>0.45400000000000001</c:v>
                </c:pt>
                <c:pt idx="228" formatCode="0.0000">
                  <c:v>0.45400000000000001</c:v>
                </c:pt>
                <c:pt idx="229" formatCode="0.0000">
                  <c:v>0.45500000000000002</c:v>
                </c:pt>
                <c:pt idx="230">
                  <c:v>0.45600000000000002</c:v>
                </c:pt>
                <c:pt idx="231">
                  <c:v>0.46600000000000003</c:v>
                </c:pt>
                <c:pt idx="232">
                  <c:v>0.45900000000000002</c:v>
                </c:pt>
                <c:pt idx="233">
                  <c:v>0.45800000000000002</c:v>
                </c:pt>
                <c:pt idx="234">
                  <c:v>0.46300000000000002</c:v>
                </c:pt>
                <c:pt idx="235">
                  <c:v>0.46200000000000002</c:v>
                </c:pt>
                <c:pt idx="236">
                  <c:v>0.46700000000000003</c:v>
                </c:pt>
                <c:pt idx="237">
                  <c:v>0.45700000000000002</c:v>
                </c:pt>
                <c:pt idx="238">
                  <c:v>0.45500000000000002</c:v>
                </c:pt>
                <c:pt idx="239">
                  <c:v>0.45900000000000002</c:v>
                </c:pt>
                <c:pt idx="240">
                  <c:v>0.45700000000000002</c:v>
                </c:pt>
                <c:pt idx="241">
                  <c:v>0.46400000000000002</c:v>
                </c:pt>
                <c:pt idx="242">
                  <c:v>0.46500000000000002</c:v>
                </c:pt>
                <c:pt idx="243">
                  <c:v>0.45600000000000002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0.45500000000000002</c:v>
                </c:pt>
                <c:pt idx="248">
                  <c:v>0.46200000000000002</c:v>
                </c:pt>
                <c:pt idx="249">
                  <c:v>0.45900000000000002</c:v>
                </c:pt>
                <c:pt idx="250">
                  <c:v>0.45500000000000002</c:v>
                </c:pt>
                <c:pt idx="251">
                  <c:v>0.45600000000000002</c:v>
                </c:pt>
                <c:pt idx="252">
                  <c:v>0.46200000000000002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0.45600000000000002</c:v>
                </c:pt>
                <c:pt idx="259">
                  <c:v>0.46</c:v>
                </c:pt>
                <c:pt idx="260">
                  <c:v>0.45700000000000002</c:v>
                </c:pt>
                <c:pt idx="261">
                  <c:v>0.46100000000000002</c:v>
                </c:pt>
                <c:pt idx="262">
                  <c:v>0.45600000000000002</c:v>
                </c:pt>
                <c:pt idx="263">
                  <c:v>0.47199999999999998</c:v>
                </c:pt>
                <c:pt idx="264">
                  <c:v>0.45700000000000002</c:v>
                </c:pt>
                <c:pt idx="265">
                  <c:v>0.45300000000000001</c:v>
                </c:pt>
                <c:pt idx="266">
                  <c:v>0.45900000000000002</c:v>
                </c:pt>
                <c:pt idx="267">
                  <c:v>0.45600000000000002</c:v>
                </c:pt>
                <c:pt idx="268">
                  <c:v>0.45700000000000002</c:v>
                </c:pt>
                <c:pt idx="269">
                  <c:v>0.45800000000000002</c:v>
                </c:pt>
                <c:pt idx="270">
                  <c:v>0.45900000000000002</c:v>
                </c:pt>
                <c:pt idx="271">
                  <c:v>0.45700000000000002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0.45800000000000002</c:v>
                </c:pt>
                <c:pt idx="276">
                  <c:v>0.46</c:v>
                </c:pt>
                <c:pt idx="277">
                  <c:v>0.45600000000000002</c:v>
                </c:pt>
                <c:pt idx="278">
                  <c:v>0.45500000000000002</c:v>
                </c:pt>
                <c:pt idx="279">
                  <c:v>0.45600000000000002</c:v>
                </c:pt>
                <c:pt idx="280">
                  <c:v>0.45600000000000002</c:v>
                </c:pt>
                <c:pt idx="281" formatCode="0.0000">
                  <c:v>0.45500000000000002</c:v>
                </c:pt>
                <c:pt idx="282">
                  <c:v>0.45600000000000002</c:v>
                </c:pt>
                <c:pt idx="283">
                  <c:v>0.45700000000000002</c:v>
                </c:pt>
                <c:pt idx="284">
                  <c:v>0.46</c:v>
                </c:pt>
                <c:pt idx="285">
                  <c:v>0.45300000000000001</c:v>
                </c:pt>
                <c:pt idx="286">
                  <c:v>0.45900000000000002</c:v>
                </c:pt>
                <c:pt idx="287">
                  <c:v>0.46100000000000002</c:v>
                </c:pt>
                <c:pt idx="288">
                  <c:v>0.45300000000000001</c:v>
                </c:pt>
                <c:pt idx="289">
                  <c:v>0.45400000000000001</c:v>
                </c:pt>
                <c:pt idx="290">
                  <c:v>0.45500000000000002</c:v>
                </c:pt>
                <c:pt idx="291">
                  <c:v>0.46</c:v>
                </c:pt>
                <c:pt idx="292">
                  <c:v>0.46100000000000002</c:v>
                </c:pt>
                <c:pt idx="293">
                  <c:v>0.45400000000000001</c:v>
                </c:pt>
                <c:pt idx="294">
                  <c:v>0.45500000000000002</c:v>
                </c:pt>
                <c:pt idx="295">
                  <c:v>0.45300000000000001</c:v>
                </c:pt>
                <c:pt idx="296">
                  <c:v>0.45400000000000001</c:v>
                </c:pt>
                <c:pt idx="297">
                  <c:v>0.45200000000000001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0.45300000000000001</c:v>
                </c:pt>
                <c:pt idx="301">
                  <c:v>0.45400000000000001</c:v>
                </c:pt>
                <c:pt idx="302">
                  <c:v>0.45300000000000001</c:v>
                </c:pt>
                <c:pt idx="303">
                  <c:v>0.45200000000000001</c:v>
                </c:pt>
                <c:pt idx="304" formatCode="0.0000">
                  <c:v>0.45300000000000001</c:v>
                </c:pt>
                <c:pt idx="305">
                  <c:v>0.46</c:v>
                </c:pt>
                <c:pt idx="306" formatCode="0.0000">
                  <c:v>0.45200000000000001</c:v>
                </c:pt>
                <c:pt idx="307">
                  <c:v>0.46</c:v>
                </c:pt>
                <c:pt idx="308">
                  <c:v>0.45400000000000001</c:v>
                </c:pt>
                <c:pt idx="309" formatCode="0.0000">
                  <c:v>0.45300000000000001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0.45700000000000002</c:v>
                </c:pt>
                <c:pt idx="314">
                  <c:v>0.47</c:v>
                </c:pt>
                <c:pt idx="315">
                  <c:v>0.45700000000000002</c:v>
                </c:pt>
                <c:pt idx="316">
                  <c:v>0.46</c:v>
                </c:pt>
                <c:pt idx="317">
                  <c:v>0.45700000000000002</c:v>
                </c:pt>
                <c:pt idx="318">
                  <c:v>0.45500000000000002</c:v>
                </c:pt>
                <c:pt idx="319">
                  <c:v>0.45600000000000002</c:v>
                </c:pt>
                <c:pt idx="320">
                  <c:v>0.45400000000000001</c:v>
                </c:pt>
                <c:pt idx="321">
                  <c:v>0.45600000000000002</c:v>
                </c:pt>
                <c:pt idx="322">
                  <c:v>0.44900000000000001</c:v>
                </c:pt>
                <c:pt idx="323">
                  <c:v>0.45300000000000001</c:v>
                </c:pt>
                <c:pt idx="324">
                  <c:v>0.45200000000000001</c:v>
                </c:pt>
                <c:pt idx="325">
                  <c:v>0.44900000000000001</c:v>
                </c:pt>
                <c:pt idx="326">
                  <c:v>0.45800000000000002</c:v>
                </c:pt>
                <c:pt idx="327">
                  <c:v>0.45200000000000001</c:v>
                </c:pt>
                <c:pt idx="32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6-4F4D-86B7-8C008F15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(AlldataShorted)'!$F$7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0">
                  <c:v>124.23</c:v>
                </c:pt>
                <c:pt idx="1">
                  <c:v>769.73</c:v>
                </c:pt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0">
                  <c:v>1396.24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1">
                  <c:v>3328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79">
                  <c:v>3942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3">
                  <c:v>14455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(AlldataShorted)'!$F$8:$F$336</c:f>
              <c:numCache>
                <c:formatCode>0.0000</c:formatCode>
                <c:ptCount val="329"/>
                <c:pt idx="0">
                  <c:v>0.55344714317971766</c:v>
                </c:pt>
                <c:pt idx="1">
                  <c:v>0.58735390127858067</c:v>
                </c:pt>
                <c:pt idx="2">
                  <c:v>0.44781487509178569</c:v>
                </c:pt>
                <c:pt idx="3">
                  <c:v>0.48574815358046208</c:v>
                </c:pt>
                <c:pt idx="4">
                  <c:v>0.49119387344198484</c:v>
                </c:pt>
                <c:pt idx="5">
                  <c:v>0.4458848257030939</c:v>
                </c:pt>
                <c:pt idx="6">
                  <c:v>0.4846646692297758</c:v>
                </c:pt>
                <c:pt idx="7">
                  <c:v>0.49624772861168576</c:v>
                </c:pt>
                <c:pt idx="8">
                  <c:v>0.49309456641168031</c:v>
                </c:pt>
                <c:pt idx="9">
                  <c:v>0.49059301254473497</c:v>
                </c:pt>
                <c:pt idx="10">
                  <c:v>0.57685114940905546</c:v>
                </c:pt>
                <c:pt idx="11">
                  <c:v>0.49775675447548617</c:v>
                </c:pt>
                <c:pt idx="12">
                  <c:v>0.49046493421861315</c:v>
                </c:pt>
                <c:pt idx="13">
                  <c:v>0.49444412584106351</c:v>
                </c:pt>
                <c:pt idx="14">
                  <c:v>0.49742332225067787</c:v>
                </c:pt>
                <c:pt idx="15">
                  <c:v>0.49340252344688651</c:v>
                </c:pt>
                <c:pt idx="16">
                  <c:v>0.49704967557944835</c:v>
                </c:pt>
                <c:pt idx="17">
                  <c:v>0.50898755167872278</c:v>
                </c:pt>
                <c:pt idx="18">
                  <c:v>0.49778078227440781</c:v>
                </c:pt>
                <c:pt idx="19">
                  <c:v>0.49373948563901998</c:v>
                </c:pt>
                <c:pt idx="20">
                  <c:v>0.49873948563901999</c:v>
                </c:pt>
                <c:pt idx="21">
                  <c:v>0.46059509757090344</c:v>
                </c:pt>
                <c:pt idx="22">
                  <c:v>0.49977959091169422</c:v>
                </c:pt>
                <c:pt idx="23">
                  <c:v>0.50191583662519001</c:v>
                </c:pt>
                <c:pt idx="24">
                  <c:v>0.50456757657747142</c:v>
                </c:pt>
                <c:pt idx="25">
                  <c:v>0.50243000873958377</c:v>
                </c:pt>
                <c:pt idx="26">
                  <c:v>0.49919470768565088</c:v>
                </c:pt>
                <c:pt idx="27">
                  <c:v>0.49813598683976001</c:v>
                </c:pt>
                <c:pt idx="28">
                  <c:v>0.50203821150296879</c:v>
                </c:pt>
                <c:pt idx="29">
                  <c:v>0.50196007465825021</c:v>
                </c:pt>
                <c:pt idx="30">
                  <c:v>0.49888201192934262</c:v>
                </c:pt>
                <c:pt idx="31">
                  <c:v>0.50174558038528005</c:v>
                </c:pt>
                <c:pt idx="32">
                  <c:v>0.50468717912452254</c:v>
                </c:pt>
                <c:pt idx="33">
                  <c:v>0.49960937551388462</c:v>
                </c:pt>
                <c:pt idx="34">
                  <c:v>0.49755107133874998</c:v>
                </c:pt>
                <c:pt idx="35">
                  <c:v>0.49855107133874998</c:v>
                </c:pt>
                <c:pt idx="36">
                  <c:v>0.50349280874610836</c:v>
                </c:pt>
                <c:pt idx="37">
                  <c:v>0.49541518994655054</c:v>
                </c:pt>
                <c:pt idx="38">
                  <c:v>0.50039579678880985</c:v>
                </c:pt>
                <c:pt idx="39">
                  <c:v>0.46831827030935491</c:v>
                </c:pt>
                <c:pt idx="40">
                  <c:v>0.50229890022452028</c:v>
                </c:pt>
                <c:pt idx="41">
                  <c:v>0.50029890022452028</c:v>
                </c:pt>
                <c:pt idx="42">
                  <c:v>0.50408613361561372</c:v>
                </c:pt>
                <c:pt idx="43">
                  <c:v>0.46906681884765622</c:v>
                </c:pt>
                <c:pt idx="44">
                  <c:v>0.47100890217773062</c:v>
                </c:pt>
                <c:pt idx="45">
                  <c:v>0.47100890217773062</c:v>
                </c:pt>
                <c:pt idx="46">
                  <c:v>0.50293174440910782</c:v>
                </c:pt>
                <c:pt idx="47">
                  <c:v>0.49187392440616373</c:v>
                </c:pt>
                <c:pt idx="48">
                  <c:v>0.47378232249736624</c:v>
                </c:pt>
                <c:pt idx="49">
                  <c:v>0.47831464300855997</c:v>
                </c:pt>
                <c:pt idx="50">
                  <c:v>0.50240618396126069</c:v>
                </c:pt>
                <c:pt idx="51">
                  <c:v>0.50580045117720462</c:v>
                </c:pt>
                <c:pt idx="52">
                  <c:v>0.50816333418743975</c:v>
                </c:pt>
                <c:pt idx="53">
                  <c:v>0.50000038752964948</c:v>
                </c:pt>
                <c:pt idx="54">
                  <c:v>0.50174763151872004</c:v>
                </c:pt>
                <c:pt idx="55">
                  <c:v>0.50847778797203125</c:v>
                </c:pt>
                <c:pt idx="56">
                  <c:v>0.50942606708054328</c:v>
                </c:pt>
                <c:pt idx="57">
                  <c:v>0.50668672696292039</c:v>
                </c:pt>
                <c:pt idx="58">
                  <c:v>0.50820739314462449</c:v>
                </c:pt>
                <c:pt idx="59">
                  <c:v>0.50793009892106555</c:v>
                </c:pt>
                <c:pt idx="60">
                  <c:v>0.50555888144031003</c:v>
                </c:pt>
                <c:pt idx="61">
                  <c:v>0.50942028360305469</c:v>
                </c:pt>
                <c:pt idx="62">
                  <c:v>0.50195234241524145</c:v>
                </c:pt>
                <c:pt idx="63">
                  <c:v>0.50748340837703121</c:v>
                </c:pt>
                <c:pt idx="64">
                  <c:v>0.50742887420102145</c:v>
                </c:pt>
                <c:pt idx="65">
                  <c:v>0.50676104639514119</c:v>
                </c:pt>
                <c:pt idx="66">
                  <c:v>0.50615762454284496</c:v>
                </c:pt>
                <c:pt idx="67">
                  <c:v>0.50815762454284497</c:v>
                </c:pt>
                <c:pt idx="68">
                  <c:v>0.50297661149729156</c:v>
                </c:pt>
                <c:pt idx="69">
                  <c:v>0.50583781687266471</c:v>
                </c:pt>
                <c:pt idx="70">
                  <c:v>0.50272706009645163</c:v>
                </c:pt>
                <c:pt idx="71">
                  <c:v>0.55957675533860862</c:v>
                </c:pt>
                <c:pt idx="72">
                  <c:v>0.50693344414991925</c:v>
                </c:pt>
                <c:pt idx="73">
                  <c:v>0.50189435097304003</c:v>
                </c:pt>
                <c:pt idx="74">
                  <c:v>0.50669939087171623</c:v>
                </c:pt>
                <c:pt idx="75">
                  <c:v>0.48827343824067265</c:v>
                </c:pt>
                <c:pt idx="76">
                  <c:v>0.50572448685038274</c:v>
                </c:pt>
                <c:pt idx="77">
                  <c:v>0.50758452834349888</c:v>
                </c:pt>
                <c:pt idx="78">
                  <c:v>0.50455889519660868</c:v>
                </c:pt>
                <c:pt idx="79">
                  <c:v>0.55014922717574211</c:v>
                </c:pt>
                <c:pt idx="80">
                  <c:v>0.50408323758727747</c:v>
                </c:pt>
                <c:pt idx="81">
                  <c:v>0.50545167726173512</c:v>
                </c:pt>
                <c:pt idx="82">
                  <c:v>0.5042798269739841</c:v>
                </c:pt>
                <c:pt idx="83">
                  <c:v>0.50927982697398411</c:v>
                </c:pt>
                <c:pt idx="84">
                  <c:v>0.49011869352269</c:v>
                </c:pt>
                <c:pt idx="85">
                  <c:v>0.50810865045594233</c:v>
                </c:pt>
                <c:pt idx="86">
                  <c:v>0.50610865045594233</c:v>
                </c:pt>
                <c:pt idx="87">
                  <c:v>0.50401840967167999</c:v>
                </c:pt>
                <c:pt idx="88">
                  <c:v>0.50395839582860558</c:v>
                </c:pt>
                <c:pt idx="89">
                  <c:v>0.50593841726482947</c:v>
                </c:pt>
                <c:pt idx="90">
                  <c:v>0.5068287677332135</c:v>
                </c:pt>
                <c:pt idx="91">
                  <c:v>0.50379893155873101</c:v>
                </c:pt>
                <c:pt idx="92">
                  <c:v>0.48779140012199274</c:v>
                </c:pt>
                <c:pt idx="93">
                  <c:v>0.50377214313836505</c:v>
                </c:pt>
                <c:pt idx="94">
                  <c:v>0.5021895565333464</c:v>
                </c:pt>
                <c:pt idx="95">
                  <c:v>0.50044709846426116</c:v>
                </c:pt>
                <c:pt idx="96">
                  <c:v>0.5054065717348617</c:v>
                </c:pt>
                <c:pt idx="97">
                  <c:v>0.50806380185253375</c:v>
                </c:pt>
                <c:pt idx="98">
                  <c:v>0.50557508299740217</c:v>
                </c:pt>
                <c:pt idx="99">
                  <c:v>0.50370347333699694</c:v>
                </c:pt>
                <c:pt idx="100">
                  <c:v>0.5014916899961106</c:v>
                </c:pt>
                <c:pt idx="101">
                  <c:v>0.50240921996991905</c:v>
                </c:pt>
                <c:pt idx="102">
                  <c:v>0.50168624023358821</c:v>
                </c:pt>
                <c:pt idx="103">
                  <c:v>0.50351673028837873</c:v>
                </c:pt>
                <c:pt idx="104">
                  <c:v>0.50710399245650495</c:v>
                </c:pt>
                <c:pt idx="105">
                  <c:v>0.49998295033675777</c:v>
                </c:pt>
                <c:pt idx="106">
                  <c:v>0.49898295033675777</c:v>
                </c:pt>
                <c:pt idx="107">
                  <c:v>0.50497692416296458</c:v>
                </c:pt>
                <c:pt idx="108">
                  <c:v>0.50195284411765473</c:v>
                </c:pt>
                <c:pt idx="109">
                  <c:v>0.505946830265945</c:v>
                </c:pt>
                <c:pt idx="110">
                  <c:v>0.4989408188769433</c:v>
                </c:pt>
                <c:pt idx="111">
                  <c:v>0.50391679793662447</c:v>
                </c:pt>
                <c:pt idx="112">
                  <c:v>0.50391079885261891</c:v>
                </c:pt>
                <c:pt idx="113">
                  <c:v>0.50490480222790368</c:v>
                </c:pt>
                <c:pt idx="114">
                  <c:v>0.50289880806190945</c:v>
                </c:pt>
                <c:pt idx="115">
                  <c:v>0.50189281635406657</c:v>
                </c:pt>
                <c:pt idx="116">
                  <c:v>0.50187485597375003</c:v>
                </c:pt>
                <c:pt idx="117">
                  <c:v>0.50675568421341</c:v>
                </c:pt>
                <c:pt idx="118">
                  <c:v>0.50240401746119001</c:v>
                </c:pt>
                <c:pt idx="119">
                  <c:v>0.50739244535786177</c:v>
                </c:pt>
                <c:pt idx="120">
                  <c:v>0.49438666292023359</c:v>
                </c:pt>
                <c:pt idx="121">
                  <c:v>0.50535201885508441</c:v>
                </c:pt>
                <c:pt idx="122">
                  <c:v>0.50132321494847487</c:v>
                </c:pt>
                <c:pt idx="123">
                  <c:v>0.50529447110017744</c:v>
                </c:pt>
                <c:pt idx="124">
                  <c:v>0.50829447110017745</c:v>
                </c:pt>
                <c:pt idx="125">
                  <c:v>0.49729447110017744</c:v>
                </c:pt>
                <c:pt idx="126">
                  <c:v>0.50527725358957054</c:v>
                </c:pt>
                <c:pt idx="127">
                  <c:v>0.50427151921567936</c:v>
                </c:pt>
                <c:pt idx="128">
                  <c:v>0.50526578723899451</c:v>
                </c:pt>
                <c:pt idx="129">
                  <c:v>0.49126005765894626</c:v>
                </c:pt>
                <c:pt idx="130">
                  <c:v>0.50225433047496515</c:v>
                </c:pt>
                <c:pt idx="131">
                  <c:v>0.50818579095309824</c:v>
                </c:pt>
                <c:pt idx="132">
                  <c:v>0.50208928186843871</c:v>
                </c:pt>
                <c:pt idx="133">
                  <c:v>0.50082048765610254</c:v>
                </c:pt>
                <c:pt idx="134">
                  <c:v>0.50286538102540101</c:v>
                </c:pt>
                <c:pt idx="135">
                  <c:v>0.50722194478729055</c:v>
                </c:pt>
                <c:pt idx="136">
                  <c:v>0.50494452255899691</c:v>
                </c:pt>
                <c:pt idx="137">
                  <c:v>0.50126021229970341</c:v>
                </c:pt>
                <c:pt idx="138">
                  <c:v>0.50186353131519346</c:v>
                </c:pt>
                <c:pt idx="139">
                  <c:v>0.50213609794767933</c:v>
                </c:pt>
                <c:pt idx="140">
                  <c:v>0.50204001689826949</c:v>
                </c:pt>
                <c:pt idx="141">
                  <c:v>0.50549509561351291</c:v>
                </c:pt>
                <c:pt idx="142">
                  <c:v>0.50213593062235551</c:v>
                </c:pt>
                <c:pt idx="143">
                  <c:v>0.50093083402752003</c:v>
                </c:pt>
                <c:pt idx="144">
                  <c:v>0.50279882413337507</c:v>
                </c:pt>
                <c:pt idx="145">
                  <c:v>0.50154631893091572</c:v>
                </c:pt>
                <c:pt idx="146">
                  <c:v>0.50179118176273352</c:v>
                </c:pt>
                <c:pt idx="147">
                  <c:v>0.50454757456054655</c:v>
                </c:pt>
                <c:pt idx="148">
                  <c:v>0.50447090722018972</c:v>
                </c:pt>
                <c:pt idx="149">
                  <c:v>0.50510765661638823</c:v>
                </c:pt>
                <c:pt idx="150">
                  <c:v>0.50898221440481994</c:v>
                </c:pt>
                <c:pt idx="151">
                  <c:v>0.50196279542029121</c:v>
                </c:pt>
                <c:pt idx="152">
                  <c:v>0.50459775405937368</c:v>
                </c:pt>
                <c:pt idx="153">
                  <c:v>0.50256893948549086</c:v>
                </c:pt>
                <c:pt idx="154">
                  <c:v>0.50046000514501365</c:v>
                </c:pt>
                <c:pt idx="155">
                  <c:v>0.50838893360176796</c:v>
                </c:pt>
                <c:pt idx="156">
                  <c:v>0.50711979477234947</c:v>
                </c:pt>
                <c:pt idx="157">
                  <c:v>0.50173886913189958</c:v>
                </c:pt>
                <c:pt idx="158">
                  <c:v>0.50458000093123623</c:v>
                </c:pt>
                <c:pt idx="159">
                  <c:v>0.50323978661133373</c:v>
                </c:pt>
                <c:pt idx="160">
                  <c:v>0.50921114471448581</c:v>
                </c:pt>
                <c:pt idx="161">
                  <c:v>0.50819856622081094</c:v>
                </c:pt>
                <c:pt idx="162">
                  <c:v>0.50818711649322124</c:v>
                </c:pt>
                <c:pt idx="163">
                  <c:v>0.50717059829867672</c:v>
                </c:pt>
                <c:pt idx="164">
                  <c:v>0.50617059829867672</c:v>
                </c:pt>
                <c:pt idx="165">
                  <c:v>0.50814814498994199</c:v>
                </c:pt>
                <c:pt idx="166">
                  <c:v>0.50614510613757957</c:v>
                </c:pt>
                <c:pt idx="167">
                  <c:v>0.50713904480691663</c:v>
                </c:pt>
                <c:pt idx="168">
                  <c:v>0.50513501599937916</c:v>
                </c:pt>
                <c:pt idx="169">
                  <c:v>0.50612498599323075</c:v>
                </c:pt>
                <c:pt idx="170">
                  <c:v>0.5071090616363898</c:v>
                </c:pt>
                <c:pt idx="171">
                  <c:v>0.50610115590887994</c:v>
                </c:pt>
                <c:pt idx="172">
                  <c:v>0.50107183876410999</c:v>
                </c:pt>
                <c:pt idx="173">
                  <c:v>0.50801377869023046</c:v>
                </c:pt>
                <c:pt idx="174">
                  <c:v>0.5019549814166413</c:v>
                </c:pt>
                <c:pt idx="175">
                  <c:v>0.50674648546572254</c:v>
                </c:pt>
                <c:pt idx="176">
                  <c:v>0.50670309722325957</c:v>
                </c:pt>
                <c:pt idx="177">
                  <c:v>0.50664548378004282</c:v>
                </c:pt>
                <c:pt idx="178">
                  <c:v>0.5105703380676474</c:v>
                </c:pt>
                <c:pt idx="179">
                  <c:v>0.49649318577306367</c:v>
                </c:pt>
                <c:pt idx="180">
                  <c:v>0.50247545093211654</c:v>
                </c:pt>
                <c:pt idx="181">
                  <c:v>0.50533750666375654</c:v>
                </c:pt>
                <c:pt idx="182">
                  <c:v>0.50718769467295621</c:v>
                </c:pt>
                <c:pt idx="183">
                  <c:v>0.50918769467295621</c:v>
                </c:pt>
                <c:pt idx="184">
                  <c:v>0.50717376345528842</c:v>
                </c:pt>
                <c:pt idx="185">
                  <c:v>0.50615979184897253</c:v>
                </c:pt>
                <c:pt idx="186">
                  <c:v>0.50415419087693747</c:v>
                </c:pt>
                <c:pt idx="187">
                  <c:v>0.5071485824220312</c:v>
                </c:pt>
                <c:pt idx="188">
                  <c:v>0.50513804538512996</c:v>
                </c:pt>
                <c:pt idx="189">
                  <c:v>0.50807557603790665</c:v>
                </c:pt>
                <c:pt idx="190">
                  <c:v>0.5078680188761463</c:v>
                </c:pt>
                <c:pt idx="191">
                  <c:v>0.50880541781141453</c:v>
                </c:pt>
                <c:pt idx="192">
                  <c:v>0.50374895399255215</c:v>
                </c:pt>
                <c:pt idx="193">
                  <c:v>0.508563391617605</c:v>
                </c:pt>
                <c:pt idx="194">
                  <c:v>0.50945614639478509</c:v>
                </c:pt>
                <c:pt idx="195">
                  <c:v>0.50515449590053285</c:v>
                </c:pt>
                <c:pt idx="196">
                  <c:v>0.50709752653374252</c:v>
                </c:pt>
                <c:pt idx="197">
                  <c:v>0.50856334297851968</c:v>
                </c:pt>
                <c:pt idx="198">
                  <c:v>0.50747040044530378</c:v>
                </c:pt>
                <c:pt idx="199">
                  <c:v>0.50342429019687007</c:v>
                </c:pt>
                <c:pt idx="200">
                  <c:v>0.50639589281475483</c:v>
                </c:pt>
                <c:pt idx="201">
                  <c:v>0.50923503433216</c:v>
                </c:pt>
                <c:pt idx="202">
                  <c:v>0.51001698969788112</c:v>
                </c:pt>
                <c:pt idx="203">
                  <c:v>0.50771382113595387</c:v>
                </c:pt>
                <c:pt idx="204">
                  <c:v>0.50666302195761681</c:v>
                </c:pt>
                <c:pt idx="205">
                  <c:v>0.50535403638931464</c:v>
                </c:pt>
                <c:pt idx="206">
                  <c:v>0.50552348292184268</c:v>
                </c:pt>
                <c:pt idx="207">
                  <c:v>0.50729529914200588</c:v>
                </c:pt>
                <c:pt idx="208">
                  <c:v>0.50010844462966131</c:v>
                </c:pt>
                <c:pt idx="209">
                  <c:v>0.50620129137000003</c:v>
                </c:pt>
                <c:pt idx="210">
                  <c:v>0.50699564838618183</c:v>
                </c:pt>
                <c:pt idx="211">
                  <c:v>0.50664931020837067</c:v>
                </c:pt>
                <c:pt idx="212">
                  <c:v>0.50252632246339013</c:v>
                </c:pt>
                <c:pt idx="213">
                  <c:v>0.49681421380306889</c:v>
                </c:pt>
                <c:pt idx="214">
                  <c:v>0.49649341236880151</c:v>
                </c:pt>
                <c:pt idx="215">
                  <c:v>0.50328051973920296</c:v>
                </c:pt>
                <c:pt idx="216">
                  <c:v>0.50318235374327125</c:v>
                </c:pt>
                <c:pt idx="217">
                  <c:v>0.50386736240849728</c:v>
                </c:pt>
                <c:pt idx="218">
                  <c:v>0.50462660170969942</c:v>
                </c:pt>
                <c:pt idx="219">
                  <c:v>0.50243355632922637</c:v>
                </c:pt>
                <c:pt idx="220">
                  <c:v>0.50239140703775231</c:v>
                </c:pt>
                <c:pt idx="221">
                  <c:v>0.50421063649907005</c:v>
                </c:pt>
                <c:pt idx="222">
                  <c:v>0.50419455851129891</c:v>
                </c:pt>
                <c:pt idx="223">
                  <c:v>0.5011677157069282</c:v>
                </c:pt>
                <c:pt idx="224">
                  <c:v>0.50108143023951135</c:v>
                </c:pt>
                <c:pt idx="225">
                  <c:v>0.5019618177006131</c:v>
                </c:pt>
                <c:pt idx="226">
                  <c:v>0.50194541958451155</c:v>
                </c:pt>
                <c:pt idx="227">
                  <c:v>0.50089060741898062</c:v>
                </c:pt>
                <c:pt idx="228">
                  <c:v>0.50085209974144829</c:v>
                </c:pt>
                <c:pt idx="229">
                  <c:v>0.50183556131134766</c:v>
                </c:pt>
                <c:pt idx="230">
                  <c:v>0.50268018278972804</c:v>
                </c:pt>
                <c:pt idx="231">
                  <c:v>0.51230084652992181</c:v>
                </c:pt>
                <c:pt idx="232">
                  <c:v>0.50515655320867692</c:v>
                </c:pt>
                <c:pt idx="233">
                  <c:v>0.50413913681996858</c:v>
                </c:pt>
                <c:pt idx="234">
                  <c:v>0.50910423881744382</c:v>
                </c:pt>
                <c:pt idx="235">
                  <c:v>0.50787527398812071</c:v>
                </c:pt>
                <c:pt idx="236">
                  <c:v>0.51278622391113104</c:v>
                </c:pt>
                <c:pt idx="237">
                  <c:v>0.50276238422799668</c:v>
                </c:pt>
                <c:pt idx="238">
                  <c:v>0.50058837114994137</c:v>
                </c:pt>
                <c:pt idx="239">
                  <c:v>0.5045823337565235</c:v>
                </c:pt>
                <c:pt idx="240">
                  <c:v>0.50249147629041113</c:v>
                </c:pt>
                <c:pt idx="241">
                  <c:v>0.50941838909377368</c:v>
                </c:pt>
                <c:pt idx="242">
                  <c:v>0.51034494418755127</c:v>
                </c:pt>
                <c:pt idx="243">
                  <c:v>0.50130808728577247</c:v>
                </c:pt>
                <c:pt idx="244">
                  <c:v>0.50221555190258116</c:v>
                </c:pt>
                <c:pt idx="245">
                  <c:v>0.50215976048352384</c:v>
                </c:pt>
                <c:pt idx="246">
                  <c:v>0.50215354890447272</c:v>
                </c:pt>
                <c:pt idx="247">
                  <c:v>0.50002252538381731</c:v>
                </c:pt>
                <c:pt idx="248">
                  <c:v>0.50697231956446631</c:v>
                </c:pt>
                <c:pt idx="249">
                  <c:v>0.50397231956446631</c:v>
                </c:pt>
                <c:pt idx="250">
                  <c:v>0.49995345073365549</c:v>
                </c:pt>
                <c:pt idx="251">
                  <c:v>0.50095345073365549</c:v>
                </c:pt>
                <c:pt idx="252">
                  <c:v>0.50694085888000007</c:v>
                </c:pt>
                <c:pt idx="253">
                  <c:v>0.50093455916152907</c:v>
                </c:pt>
                <c:pt idx="254">
                  <c:v>0.5018460973490112</c:v>
                </c:pt>
                <c:pt idx="255">
                  <c:v>0.49981438344216</c:v>
                </c:pt>
                <c:pt idx="256">
                  <c:v>0.49974438928460441</c:v>
                </c:pt>
                <c:pt idx="257">
                  <c:v>0.49971886053527637</c:v>
                </c:pt>
                <c:pt idx="258">
                  <c:v>0.50068049096327338</c:v>
                </c:pt>
                <c:pt idx="259">
                  <c:v>0.50462918863960438</c:v>
                </c:pt>
                <c:pt idx="260">
                  <c:v>0.50162918863960437</c:v>
                </c:pt>
                <c:pt idx="261">
                  <c:v>0.50562276435375009</c:v>
                </c:pt>
                <c:pt idx="262">
                  <c:v>0.50061633751146462</c:v>
                </c:pt>
                <c:pt idx="263">
                  <c:v>0.5165906045666212</c:v>
                </c:pt>
                <c:pt idx="264">
                  <c:v>0.50154547335897903</c:v>
                </c:pt>
                <c:pt idx="265">
                  <c:v>0.49751315989550438</c:v>
                </c:pt>
                <c:pt idx="266">
                  <c:v>0.50351315989550438</c:v>
                </c:pt>
                <c:pt idx="267">
                  <c:v>0.50037674197051896</c:v>
                </c:pt>
                <c:pt idx="268">
                  <c:v>0.50137021756179689</c:v>
                </c:pt>
                <c:pt idx="269">
                  <c:v>0.50236369057443009</c:v>
                </c:pt>
                <c:pt idx="270">
                  <c:v>0.50336369057443009</c:v>
                </c:pt>
                <c:pt idx="271">
                  <c:v>0.50128516538442058</c:v>
                </c:pt>
                <c:pt idx="272">
                  <c:v>0.50006065178926595</c:v>
                </c:pt>
                <c:pt idx="273">
                  <c:v>0.50204735153098101</c:v>
                </c:pt>
                <c:pt idx="274">
                  <c:v>0.50403404084648007</c:v>
                </c:pt>
                <c:pt idx="275">
                  <c:v>0.50194726694351144</c:v>
                </c:pt>
                <c:pt idx="276">
                  <c:v>0.50394057373816248</c:v>
                </c:pt>
                <c:pt idx="277">
                  <c:v>0.49993387791714639</c:v>
                </c:pt>
                <c:pt idx="278">
                  <c:v>0.49873855873212924</c:v>
                </c:pt>
                <c:pt idx="279">
                  <c:v>0.49970465961373778</c:v>
                </c:pt>
                <c:pt idx="280">
                  <c:v>0.49969787188553005</c:v>
                </c:pt>
                <c:pt idx="281">
                  <c:v>0.49867749288159513</c:v>
                </c:pt>
                <c:pt idx="282">
                  <c:v>0.49962303276257103</c:v>
                </c:pt>
                <c:pt idx="283">
                  <c:v>0.50057524144041987</c:v>
                </c:pt>
                <c:pt idx="284">
                  <c:v>0.50355471976023425</c:v>
                </c:pt>
                <c:pt idx="285">
                  <c:v>0.4965341742468482</c:v>
                </c:pt>
                <c:pt idx="286">
                  <c:v>0.50252732044346138</c:v>
                </c:pt>
                <c:pt idx="287">
                  <c:v>0.50452046398966277</c:v>
                </c:pt>
                <c:pt idx="288">
                  <c:v>0.49647926957632937</c:v>
                </c:pt>
                <c:pt idx="289">
                  <c:v>0.49747239455370074</c:v>
                </c:pt>
                <c:pt idx="290">
                  <c:v>0.49845863654296885</c:v>
                </c:pt>
                <c:pt idx="291">
                  <c:v>0.50343797960464065</c:v>
                </c:pt>
                <c:pt idx="292">
                  <c:v>0.50442419502429003</c:v>
                </c:pt>
                <c:pt idx="293">
                  <c:v>0.49735511249407993</c:v>
                </c:pt>
                <c:pt idx="294">
                  <c:v>0.49833433580023456</c:v>
                </c:pt>
                <c:pt idx="295">
                  <c:v>0.4963274049036589</c:v>
                </c:pt>
                <c:pt idx="296">
                  <c:v>0.49731353510914955</c:v>
                </c:pt>
                <c:pt idx="297">
                  <c:v>0.49517424943710076</c:v>
                </c:pt>
                <c:pt idx="298">
                  <c:v>0.4971532642562666</c:v>
                </c:pt>
                <c:pt idx="299">
                  <c:v>0.49813926073081483</c:v>
                </c:pt>
                <c:pt idx="300">
                  <c:v>0.49612524647613021</c:v>
                </c:pt>
                <c:pt idx="301">
                  <c:v>0.49706908207393186</c:v>
                </c:pt>
                <c:pt idx="302">
                  <c:v>0.49604093537896377</c:v>
                </c:pt>
                <c:pt idx="303">
                  <c:v>0.49491374204941985</c:v>
                </c:pt>
                <c:pt idx="304">
                  <c:v>0.49587825543016384</c:v>
                </c:pt>
                <c:pt idx="305">
                  <c:v>0.50282133623383884</c:v>
                </c:pt>
                <c:pt idx="306">
                  <c:v>0.49480707936675628</c:v>
                </c:pt>
                <c:pt idx="307">
                  <c:v>0.50267827938209786</c:v>
                </c:pt>
                <c:pt idx="308">
                  <c:v>0.49662795274046345</c:v>
                </c:pt>
                <c:pt idx="309">
                  <c:v>0.49541803290137532</c:v>
                </c:pt>
                <c:pt idx="310">
                  <c:v>0.49208772833562098</c:v>
                </c:pt>
                <c:pt idx="311">
                  <c:v>0.49305068309425726</c:v>
                </c:pt>
                <c:pt idx="312">
                  <c:v>0.49302099707491831</c:v>
                </c:pt>
                <c:pt idx="313">
                  <c:v>0.4990061374439686</c:v>
                </c:pt>
                <c:pt idx="314">
                  <c:v>0.51187938248620368</c:v>
                </c:pt>
                <c:pt idx="315">
                  <c:v>0.49887190130682146</c:v>
                </c:pt>
                <c:pt idx="316">
                  <c:v>0.50173676380663812</c:v>
                </c:pt>
                <c:pt idx="317">
                  <c:v>0.49866129671709369</c:v>
                </c:pt>
                <c:pt idx="318">
                  <c:v>0.49660830331129391</c:v>
                </c:pt>
                <c:pt idx="319">
                  <c:v>0.49758554983425729</c:v>
                </c:pt>
                <c:pt idx="320">
                  <c:v>0.49556277112456226</c:v>
                </c:pt>
                <c:pt idx="321">
                  <c:v>0.49753996716683002</c:v>
                </c:pt>
                <c:pt idx="322">
                  <c:v>0.49051713794568208</c:v>
                </c:pt>
                <c:pt idx="323">
                  <c:v>0.49444849854795658</c:v>
                </c:pt>
                <c:pt idx="324">
                  <c:v>0.49311740162272877</c:v>
                </c:pt>
                <c:pt idx="325">
                  <c:v>0.4901096394254576</c:v>
                </c:pt>
                <c:pt idx="326">
                  <c:v>0.49880469372913872</c:v>
                </c:pt>
                <c:pt idx="327">
                  <c:v>0.4902056245832801</c:v>
                </c:pt>
                <c:pt idx="328">
                  <c:v>0.49216479097678467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277-8751-5BCB65AE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'D-711'!$D$56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'D-711'!$D$57:$D$68</c:f>
              <c:numCache>
                <c:formatCode>0.0000</c:formatCode>
                <c:ptCount val="12"/>
                <c:pt idx="0">
                  <c:v>3.8878267763906293E-2</c:v>
                </c:pt>
                <c:pt idx="1">
                  <c:v>3.9305977480805609E-2</c:v>
                </c:pt>
                <c:pt idx="2">
                  <c:v>3.9784565581823653E-2</c:v>
                </c:pt>
                <c:pt idx="3">
                  <c:v>4.0379410171632685E-2</c:v>
                </c:pt>
                <c:pt idx="4">
                  <c:v>4.2354451255399314E-2</c:v>
                </c:pt>
                <c:pt idx="5">
                  <c:v>4.3737931170779953E-2</c:v>
                </c:pt>
                <c:pt idx="6">
                  <c:v>4.7396652630293162E-2</c:v>
                </c:pt>
                <c:pt idx="7">
                  <c:v>5.2578387989288627E-2</c:v>
                </c:pt>
                <c:pt idx="8">
                  <c:v>5.6614415393739209E-2</c:v>
                </c:pt>
                <c:pt idx="9">
                  <c:v>6.6656210479526162E-2</c:v>
                </c:pt>
                <c:pt idx="10">
                  <c:v>7.470584987790499E-2</c:v>
                </c:pt>
                <c:pt idx="11">
                  <c:v>9.9750142634536326E-2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B-4CFF-969D-5025AAC49F6F}"/>
            </c:ext>
          </c:extLst>
        </c:ser>
        <c:ser>
          <c:idx val="1"/>
          <c:order val="1"/>
          <c:tx>
            <c:strRef>
              <c:f>'D-711'!$C$56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'D-711'!$C$57:$C$68</c:f>
              <c:numCache>
                <c:formatCode>General</c:formatCode>
                <c:ptCount val="12"/>
                <c:pt idx="0">
                  <c:v>0.46600000000000003</c:v>
                </c:pt>
                <c:pt idx="1">
                  <c:v>0.46400000000000002</c:v>
                </c:pt>
                <c:pt idx="2">
                  <c:v>0.46400000000000002</c:v>
                </c:pt>
                <c:pt idx="3">
                  <c:v>0.46200000000000002</c:v>
                </c:pt>
                <c:pt idx="4">
                  <c:v>0.46300000000000002</c:v>
                </c:pt>
                <c:pt idx="5">
                  <c:v>0.46</c:v>
                </c:pt>
                <c:pt idx="6">
                  <c:v>0.45800000000000002</c:v>
                </c:pt>
                <c:pt idx="7">
                  <c:v>0.45300000000000001</c:v>
                </c:pt>
                <c:pt idx="8">
                  <c:v>0.45100000000000001</c:v>
                </c:pt>
                <c:pt idx="9">
                  <c:v>0.442</c:v>
                </c:pt>
                <c:pt idx="10">
                  <c:v>0.436</c:v>
                </c:pt>
                <c:pt idx="11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B-4CFF-969D-5025AAC4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'D-711'!$E$56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'D-711'!$E$57:$E$68</c:f>
              <c:numCache>
                <c:formatCode>0.00000</c:formatCode>
                <c:ptCount val="12"/>
                <c:pt idx="0">
                  <c:v>0.50487826776390632</c:v>
                </c:pt>
                <c:pt idx="1">
                  <c:v>0.50330597748080563</c:v>
                </c:pt>
                <c:pt idx="2">
                  <c:v>0.50378456558182372</c:v>
                </c:pt>
                <c:pt idx="3">
                  <c:v>0.50237941017163268</c:v>
                </c:pt>
                <c:pt idx="4">
                  <c:v>0.50535445125539935</c:v>
                </c:pt>
                <c:pt idx="5">
                  <c:v>0.50373793117077992</c:v>
                </c:pt>
                <c:pt idx="6">
                  <c:v>0.50539665263029321</c:v>
                </c:pt>
                <c:pt idx="7">
                  <c:v>0.50557838798928867</c:v>
                </c:pt>
                <c:pt idx="8">
                  <c:v>0.50761441539373919</c:v>
                </c:pt>
                <c:pt idx="9">
                  <c:v>0.50865621047952614</c:v>
                </c:pt>
                <c:pt idx="10">
                  <c:v>0.51070584987790502</c:v>
                </c:pt>
                <c:pt idx="11">
                  <c:v>0.49275014263453631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1D2-B094-DE6B5130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'D-711'!$D$82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'D-711'!$D$83:$D$94</c:f>
              <c:numCache>
                <c:formatCode>0.0000</c:formatCode>
                <c:ptCount val="12"/>
                <c:pt idx="0">
                  <c:v>3.893301196904575E-2</c:v>
                </c:pt>
                <c:pt idx="1">
                  <c:v>3.8973968837517442E-2</c:v>
                </c:pt>
                <c:pt idx="2">
                  <c:v>3.8998425971250056E-2</c:v>
                </c:pt>
                <c:pt idx="3">
                  <c:v>3.9088724111293521E-2</c:v>
                </c:pt>
                <c:pt idx="4">
                  <c:v>3.9540798702112218E-2</c:v>
                </c:pt>
                <c:pt idx="5">
                  <c:v>4.0791940398637011E-2</c:v>
                </c:pt>
                <c:pt idx="6">
                  <c:v>4.176462161478367E-2</c:v>
                </c:pt>
                <c:pt idx="7">
                  <c:v>4.5641826871773788E-2</c:v>
                </c:pt>
                <c:pt idx="8">
                  <c:v>5.6071133192269695E-2</c:v>
                </c:pt>
                <c:pt idx="9">
                  <c:v>6.5529631819214326E-2</c:v>
                </c:pt>
                <c:pt idx="10">
                  <c:v>7.2624707104078728E-2</c:v>
                </c:pt>
                <c:pt idx="11">
                  <c:v>9.768868712803E-2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E-4C9E-9EA5-7DF1653EC14C}"/>
            </c:ext>
          </c:extLst>
        </c:ser>
        <c:ser>
          <c:idx val="1"/>
          <c:order val="1"/>
          <c:tx>
            <c:strRef>
              <c:f>'D-711'!$C$82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'D-711'!$C$83:$C$94</c:f>
              <c:numCache>
                <c:formatCode>General</c:formatCode>
                <c:ptCount val="12"/>
                <c:pt idx="0">
                  <c:v>0.46400000000000002</c:v>
                </c:pt>
                <c:pt idx="1">
                  <c:v>0.46500000000000002</c:v>
                </c:pt>
                <c:pt idx="2">
                  <c:v>0.46600000000000003</c:v>
                </c:pt>
                <c:pt idx="3">
                  <c:v>0.46500000000000002</c:v>
                </c:pt>
                <c:pt idx="4">
                  <c:v>0.46600000000000003</c:v>
                </c:pt>
                <c:pt idx="5">
                  <c:v>0.46200000000000002</c:v>
                </c:pt>
                <c:pt idx="6">
                  <c:v>0.46400000000000002</c:v>
                </c:pt>
                <c:pt idx="7">
                  <c:v>0.45600000000000002</c:v>
                </c:pt>
                <c:pt idx="8">
                  <c:v>0.44600000000000001</c:v>
                </c:pt>
                <c:pt idx="9">
                  <c:v>0.443</c:v>
                </c:pt>
                <c:pt idx="10">
                  <c:v>0.433</c:v>
                </c:pt>
                <c:pt idx="1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E-4C9E-9EA5-7DF1653E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'D-711'!$E$82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'D-711'!$E$83:$E$94</c:f>
              <c:numCache>
                <c:formatCode>0.00000</c:formatCode>
                <c:ptCount val="12"/>
                <c:pt idx="0">
                  <c:v>0.50293301196904583</c:v>
                </c:pt>
                <c:pt idx="1">
                  <c:v>0.50397396883751744</c:v>
                </c:pt>
                <c:pt idx="2">
                  <c:v>0.50499842597125011</c:v>
                </c:pt>
                <c:pt idx="3">
                  <c:v>0.50408872411129357</c:v>
                </c:pt>
                <c:pt idx="4">
                  <c:v>0.50554079870211222</c:v>
                </c:pt>
                <c:pt idx="5">
                  <c:v>0.50279194039863706</c:v>
                </c:pt>
                <c:pt idx="6">
                  <c:v>0.50576462161478375</c:v>
                </c:pt>
                <c:pt idx="7">
                  <c:v>0.50164182687177383</c:v>
                </c:pt>
                <c:pt idx="8">
                  <c:v>0.5020711331922697</c:v>
                </c:pt>
                <c:pt idx="9">
                  <c:v>0.50852963181921429</c:v>
                </c:pt>
                <c:pt idx="10">
                  <c:v>0.5056247071040787</c:v>
                </c:pt>
                <c:pt idx="11">
                  <c:v>0.49868868712803005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F-4E50-941D-09BD3A49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'D-712'!$D$7:$D$39</c:f>
              <c:numCache>
                <c:formatCode>0.0000</c:formatCode>
                <c:ptCount val="33"/>
                <c:pt idx="0">
                  <c:v>3.1289963281250013E-2</c:v>
                </c:pt>
                <c:pt idx="1">
                  <c:v>2.9874400045312013E-2</c:v>
                </c:pt>
                <c:pt idx="2">
                  <c:v>2.9301465581102012E-2</c:v>
                </c:pt>
                <c:pt idx="3">
                  <c:v>2.8617203514574002E-2</c:v>
                </c:pt>
                <c:pt idx="4">
                  <c:v>2.7984689944094018E-2</c:v>
                </c:pt>
                <c:pt idx="5">
                  <c:v>2.7567293406250026E-2</c:v>
                </c:pt>
                <c:pt idx="6">
                  <c:v>2.6705445961738017E-2</c:v>
                </c:pt>
                <c:pt idx="7">
                  <c:v>2.6412273621247997E-2</c:v>
                </c:pt>
                <c:pt idx="8">
                  <c:v>2.6122610755552E-2</c:v>
                </c:pt>
                <c:pt idx="9">
                  <c:v>2.5603204615999992E-2</c:v>
                </c:pt>
                <c:pt idx="10">
                  <c:v>2.5241307304000017E-2</c:v>
                </c:pt>
                <c:pt idx="11">
                  <c:v>2.4843919080537999E-2</c:v>
                </c:pt>
                <c:pt idx="12">
                  <c:v>2.4446214343750022E-2</c:v>
                </c:pt>
                <c:pt idx="13">
                  <c:v>2.4132226513888022E-2</c:v>
                </c:pt>
                <c:pt idx="14">
                  <c:v>2.3854535207750001E-2</c:v>
                </c:pt>
                <c:pt idx="15">
                  <c:v>2.3639375072750005E-2</c:v>
                </c:pt>
                <c:pt idx="16">
                  <c:v>2.3452611678926004E-2</c:v>
                </c:pt>
                <c:pt idx="17">
                  <c:v>2.3322311357728005E-2</c:v>
                </c:pt>
                <c:pt idx="18">
                  <c:v>2.3276537697249994E-2</c:v>
                </c:pt>
                <c:pt idx="19">
                  <c:v>2.3287001754496009E-2</c:v>
                </c:pt>
                <c:pt idx="20">
                  <c:v>2.3397642707008001E-2</c:v>
                </c:pt>
                <c:pt idx="21">
                  <c:v>2.355036773910401E-2</c:v>
                </c:pt>
                <c:pt idx="22">
                  <c:v>2.3818881390848003E-2</c:v>
                </c:pt>
                <c:pt idx="23">
                  <c:v>2.4268755906250009E-2</c:v>
                </c:pt>
                <c:pt idx="24">
                  <c:v>2.4718464750656005E-2</c:v>
                </c:pt>
                <c:pt idx="25">
                  <c:v>2.5480650618112003E-2</c:v>
                </c:pt>
                <c:pt idx="26">
                  <c:v>2.638659392822201E-2</c:v>
                </c:pt>
                <c:pt idx="27">
                  <c:v>2.7462261158944005E-2</c:v>
                </c:pt>
                <c:pt idx="28">
                  <c:v>2.8763209883776005E-2</c:v>
                </c:pt>
                <c:pt idx="29">
                  <c:v>3.0705242073536004E-2</c:v>
                </c:pt>
                <c:pt idx="30">
                  <c:v>3.3286587968750003E-2</c:v>
                </c:pt>
                <c:pt idx="31">
                  <c:v>3.7561813959622006E-2</c:v>
                </c:pt>
                <c:pt idx="32">
                  <c:v>3.7537782501454002E-2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D5F-87B5-D678F14F2A0D}"/>
            </c:ext>
          </c:extLst>
        </c:ser>
        <c:ser>
          <c:idx val="1"/>
          <c:order val="1"/>
          <c:tx>
            <c:strRef>
              <c:f>'D-712'!$C$6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'D-712'!$C$7:$C$39</c:f>
              <c:numCache>
                <c:formatCode>0.00000</c:formatCode>
                <c:ptCount val="33"/>
                <c:pt idx="0">
                  <c:v>0.4708</c:v>
                </c:pt>
                <c:pt idx="1">
                  <c:v>0.47068811248402215</c:v>
                </c:pt>
                <c:pt idx="2">
                  <c:v>0.47083786756618029</c:v>
                </c:pt>
                <c:pt idx="3">
                  <c:v>0.47282566014762961</c:v>
                </c:pt>
                <c:pt idx="4">
                  <c:v>0.47358522950948745</c:v>
                </c:pt>
                <c:pt idx="5">
                  <c:v>0.4743257349979863</c:v>
                </c:pt>
                <c:pt idx="6">
                  <c:v>0.47595635625475768</c:v>
                </c:pt>
                <c:pt idx="7">
                  <c:v>0.4750401101738681</c:v>
                </c:pt>
                <c:pt idx="8">
                  <c:v>0.47413249211356467</c:v>
                </c:pt>
                <c:pt idx="9">
                  <c:v>0.47501885766092472</c:v>
                </c:pt>
                <c:pt idx="10">
                  <c:v>0.47564706976744198</c:v>
                </c:pt>
                <c:pt idx="11">
                  <c:v>0.47499587450829883</c:v>
                </c:pt>
                <c:pt idx="12">
                  <c:v>0.47755529061102825</c:v>
                </c:pt>
                <c:pt idx="13">
                  <c:v>0.47920845301600323</c:v>
                </c:pt>
                <c:pt idx="14">
                  <c:v>0.4793653050397878</c:v>
                </c:pt>
                <c:pt idx="15">
                  <c:v>0.4783246027397261</c:v>
                </c:pt>
                <c:pt idx="16">
                  <c:v>0.4771157128228467</c:v>
                </c:pt>
                <c:pt idx="17">
                  <c:v>0.47615211200759378</c:v>
                </c:pt>
                <c:pt idx="18">
                  <c:v>0.4766104230533415</c:v>
                </c:pt>
                <c:pt idx="19">
                  <c:v>0.47717944785276079</c:v>
                </c:pt>
                <c:pt idx="20">
                  <c:v>0.4789069642376983</c:v>
                </c:pt>
                <c:pt idx="21">
                  <c:v>0.4788764673001677</c:v>
                </c:pt>
                <c:pt idx="22">
                  <c:v>0.48013112349662657</c:v>
                </c:pt>
                <c:pt idx="23">
                  <c:v>0.47796102883865937</c:v>
                </c:pt>
                <c:pt idx="24">
                  <c:v>0.47572018348623851</c:v>
                </c:pt>
                <c:pt idx="25">
                  <c:v>0.4745480464625132</c:v>
                </c:pt>
                <c:pt idx="26">
                  <c:v>0.47337237066515053</c:v>
                </c:pt>
                <c:pt idx="27">
                  <c:v>0.4734634946677605</c:v>
                </c:pt>
                <c:pt idx="28">
                  <c:v>0.47271774193548388</c:v>
                </c:pt>
                <c:pt idx="29">
                  <c:v>0.46873478701825561</c:v>
                </c:pt>
                <c:pt idx="30">
                  <c:v>0.4716695393759287</c:v>
                </c:pt>
                <c:pt idx="31">
                  <c:v>0.46542258440046563</c:v>
                </c:pt>
                <c:pt idx="32">
                  <c:v>0.46120728399845018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6-4D5F-87B5-D678F14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1995648516939079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'D-712'!$E$7:$E$39</c:f>
              <c:numCache>
                <c:formatCode>0.00000</c:formatCode>
                <c:ptCount val="33"/>
                <c:pt idx="0">
                  <c:v>0.50208996328125</c:v>
                </c:pt>
                <c:pt idx="1">
                  <c:v>0.50056251252933415</c:v>
                </c:pt>
                <c:pt idx="2">
                  <c:v>0.50013933314728232</c:v>
                </c:pt>
                <c:pt idx="3">
                  <c:v>0.50144286366220359</c:v>
                </c:pt>
                <c:pt idx="4">
                  <c:v>0.50156991945358143</c:v>
                </c:pt>
                <c:pt idx="5">
                  <c:v>0.50189302840423633</c:v>
                </c:pt>
                <c:pt idx="6">
                  <c:v>0.5026618022164957</c:v>
                </c:pt>
                <c:pt idx="7">
                  <c:v>0.50145238379511614</c:v>
                </c:pt>
                <c:pt idx="8">
                  <c:v>0.50025510286911667</c:v>
                </c:pt>
                <c:pt idx="9">
                  <c:v>0.50062206227692474</c:v>
                </c:pt>
                <c:pt idx="10">
                  <c:v>0.50088837707144196</c:v>
                </c:pt>
                <c:pt idx="11">
                  <c:v>0.49983979358883684</c:v>
                </c:pt>
                <c:pt idx="12">
                  <c:v>0.50200150495477824</c:v>
                </c:pt>
                <c:pt idx="13">
                  <c:v>0.50334067952989126</c:v>
                </c:pt>
                <c:pt idx="14">
                  <c:v>0.50321984024753785</c:v>
                </c:pt>
                <c:pt idx="15">
                  <c:v>0.50196397781247615</c:v>
                </c:pt>
                <c:pt idx="16">
                  <c:v>0.50056832450177269</c:v>
                </c:pt>
                <c:pt idx="17">
                  <c:v>0.49947442336532177</c:v>
                </c:pt>
                <c:pt idx="18">
                  <c:v>0.49988696075059147</c:v>
                </c:pt>
                <c:pt idx="19">
                  <c:v>0.50046644960725684</c:v>
                </c:pt>
                <c:pt idx="20">
                  <c:v>0.50230460694470624</c:v>
                </c:pt>
                <c:pt idx="21">
                  <c:v>0.50242683503927166</c:v>
                </c:pt>
                <c:pt idx="22">
                  <c:v>0.50395000488747455</c:v>
                </c:pt>
                <c:pt idx="23">
                  <c:v>0.50222978474490942</c:v>
                </c:pt>
                <c:pt idx="24">
                  <c:v>0.50043864823689455</c:v>
                </c:pt>
                <c:pt idx="25">
                  <c:v>0.50002869708062525</c:v>
                </c:pt>
                <c:pt idx="26">
                  <c:v>0.49975896459337255</c:v>
                </c:pt>
                <c:pt idx="27">
                  <c:v>0.50092575582670451</c:v>
                </c:pt>
                <c:pt idx="28">
                  <c:v>0.50148095181925989</c:v>
                </c:pt>
                <c:pt idx="29">
                  <c:v>0.49944002909179164</c:v>
                </c:pt>
                <c:pt idx="30">
                  <c:v>0.50495612734467876</c:v>
                </c:pt>
                <c:pt idx="31">
                  <c:v>0.50298439836008768</c:v>
                </c:pt>
                <c:pt idx="32">
                  <c:v>0.49874506649990419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6-4F2D-9132-FF333E58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'D-712'!$D$44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'D-712'!$D$45:$D$61</c:f>
              <c:numCache>
                <c:formatCode>0.0000</c:formatCode>
                <c:ptCount val="17"/>
                <c:pt idx="0">
                  <c:v>3.0994019718250027E-2</c:v>
                </c:pt>
                <c:pt idx="1">
                  <c:v>3.0981001647999981E-2</c:v>
                </c:pt>
                <c:pt idx="2">
                  <c:v>3.0957325846798028E-2</c:v>
                </c:pt>
                <c:pt idx="3">
                  <c:v>3.0933339879424024E-2</c:v>
                </c:pt>
                <c:pt idx="4">
                  <c:v>3.0897241535744038E-2</c:v>
                </c:pt>
                <c:pt idx="5">
                  <c:v>3.0889027541942005E-2</c:v>
                </c:pt>
                <c:pt idx="6">
                  <c:v>3.0858623796416032E-2</c:v>
                </c:pt>
                <c:pt idx="7">
                  <c:v>3.0840916468750007E-2</c:v>
                </c:pt>
                <c:pt idx="8">
                  <c:v>3.0793621531250023E-2</c:v>
                </c:pt>
                <c:pt idx="9">
                  <c:v>3.0781161201472007E-2</c:v>
                </c:pt>
                <c:pt idx="10">
                  <c:v>2.680499054819202E-2</c:v>
                </c:pt>
                <c:pt idx="11">
                  <c:v>2.5554371684998009E-2</c:v>
                </c:pt>
                <c:pt idx="12">
                  <c:v>2.3997650202688001E-2</c:v>
                </c:pt>
                <c:pt idx="13">
                  <c:v>2.3539603565866006E-2</c:v>
                </c:pt>
                <c:pt idx="14">
                  <c:v>2.3702583944000009E-2</c:v>
                </c:pt>
                <c:pt idx="15">
                  <c:v>2.8712241124906009E-2</c:v>
                </c:pt>
                <c:pt idx="16">
                  <c:v>3.8889713201152004E-2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9-45E5-BCAC-C1EA59A200C3}"/>
            </c:ext>
          </c:extLst>
        </c:ser>
        <c:ser>
          <c:idx val="1"/>
          <c:order val="1"/>
          <c:tx>
            <c:strRef>
              <c:f>'D-712'!$C$44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'D-712'!$C$45:$C$61</c:f>
              <c:numCache>
                <c:formatCode>General</c:formatCode>
                <c:ptCount val="17"/>
                <c:pt idx="0">
                  <c:v>0.47699999999999998</c:v>
                </c:pt>
                <c:pt idx="1">
                  <c:v>0.47599999999999998</c:v>
                </c:pt>
                <c:pt idx="2">
                  <c:v>0.47699999999999998</c:v>
                </c:pt>
                <c:pt idx="3">
                  <c:v>0.47599999999999998</c:v>
                </c:pt>
                <c:pt idx="4">
                  <c:v>0.47799999999999998</c:v>
                </c:pt>
                <c:pt idx="5">
                  <c:v>0.47699999999999998</c:v>
                </c:pt>
                <c:pt idx="6">
                  <c:v>0.47799999999999998</c:v>
                </c:pt>
                <c:pt idx="7">
                  <c:v>0.47599999999999998</c:v>
                </c:pt>
                <c:pt idx="8">
                  <c:v>0.47799999999999998</c:v>
                </c:pt>
                <c:pt idx="9">
                  <c:v>0.47599999999999998</c:v>
                </c:pt>
                <c:pt idx="10">
                  <c:v>0.48</c:v>
                </c:pt>
                <c:pt idx="11">
                  <c:v>0.48099999999999998</c:v>
                </c:pt>
                <c:pt idx="12">
                  <c:v>0.48</c:v>
                </c:pt>
                <c:pt idx="13">
                  <c:v>0.48199999999999998</c:v>
                </c:pt>
                <c:pt idx="14">
                  <c:v>0.48</c:v>
                </c:pt>
                <c:pt idx="15">
                  <c:v>0.47799999999999998</c:v>
                </c:pt>
                <c:pt idx="16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9-45E5-BCAC-C1EA59A2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224117</xdr:colOff>
      <xdr:row>5</xdr:row>
      <xdr:rowOff>113178</xdr:rowOff>
    </xdr:from>
    <xdr:to>
      <xdr:col>13</xdr:col>
      <xdr:colOff>560293</xdr:colOff>
      <xdr:row>19</xdr:row>
      <xdr:rowOff>189378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1C8A0-1EB8-4670-ADA4-A6F7D75DE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224117</xdr:colOff>
      <xdr:row>20</xdr:row>
      <xdr:rowOff>34738</xdr:rowOff>
    </xdr:from>
    <xdr:to>
      <xdr:col>13</xdr:col>
      <xdr:colOff>560293</xdr:colOff>
      <xdr:row>34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47090-D538-48AE-88FF-83FFD5A7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54</xdr:row>
      <xdr:rowOff>46503</xdr:rowOff>
    </xdr:from>
    <xdr:to>
      <xdr:col>13</xdr:col>
      <xdr:colOff>465043</xdr:colOff>
      <xdr:row>65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D195A-ED53-4DC1-A618-A747E4FA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65</xdr:row>
      <xdr:rowOff>177613</xdr:rowOff>
    </xdr:from>
    <xdr:to>
      <xdr:col>13</xdr:col>
      <xdr:colOff>465043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6E6B5B-C605-40BD-A14F-BE9D7364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80</xdr:row>
      <xdr:rowOff>46503</xdr:rowOff>
    </xdr:from>
    <xdr:to>
      <xdr:col>13</xdr:col>
      <xdr:colOff>465043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0B5C3-5B36-4339-BA15-140C7F24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91</xdr:row>
      <xdr:rowOff>177613</xdr:rowOff>
    </xdr:from>
    <xdr:to>
      <xdr:col>13</xdr:col>
      <xdr:colOff>465043</xdr:colOff>
      <xdr:row>103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534264-A0A1-4365-B51F-FAD38E43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386042</xdr:colOff>
      <xdr:row>5</xdr:row>
      <xdr:rowOff>58832</xdr:rowOff>
    </xdr:from>
    <xdr:to>
      <xdr:col>13</xdr:col>
      <xdr:colOff>325531</xdr:colOff>
      <xdr:row>19</xdr:row>
      <xdr:rowOff>135032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EC29-156F-4148-8673-60F45C47B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465605</xdr:colOff>
      <xdr:row>20</xdr:row>
      <xdr:rowOff>30816</xdr:rowOff>
    </xdr:from>
    <xdr:to>
      <xdr:col>13</xdr:col>
      <xdr:colOff>371474</xdr:colOff>
      <xdr:row>34</xdr:row>
      <xdr:rowOff>107016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B5454-B1DC-4305-8DDB-DE056BCDE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42</xdr:row>
      <xdr:rowOff>46503</xdr:rowOff>
    </xdr:from>
    <xdr:to>
      <xdr:col>13</xdr:col>
      <xdr:colOff>465043</xdr:colOff>
      <xdr:row>53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BCE27-75DF-4C8D-A325-006867E0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53</xdr:row>
      <xdr:rowOff>177613</xdr:rowOff>
    </xdr:from>
    <xdr:to>
      <xdr:col>13</xdr:col>
      <xdr:colOff>465043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C79DA-C869-4412-BC34-79EA4190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68</xdr:row>
      <xdr:rowOff>46503</xdr:rowOff>
    </xdr:from>
    <xdr:to>
      <xdr:col>13</xdr:col>
      <xdr:colOff>465043</xdr:colOff>
      <xdr:row>79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40BB9-0717-4C5C-B887-DC991BEB2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79</xdr:row>
      <xdr:rowOff>177613</xdr:rowOff>
    </xdr:from>
    <xdr:to>
      <xdr:col>13</xdr:col>
      <xdr:colOff>465043</xdr:colOff>
      <xdr:row>91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F11DA-8528-4B7A-9E23-40A29CD8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5</xdr:row>
      <xdr:rowOff>174812</xdr:rowOff>
    </xdr:from>
    <xdr:to>
      <xdr:col>14</xdr:col>
      <xdr:colOff>112060</xdr:colOff>
      <xdr:row>20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DA82-7FB0-4EDF-8D66-D56D335A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20</xdr:row>
      <xdr:rowOff>171449</xdr:rowOff>
    </xdr:from>
    <xdr:to>
      <xdr:col>14</xdr:col>
      <xdr:colOff>95250</xdr:colOff>
      <xdr:row>34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EAA0D-5314-4E72-AE89-55B2DE63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381001</xdr:colOff>
      <xdr:row>48</xdr:row>
      <xdr:rowOff>174812</xdr:rowOff>
    </xdr:from>
    <xdr:to>
      <xdr:col>14</xdr:col>
      <xdr:colOff>112060</xdr:colOff>
      <xdr:row>63</xdr:row>
      <xdr:rowOff>60512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F2A33-DF25-4E06-A57F-BA4FF8F8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63</xdr:row>
      <xdr:rowOff>171449</xdr:rowOff>
    </xdr:from>
    <xdr:to>
      <xdr:col>14</xdr:col>
      <xdr:colOff>95250</xdr:colOff>
      <xdr:row>77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D83C4-03BE-4300-BE04-8C10586B2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381001</xdr:colOff>
      <xdr:row>80</xdr:row>
      <xdr:rowOff>174812</xdr:rowOff>
    </xdr:from>
    <xdr:to>
      <xdr:col>14</xdr:col>
      <xdr:colOff>112060</xdr:colOff>
      <xdr:row>95</xdr:row>
      <xdr:rowOff>60512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FA0F5-FCEA-49D4-A27C-C2011A5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95</xdr:row>
      <xdr:rowOff>171449</xdr:rowOff>
    </xdr:from>
    <xdr:to>
      <xdr:col>14</xdr:col>
      <xdr:colOff>95250</xdr:colOff>
      <xdr:row>109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9D20F-7E25-415E-A304-411821F7C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95250</xdr:rowOff>
    </xdr:from>
    <xdr:to>
      <xdr:col>13</xdr:col>
      <xdr:colOff>158564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C41F6-E9C9-44E4-8E2A-1E2BAFB1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822513</xdr:colOff>
      <xdr:row>18</xdr:row>
      <xdr:rowOff>76759</xdr:rowOff>
    </xdr:from>
    <xdr:to>
      <xdr:col>13</xdr:col>
      <xdr:colOff>147357</xdr:colOff>
      <xdr:row>32</xdr:row>
      <xdr:rowOff>152959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1BF19-91D2-4AC1-AAED-322EC0D5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386042</xdr:colOff>
      <xdr:row>5</xdr:row>
      <xdr:rowOff>58832</xdr:rowOff>
    </xdr:from>
    <xdr:to>
      <xdr:col>14</xdr:col>
      <xdr:colOff>325531</xdr:colOff>
      <xdr:row>19</xdr:row>
      <xdr:rowOff>135032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ED9D6-0B54-4B51-A009-C5705D9E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465605</xdr:colOff>
      <xdr:row>20</xdr:row>
      <xdr:rowOff>30816</xdr:rowOff>
    </xdr:from>
    <xdr:to>
      <xdr:col>14</xdr:col>
      <xdr:colOff>371474</xdr:colOff>
      <xdr:row>34</xdr:row>
      <xdr:rowOff>107016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EB464-D7D0-4745-B96F-0B3B992F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5</xdr:row>
      <xdr:rowOff>174812</xdr:rowOff>
    </xdr:from>
    <xdr:to>
      <xdr:col>15</xdr:col>
      <xdr:colOff>112060</xdr:colOff>
      <xdr:row>20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237B4-5845-4F0C-A9C2-B956AC6AB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20</xdr:row>
      <xdr:rowOff>171449</xdr:rowOff>
    </xdr:from>
    <xdr:to>
      <xdr:col>15</xdr:col>
      <xdr:colOff>95250</xdr:colOff>
      <xdr:row>34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BBF2A-24C7-4D4C-AEDE-E1B8D14E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WSEI\Data\Monitoring\PPL%20Calculation\PPL%20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(H') (01042019)"/>
      <sheetName val="01042019 (Data actual)"/>
      <sheetName val="01042019 (H')"/>
      <sheetName val="Record U101 all Tanks"/>
      <sheetName val="D-711 OldForm"/>
      <sheetName val="D-711 (NewFormServ)"/>
      <sheetName val="D-711 (NewFormAll)"/>
      <sheetName val="D-712 OldForm"/>
      <sheetName val="D-712 NewFormAll"/>
      <sheetName val="D-712 (NewFormServ)"/>
      <sheetName val="D-713OldForm"/>
      <sheetName val="D-714"/>
      <sheetName val="D-712 (1)"/>
      <sheetName val="D-713 (1)"/>
      <sheetName val="D-714 (1)"/>
      <sheetName val="D-713NewFormAll"/>
      <sheetName val="D-713 NewFormServ"/>
      <sheetName val="Data Daily report"/>
      <sheetName val="Simulate"/>
      <sheetName val="Data Receiving"/>
      <sheetName val="RekapitulasiOct"/>
      <sheetName val="RekapitulasiSept"/>
      <sheetName val="MovOut VS FQ1002B Agustus"/>
      <sheetName val="Rekap Agust 2019_Inventory"/>
      <sheetName val="Rekap 2019"/>
      <sheetName val="Rekapitulasi total"/>
      <sheetName val="Kons. Pank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0.505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94FE-48AB-4B42-A542-35F4FEFC6216}">
  <dimension ref="B1:O104"/>
  <sheetViews>
    <sheetView workbookViewId="0">
      <selection activeCell="C106" sqref="C106"/>
    </sheetView>
  </sheetViews>
  <sheetFormatPr defaultRowHeight="15" x14ac:dyDescent="0.25"/>
  <cols>
    <col min="2" max="3" width="12.7109375" customWidth="1"/>
  </cols>
  <sheetData>
    <row r="1" spans="2:15" x14ac:dyDescent="0.25">
      <c r="B1" t="s">
        <v>12</v>
      </c>
      <c r="D1" t="s">
        <v>5</v>
      </c>
      <c r="E1">
        <v>2.4409999999999998</v>
      </c>
      <c r="G1" t="s">
        <v>6</v>
      </c>
      <c r="H1">
        <v>1.0880000000000001</v>
      </c>
    </row>
    <row r="2" spans="2:15" x14ac:dyDescent="0.25">
      <c r="D2" t="s">
        <v>7</v>
      </c>
      <c r="E2">
        <v>1.6439999999999999</v>
      </c>
      <c r="G2" t="s">
        <v>8</v>
      </c>
      <c r="H2">
        <v>0.123</v>
      </c>
      <c r="I2" t="s">
        <v>13</v>
      </c>
      <c r="J2">
        <v>2.496E-2</v>
      </c>
    </row>
    <row r="3" spans="2:15" x14ac:dyDescent="0.25">
      <c r="D3" t="s">
        <v>5</v>
      </c>
      <c r="E3" s="30">
        <f>E1/100000000000000</f>
        <v>2.4409999999999997E-14</v>
      </c>
      <c r="F3" s="30"/>
      <c r="G3" t="s">
        <v>7</v>
      </c>
      <c r="H3" s="31">
        <f>E2/100000</f>
        <v>1.6439999999999998E-5</v>
      </c>
      <c r="I3" s="31"/>
      <c r="L3" s="8"/>
      <c r="M3" s="8"/>
      <c r="N3" s="8"/>
      <c r="O3" s="8"/>
    </row>
    <row r="4" spans="2:15" x14ac:dyDescent="0.25">
      <c r="B4" s="1" t="s">
        <v>0</v>
      </c>
      <c r="C4" s="2">
        <v>43558</v>
      </c>
      <c r="D4" t="s">
        <v>6</v>
      </c>
      <c r="E4" s="29">
        <f>H1/1000000000</f>
        <v>1.0880000000000002E-9</v>
      </c>
      <c r="F4" s="29"/>
    </row>
    <row r="5" spans="2:15" x14ac:dyDescent="0.25">
      <c r="B5" s="13" t="s">
        <v>1</v>
      </c>
      <c r="C5" s="13" t="s">
        <v>9</v>
      </c>
      <c r="D5" s="14" t="s">
        <v>10</v>
      </c>
      <c r="E5" s="14" t="s">
        <v>11</v>
      </c>
      <c r="F5" s="9"/>
    </row>
    <row r="6" spans="2:15" x14ac:dyDescent="0.25">
      <c r="B6" s="4">
        <v>14805</v>
      </c>
      <c r="C6" s="6">
        <v>0.4648335138579166</v>
      </c>
      <c r="D6" s="12">
        <f>-($E$3*B6*B6*B6)+($E$4*B6*B6)-($H$3*B6)+($H$2)</f>
        <v>3.8869999885848799E-2</v>
      </c>
      <c r="E6" s="6">
        <f t="shared" ref="E6:E51" si="0">C6+D6</f>
        <v>0.50370351374376543</v>
      </c>
    </row>
    <row r="7" spans="2:15" x14ac:dyDescent="0.25">
      <c r="B7" s="4">
        <v>14783</v>
      </c>
      <c r="C7" s="6">
        <v>0.46491061060422378</v>
      </c>
      <c r="D7" s="12">
        <f t="shared" ref="D7:D51" si="1">-($E$3*B7*B7*B7)+($E$4*B7*B7)-($H$3*B7)+($H$2)</f>
        <v>3.8876062098970376E-2</v>
      </c>
      <c r="E7" s="6">
        <f t="shared" si="0"/>
        <v>0.5037866727031941</v>
      </c>
    </row>
    <row r="8" spans="2:15" x14ac:dyDescent="0.25">
      <c r="B8" s="4">
        <v>14768</v>
      </c>
      <c r="C8" s="6">
        <v>0.4636281772895644</v>
      </c>
      <c r="D8" s="12">
        <f t="shared" si="1"/>
        <v>3.8880198350970896E-2</v>
      </c>
      <c r="E8" s="6">
        <f t="shared" si="0"/>
        <v>0.5025083756405353</v>
      </c>
    </row>
    <row r="9" spans="2:15" x14ac:dyDescent="0.25">
      <c r="B9" s="4">
        <v>14761</v>
      </c>
      <c r="C9" s="6">
        <v>0.46441173087981591</v>
      </c>
      <c r="D9" s="12">
        <f t="shared" si="1"/>
        <v>3.8882129578892838E-2</v>
      </c>
      <c r="E9" s="6">
        <f t="shared" si="0"/>
        <v>0.50329386045870872</v>
      </c>
    </row>
    <row r="10" spans="2:15" x14ac:dyDescent="0.25">
      <c r="B10" s="4">
        <v>14741</v>
      </c>
      <c r="C10" s="6">
        <v>0.46442901925660546</v>
      </c>
      <c r="D10" s="12">
        <f t="shared" si="1"/>
        <v>3.8887651352377484E-2</v>
      </c>
      <c r="E10" s="6">
        <f t="shared" si="0"/>
        <v>0.50331667060898289</v>
      </c>
    </row>
    <row r="11" spans="2:15" x14ac:dyDescent="0.25">
      <c r="B11" s="4">
        <v>14717</v>
      </c>
      <c r="C11" s="6">
        <v>0.46514320497212785</v>
      </c>
      <c r="D11" s="12">
        <f t="shared" si="1"/>
        <v>3.8894286577164733E-2</v>
      </c>
      <c r="E11" s="6">
        <f t="shared" si="0"/>
        <v>0.50403749154929256</v>
      </c>
    </row>
    <row r="12" spans="2:15" x14ac:dyDescent="0.25">
      <c r="B12" s="4">
        <v>14697</v>
      </c>
      <c r="C12" s="6">
        <v>0.465740039776737</v>
      </c>
      <c r="D12" s="12">
        <f t="shared" si="1"/>
        <v>3.8899824886430123E-2</v>
      </c>
      <c r="E12" s="6">
        <f t="shared" si="0"/>
        <v>0.50463986466316713</v>
      </c>
    </row>
    <row r="13" spans="2:15" x14ac:dyDescent="0.25">
      <c r="B13" s="4">
        <v>14659</v>
      </c>
      <c r="C13" s="6">
        <v>0.46629828284777153</v>
      </c>
      <c r="D13" s="12">
        <f t="shared" si="1"/>
        <v>3.891037451450069E-2</v>
      </c>
      <c r="E13" s="6">
        <f t="shared" si="0"/>
        <v>0.50520865736227227</v>
      </c>
    </row>
    <row r="14" spans="2:15" x14ac:dyDescent="0.25">
      <c r="B14" s="4">
        <v>14643</v>
      </c>
      <c r="C14" s="6">
        <v>0.4667786003991502</v>
      </c>
      <c r="D14" s="12">
        <f t="shared" si="1"/>
        <v>3.8914828545692143E-2</v>
      </c>
      <c r="E14" s="6">
        <f t="shared" si="0"/>
        <v>0.50569342894484237</v>
      </c>
    </row>
    <row r="15" spans="2:15" x14ac:dyDescent="0.25">
      <c r="B15" s="4">
        <v>14629</v>
      </c>
      <c r="C15" s="6">
        <v>0.46487531413106514</v>
      </c>
      <c r="D15" s="12">
        <f t="shared" si="1"/>
        <v>3.8918732393586564E-2</v>
      </c>
      <c r="E15" s="6">
        <f t="shared" si="0"/>
        <v>0.50379404652465176</v>
      </c>
    </row>
    <row r="16" spans="2:15" x14ac:dyDescent="0.25">
      <c r="B16" s="4">
        <v>14612</v>
      </c>
      <c r="C16" s="6">
        <v>0.46538511159850338</v>
      </c>
      <c r="D16" s="12">
        <f t="shared" si="1"/>
        <v>3.8923481629467571E-2</v>
      </c>
      <c r="E16" s="6">
        <f t="shared" si="0"/>
        <v>0.50430859322797095</v>
      </c>
    </row>
    <row r="17" spans="2:5" x14ac:dyDescent="0.25">
      <c r="B17" s="4">
        <v>14617</v>
      </c>
      <c r="C17" s="6">
        <v>0.46523505513639002</v>
      </c>
      <c r="D17" s="12">
        <f t="shared" si="1"/>
        <v>3.8922083749811737E-2</v>
      </c>
      <c r="E17" s="6">
        <f t="shared" si="0"/>
        <v>0.50415713888620173</v>
      </c>
    </row>
    <row r="18" spans="2:5" x14ac:dyDescent="0.25">
      <c r="B18" s="4">
        <v>14396</v>
      </c>
      <c r="C18" s="6">
        <v>0.46606175585503079</v>
      </c>
      <c r="D18" s="12">
        <f t="shared" si="1"/>
        <v>3.8984973388570321E-2</v>
      </c>
      <c r="E18" s="6">
        <f t="shared" si="0"/>
        <v>0.50504672924360117</v>
      </c>
    </row>
    <row r="19" spans="2:5" x14ac:dyDescent="0.25">
      <c r="B19" s="4">
        <v>13805</v>
      </c>
      <c r="C19" s="6">
        <v>0.46639537257570607</v>
      </c>
      <c r="D19" s="12">
        <f t="shared" si="1"/>
        <v>3.9173698806598795E-2</v>
      </c>
      <c r="E19" s="6">
        <f t="shared" si="0"/>
        <v>0.50556907138230489</v>
      </c>
    </row>
    <row r="20" spans="2:5" x14ac:dyDescent="0.25">
      <c r="B20" s="4">
        <v>13408</v>
      </c>
      <c r="C20" s="6">
        <v>0.46673101133025596</v>
      </c>
      <c r="D20" s="12">
        <f t="shared" si="1"/>
        <v>3.9328841947054133E-2</v>
      </c>
      <c r="E20" s="6">
        <f t="shared" si="0"/>
        <v>0.50605985327731007</v>
      </c>
    </row>
    <row r="21" spans="2:5" x14ac:dyDescent="0.25">
      <c r="B21" s="4">
        <v>13032</v>
      </c>
      <c r="C21" s="6">
        <v>0.46638126705933058</v>
      </c>
      <c r="D21" s="12">
        <f t="shared" si="1"/>
        <v>3.9506476634373205E-2</v>
      </c>
      <c r="E21" s="6">
        <f t="shared" si="0"/>
        <v>0.50588774369370382</v>
      </c>
    </row>
    <row r="22" spans="2:5" x14ac:dyDescent="0.25">
      <c r="B22" s="4">
        <v>12616</v>
      </c>
      <c r="C22" s="6">
        <v>0.46538916037316758</v>
      </c>
      <c r="D22" s="12">
        <f t="shared" si="1"/>
        <v>3.9747369740528699E-2</v>
      </c>
      <c r="E22" s="6">
        <f t="shared" si="0"/>
        <v>0.5051365301136963</v>
      </c>
    </row>
    <row r="23" spans="2:5" x14ac:dyDescent="0.25">
      <c r="B23" s="4">
        <v>12248</v>
      </c>
      <c r="C23" s="6">
        <v>0.46401035165169729</v>
      </c>
      <c r="D23" s="12">
        <f t="shared" si="1"/>
        <v>4.0007483011425343E-2</v>
      </c>
      <c r="E23" s="6">
        <f t="shared" si="0"/>
        <v>0.50401783466312267</v>
      </c>
    </row>
    <row r="24" spans="2:5" x14ac:dyDescent="0.25">
      <c r="B24" s="4">
        <v>11518</v>
      </c>
      <c r="C24" s="6">
        <v>0.46369148936170218</v>
      </c>
      <c r="D24" s="12">
        <f>-($E$3*B24*B24*B24)+($E$4*B24*B24)-($H$3*B24)+($H$2)</f>
        <v>4.068370874966093E-2</v>
      </c>
      <c r="E24" s="6">
        <f t="shared" si="0"/>
        <v>0.50437519811136311</v>
      </c>
    </row>
    <row r="25" spans="2:5" x14ac:dyDescent="0.25">
      <c r="B25" s="4">
        <v>11214</v>
      </c>
      <c r="C25" s="6">
        <v>0.46341672174487775</v>
      </c>
      <c r="D25" s="12">
        <f t="shared" si="1"/>
        <v>4.1038913149722994E-2</v>
      </c>
      <c r="E25" s="6">
        <f t="shared" si="0"/>
        <v>0.50445563489460077</v>
      </c>
    </row>
    <row r="26" spans="2:5" x14ac:dyDescent="0.25">
      <c r="B26" s="4">
        <v>10872</v>
      </c>
      <c r="C26" s="6">
        <v>0.46309063084509439</v>
      </c>
      <c r="D26" s="12">
        <f t="shared" si="1"/>
        <v>4.1497667419960388E-2</v>
      </c>
      <c r="E26" s="6">
        <f t="shared" si="0"/>
        <v>0.5045882982650548</v>
      </c>
    </row>
    <row r="27" spans="2:5" x14ac:dyDescent="0.25">
      <c r="B27" s="4">
        <v>10457</v>
      </c>
      <c r="C27" s="6">
        <v>0.46413254604741339</v>
      </c>
      <c r="D27" s="12">
        <f t="shared" si="1"/>
        <v>4.2146586801430908E-2</v>
      </c>
      <c r="E27" s="6">
        <f t="shared" si="0"/>
        <v>0.50627913284884429</v>
      </c>
    </row>
    <row r="28" spans="2:5" x14ac:dyDescent="0.25">
      <c r="B28" s="4">
        <v>10190</v>
      </c>
      <c r="C28" s="6">
        <v>0.46392238267148017</v>
      </c>
      <c r="D28" s="12">
        <f t="shared" si="1"/>
        <v>4.2622103341810019E-2</v>
      </c>
      <c r="E28" s="6">
        <f t="shared" si="0"/>
        <v>0.50654448601329016</v>
      </c>
    </row>
    <row r="29" spans="2:5" x14ac:dyDescent="0.25">
      <c r="B29" s="4">
        <v>9789</v>
      </c>
      <c r="C29" s="6">
        <v>0.46192021724880611</v>
      </c>
      <c r="D29" s="12">
        <f t="shared" si="1"/>
        <v>4.3428698425555745E-2</v>
      </c>
      <c r="E29" s="6">
        <f t="shared" si="0"/>
        <v>0.5053489156743618</v>
      </c>
    </row>
    <row r="30" spans="2:5" x14ac:dyDescent="0.25">
      <c r="B30" s="4">
        <v>9500</v>
      </c>
      <c r="C30" s="6">
        <v>0.46001347449470642</v>
      </c>
      <c r="D30" s="12">
        <f t="shared" si="1"/>
        <v>4.4083476250000031E-2</v>
      </c>
      <c r="E30" s="6">
        <f t="shared" si="0"/>
        <v>0.5040969507447064</v>
      </c>
    </row>
    <row r="31" spans="2:5" x14ac:dyDescent="0.25">
      <c r="B31" s="4">
        <v>9267</v>
      </c>
      <c r="C31" s="6">
        <v>0.45991178497587865</v>
      </c>
      <c r="D31" s="12">
        <f t="shared" si="1"/>
        <v>4.46589261568512E-2</v>
      </c>
      <c r="E31" s="6">
        <f t="shared" si="0"/>
        <v>0.50457071113272989</v>
      </c>
    </row>
    <row r="32" spans="2:5" x14ac:dyDescent="0.25">
      <c r="B32" s="4">
        <v>8955</v>
      </c>
      <c r="C32" s="6">
        <v>0.46074697816150328</v>
      </c>
      <c r="D32" s="12">
        <f t="shared" si="1"/>
        <v>4.5499424157611268E-2</v>
      </c>
      <c r="E32" s="6">
        <f t="shared" si="0"/>
        <v>0.50624640231911455</v>
      </c>
    </row>
    <row r="33" spans="2:5" x14ac:dyDescent="0.25">
      <c r="B33" s="4">
        <v>8638</v>
      </c>
      <c r="C33" s="6">
        <v>0.4609326196473551</v>
      </c>
      <c r="D33" s="12">
        <f t="shared" si="1"/>
        <v>4.6439598722742517E-2</v>
      </c>
      <c r="E33" s="6">
        <f t="shared" si="0"/>
        <v>0.50737221837009761</v>
      </c>
    </row>
    <row r="34" spans="2:5" x14ac:dyDescent="0.25">
      <c r="B34" s="4">
        <v>8282</v>
      </c>
      <c r="C34" s="6">
        <v>0.46014217182730049</v>
      </c>
      <c r="D34" s="12">
        <f t="shared" si="1"/>
        <v>4.7604787318843142E-2</v>
      </c>
      <c r="E34" s="6">
        <f t="shared" si="0"/>
        <v>0.50774695914614365</v>
      </c>
    </row>
    <row r="35" spans="2:5" x14ac:dyDescent="0.25">
      <c r="B35" s="4">
        <v>7979</v>
      </c>
      <c r="C35" s="6">
        <v>0.45959364077122561</v>
      </c>
      <c r="D35" s="12">
        <f t="shared" si="1"/>
        <v>4.869239479862103E-2</v>
      </c>
      <c r="E35" s="6">
        <f t="shared" si="0"/>
        <v>0.50828603556984664</v>
      </c>
    </row>
    <row r="36" spans="2:5" x14ac:dyDescent="0.25">
      <c r="B36" s="4">
        <v>7723</v>
      </c>
      <c r="C36" s="6">
        <v>0.45964263322884014</v>
      </c>
      <c r="D36" s="12">
        <f t="shared" si="1"/>
        <v>4.9683214483144555E-2</v>
      </c>
      <c r="E36" s="6">
        <f t="shared" si="0"/>
        <v>0.50932584771198464</v>
      </c>
    </row>
    <row r="37" spans="2:5" x14ac:dyDescent="0.25">
      <c r="B37" s="4">
        <v>7275</v>
      </c>
      <c r="C37" s="6">
        <v>0.45725070422535213</v>
      </c>
      <c r="D37" s="12">
        <f t="shared" si="1"/>
        <v>5.1583401967031289E-2</v>
      </c>
      <c r="E37" s="6">
        <f t="shared" si="0"/>
        <v>0.50883410619238345</v>
      </c>
    </row>
    <row r="38" spans="2:5" x14ac:dyDescent="0.25">
      <c r="B38" s="4">
        <v>6913</v>
      </c>
      <c r="C38" s="6">
        <v>0.45188235294117646</v>
      </c>
      <c r="D38" s="12">
        <f t="shared" si="1"/>
        <v>5.3281016690968241E-2</v>
      </c>
      <c r="E38" s="6">
        <f t="shared" si="0"/>
        <v>0.5051633696321447</v>
      </c>
    </row>
    <row r="39" spans="2:5" x14ac:dyDescent="0.25">
      <c r="B39" s="4">
        <v>6662</v>
      </c>
      <c r="C39" s="6">
        <v>0.44898940677966104</v>
      </c>
      <c r="D39" s="12">
        <f t="shared" si="1"/>
        <v>5.4547186694421546E-2</v>
      </c>
      <c r="E39" s="6">
        <f t="shared" si="0"/>
        <v>0.50353659347408253</v>
      </c>
    </row>
    <row r="40" spans="2:5" x14ac:dyDescent="0.25">
      <c r="B40" s="4">
        <v>6304</v>
      </c>
      <c r="C40" s="6">
        <v>0.44375479566305254</v>
      </c>
      <c r="D40" s="12">
        <f t="shared" si="1"/>
        <v>5.6484531960053763E-2</v>
      </c>
      <c r="E40" s="6">
        <f t="shared" si="0"/>
        <v>0.5002393276231063</v>
      </c>
    </row>
    <row r="41" spans="2:5" x14ac:dyDescent="0.25">
      <c r="B41" s="4">
        <v>5922</v>
      </c>
      <c r="C41" s="6">
        <v>0.44481033470346448</v>
      </c>
      <c r="D41" s="12">
        <f>-($E$3*B41*B41*B41)+($E$4*B41*B41)-($H$3*B41)+($H$2)</f>
        <v>5.8728979627894334E-2</v>
      </c>
      <c r="E41" s="6">
        <f t="shared" si="0"/>
        <v>0.50353931433135879</v>
      </c>
    </row>
    <row r="42" spans="2:5" x14ac:dyDescent="0.25">
      <c r="B42" s="4">
        <v>5592</v>
      </c>
      <c r="C42" s="6">
        <v>0.44380468991052147</v>
      </c>
      <c r="D42" s="12">
        <f t="shared" si="1"/>
        <v>6.082134398126593E-2</v>
      </c>
      <c r="E42" s="6">
        <f t="shared" si="0"/>
        <v>0.5046260338917874</v>
      </c>
    </row>
    <row r="43" spans="2:5" x14ac:dyDescent="0.25">
      <c r="B43" s="4">
        <v>5197</v>
      </c>
      <c r="C43" s="6">
        <v>0.44297387875800887</v>
      </c>
      <c r="D43" s="12">
        <f t="shared" si="1"/>
        <v>6.3520599903095082E-2</v>
      </c>
      <c r="E43" s="6">
        <f t="shared" si="0"/>
        <v>0.50649447866110398</v>
      </c>
    </row>
    <row r="44" spans="2:5" x14ac:dyDescent="0.25">
      <c r="B44" s="4">
        <v>4796</v>
      </c>
      <c r="C44" s="6">
        <v>0.44090819556806188</v>
      </c>
      <c r="D44" s="12">
        <f t="shared" si="1"/>
        <v>6.6486710742298241E-2</v>
      </c>
      <c r="E44" s="6">
        <f t="shared" si="0"/>
        <v>0.50739490631036011</v>
      </c>
    </row>
    <row r="45" spans="2:5" x14ac:dyDescent="0.25">
      <c r="B45" s="4">
        <v>4295</v>
      </c>
      <c r="C45" s="6">
        <v>0.44002970106075218</v>
      </c>
      <c r="D45" s="12">
        <f t="shared" si="1"/>
        <v>7.052655957432627E-2</v>
      </c>
      <c r="E45" s="6">
        <f t="shared" si="0"/>
        <v>0.51055626063507842</v>
      </c>
    </row>
    <row r="46" spans="2:5" x14ac:dyDescent="0.25">
      <c r="B46" s="4">
        <v>4044</v>
      </c>
      <c r="C46" s="6">
        <v>0.4368265099310904</v>
      </c>
      <c r="D46" s="12">
        <f t="shared" si="1"/>
        <v>7.2695359275538579E-2</v>
      </c>
      <c r="E46" s="6">
        <f t="shared" si="0"/>
        <v>0.50952186920662901</v>
      </c>
    </row>
    <row r="47" spans="2:5" x14ac:dyDescent="0.25">
      <c r="B47" s="4">
        <v>3469</v>
      </c>
      <c r="C47" s="6">
        <v>0.43031520991052996</v>
      </c>
      <c r="D47" s="12">
        <f t="shared" si="1"/>
        <v>7.8043574328593324E-2</v>
      </c>
      <c r="E47" s="6">
        <f t="shared" si="0"/>
        <v>0.50835878423912328</v>
      </c>
    </row>
    <row r="48" spans="2:5" x14ac:dyDescent="0.25">
      <c r="B48" s="4">
        <v>2947</v>
      </c>
      <c r="C48" s="6">
        <v>0.42304925723221265</v>
      </c>
      <c r="D48" s="12">
        <f t="shared" si="1"/>
        <v>8.3375639426877576E-2</v>
      </c>
      <c r="E48" s="6">
        <f t="shared" si="0"/>
        <v>0.50642489665909018</v>
      </c>
    </row>
    <row r="49" spans="2:6" x14ac:dyDescent="0.25">
      <c r="B49" s="4">
        <v>2268</v>
      </c>
      <c r="C49" s="6">
        <v>0.41120709309689685</v>
      </c>
      <c r="D49" s="12">
        <f t="shared" si="1"/>
        <v>9.1025788744970887E-2</v>
      </c>
      <c r="E49" s="6">
        <f t="shared" si="0"/>
        <v>0.50223288184186776</v>
      </c>
    </row>
    <row r="50" spans="2:6" x14ac:dyDescent="0.25">
      <c r="B50" s="4">
        <v>2191</v>
      </c>
      <c r="C50" s="6">
        <v>0.40977604673807211</v>
      </c>
      <c r="D50" s="12">
        <f t="shared" si="1"/>
        <v>9.1946142515008891E-2</v>
      </c>
      <c r="E50" s="6">
        <f t="shared" si="0"/>
        <v>0.50172218925308099</v>
      </c>
    </row>
    <row r="51" spans="2:6" x14ac:dyDescent="0.25">
      <c r="B51" s="4">
        <v>2040</v>
      </c>
      <c r="C51" s="6">
        <v>0.40627167235494882</v>
      </c>
      <c r="D51" s="12">
        <f t="shared" si="1"/>
        <v>9.3782988101760001E-2</v>
      </c>
      <c r="E51" s="6">
        <f t="shared" si="0"/>
        <v>0.50005466045670888</v>
      </c>
    </row>
    <row r="55" spans="2:6" x14ac:dyDescent="0.25">
      <c r="B55" s="1" t="s">
        <v>0</v>
      </c>
      <c r="C55" s="2">
        <v>43882</v>
      </c>
      <c r="E55" s="29"/>
      <c r="F55" s="29"/>
    </row>
    <row r="56" spans="2:6" x14ac:dyDescent="0.25">
      <c r="B56" s="13" t="s">
        <v>1</v>
      </c>
      <c r="C56" s="13" t="s">
        <v>9</v>
      </c>
      <c r="D56" s="14" t="s">
        <v>10</v>
      </c>
      <c r="E56" s="14" t="s">
        <v>11</v>
      </c>
      <c r="F56" s="9"/>
    </row>
    <row r="57" spans="2:6" x14ac:dyDescent="0.25">
      <c r="B57" s="4">
        <v>14775</v>
      </c>
      <c r="C57" s="11">
        <v>0.46600000000000003</v>
      </c>
      <c r="D57" s="12">
        <f>-($E$3*B57*B57*B57)+($E$4*B57*B57)-($H$3*B57)+($H$2)</f>
        <v>3.8878267763906293E-2</v>
      </c>
      <c r="E57" s="6">
        <f t="shared" ref="E57:E68" si="2">C57+D57</f>
        <v>0.50487826776390632</v>
      </c>
    </row>
    <row r="58" spans="2:6" x14ac:dyDescent="0.25">
      <c r="B58" s="4">
        <v>13462</v>
      </c>
      <c r="C58" s="11">
        <v>0.46400000000000002</v>
      </c>
      <c r="D58" s="12">
        <f t="shared" ref="D58:D68" si="3">-($E$3*B58*B58*B58)+($E$4*B58*B58)-($H$3*B58)+($H$2)</f>
        <v>3.9305977480805609E-2</v>
      </c>
      <c r="E58" s="6">
        <f t="shared" si="2"/>
        <v>0.50330597748080563</v>
      </c>
    </row>
    <row r="59" spans="2:6" x14ac:dyDescent="0.25">
      <c r="B59" s="4">
        <v>12559</v>
      </c>
      <c r="C59" s="11">
        <v>0.46400000000000002</v>
      </c>
      <c r="D59" s="12">
        <f t="shared" si="3"/>
        <v>3.9784565581823653E-2</v>
      </c>
      <c r="E59" s="6">
        <f t="shared" si="2"/>
        <v>0.50378456558182372</v>
      </c>
    </row>
    <row r="60" spans="2:6" x14ac:dyDescent="0.25">
      <c r="B60" s="4">
        <v>11816</v>
      </c>
      <c r="C60" s="11">
        <v>0.46200000000000002</v>
      </c>
      <c r="D60" s="12">
        <f t="shared" si="3"/>
        <v>4.0379410171632685E-2</v>
      </c>
      <c r="E60" s="6">
        <f t="shared" si="2"/>
        <v>0.50237941017163268</v>
      </c>
    </row>
    <row r="61" spans="2:6" x14ac:dyDescent="0.25">
      <c r="B61" s="4">
        <v>10337</v>
      </c>
      <c r="C61" s="11">
        <v>0.46300000000000002</v>
      </c>
      <c r="D61" s="12">
        <f t="shared" si="3"/>
        <v>4.2354451255399314E-2</v>
      </c>
      <c r="E61" s="6">
        <f t="shared" si="2"/>
        <v>0.50535445125539935</v>
      </c>
    </row>
    <row r="62" spans="2:6" x14ac:dyDescent="0.25">
      <c r="B62" s="4">
        <v>9649</v>
      </c>
      <c r="C62" s="11">
        <v>0.46</v>
      </c>
      <c r="D62" s="12">
        <f t="shared" si="3"/>
        <v>4.3737931170779953E-2</v>
      </c>
      <c r="E62" s="6">
        <f t="shared" si="2"/>
        <v>0.50373793117077992</v>
      </c>
    </row>
    <row r="63" spans="2:6" x14ac:dyDescent="0.25">
      <c r="B63" s="4">
        <v>8343</v>
      </c>
      <c r="C63" s="11">
        <v>0.45800000000000002</v>
      </c>
      <c r="D63" s="12">
        <f t="shared" si="3"/>
        <v>4.7396652630293162E-2</v>
      </c>
      <c r="E63" s="6">
        <f t="shared" si="2"/>
        <v>0.50539665263029321</v>
      </c>
    </row>
    <row r="64" spans="2:6" x14ac:dyDescent="0.25">
      <c r="B64" s="4">
        <v>7059</v>
      </c>
      <c r="C64" s="11">
        <v>0.45300000000000001</v>
      </c>
      <c r="D64" s="12">
        <f t="shared" si="3"/>
        <v>5.2578387989288627E-2</v>
      </c>
      <c r="E64" s="6">
        <f t="shared" si="2"/>
        <v>0.50557838798928867</v>
      </c>
    </row>
    <row r="65" spans="2:5" x14ac:dyDescent="0.25">
      <c r="B65" s="4">
        <v>6281</v>
      </c>
      <c r="C65" s="11">
        <v>0.45100000000000001</v>
      </c>
      <c r="D65" s="12">
        <f t="shared" si="3"/>
        <v>5.6614415393739209E-2</v>
      </c>
      <c r="E65" s="6">
        <f t="shared" si="2"/>
        <v>0.50761441539373919</v>
      </c>
    </row>
    <row r="66" spans="2:5" x14ac:dyDescent="0.25">
      <c r="B66" s="4">
        <v>4774</v>
      </c>
      <c r="C66" s="11">
        <v>0.442</v>
      </c>
      <c r="D66" s="12">
        <f t="shared" si="3"/>
        <v>6.6656210479526162E-2</v>
      </c>
      <c r="E66" s="6">
        <f t="shared" si="2"/>
        <v>0.50865621047952614</v>
      </c>
    </row>
    <row r="67" spans="2:5" x14ac:dyDescent="0.25">
      <c r="B67" s="4">
        <v>3821</v>
      </c>
      <c r="C67" s="11">
        <v>0.436</v>
      </c>
      <c r="D67" s="12">
        <f t="shared" si="3"/>
        <v>7.470584987790499E-2</v>
      </c>
      <c r="E67" s="6">
        <f t="shared" si="2"/>
        <v>0.51070584987790502</v>
      </c>
    </row>
    <row r="68" spans="2:5" x14ac:dyDescent="0.25">
      <c r="B68" s="4">
        <v>1572</v>
      </c>
      <c r="C68" s="11">
        <v>0.39300000000000002</v>
      </c>
      <c r="D68" s="12">
        <f t="shared" si="3"/>
        <v>9.9750142634536326E-2</v>
      </c>
      <c r="E68" s="26">
        <f t="shared" si="2"/>
        <v>0.49275014263453631</v>
      </c>
    </row>
    <row r="69" spans="2:5" x14ac:dyDescent="0.25">
      <c r="B69" s="23"/>
      <c r="C69" s="10"/>
      <c r="D69" s="25"/>
      <c r="E69" s="24"/>
    </row>
    <row r="70" spans="2:5" x14ac:dyDescent="0.25">
      <c r="B70" s="23"/>
      <c r="C70" s="10"/>
      <c r="D70" s="25"/>
      <c r="E70" s="24"/>
    </row>
    <row r="71" spans="2:5" x14ac:dyDescent="0.25">
      <c r="B71" s="23"/>
      <c r="C71" s="10"/>
      <c r="D71" s="25"/>
      <c r="E71" s="24"/>
    </row>
    <row r="72" spans="2:5" x14ac:dyDescent="0.25">
      <c r="B72" s="23"/>
      <c r="C72" s="10"/>
      <c r="D72" s="25"/>
      <c r="E72" s="24"/>
    </row>
    <row r="73" spans="2:5" x14ac:dyDescent="0.25">
      <c r="B73" s="23"/>
      <c r="C73" s="10"/>
      <c r="D73" s="25"/>
      <c r="E73" s="24"/>
    </row>
    <row r="74" spans="2:5" x14ac:dyDescent="0.25">
      <c r="B74" s="23"/>
      <c r="C74" s="24"/>
      <c r="D74" s="25"/>
      <c r="E74" s="24"/>
    </row>
    <row r="75" spans="2:5" x14ac:dyDescent="0.25">
      <c r="B75" s="23"/>
      <c r="C75" s="24"/>
      <c r="D75" s="25"/>
      <c r="E75" s="24"/>
    </row>
    <row r="76" spans="2:5" x14ac:dyDescent="0.25">
      <c r="B76" s="23"/>
      <c r="C76" s="24"/>
      <c r="D76" s="25"/>
      <c r="E76" s="24"/>
    </row>
    <row r="77" spans="2:5" x14ac:dyDescent="0.25">
      <c r="B77" s="23"/>
      <c r="C77" s="24"/>
      <c r="D77" s="25"/>
      <c r="E77" s="24"/>
    </row>
    <row r="78" spans="2:5" x14ac:dyDescent="0.25">
      <c r="B78" s="23"/>
      <c r="C78" s="24"/>
      <c r="D78" s="25"/>
      <c r="E78" s="24"/>
    </row>
    <row r="79" spans="2:5" x14ac:dyDescent="0.25">
      <c r="B79" s="23"/>
      <c r="C79" s="24"/>
      <c r="D79" s="25"/>
      <c r="E79" s="24"/>
    </row>
    <row r="80" spans="2:5" x14ac:dyDescent="0.25">
      <c r="B80" s="23"/>
      <c r="C80" s="24"/>
      <c r="D80" s="25"/>
      <c r="E80" s="24"/>
    </row>
    <row r="81" spans="2:6" x14ac:dyDescent="0.25">
      <c r="B81" s="1" t="s">
        <v>0</v>
      </c>
      <c r="C81" s="2">
        <v>43869</v>
      </c>
      <c r="E81" s="29"/>
      <c r="F81" s="29"/>
    </row>
    <row r="82" spans="2:6" x14ac:dyDescent="0.25">
      <c r="B82" s="13" t="s">
        <v>1</v>
      </c>
      <c r="C82" s="13" t="s">
        <v>9</v>
      </c>
      <c r="D82" s="14" t="s">
        <v>10</v>
      </c>
      <c r="E82" s="14" t="s">
        <v>11</v>
      </c>
      <c r="F82" s="9"/>
    </row>
    <row r="83" spans="2:6" x14ac:dyDescent="0.25">
      <c r="B83" s="4">
        <v>14578</v>
      </c>
      <c r="C83" s="11">
        <v>0.46400000000000002</v>
      </c>
      <c r="D83" s="12">
        <f>-($E$3*B83*B83*B83)+($E$4*B83*B83)-($H$3*B83)+($H$2)</f>
        <v>3.893301196904575E-2</v>
      </c>
      <c r="E83" s="6">
        <f t="shared" ref="E83:E94" si="4">C83+D83</f>
        <v>0.50293301196904583</v>
      </c>
    </row>
    <row r="84" spans="2:6" x14ac:dyDescent="0.25">
      <c r="B84" s="4">
        <v>14434</v>
      </c>
      <c r="C84" s="11">
        <v>0.46500000000000002</v>
      </c>
      <c r="D84" s="12">
        <f t="shared" ref="D84:D94" si="5">-($E$3*B84*B84*B84)+($E$4*B84*B84)-($H$3*B84)+($H$2)</f>
        <v>3.8973968837517442E-2</v>
      </c>
      <c r="E84" s="6">
        <f t="shared" si="4"/>
        <v>0.50397396883751744</v>
      </c>
    </row>
    <row r="85" spans="2:6" x14ac:dyDescent="0.25">
      <c r="B85" s="4">
        <v>14350</v>
      </c>
      <c r="C85" s="11">
        <v>0.46600000000000003</v>
      </c>
      <c r="D85" s="12">
        <f t="shared" si="5"/>
        <v>3.8998425971250056E-2</v>
      </c>
      <c r="E85" s="6">
        <f t="shared" si="4"/>
        <v>0.50499842597125011</v>
      </c>
    </row>
    <row r="86" spans="2:6" x14ac:dyDescent="0.25">
      <c r="B86" s="4">
        <v>14056</v>
      </c>
      <c r="C86" s="11">
        <v>0.46500000000000002</v>
      </c>
      <c r="D86" s="12">
        <f t="shared" si="5"/>
        <v>3.9088724111293521E-2</v>
      </c>
      <c r="E86" s="6">
        <f t="shared" si="4"/>
        <v>0.50408872411129357</v>
      </c>
    </row>
    <row r="87" spans="2:6" x14ac:dyDescent="0.25">
      <c r="B87" s="4">
        <v>12967</v>
      </c>
      <c r="C87" s="11">
        <v>0.46600000000000003</v>
      </c>
      <c r="D87" s="12">
        <f t="shared" si="5"/>
        <v>3.9540798702112218E-2</v>
      </c>
      <c r="E87" s="6">
        <f t="shared" si="4"/>
        <v>0.50554079870211222</v>
      </c>
    </row>
    <row r="88" spans="2:6" x14ac:dyDescent="0.25">
      <c r="B88" s="4">
        <v>11421</v>
      </c>
      <c r="C88" s="11">
        <v>0.46200000000000002</v>
      </c>
      <c r="D88" s="12">
        <f t="shared" si="5"/>
        <v>4.0791940398637011E-2</v>
      </c>
      <c r="E88" s="6">
        <f t="shared" si="4"/>
        <v>0.50279194039863706</v>
      </c>
    </row>
    <row r="89" spans="2:6" x14ac:dyDescent="0.25">
      <c r="B89" s="4">
        <v>10693</v>
      </c>
      <c r="C89" s="11">
        <v>0.46400000000000002</v>
      </c>
      <c r="D89" s="12">
        <f t="shared" si="5"/>
        <v>4.176462161478367E-2</v>
      </c>
      <c r="E89" s="6">
        <f t="shared" si="4"/>
        <v>0.50576462161478375</v>
      </c>
    </row>
    <row r="90" spans="2:6" x14ac:dyDescent="0.25">
      <c r="B90" s="4">
        <v>8905</v>
      </c>
      <c r="C90" s="11">
        <v>0.45600000000000002</v>
      </c>
      <c r="D90" s="12">
        <f t="shared" si="5"/>
        <v>4.5641826871773788E-2</v>
      </c>
      <c r="E90" s="6">
        <f t="shared" si="4"/>
        <v>0.50164182687177383</v>
      </c>
    </row>
    <row r="91" spans="2:6" x14ac:dyDescent="0.25">
      <c r="B91" s="4">
        <v>6378</v>
      </c>
      <c r="C91" s="11">
        <v>0.44600000000000001</v>
      </c>
      <c r="D91" s="12">
        <f t="shared" si="5"/>
        <v>5.6071133192269695E-2</v>
      </c>
      <c r="E91" s="6">
        <f t="shared" si="4"/>
        <v>0.5020711331922697</v>
      </c>
    </row>
    <row r="92" spans="2:6" x14ac:dyDescent="0.25">
      <c r="B92" s="4">
        <v>4922</v>
      </c>
      <c r="C92" s="11">
        <v>0.443</v>
      </c>
      <c r="D92" s="12">
        <f t="shared" si="5"/>
        <v>6.5529631819214326E-2</v>
      </c>
      <c r="E92" s="6">
        <f t="shared" si="4"/>
        <v>0.50852963181921429</v>
      </c>
    </row>
    <row r="93" spans="2:6" x14ac:dyDescent="0.25">
      <c r="B93" s="4">
        <v>4052</v>
      </c>
      <c r="C93" s="11">
        <v>0.433</v>
      </c>
      <c r="D93" s="12">
        <f t="shared" si="5"/>
        <v>7.2624707104078728E-2</v>
      </c>
      <c r="E93" s="6">
        <f t="shared" si="4"/>
        <v>0.5056247071040787</v>
      </c>
    </row>
    <row r="94" spans="2:6" x14ac:dyDescent="0.25">
      <c r="B94" s="4">
        <v>1730</v>
      </c>
      <c r="C94" s="11">
        <v>0.40100000000000002</v>
      </c>
      <c r="D94" s="12">
        <f t="shared" si="5"/>
        <v>9.768868712803E-2</v>
      </c>
      <c r="E94" s="27">
        <f t="shared" si="4"/>
        <v>0.49868868712803005</v>
      </c>
    </row>
    <row r="95" spans="2:6" x14ac:dyDescent="0.25">
      <c r="B95" s="23"/>
      <c r="C95" s="10"/>
      <c r="D95" s="25"/>
      <c r="E95" s="24"/>
    </row>
    <row r="96" spans="2:6" x14ac:dyDescent="0.25">
      <c r="B96" s="23"/>
      <c r="C96" s="10"/>
      <c r="D96" s="25"/>
      <c r="E96" s="24"/>
    </row>
    <row r="97" spans="2:5" x14ac:dyDescent="0.25">
      <c r="B97" s="23"/>
      <c r="C97" s="10"/>
      <c r="D97" s="25"/>
      <c r="E97" s="24"/>
    </row>
    <row r="98" spans="2:5" x14ac:dyDescent="0.25">
      <c r="B98" s="23"/>
      <c r="C98" s="10"/>
      <c r="D98" s="25"/>
      <c r="E98" s="24"/>
    </row>
    <row r="99" spans="2:5" x14ac:dyDescent="0.25">
      <c r="B99" s="23"/>
      <c r="C99" s="10"/>
      <c r="D99" s="25"/>
      <c r="E99" s="24"/>
    </row>
    <row r="100" spans="2:5" x14ac:dyDescent="0.25">
      <c r="B100" s="23"/>
      <c r="C100" s="24"/>
      <c r="D100" s="25"/>
      <c r="E100" s="24"/>
    </row>
    <row r="101" spans="2:5" x14ac:dyDescent="0.25">
      <c r="B101" s="23"/>
      <c r="C101" s="24"/>
      <c r="D101" s="25"/>
      <c r="E101" s="24"/>
    </row>
    <row r="102" spans="2:5" x14ac:dyDescent="0.25">
      <c r="B102" s="23"/>
      <c r="C102" s="24"/>
      <c r="D102" s="25"/>
      <c r="E102" s="24"/>
    </row>
    <row r="103" spans="2:5" x14ac:dyDescent="0.25">
      <c r="B103" s="23"/>
      <c r="C103" s="24"/>
      <c r="D103" s="25"/>
      <c r="E103" s="24"/>
    </row>
    <row r="104" spans="2:5" x14ac:dyDescent="0.25">
      <c r="B104" s="23"/>
      <c r="C104" s="24"/>
      <c r="D104" s="25"/>
      <c r="E104" s="24"/>
    </row>
  </sheetData>
  <mergeCells count="5">
    <mergeCell ref="E55:F55"/>
    <mergeCell ref="E81:F81"/>
    <mergeCell ref="E3:F3"/>
    <mergeCell ref="H3:I3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E20B-DB9B-49E9-AC95-3555411C6155}">
  <dimension ref="B2:K92"/>
  <sheetViews>
    <sheetView topLeftCell="A67" workbookViewId="0">
      <selection activeCell="O83" sqref="O83"/>
    </sheetView>
  </sheetViews>
  <sheetFormatPr defaultRowHeight="15" x14ac:dyDescent="0.25"/>
  <cols>
    <col min="2" max="3" width="12.7109375" customWidth="1"/>
    <col min="4" max="4" width="11.7109375" customWidth="1"/>
    <col min="5" max="5" width="10.85546875" customWidth="1"/>
  </cols>
  <sheetData>
    <row r="2" spans="2:11" x14ac:dyDescent="0.25">
      <c r="C2" t="s">
        <v>12</v>
      </c>
      <c r="E2" s="15" t="s">
        <v>5</v>
      </c>
      <c r="F2" s="17">
        <v>2.6</v>
      </c>
      <c r="G2" s="17"/>
      <c r="H2" s="15" t="s">
        <v>7</v>
      </c>
      <c r="I2">
        <v>8.8089999999999993</v>
      </c>
    </row>
    <row r="3" spans="2:11" x14ac:dyDescent="0.25">
      <c r="E3" s="15" t="s">
        <v>6</v>
      </c>
      <c r="F3" s="17">
        <v>8.9510000000000005</v>
      </c>
      <c r="G3" s="17">
        <v>1.3</v>
      </c>
      <c r="H3" s="15" t="s">
        <v>8</v>
      </c>
      <c r="I3">
        <v>0.05</v>
      </c>
      <c r="J3" t="s">
        <v>13</v>
      </c>
      <c r="K3">
        <v>9.8729999999999998E-3</v>
      </c>
    </row>
    <row r="4" spans="2:11" x14ac:dyDescent="0.25">
      <c r="E4" s="15" t="s">
        <v>5</v>
      </c>
      <c r="F4" s="32">
        <f>F2/100000000000000</f>
        <v>2.6E-14</v>
      </c>
      <c r="G4" s="32"/>
      <c r="H4" s="15" t="s">
        <v>7</v>
      </c>
      <c r="I4" s="31">
        <f>I2/1000000</f>
        <v>8.8089999999999999E-6</v>
      </c>
      <c r="J4" s="31"/>
    </row>
    <row r="5" spans="2:11" x14ac:dyDescent="0.25">
      <c r="B5" s="1" t="s">
        <v>0</v>
      </c>
      <c r="C5" s="2">
        <v>43575</v>
      </c>
      <c r="E5" s="15" t="s">
        <v>6</v>
      </c>
      <c r="F5" s="29">
        <f>F3/10000000000</f>
        <v>8.9510000000000004E-10</v>
      </c>
      <c r="G5" s="29"/>
    </row>
    <row r="6" spans="2:11" x14ac:dyDescent="0.25">
      <c r="B6" s="13" t="s">
        <v>2</v>
      </c>
      <c r="C6" s="13" t="s">
        <v>4</v>
      </c>
      <c r="D6" s="14" t="s">
        <v>14</v>
      </c>
      <c r="E6" s="14" t="s">
        <v>15</v>
      </c>
    </row>
    <row r="7" spans="2:11" x14ac:dyDescent="0.25">
      <c r="B7" s="22">
        <v>14625</v>
      </c>
      <c r="C7" s="5">
        <v>0.4708</v>
      </c>
      <c r="D7" s="16">
        <f>-($F$4*B7*B7*B7)+($F$5*B7*B7)-($I$4*B7)+($I$3)</f>
        <v>3.1289963281250013E-2</v>
      </c>
      <c r="E7" s="5">
        <f t="shared" ref="E7:E39" si="0">C7+D7</f>
        <v>0.50208996328125</v>
      </c>
    </row>
    <row r="8" spans="2:11" x14ac:dyDescent="0.25">
      <c r="B8" s="4">
        <v>13192</v>
      </c>
      <c r="C8" s="5">
        <v>0.47068811248402215</v>
      </c>
      <c r="D8" s="16">
        <f t="shared" ref="D8:D39" si="1">-($F$4*B8*B8*B8)+($F$5*B8*B8)-($I$4*B8)+($I$3)</f>
        <v>2.9874400045312013E-2</v>
      </c>
      <c r="E8" s="5">
        <f t="shared" si="0"/>
        <v>0.50056251252933415</v>
      </c>
    </row>
    <row r="9" spans="2:11" x14ac:dyDescent="0.25">
      <c r="B9" s="4">
        <v>12747</v>
      </c>
      <c r="C9" s="5">
        <v>0.47083786756618029</v>
      </c>
      <c r="D9" s="16">
        <f t="shared" si="1"/>
        <v>2.9301465581102012E-2</v>
      </c>
      <c r="E9" s="5">
        <f t="shared" si="0"/>
        <v>0.50013933314728232</v>
      </c>
    </row>
    <row r="10" spans="2:11" x14ac:dyDescent="0.25">
      <c r="B10" s="4">
        <v>12251</v>
      </c>
      <c r="C10" s="5">
        <v>0.47282566014762961</v>
      </c>
      <c r="D10" s="16">
        <f t="shared" si="1"/>
        <v>2.8617203514574002E-2</v>
      </c>
      <c r="E10" s="5">
        <f t="shared" si="0"/>
        <v>0.50144286366220359</v>
      </c>
    </row>
    <row r="11" spans="2:11" x14ac:dyDescent="0.25">
      <c r="B11" s="4">
        <v>11811</v>
      </c>
      <c r="C11" s="5">
        <v>0.47358522950948745</v>
      </c>
      <c r="D11" s="16">
        <f t="shared" si="1"/>
        <v>2.7984689944094018E-2</v>
      </c>
      <c r="E11" s="5">
        <f t="shared" si="0"/>
        <v>0.50156991945358143</v>
      </c>
    </row>
    <row r="12" spans="2:11" x14ac:dyDescent="0.25">
      <c r="B12" s="4">
        <v>11525</v>
      </c>
      <c r="C12" s="5">
        <v>0.4743257349979863</v>
      </c>
      <c r="D12" s="16">
        <f t="shared" si="1"/>
        <v>2.7567293406250026E-2</v>
      </c>
      <c r="E12" s="5">
        <f t="shared" si="0"/>
        <v>0.50189302840423633</v>
      </c>
    </row>
    <row r="13" spans="2:11" x14ac:dyDescent="0.25">
      <c r="B13" s="4">
        <v>10933</v>
      </c>
      <c r="C13" s="5">
        <v>0.47595635625475768</v>
      </c>
      <c r="D13" s="16">
        <f t="shared" si="1"/>
        <v>2.6705445961738017E-2</v>
      </c>
      <c r="E13" s="5">
        <f t="shared" si="0"/>
        <v>0.5026618022164957</v>
      </c>
    </row>
    <row r="14" spans="2:11" x14ac:dyDescent="0.25">
      <c r="B14" s="4">
        <v>10728</v>
      </c>
      <c r="C14" s="5">
        <v>0.4750401101738681</v>
      </c>
      <c r="D14" s="16">
        <f t="shared" si="1"/>
        <v>2.6412273621247997E-2</v>
      </c>
      <c r="E14" s="5">
        <f t="shared" si="0"/>
        <v>0.50145238379511614</v>
      </c>
    </row>
    <row r="15" spans="2:11" x14ac:dyDescent="0.25">
      <c r="B15" s="4">
        <v>10522</v>
      </c>
      <c r="C15" s="5">
        <v>0.47413249211356467</v>
      </c>
      <c r="D15" s="16">
        <f t="shared" si="1"/>
        <v>2.6122610755552E-2</v>
      </c>
      <c r="E15" s="5">
        <f t="shared" si="0"/>
        <v>0.50025510286911667</v>
      </c>
    </row>
    <row r="16" spans="2:11" x14ac:dyDescent="0.25">
      <c r="B16" s="4">
        <v>10140</v>
      </c>
      <c r="C16" s="5">
        <v>0.47501885766092472</v>
      </c>
      <c r="D16" s="16">
        <f t="shared" si="1"/>
        <v>2.5603204615999992E-2</v>
      </c>
      <c r="E16" s="5">
        <f t="shared" si="0"/>
        <v>0.50062206227692474</v>
      </c>
    </row>
    <row r="17" spans="2:5" x14ac:dyDescent="0.25">
      <c r="B17" s="4">
        <v>9860</v>
      </c>
      <c r="C17" s="5">
        <v>0.47564706976744198</v>
      </c>
      <c r="D17" s="16">
        <f t="shared" si="1"/>
        <v>2.5241307304000017E-2</v>
      </c>
      <c r="E17" s="5">
        <f t="shared" si="0"/>
        <v>0.50088837707144196</v>
      </c>
    </row>
    <row r="18" spans="2:5" x14ac:dyDescent="0.25">
      <c r="B18" s="4">
        <v>9533</v>
      </c>
      <c r="C18" s="5">
        <v>0.47499587450829883</v>
      </c>
      <c r="D18" s="16">
        <f t="shared" si="1"/>
        <v>2.4843919080537999E-2</v>
      </c>
      <c r="E18" s="5">
        <f t="shared" si="0"/>
        <v>0.49983979358883684</v>
      </c>
    </row>
    <row r="19" spans="2:5" x14ac:dyDescent="0.25">
      <c r="B19" s="4">
        <v>9175</v>
      </c>
      <c r="C19" s="5">
        <v>0.47755529061102825</v>
      </c>
      <c r="D19" s="16">
        <f t="shared" si="1"/>
        <v>2.4446214343750022E-2</v>
      </c>
      <c r="E19" s="5">
        <f t="shared" si="0"/>
        <v>0.50200150495477824</v>
      </c>
    </row>
    <row r="20" spans="2:5" x14ac:dyDescent="0.25">
      <c r="B20" s="4">
        <v>8858</v>
      </c>
      <c r="C20" s="5">
        <v>0.47920845301600323</v>
      </c>
      <c r="D20" s="16">
        <f t="shared" si="1"/>
        <v>2.4132226513888022E-2</v>
      </c>
      <c r="E20" s="5">
        <f t="shared" si="0"/>
        <v>0.50334067952989126</v>
      </c>
    </row>
    <row r="21" spans="2:5" x14ac:dyDescent="0.25">
      <c r="B21" s="4">
        <v>8535</v>
      </c>
      <c r="C21" s="5">
        <v>0.4793653050397878</v>
      </c>
      <c r="D21" s="16">
        <f t="shared" si="1"/>
        <v>2.3854535207750001E-2</v>
      </c>
      <c r="E21" s="5">
        <f t="shared" si="0"/>
        <v>0.50321984024753785</v>
      </c>
    </row>
    <row r="22" spans="2:5" x14ac:dyDescent="0.25">
      <c r="B22" s="4">
        <v>8235</v>
      </c>
      <c r="C22" s="5">
        <v>0.4783246027397261</v>
      </c>
      <c r="D22" s="16">
        <f t="shared" si="1"/>
        <v>2.3639375072750005E-2</v>
      </c>
      <c r="E22" s="5">
        <f t="shared" si="0"/>
        <v>0.50196397781247615</v>
      </c>
    </row>
    <row r="23" spans="2:5" x14ac:dyDescent="0.25">
      <c r="B23" s="4">
        <v>7899</v>
      </c>
      <c r="C23" s="5">
        <v>0.4771157128228467</v>
      </c>
      <c r="D23" s="16">
        <f t="shared" si="1"/>
        <v>2.3452611678926004E-2</v>
      </c>
      <c r="E23" s="5">
        <f t="shared" si="0"/>
        <v>0.50056832450177269</v>
      </c>
    </row>
    <row r="24" spans="2:5" x14ac:dyDescent="0.25">
      <c r="B24" s="4">
        <v>7538</v>
      </c>
      <c r="C24" s="5">
        <v>0.47615211200759378</v>
      </c>
      <c r="D24" s="16">
        <f t="shared" si="1"/>
        <v>2.3322311357728005E-2</v>
      </c>
      <c r="E24" s="5">
        <f t="shared" si="0"/>
        <v>0.49947442336532177</v>
      </c>
    </row>
    <row r="25" spans="2:5" x14ac:dyDescent="0.25">
      <c r="B25" s="4">
        <v>7265</v>
      </c>
      <c r="C25" s="5">
        <v>0.4766104230533415</v>
      </c>
      <c r="D25" s="16">
        <f t="shared" si="1"/>
        <v>2.3276537697249994E-2</v>
      </c>
      <c r="E25" s="5">
        <f t="shared" si="0"/>
        <v>0.49988696075059147</v>
      </c>
    </row>
    <row r="26" spans="2:5" x14ac:dyDescent="0.25">
      <c r="B26" s="4">
        <v>6934</v>
      </c>
      <c r="C26" s="5">
        <v>0.47717944785276079</v>
      </c>
      <c r="D26" s="16">
        <f>-($F$4*B26*B26*B26)+($F$5*B26*B26)-($I$4*B26)+($I$3)</f>
        <v>2.3287001754496009E-2</v>
      </c>
      <c r="E26" s="5">
        <f t="shared" si="0"/>
        <v>0.50046644960725684</v>
      </c>
    </row>
    <row r="27" spans="2:5" x14ac:dyDescent="0.25">
      <c r="B27" s="4">
        <v>6548</v>
      </c>
      <c r="C27" s="5">
        <v>0.4789069642376983</v>
      </c>
      <c r="D27" s="16">
        <f t="shared" si="1"/>
        <v>2.3397642707008001E-2</v>
      </c>
      <c r="E27" s="5">
        <f t="shared" si="0"/>
        <v>0.50230460694470624</v>
      </c>
    </row>
    <row r="28" spans="2:5" x14ac:dyDescent="0.25">
      <c r="B28" s="4">
        <v>6266</v>
      </c>
      <c r="C28" s="5">
        <v>0.4788764673001677</v>
      </c>
      <c r="D28" s="16">
        <f t="shared" si="1"/>
        <v>2.355036773910401E-2</v>
      </c>
      <c r="E28" s="5">
        <f t="shared" si="0"/>
        <v>0.50242683503927166</v>
      </c>
    </row>
    <row r="29" spans="2:5" x14ac:dyDescent="0.25">
      <c r="B29" s="4">
        <v>5928</v>
      </c>
      <c r="C29" s="5">
        <v>0.48013112349662657</v>
      </c>
      <c r="D29" s="16">
        <f t="shared" si="1"/>
        <v>2.3818881390848003E-2</v>
      </c>
      <c r="E29" s="5">
        <f t="shared" si="0"/>
        <v>0.50395000488747455</v>
      </c>
    </row>
    <row r="30" spans="2:5" x14ac:dyDescent="0.25">
      <c r="B30" s="4">
        <v>5525</v>
      </c>
      <c r="C30" s="5">
        <v>0.47796102883865937</v>
      </c>
      <c r="D30" s="16">
        <f t="shared" si="1"/>
        <v>2.4268755906250009E-2</v>
      </c>
      <c r="E30" s="5">
        <f t="shared" si="0"/>
        <v>0.50222978474490942</v>
      </c>
    </row>
    <row r="31" spans="2:5" x14ac:dyDescent="0.25">
      <c r="B31" s="4">
        <v>5214</v>
      </c>
      <c r="C31" s="5">
        <v>0.47572018348623851</v>
      </c>
      <c r="D31" s="16">
        <f t="shared" si="1"/>
        <v>2.4718464750656005E-2</v>
      </c>
      <c r="E31" s="5">
        <f t="shared" si="0"/>
        <v>0.50043864823689455</v>
      </c>
    </row>
    <row r="32" spans="2:5" x14ac:dyDescent="0.25">
      <c r="B32" s="4">
        <v>4792</v>
      </c>
      <c r="C32" s="5">
        <v>0.4745480464625132</v>
      </c>
      <c r="D32" s="16">
        <f t="shared" si="1"/>
        <v>2.5480650618112003E-2</v>
      </c>
      <c r="E32" s="5">
        <f t="shared" si="0"/>
        <v>0.50002869708062525</v>
      </c>
    </row>
    <row r="33" spans="2:6" x14ac:dyDescent="0.25">
      <c r="B33" s="4">
        <v>4387</v>
      </c>
      <c r="C33" s="5">
        <v>0.47337237066515053</v>
      </c>
      <c r="D33" s="16">
        <f t="shared" si="1"/>
        <v>2.638659392822201E-2</v>
      </c>
      <c r="E33" s="5">
        <f t="shared" si="0"/>
        <v>0.49975896459337255</v>
      </c>
    </row>
    <row r="34" spans="2:6" x14ac:dyDescent="0.25">
      <c r="B34" s="4">
        <v>3986</v>
      </c>
      <c r="C34" s="5">
        <v>0.4734634946677605</v>
      </c>
      <c r="D34" s="16">
        <f t="shared" si="1"/>
        <v>2.7462261158944005E-2</v>
      </c>
      <c r="E34" s="5">
        <f t="shared" si="0"/>
        <v>0.50092575582670451</v>
      </c>
    </row>
    <row r="35" spans="2:6" x14ac:dyDescent="0.25">
      <c r="B35" s="4">
        <v>3574</v>
      </c>
      <c r="C35" s="5">
        <v>0.47271774193548388</v>
      </c>
      <c r="D35" s="16">
        <f t="shared" si="1"/>
        <v>2.8763209883776005E-2</v>
      </c>
      <c r="E35" s="5">
        <f t="shared" si="0"/>
        <v>0.50148095181925989</v>
      </c>
    </row>
    <row r="36" spans="2:6" x14ac:dyDescent="0.25">
      <c r="B36" s="4">
        <v>3054</v>
      </c>
      <c r="C36" s="5">
        <v>0.46873478701825561</v>
      </c>
      <c r="D36" s="16">
        <f t="shared" si="1"/>
        <v>3.0705242073536004E-2</v>
      </c>
      <c r="E36" s="5">
        <f t="shared" si="0"/>
        <v>0.49944002909179164</v>
      </c>
    </row>
    <row r="37" spans="2:6" x14ac:dyDescent="0.25">
      <c r="B37" s="4">
        <v>2475</v>
      </c>
      <c r="C37" s="5">
        <v>0.4716695393759287</v>
      </c>
      <c r="D37" s="16">
        <f t="shared" si="1"/>
        <v>3.3286587968750003E-2</v>
      </c>
      <c r="E37" s="5">
        <f t="shared" si="0"/>
        <v>0.50495612734467876</v>
      </c>
    </row>
    <row r="38" spans="2:6" x14ac:dyDescent="0.25">
      <c r="B38" s="4">
        <v>1687</v>
      </c>
      <c r="C38" s="5">
        <v>0.46542258440046563</v>
      </c>
      <c r="D38" s="16">
        <f t="shared" si="1"/>
        <v>3.7561813959622006E-2</v>
      </c>
      <c r="E38" s="5">
        <f t="shared" si="0"/>
        <v>0.50298439836008768</v>
      </c>
    </row>
    <row r="39" spans="2:6" x14ac:dyDescent="0.25">
      <c r="B39" s="4">
        <v>1691</v>
      </c>
      <c r="C39" s="5">
        <v>0.46120728399845018</v>
      </c>
      <c r="D39" s="16">
        <f t="shared" si="1"/>
        <v>3.7537782501454002E-2</v>
      </c>
      <c r="E39" s="5">
        <f t="shared" si="0"/>
        <v>0.49874506649990419</v>
      </c>
    </row>
    <row r="43" spans="2:6" x14ac:dyDescent="0.25">
      <c r="B43" s="1" t="s">
        <v>0</v>
      </c>
      <c r="C43" s="2">
        <v>43856</v>
      </c>
      <c r="E43" s="29"/>
      <c r="F43" s="29"/>
    </row>
    <row r="44" spans="2:6" x14ac:dyDescent="0.25">
      <c r="B44" s="13" t="s">
        <v>1</v>
      </c>
      <c r="C44" s="13" t="s">
        <v>9</v>
      </c>
      <c r="D44" s="14" t="s">
        <v>10</v>
      </c>
      <c r="E44" s="14" t="s">
        <v>11</v>
      </c>
      <c r="F44" s="9"/>
    </row>
    <row r="45" spans="2:6" x14ac:dyDescent="0.25">
      <c r="B45" s="4">
        <v>14245</v>
      </c>
      <c r="C45" s="11">
        <v>0.47699999999999998</v>
      </c>
      <c r="D45" s="12">
        <f>-($F$4*B45*B45*B45)+($F$5*B45*B45)-($I$4*B45)+($I$3)</f>
        <v>3.0994019718250027E-2</v>
      </c>
      <c r="E45" s="6">
        <f t="shared" ref="E45:E56" si="2">C45+D45</f>
        <v>0.50799401971824998</v>
      </c>
    </row>
    <row r="46" spans="2:6" x14ac:dyDescent="0.25">
      <c r="B46" s="4">
        <v>14230</v>
      </c>
      <c r="C46" s="11">
        <v>0.47599999999999998</v>
      </c>
      <c r="D46" s="12">
        <f t="shared" ref="D46:D56" si="3">-($F$4*B46*B46*B46)+($F$5*B46*B46)-($I$4*B46)+($I$3)</f>
        <v>3.0981001647999981E-2</v>
      </c>
      <c r="E46" s="6">
        <f t="shared" si="2"/>
        <v>0.50698100164799997</v>
      </c>
    </row>
    <row r="47" spans="2:6" x14ac:dyDescent="0.25">
      <c r="B47" s="4">
        <v>14203</v>
      </c>
      <c r="C47" s="11">
        <v>0.47699999999999998</v>
      </c>
      <c r="D47" s="12">
        <f t="shared" si="3"/>
        <v>3.0957325846798028E-2</v>
      </c>
      <c r="E47" s="6">
        <f t="shared" si="2"/>
        <v>0.50795732584679798</v>
      </c>
    </row>
    <row r="48" spans="2:6" x14ac:dyDescent="0.25">
      <c r="B48" s="4">
        <v>14176</v>
      </c>
      <c r="C48" s="11">
        <v>0.47599999999999998</v>
      </c>
      <c r="D48" s="12">
        <f t="shared" si="3"/>
        <v>3.0933339879424024E-2</v>
      </c>
      <c r="E48" s="6">
        <f t="shared" si="2"/>
        <v>0.50693333987942402</v>
      </c>
    </row>
    <row r="49" spans="2:5" x14ac:dyDescent="0.25">
      <c r="B49" s="4">
        <v>14136</v>
      </c>
      <c r="C49" s="11">
        <v>0.47799999999999998</v>
      </c>
      <c r="D49" s="12">
        <f t="shared" si="3"/>
        <v>3.0897241535744038E-2</v>
      </c>
      <c r="E49" s="6">
        <f t="shared" si="2"/>
        <v>0.508897241535744</v>
      </c>
    </row>
    <row r="50" spans="2:5" x14ac:dyDescent="0.25">
      <c r="B50" s="4">
        <v>14127</v>
      </c>
      <c r="C50" s="11">
        <v>0.47699999999999998</v>
      </c>
      <c r="D50" s="12">
        <f t="shared" si="3"/>
        <v>3.0889027541942005E-2</v>
      </c>
      <c r="E50" s="6">
        <f t="shared" si="2"/>
        <v>0.50788902754194198</v>
      </c>
    </row>
    <row r="51" spans="2:5" x14ac:dyDescent="0.25">
      <c r="B51" s="4">
        <v>14094</v>
      </c>
      <c r="C51" s="11">
        <v>0.47799999999999998</v>
      </c>
      <c r="D51" s="12">
        <f t="shared" si="3"/>
        <v>3.0858623796416032E-2</v>
      </c>
      <c r="E51" s="6">
        <f t="shared" si="2"/>
        <v>0.508858623796416</v>
      </c>
    </row>
    <row r="52" spans="2:5" x14ac:dyDescent="0.25">
      <c r="B52" s="4">
        <v>14075</v>
      </c>
      <c r="C52" s="11">
        <v>0.47599999999999998</v>
      </c>
      <c r="D52" s="12">
        <f t="shared" si="3"/>
        <v>3.0840916468750007E-2</v>
      </c>
      <c r="E52" s="6">
        <f t="shared" si="2"/>
        <v>0.50684091646874996</v>
      </c>
    </row>
    <row r="53" spans="2:5" x14ac:dyDescent="0.25">
      <c r="B53" s="4">
        <v>14025</v>
      </c>
      <c r="C53" s="11">
        <v>0.47799999999999998</v>
      </c>
      <c r="D53" s="12">
        <f t="shared" si="3"/>
        <v>3.0793621531250023E-2</v>
      </c>
      <c r="E53" s="6">
        <f t="shared" si="2"/>
        <v>0.50879362153124996</v>
      </c>
    </row>
    <row r="54" spans="2:5" x14ac:dyDescent="0.25">
      <c r="B54" s="4">
        <v>14012</v>
      </c>
      <c r="C54" s="11">
        <v>0.47599999999999998</v>
      </c>
      <c r="D54" s="12">
        <f t="shared" si="3"/>
        <v>3.0781161201472007E-2</v>
      </c>
      <c r="E54" s="6">
        <f t="shared" si="2"/>
        <v>0.50678116120147199</v>
      </c>
    </row>
    <row r="55" spans="2:5" x14ac:dyDescent="0.25">
      <c r="B55" s="4">
        <v>11002</v>
      </c>
      <c r="C55" s="11">
        <v>0.48</v>
      </c>
      <c r="D55" s="12">
        <f t="shared" si="3"/>
        <v>2.680499054819202E-2</v>
      </c>
      <c r="E55" s="6">
        <f t="shared" si="2"/>
        <v>0.50680499054819195</v>
      </c>
    </row>
    <row r="56" spans="2:5" x14ac:dyDescent="0.25">
      <c r="B56" s="4">
        <v>10103</v>
      </c>
      <c r="C56" s="11">
        <v>0.48099999999999998</v>
      </c>
      <c r="D56" s="12">
        <f t="shared" si="3"/>
        <v>2.5554371684998009E-2</v>
      </c>
      <c r="E56" s="27">
        <f t="shared" si="2"/>
        <v>0.50655437168499795</v>
      </c>
    </row>
    <row r="57" spans="2:5" x14ac:dyDescent="0.25">
      <c r="B57" s="4">
        <v>8708</v>
      </c>
      <c r="C57" s="11">
        <v>0.48</v>
      </c>
      <c r="D57" s="12">
        <f t="shared" ref="D57:D61" si="4">-($F$4*B57*B57*B57)+($F$5*B57*B57)-($I$4*B57)+($I$3)</f>
        <v>2.3997650202688001E-2</v>
      </c>
      <c r="E57" s="27">
        <f t="shared" ref="E57:E61" si="5">C57+D57</f>
        <v>0.50399765020268794</v>
      </c>
    </row>
    <row r="58" spans="2:5" x14ac:dyDescent="0.25">
      <c r="B58" s="4">
        <v>8069</v>
      </c>
      <c r="C58" s="11">
        <v>0.48199999999999998</v>
      </c>
      <c r="D58" s="12">
        <f t="shared" si="4"/>
        <v>2.3539603565866006E-2</v>
      </c>
      <c r="E58" s="27">
        <f t="shared" si="5"/>
        <v>0.50553960356586602</v>
      </c>
    </row>
    <row r="59" spans="2:5" x14ac:dyDescent="0.25">
      <c r="B59" s="4">
        <v>6060</v>
      </c>
      <c r="C59" s="11">
        <v>0.48</v>
      </c>
      <c r="D59" s="12">
        <f t="shared" si="4"/>
        <v>2.3702583944000009E-2</v>
      </c>
      <c r="E59" s="27">
        <f t="shared" si="5"/>
        <v>0.50370258394400003</v>
      </c>
    </row>
    <row r="60" spans="2:5" x14ac:dyDescent="0.25">
      <c r="B60" s="4">
        <v>3589</v>
      </c>
      <c r="C60" s="11">
        <v>0.47799999999999998</v>
      </c>
      <c r="D60" s="12">
        <f t="shared" si="4"/>
        <v>2.8712241124906009E-2</v>
      </c>
      <c r="E60" s="27">
        <f t="shared" si="5"/>
        <v>0.50671224112490598</v>
      </c>
    </row>
    <row r="61" spans="2:5" x14ac:dyDescent="0.25">
      <c r="B61" s="4">
        <v>1472</v>
      </c>
      <c r="C61" s="11">
        <v>0.46600000000000003</v>
      </c>
      <c r="D61" s="12">
        <f t="shared" si="4"/>
        <v>3.8889713201152004E-2</v>
      </c>
      <c r="E61" s="27">
        <f t="shared" si="5"/>
        <v>0.50488971320115206</v>
      </c>
    </row>
    <row r="62" spans="2:5" x14ac:dyDescent="0.25">
      <c r="B62" s="23"/>
      <c r="C62" s="24"/>
      <c r="D62" s="25"/>
      <c r="E62" s="24"/>
    </row>
    <row r="63" spans="2:5" x14ac:dyDescent="0.25">
      <c r="B63" s="23"/>
      <c r="C63" s="24"/>
      <c r="D63" s="25"/>
      <c r="E63" s="24"/>
    </row>
    <row r="64" spans="2:5" x14ac:dyDescent="0.25">
      <c r="B64" s="23"/>
      <c r="C64" s="24"/>
      <c r="D64" s="25"/>
      <c r="E64" s="24"/>
    </row>
    <row r="65" spans="2:6" x14ac:dyDescent="0.25">
      <c r="B65" s="23"/>
      <c r="C65" s="24"/>
      <c r="D65" s="25"/>
      <c r="E65" s="24"/>
    </row>
    <row r="66" spans="2:6" x14ac:dyDescent="0.25">
      <c r="B66" s="23"/>
      <c r="C66" s="24"/>
      <c r="D66" s="25"/>
      <c r="E66" s="24"/>
    </row>
    <row r="69" spans="2:6" x14ac:dyDescent="0.25">
      <c r="B69" s="1" t="s">
        <v>0</v>
      </c>
      <c r="C69" s="2">
        <v>43810</v>
      </c>
      <c r="E69" s="29"/>
      <c r="F69" s="29"/>
    </row>
    <row r="70" spans="2:6" x14ac:dyDescent="0.25">
      <c r="B70" s="13" t="s">
        <v>1</v>
      </c>
      <c r="C70" s="13" t="s">
        <v>9</v>
      </c>
      <c r="D70" s="14" t="s">
        <v>10</v>
      </c>
      <c r="E70" s="14" t="s">
        <v>11</v>
      </c>
      <c r="F70" s="9"/>
    </row>
    <row r="71" spans="2:6" x14ac:dyDescent="0.25">
      <c r="B71" s="4">
        <v>13785</v>
      </c>
      <c r="C71" s="11">
        <v>0.47399999999999998</v>
      </c>
      <c r="D71" s="12">
        <f>-($F$4*B71*B71*B71)+($F$5*B71*B71)-($I$4*B71)+($I$3)</f>
        <v>3.0553109695250033E-2</v>
      </c>
      <c r="E71" s="6">
        <f t="shared" ref="E71:E82" si="6">C71+D71</f>
        <v>0.50455310969525002</v>
      </c>
    </row>
    <row r="72" spans="2:6" x14ac:dyDescent="0.25">
      <c r="B72" s="4">
        <v>13014</v>
      </c>
      <c r="C72" s="11">
        <v>0.47399999999999998</v>
      </c>
      <c r="D72" s="12">
        <f t="shared" ref="D72:D85" si="7">-($F$4*B72*B72*B72)+($F$5*B72*B72)-($I$4*B72)+($I$3)</f>
        <v>2.9650819024256009E-2</v>
      </c>
      <c r="E72" s="6">
        <f t="shared" si="6"/>
        <v>0.50365081902425601</v>
      </c>
    </row>
    <row r="73" spans="2:6" x14ac:dyDescent="0.25">
      <c r="B73" s="4">
        <v>12233</v>
      </c>
      <c r="C73" s="11">
        <v>0.47599999999999998</v>
      </c>
      <c r="D73" s="12">
        <f t="shared" si="7"/>
        <v>2.8591696897138003E-2</v>
      </c>
      <c r="E73" s="6">
        <f t="shared" si="6"/>
        <v>0.50459169689713801</v>
      </c>
    </row>
    <row r="74" spans="2:6" x14ac:dyDescent="0.25">
      <c r="B74" s="4">
        <v>11105</v>
      </c>
      <c r="C74" s="11">
        <v>0.47199999999999998</v>
      </c>
      <c r="D74" s="12">
        <f t="shared" si="7"/>
        <v>2.6954224929249995E-2</v>
      </c>
      <c r="E74" s="6">
        <f t="shared" si="6"/>
        <v>0.49895422492924996</v>
      </c>
    </row>
    <row r="75" spans="2:6" x14ac:dyDescent="0.25">
      <c r="B75" s="4">
        <v>10589</v>
      </c>
      <c r="C75" s="11">
        <v>0.47199999999999998</v>
      </c>
      <c r="D75" s="12">
        <f t="shared" si="7"/>
        <v>2.6216194858906E-2</v>
      </c>
      <c r="E75" s="6">
        <f t="shared" si="6"/>
        <v>0.498216194858906</v>
      </c>
    </row>
    <row r="76" spans="2:6" x14ac:dyDescent="0.25">
      <c r="B76" s="4">
        <v>9393</v>
      </c>
      <c r="C76" s="11">
        <v>0.47099999999999997</v>
      </c>
      <c r="D76" s="12">
        <f t="shared" si="7"/>
        <v>2.468337234201802E-2</v>
      </c>
      <c r="E76" s="6">
        <f t="shared" si="6"/>
        <v>0.49568337234201798</v>
      </c>
    </row>
    <row r="77" spans="2:6" x14ac:dyDescent="0.25">
      <c r="B77" s="4">
        <v>8774</v>
      </c>
      <c r="C77" s="11">
        <v>0.47399999999999998</v>
      </c>
      <c r="D77" s="12">
        <f t="shared" si="7"/>
        <v>2.4055698098176023E-2</v>
      </c>
      <c r="E77" s="6">
        <f t="shared" si="6"/>
        <v>0.49805569809817601</v>
      </c>
    </row>
    <row r="78" spans="2:6" x14ac:dyDescent="0.25">
      <c r="B78" s="4">
        <v>8172</v>
      </c>
      <c r="C78" s="11">
        <v>0.47199999999999998</v>
      </c>
      <c r="D78" s="12">
        <f t="shared" si="7"/>
        <v>2.3599831122752005E-2</v>
      </c>
      <c r="E78" s="6">
        <f t="shared" si="6"/>
        <v>0.49559983112275197</v>
      </c>
    </row>
    <row r="79" spans="2:6" x14ac:dyDescent="0.25">
      <c r="B79" s="4">
        <v>7558</v>
      </c>
      <c r="C79" s="11">
        <v>0.47299999999999998</v>
      </c>
      <c r="D79" s="12">
        <f t="shared" si="7"/>
        <v>2.3327503103488009E-2</v>
      </c>
      <c r="E79" s="6">
        <f t="shared" si="6"/>
        <v>0.496327503103488</v>
      </c>
    </row>
    <row r="80" spans="2:6" x14ac:dyDescent="0.25">
      <c r="B80" s="4">
        <v>6150</v>
      </c>
      <c r="C80" s="11">
        <v>0.47199999999999998</v>
      </c>
      <c r="D80" s="12">
        <f t="shared" si="7"/>
        <v>2.3631752000000009E-2</v>
      </c>
      <c r="E80" s="6">
        <f t="shared" si="6"/>
        <v>0.49563175199999998</v>
      </c>
    </row>
    <row r="81" spans="2:5" x14ac:dyDescent="0.25">
      <c r="B81" s="4">
        <v>5664</v>
      </c>
      <c r="C81" s="11">
        <v>0.47399999999999998</v>
      </c>
      <c r="D81" s="12">
        <f t="shared" si="7"/>
        <v>2.4097072941056005E-2</v>
      </c>
      <c r="E81" s="6">
        <f t="shared" si="6"/>
        <v>0.49809707294105598</v>
      </c>
    </row>
    <row r="82" spans="2:5" x14ac:dyDescent="0.25">
      <c r="B82" s="4">
        <v>5047</v>
      </c>
      <c r="C82" s="11">
        <v>0.47399999999999998</v>
      </c>
      <c r="D82" s="12">
        <f t="shared" si="7"/>
        <v>2.4998637066502002E-2</v>
      </c>
      <c r="E82" s="27">
        <f t="shared" si="6"/>
        <v>0.49899863706650199</v>
      </c>
    </row>
    <row r="83" spans="2:5" x14ac:dyDescent="0.25">
      <c r="B83" s="4">
        <v>4203</v>
      </c>
      <c r="C83" s="11">
        <v>0.47099999999999997</v>
      </c>
      <c r="D83" s="12">
        <f t="shared" si="7"/>
        <v>2.6857482866798003E-2</v>
      </c>
      <c r="E83" s="27">
        <f t="shared" ref="E83:E85" si="8">C83+D83</f>
        <v>0.49785748286679798</v>
      </c>
    </row>
    <row r="84" spans="2:5" x14ac:dyDescent="0.25">
      <c r="B84" s="4">
        <v>2485</v>
      </c>
      <c r="C84" s="11">
        <v>0.47299999999999998</v>
      </c>
      <c r="D84" s="12">
        <f t="shared" si="7"/>
        <v>3.3238097610250004E-2</v>
      </c>
      <c r="E84" s="27">
        <f t="shared" si="8"/>
        <v>0.50623809761024996</v>
      </c>
    </row>
    <row r="85" spans="2:5" x14ac:dyDescent="0.25">
      <c r="B85" s="4">
        <v>2233</v>
      </c>
      <c r="C85" s="11">
        <v>0.46100000000000002</v>
      </c>
      <c r="D85" s="12">
        <f t="shared" si="7"/>
        <v>3.4503236317138003E-2</v>
      </c>
      <c r="E85" s="27">
        <f t="shared" si="8"/>
        <v>0.495503236317138</v>
      </c>
    </row>
    <row r="86" spans="2:5" x14ac:dyDescent="0.25">
      <c r="B86" s="4"/>
      <c r="C86" s="11"/>
      <c r="D86" s="12"/>
      <c r="E86" s="27"/>
    </row>
    <row r="87" spans="2:5" x14ac:dyDescent="0.25">
      <c r="B87" s="4"/>
      <c r="C87" s="11"/>
      <c r="D87" s="12"/>
      <c r="E87" s="27"/>
    </row>
    <row r="88" spans="2:5" x14ac:dyDescent="0.25">
      <c r="B88" s="23"/>
      <c r="C88" s="24"/>
      <c r="D88" s="25"/>
      <c r="E88" s="24"/>
    </row>
    <row r="89" spans="2:5" x14ac:dyDescent="0.25">
      <c r="B89" s="23"/>
      <c r="C89" s="24"/>
      <c r="D89" s="25"/>
      <c r="E89" s="24"/>
    </row>
    <row r="90" spans="2:5" x14ac:dyDescent="0.25">
      <c r="B90" s="23"/>
      <c r="C90" s="24"/>
      <c r="D90" s="25"/>
      <c r="E90" s="24"/>
    </row>
    <row r="91" spans="2:5" x14ac:dyDescent="0.25">
      <c r="B91" s="23"/>
      <c r="C91" s="24"/>
      <c r="D91" s="25"/>
      <c r="E91" s="24"/>
    </row>
    <row r="92" spans="2:5" x14ac:dyDescent="0.25">
      <c r="B92" s="23"/>
      <c r="C92" s="24"/>
      <c r="D92" s="25"/>
      <c r="E92" s="24"/>
    </row>
  </sheetData>
  <mergeCells count="5">
    <mergeCell ref="F4:G4"/>
    <mergeCell ref="I4:J4"/>
    <mergeCell ref="F5:G5"/>
    <mergeCell ref="E43:F43"/>
    <mergeCell ref="E69:F6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1D0-24A5-4B02-8D31-4C77C68495EA}">
  <dimension ref="A1:J111"/>
  <sheetViews>
    <sheetView topLeftCell="A46" workbookViewId="0">
      <selection activeCell="E66" sqref="E66"/>
    </sheetView>
  </sheetViews>
  <sheetFormatPr defaultRowHeight="15" x14ac:dyDescent="0.25"/>
  <cols>
    <col min="1" max="3" width="12.7109375" customWidth="1"/>
    <col min="4" max="4" width="10.7109375" customWidth="1"/>
    <col min="5" max="5" width="11.5703125" customWidth="1"/>
  </cols>
  <sheetData>
    <row r="1" spans="1:10" x14ac:dyDescent="0.25">
      <c r="A1" t="s">
        <v>12</v>
      </c>
      <c r="C1" s="18" t="s">
        <v>5</v>
      </c>
      <c r="D1" s="19">
        <v>9.4930000000000003</v>
      </c>
      <c r="E1" s="19"/>
      <c r="F1" s="18" t="s">
        <v>7</v>
      </c>
      <c r="G1" s="19">
        <v>2.895</v>
      </c>
      <c r="H1" s="19"/>
    </row>
    <row r="2" spans="1:10" x14ac:dyDescent="0.25">
      <c r="C2" s="18" t="s">
        <v>6</v>
      </c>
      <c r="D2" s="19">
        <v>2.8370000000000002</v>
      </c>
      <c r="E2" s="19"/>
      <c r="F2" s="18" t="s">
        <v>8</v>
      </c>
      <c r="G2" s="19">
        <v>0.157</v>
      </c>
      <c r="H2" s="19"/>
      <c r="I2" t="s">
        <v>13</v>
      </c>
      <c r="J2">
        <v>4.3430000000000003E-2</v>
      </c>
    </row>
    <row r="3" spans="1:10" x14ac:dyDescent="0.25">
      <c r="C3" s="18" t="s">
        <v>5</v>
      </c>
      <c r="D3" s="33">
        <f>D1/100000000000000</f>
        <v>9.4930000000000005E-14</v>
      </c>
      <c r="E3" s="33"/>
      <c r="F3" s="18" t="s">
        <v>7</v>
      </c>
      <c r="G3" s="34">
        <f>G1/100000</f>
        <v>2.8949999999999999E-5</v>
      </c>
      <c r="H3" s="34"/>
    </row>
    <row r="4" spans="1:10" x14ac:dyDescent="0.25">
      <c r="C4" s="18" t="s">
        <v>6</v>
      </c>
      <c r="D4" s="35">
        <f>D2/1000000000</f>
        <v>2.837E-9</v>
      </c>
      <c r="E4" s="35"/>
      <c r="F4" s="19"/>
      <c r="G4" s="19"/>
      <c r="H4" s="19"/>
    </row>
    <row r="5" spans="1:10" x14ac:dyDescent="0.25">
      <c r="E5" s="20"/>
    </row>
    <row r="6" spans="1:10" x14ac:dyDescent="0.25">
      <c r="B6" s="1" t="s">
        <v>0</v>
      </c>
      <c r="C6" s="2">
        <v>43598</v>
      </c>
    </row>
    <row r="7" spans="1:10" x14ac:dyDescent="0.25">
      <c r="B7" s="3" t="s">
        <v>3</v>
      </c>
      <c r="C7" s="13" t="s">
        <v>4</v>
      </c>
      <c r="D7" s="14" t="s">
        <v>14</v>
      </c>
      <c r="E7" s="14" t="s">
        <v>15</v>
      </c>
    </row>
    <row r="8" spans="1:10" x14ac:dyDescent="0.25">
      <c r="B8" s="4">
        <v>14547</v>
      </c>
      <c r="C8" s="7">
        <v>0.45741361663535657</v>
      </c>
      <c r="D8" s="12">
        <f>-($D$3*B8*B8*B8)+($D$4*B8*B8)-($G$3*B8)+($G$2)</f>
        <v>4.3987371278487702E-2</v>
      </c>
      <c r="E8" s="7">
        <f t="shared" ref="E8:E45" si="0">C8+D8</f>
        <v>0.50140098791384424</v>
      </c>
    </row>
    <row r="9" spans="1:10" x14ac:dyDescent="0.25">
      <c r="B9" s="4">
        <v>14126</v>
      </c>
      <c r="C9" s="7">
        <v>0.45702570591369202</v>
      </c>
      <c r="D9" s="12">
        <f t="shared" ref="D9:D45" si="1">-($D$3*B9*B9*B9)+($D$4*B9*B9)-($G$3*B9)+($G$2)</f>
        <v>4.6573693911746289E-2</v>
      </c>
      <c r="E9" s="7">
        <f t="shared" si="0"/>
        <v>0.50359939982543833</v>
      </c>
    </row>
    <row r="10" spans="1:10" x14ac:dyDescent="0.25">
      <c r="B10" s="4">
        <v>13780</v>
      </c>
      <c r="C10" s="7">
        <v>0.45551042944785275</v>
      </c>
      <c r="D10" s="12">
        <f t="shared" si="1"/>
        <v>4.8382652710640045E-2</v>
      </c>
      <c r="E10" s="7">
        <f t="shared" si="0"/>
        <v>0.50389308215849282</v>
      </c>
    </row>
    <row r="11" spans="1:10" x14ac:dyDescent="0.25">
      <c r="B11" s="4">
        <v>12887</v>
      </c>
      <c r="C11" s="7">
        <v>0.45230732380053706</v>
      </c>
      <c r="D11" s="12">
        <f t="shared" si="1"/>
        <v>5.1905756971582201E-2</v>
      </c>
      <c r="E11" s="7">
        <f t="shared" si="0"/>
        <v>0.50421308077211924</v>
      </c>
    </row>
    <row r="12" spans="1:10" x14ac:dyDescent="0.25">
      <c r="B12" s="4">
        <v>12736</v>
      </c>
      <c r="C12" s="7">
        <v>0.45202509907529714</v>
      </c>
      <c r="D12" s="12">
        <f t="shared" si="1"/>
        <v>5.23590534697779E-2</v>
      </c>
      <c r="E12" s="7">
        <f t="shared" si="0"/>
        <v>0.50438415254507507</v>
      </c>
    </row>
    <row r="13" spans="1:10" x14ac:dyDescent="0.25">
      <c r="B13" s="4">
        <v>12543</v>
      </c>
      <c r="C13" s="7">
        <v>0.45046363433335812</v>
      </c>
      <c r="D13" s="12">
        <f t="shared" si="1"/>
        <v>5.2886241794025485E-2</v>
      </c>
      <c r="E13" s="7">
        <f t="shared" si="0"/>
        <v>0.50334987612738358</v>
      </c>
    </row>
    <row r="14" spans="1:10" x14ac:dyDescent="0.25">
      <c r="B14" s="4">
        <v>12296</v>
      </c>
      <c r="C14" s="7">
        <v>0.45069482784771731</v>
      </c>
      <c r="D14" s="12">
        <f t="shared" si="1"/>
        <v>5.3481597757803562E-2</v>
      </c>
      <c r="E14" s="7">
        <f t="shared" si="0"/>
        <v>0.50417642560552089</v>
      </c>
    </row>
    <row r="15" spans="1:10" x14ac:dyDescent="0.25">
      <c r="B15" s="4">
        <v>11932</v>
      </c>
      <c r="C15" s="7">
        <v>0.45082966775853989</v>
      </c>
      <c r="D15" s="12">
        <f t="shared" si="1"/>
        <v>5.4213585389509739E-2</v>
      </c>
      <c r="E15" s="7">
        <f t="shared" si="0"/>
        <v>0.50504325314804965</v>
      </c>
    </row>
    <row r="16" spans="1:10" x14ac:dyDescent="0.25">
      <c r="B16" s="4">
        <v>11379</v>
      </c>
      <c r="C16" s="7">
        <v>0.45056923954682532</v>
      </c>
      <c r="D16" s="12">
        <f t="shared" si="1"/>
        <v>5.5050200199300792E-2</v>
      </c>
      <c r="E16" s="7">
        <f t="shared" si="0"/>
        <v>0.50561943974612611</v>
      </c>
    </row>
    <row r="17" spans="2:5" x14ac:dyDescent="0.25">
      <c r="B17" s="4">
        <v>11119</v>
      </c>
      <c r="C17" s="7">
        <v>0.44981114164376718</v>
      </c>
      <c r="D17" s="12">
        <f t="shared" si="1"/>
        <v>5.5352347551766073E-2</v>
      </c>
      <c r="E17" s="7">
        <f t="shared" si="0"/>
        <v>0.50516348919553322</v>
      </c>
    </row>
    <row r="18" spans="2:5" x14ac:dyDescent="0.25">
      <c r="B18" s="4">
        <v>10829</v>
      </c>
      <c r="C18" s="7">
        <v>0.44862991722843243</v>
      </c>
      <c r="D18" s="12">
        <f t="shared" si="1"/>
        <v>5.5637244288740201E-2</v>
      </c>
      <c r="E18" s="7">
        <f t="shared" si="0"/>
        <v>0.50426716151717266</v>
      </c>
    </row>
    <row r="19" spans="2:5" x14ac:dyDescent="0.25">
      <c r="B19" s="4">
        <v>10529</v>
      </c>
      <c r="C19" s="7">
        <v>0.44778054120325783</v>
      </c>
      <c r="D19" s="12">
        <f t="shared" si="1"/>
        <v>5.5888415686157294E-2</v>
      </c>
      <c r="E19" s="7">
        <f t="shared" si="0"/>
        <v>0.50366895688941515</v>
      </c>
    </row>
    <row r="20" spans="2:5" x14ac:dyDescent="0.25">
      <c r="B20" s="4">
        <v>10225</v>
      </c>
      <c r="C20" s="7">
        <v>0.44704615384615382</v>
      </c>
      <c r="D20" s="12">
        <f t="shared" si="1"/>
        <v>5.611334187546882E-2</v>
      </c>
      <c r="E20" s="7">
        <f t="shared" si="0"/>
        <v>0.50315949572162266</v>
      </c>
    </row>
    <row r="21" spans="2:5" x14ac:dyDescent="0.25">
      <c r="B21" s="4">
        <v>9936</v>
      </c>
      <c r="C21" s="7">
        <v>0.44648512839460558</v>
      </c>
      <c r="D21" s="12">
        <f t="shared" si="1"/>
        <v>5.6314076238929922E-2</v>
      </c>
      <c r="E21" s="7">
        <f t="shared" si="0"/>
        <v>0.50279920463353545</v>
      </c>
    </row>
    <row r="22" spans="2:5" x14ac:dyDescent="0.25">
      <c r="B22" s="4">
        <v>9639</v>
      </c>
      <c r="C22" s="7">
        <v>0.44708861240383702</v>
      </c>
      <c r="D22" s="12">
        <f>-($D$3*B22*B22*B22)+($D$4*B22*B22)-($G$3*B22)+($G$2)</f>
        <v>5.6521774566583333E-2</v>
      </c>
      <c r="E22" s="7">
        <f t="shared" si="0"/>
        <v>0.50361038697042038</v>
      </c>
    </row>
    <row r="23" spans="2:5" x14ac:dyDescent="0.25">
      <c r="B23" s="4">
        <v>8982</v>
      </c>
      <c r="C23" s="7">
        <v>0.44669793354943271</v>
      </c>
      <c r="D23" s="12">
        <f t="shared" si="1"/>
        <v>5.7060255113991765E-2</v>
      </c>
      <c r="E23" s="7">
        <f t="shared" si="0"/>
        <v>0.50375818866342448</v>
      </c>
    </row>
    <row r="24" spans="2:5" x14ac:dyDescent="0.25">
      <c r="B24" s="4">
        <v>8861</v>
      </c>
      <c r="C24" s="7">
        <v>0.446692031586504</v>
      </c>
      <c r="D24" s="12">
        <f t="shared" si="1"/>
        <v>5.718090338450163E-2</v>
      </c>
      <c r="E24" s="7">
        <f t="shared" si="0"/>
        <v>0.5038729349710056</v>
      </c>
    </row>
    <row r="25" spans="2:5" x14ac:dyDescent="0.25">
      <c r="B25" s="4">
        <v>8707</v>
      </c>
      <c r="C25" s="7">
        <v>0.44634260706470774</v>
      </c>
      <c r="D25" s="12">
        <f t="shared" si="1"/>
        <v>5.7347864098762052E-2</v>
      </c>
      <c r="E25" s="7">
        <f t="shared" si="0"/>
        <v>0.50369047116346977</v>
      </c>
    </row>
    <row r="26" spans="2:5" x14ac:dyDescent="0.25">
      <c r="B26" s="4">
        <v>8475</v>
      </c>
      <c r="C26" s="7">
        <v>0.44488158035237585</v>
      </c>
      <c r="D26" s="12">
        <f t="shared" si="1"/>
        <v>5.7632052348906254E-2</v>
      </c>
      <c r="E26" s="7">
        <f t="shared" si="0"/>
        <v>0.50251363270128213</v>
      </c>
    </row>
    <row r="27" spans="2:5" x14ac:dyDescent="0.25">
      <c r="B27" s="4">
        <v>8292</v>
      </c>
      <c r="C27" s="7">
        <v>0.44490895229797423</v>
      </c>
      <c r="D27" s="12">
        <f t="shared" si="1"/>
        <v>5.7888020290956133E-2</v>
      </c>
      <c r="E27" s="7">
        <f t="shared" si="0"/>
        <v>0.5027969725889303</v>
      </c>
    </row>
    <row r="28" spans="2:5" x14ac:dyDescent="0.25">
      <c r="B28" s="4">
        <v>8064</v>
      </c>
      <c r="C28" s="7">
        <v>0.44415211078847444</v>
      </c>
      <c r="D28" s="12">
        <f t="shared" si="1"/>
        <v>5.8251891627950109E-2</v>
      </c>
      <c r="E28" s="7">
        <f t="shared" si="0"/>
        <v>0.50240400241642458</v>
      </c>
    </row>
    <row r="29" spans="2:5" x14ac:dyDescent="0.25">
      <c r="B29" s="4">
        <v>7828</v>
      </c>
      <c r="C29" s="7">
        <v>0.44376256022023403</v>
      </c>
      <c r="D29" s="12">
        <f t="shared" si="1"/>
        <v>5.8687795355488653E-2</v>
      </c>
      <c r="E29" s="7">
        <f t="shared" si="0"/>
        <v>0.50245035557572271</v>
      </c>
    </row>
    <row r="30" spans="2:5" x14ac:dyDescent="0.25">
      <c r="B30" s="4">
        <v>7229</v>
      </c>
      <c r="C30" s="7">
        <v>0.44318044094100251</v>
      </c>
      <c r="D30" s="12">
        <f t="shared" si="1"/>
        <v>6.0115345806944248E-2</v>
      </c>
      <c r="E30" s="7">
        <f t="shared" si="0"/>
        <v>0.50329578674794673</v>
      </c>
    </row>
    <row r="31" spans="2:5" x14ac:dyDescent="0.25">
      <c r="B31" s="4">
        <v>7031</v>
      </c>
      <c r="C31" s="7">
        <v>0.4428736270672895</v>
      </c>
      <c r="D31" s="12">
        <f t="shared" si="1"/>
        <v>6.0704029736610376E-2</v>
      </c>
      <c r="E31" s="7">
        <f t="shared" si="0"/>
        <v>0.50357765680389988</v>
      </c>
    </row>
    <row r="32" spans="2:5" x14ac:dyDescent="0.25">
      <c r="B32" s="4">
        <v>6794</v>
      </c>
      <c r="C32" s="7">
        <v>0.4412764185320146</v>
      </c>
      <c r="D32" s="12">
        <f t="shared" si="1"/>
        <v>6.1495095613512907E-2</v>
      </c>
      <c r="E32" s="7">
        <f t="shared" si="0"/>
        <v>0.50277151414552756</v>
      </c>
    </row>
    <row r="33" spans="2:8" x14ac:dyDescent="0.25">
      <c r="B33" s="4">
        <v>6526</v>
      </c>
      <c r="C33" s="7">
        <v>0.44019902912621367</v>
      </c>
      <c r="D33" s="12">
        <f>-($D$3*B33*B33*B33)+($D$4*B33*B33)-($G$3*B33)+($G$2)</f>
        <v>6.2512127711250309E-2</v>
      </c>
      <c r="E33" s="7">
        <f t="shared" si="0"/>
        <v>0.50271115683746403</v>
      </c>
    </row>
    <row r="34" spans="2:8" x14ac:dyDescent="0.25">
      <c r="B34" s="4">
        <v>6171</v>
      </c>
      <c r="C34" s="7">
        <v>0.43806458008780619</v>
      </c>
      <c r="D34" s="12">
        <f t="shared" si="1"/>
        <v>6.4077543540629778E-2</v>
      </c>
      <c r="E34" s="7">
        <f t="shared" si="0"/>
        <v>0.50214212362843602</v>
      </c>
    </row>
    <row r="35" spans="2:8" x14ac:dyDescent="0.25">
      <c r="B35" s="4">
        <v>5865</v>
      </c>
      <c r="C35" s="7">
        <v>0.43654863064396743</v>
      </c>
      <c r="D35" s="12">
        <f t="shared" si="1"/>
        <v>6.5644305501898759E-2</v>
      </c>
      <c r="E35" s="7">
        <f t="shared" si="0"/>
        <v>0.50219293614586613</v>
      </c>
    </row>
    <row r="36" spans="2:8" x14ac:dyDescent="0.25">
      <c r="B36" s="4">
        <v>5570</v>
      </c>
      <c r="C36" s="7">
        <v>0.43694024767801859</v>
      </c>
      <c r="D36" s="12">
        <f t="shared" si="1"/>
        <v>6.7361412073510013E-2</v>
      </c>
      <c r="E36" s="7">
        <f t="shared" si="0"/>
        <v>0.50430165975152863</v>
      </c>
    </row>
    <row r="37" spans="2:8" x14ac:dyDescent="0.25">
      <c r="B37" s="4">
        <v>5204</v>
      </c>
      <c r="C37" s="7">
        <v>0.43358615031178205</v>
      </c>
      <c r="D37" s="12">
        <f t="shared" si="1"/>
        <v>6.9796000564996477E-2</v>
      </c>
      <c r="E37" s="7">
        <f t="shared" si="0"/>
        <v>0.50338215087677851</v>
      </c>
    </row>
    <row r="38" spans="2:8" x14ac:dyDescent="0.25">
      <c r="B38" s="4">
        <v>4859</v>
      </c>
      <c r="C38" s="7">
        <v>0.434507914419899</v>
      </c>
      <c r="D38" s="12">
        <f t="shared" si="1"/>
        <v>7.2422773706819543E-2</v>
      </c>
      <c r="E38" s="7">
        <f t="shared" si="0"/>
        <v>0.5069306881267186</v>
      </c>
    </row>
    <row r="39" spans="2:8" x14ac:dyDescent="0.25">
      <c r="B39" s="4">
        <v>4378</v>
      </c>
      <c r="C39" s="7">
        <v>0.42967312072892938</v>
      </c>
      <c r="D39" s="12">
        <f t="shared" si="1"/>
        <v>7.6667525066830639E-2</v>
      </c>
      <c r="E39" s="7">
        <f t="shared" si="0"/>
        <v>0.50634064579575999</v>
      </c>
    </row>
    <row r="40" spans="2:8" x14ac:dyDescent="0.25">
      <c r="B40" s="4">
        <v>4093</v>
      </c>
      <c r="C40" s="7">
        <v>0.4252919927754365</v>
      </c>
      <c r="D40" s="12">
        <f t="shared" si="1"/>
        <v>7.9525698740549988E-2</v>
      </c>
      <c r="E40" s="7">
        <f t="shared" si="0"/>
        <v>0.50481769151598654</v>
      </c>
    </row>
    <row r="41" spans="2:8" x14ac:dyDescent="0.25">
      <c r="B41" s="4">
        <v>3672</v>
      </c>
      <c r="C41" s="7">
        <v>0.42105085488820693</v>
      </c>
      <c r="D41" s="12">
        <f t="shared" si="1"/>
        <v>8.4248380185871358E-2</v>
      </c>
      <c r="E41" s="7">
        <f t="shared" si="0"/>
        <v>0.50529923507407826</v>
      </c>
    </row>
    <row r="42" spans="2:8" x14ac:dyDescent="0.25">
      <c r="B42" s="4">
        <v>3067</v>
      </c>
      <c r="C42" s="7">
        <v>0.4124988627748295</v>
      </c>
      <c r="D42" s="12">
        <f t="shared" si="1"/>
        <v>9.2157857104638419E-2</v>
      </c>
      <c r="E42" s="7">
        <f t="shared" si="0"/>
        <v>0.50465671987946792</v>
      </c>
    </row>
    <row r="43" spans="2:8" x14ac:dyDescent="0.25">
      <c r="B43" s="4">
        <v>2693</v>
      </c>
      <c r="C43" s="7">
        <v>0.40773541724811607</v>
      </c>
      <c r="D43" s="12">
        <f t="shared" si="1"/>
        <v>9.7758268411543989E-2</v>
      </c>
      <c r="E43" s="7">
        <f t="shared" si="0"/>
        <v>0.50549368565966002</v>
      </c>
    </row>
    <row r="44" spans="2:8" x14ac:dyDescent="0.25">
      <c r="B44" s="4">
        <v>1981</v>
      </c>
      <c r="C44" s="7">
        <v>0.39263322884012541</v>
      </c>
      <c r="D44" s="12">
        <f t="shared" si="1"/>
        <v>0.11004546122974487</v>
      </c>
      <c r="E44" s="7">
        <f t="shared" si="0"/>
        <v>0.50267869006987032</v>
      </c>
      <c r="H44" s="21"/>
    </row>
    <row r="45" spans="2:8" x14ac:dyDescent="0.25">
      <c r="B45" s="4">
        <v>1976</v>
      </c>
      <c r="C45" s="7">
        <v>0.39017166782972784</v>
      </c>
      <c r="D45" s="12">
        <f t="shared" si="1"/>
        <v>0.11013965518623232</v>
      </c>
      <c r="E45" s="7">
        <f t="shared" si="0"/>
        <v>0.50031132301596015</v>
      </c>
    </row>
    <row r="49" spans="2:5" x14ac:dyDescent="0.25">
      <c r="B49" s="1" t="s">
        <v>0</v>
      </c>
      <c r="C49" s="2">
        <v>43850</v>
      </c>
    </row>
    <row r="50" spans="2:5" x14ac:dyDescent="0.25">
      <c r="B50" s="3" t="s">
        <v>3</v>
      </c>
      <c r="C50" s="13" t="s">
        <v>4</v>
      </c>
      <c r="D50" s="14" t="s">
        <v>14</v>
      </c>
      <c r="E50" s="14" t="s">
        <v>15</v>
      </c>
    </row>
    <row r="51" spans="2:5" x14ac:dyDescent="0.25">
      <c r="B51" s="4">
        <v>14828</v>
      </c>
      <c r="C51" s="11">
        <v>0.45700000000000002</v>
      </c>
      <c r="D51" s="12">
        <f>-($D$3*B51*B51*B51)+($D$4*B51*B51)-($G$3*B51)+($G$2)</f>
        <v>4.2006137443968611E-2</v>
      </c>
      <c r="E51" s="7">
        <f t="shared" ref="E51:E61" si="2">C51+D51</f>
        <v>0.4990061374439686</v>
      </c>
    </row>
    <row r="52" spans="2:5" x14ac:dyDescent="0.25">
      <c r="B52" s="4">
        <v>11920</v>
      </c>
      <c r="C52" s="11">
        <v>0.45500000000000002</v>
      </c>
      <c r="D52" s="12">
        <f t="shared" ref="D52:D61" si="3">-($D$3*B52*B52*B52)+($D$4*B52*B52)-($G$3*B52)+($G$2)</f>
        <v>5.4235034332159954E-2</v>
      </c>
      <c r="E52" s="7">
        <f t="shared" si="2"/>
        <v>0.50923503433216</v>
      </c>
    </row>
    <row r="53" spans="2:5" x14ac:dyDescent="0.25">
      <c r="B53" s="4">
        <v>11019</v>
      </c>
      <c r="C53" s="11">
        <v>0.45400000000000001</v>
      </c>
      <c r="D53" s="12">
        <f t="shared" si="3"/>
        <v>5.5456146394785133E-2</v>
      </c>
      <c r="E53" s="7">
        <f t="shared" si="2"/>
        <v>0.50945614639478509</v>
      </c>
    </row>
    <row r="54" spans="2:5" x14ac:dyDescent="0.25">
      <c r="B54" s="4">
        <v>9396</v>
      </c>
      <c r="C54" s="11">
        <v>0.45</v>
      </c>
      <c r="D54" s="12">
        <f t="shared" si="3"/>
        <v>5.670309722325953E-2</v>
      </c>
      <c r="E54" s="7">
        <f t="shared" si="2"/>
        <v>0.50670309722325957</v>
      </c>
    </row>
    <row r="55" spans="2:5" x14ac:dyDescent="0.25">
      <c r="B55" s="4">
        <v>8805</v>
      </c>
      <c r="C55" s="11">
        <v>0.44600000000000001</v>
      </c>
      <c r="D55" s="12">
        <f t="shared" si="3"/>
        <v>5.7239786611333721E-2</v>
      </c>
      <c r="E55" s="7">
        <f t="shared" si="2"/>
        <v>0.50323978661133373</v>
      </c>
    </row>
    <row r="56" spans="2:5" x14ac:dyDescent="0.25">
      <c r="B56" s="4">
        <v>8970</v>
      </c>
      <c r="C56" s="11">
        <v>0.44400000000000001</v>
      </c>
      <c r="D56" s="12">
        <f t="shared" si="3"/>
        <v>5.7071838764109983E-2</v>
      </c>
      <c r="E56" s="7">
        <f t="shared" si="2"/>
        <v>0.50107183876410999</v>
      </c>
    </row>
    <row r="57" spans="2:5" x14ac:dyDescent="0.25">
      <c r="B57" s="4">
        <v>6441</v>
      </c>
      <c r="C57" s="11">
        <v>0.439</v>
      </c>
      <c r="D57" s="12">
        <f t="shared" si="3"/>
        <v>6.2863531315193469E-2</v>
      </c>
      <c r="E57" s="7">
        <f t="shared" si="2"/>
        <v>0.50186353131519346</v>
      </c>
    </row>
    <row r="58" spans="2:5" x14ac:dyDescent="0.25">
      <c r="B58" s="4">
        <v>5518</v>
      </c>
      <c r="C58" s="11">
        <v>0.434</v>
      </c>
      <c r="D58" s="12">
        <f t="shared" si="3"/>
        <v>6.7686240233588241E-2</v>
      </c>
      <c r="E58" s="7">
        <f t="shared" si="2"/>
        <v>0.50168624023358821</v>
      </c>
    </row>
    <row r="59" spans="2:5" x14ac:dyDescent="0.25">
      <c r="B59" s="4">
        <v>3377</v>
      </c>
      <c r="C59" s="11">
        <v>0.41899999999999998</v>
      </c>
      <c r="D59" s="12">
        <f t="shared" si="3"/>
        <v>8.7933444149919313E-2</v>
      </c>
      <c r="E59" s="7">
        <f t="shared" si="2"/>
        <v>0.50693344414991925</v>
      </c>
    </row>
    <row r="60" spans="2:5" x14ac:dyDescent="0.25">
      <c r="B60" s="4">
        <v>1858</v>
      </c>
      <c r="C60" s="11">
        <v>0.38800000000000001</v>
      </c>
      <c r="D60" s="12">
        <f t="shared" si="3"/>
        <v>0.11239579678880984</v>
      </c>
      <c r="E60" s="7">
        <f t="shared" si="2"/>
        <v>0.50039579678880985</v>
      </c>
    </row>
    <row r="61" spans="2:5" x14ac:dyDescent="0.25">
      <c r="B61" s="4">
        <v>1805</v>
      </c>
      <c r="C61" s="11">
        <v>0.38900000000000001</v>
      </c>
      <c r="D61" s="12">
        <f t="shared" si="3"/>
        <v>0.11343000873958375</v>
      </c>
      <c r="E61" s="7">
        <f t="shared" si="2"/>
        <v>0.50243000873958377</v>
      </c>
    </row>
    <row r="62" spans="2:5" x14ac:dyDescent="0.25">
      <c r="B62" s="23"/>
      <c r="C62" s="10"/>
      <c r="D62" s="25"/>
      <c r="E62" s="28"/>
    </row>
    <row r="63" spans="2:5" x14ac:dyDescent="0.25">
      <c r="B63" s="23"/>
      <c r="C63" s="28"/>
      <c r="D63" s="25"/>
      <c r="E63" s="28"/>
    </row>
    <row r="64" spans="2:5" x14ac:dyDescent="0.25">
      <c r="B64" s="23"/>
      <c r="C64" s="28"/>
      <c r="D64" s="25"/>
      <c r="E64" s="28"/>
    </row>
    <row r="65" spans="2:5" x14ac:dyDescent="0.25">
      <c r="B65" s="23"/>
      <c r="C65" s="28"/>
      <c r="D65" s="25"/>
      <c r="E65" s="28"/>
    </row>
    <row r="66" spans="2:5" x14ac:dyDescent="0.25">
      <c r="B66" s="23"/>
      <c r="C66" s="28"/>
      <c r="D66" s="25"/>
      <c r="E66" s="28"/>
    </row>
    <row r="67" spans="2:5" x14ac:dyDescent="0.25">
      <c r="B67" s="23"/>
      <c r="C67" s="28"/>
      <c r="D67" s="25"/>
      <c r="E67" s="28"/>
    </row>
    <row r="68" spans="2:5" x14ac:dyDescent="0.25">
      <c r="B68" s="23"/>
      <c r="C68" s="28"/>
      <c r="D68" s="25"/>
      <c r="E68" s="28"/>
    </row>
    <row r="69" spans="2:5" x14ac:dyDescent="0.25">
      <c r="B69" s="23"/>
      <c r="C69" s="28"/>
      <c r="D69" s="25"/>
      <c r="E69" s="28"/>
    </row>
    <row r="70" spans="2:5" x14ac:dyDescent="0.25">
      <c r="B70" s="23"/>
      <c r="C70" s="28"/>
      <c r="D70" s="25"/>
      <c r="E70" s="28"/>
    </row>
    <row r="71" spans="2:5" x14ac:dyDescent="0.25">
      <c r="B71" s="23"/>
      <c r="C71" s="28"/>
      <c r="D71" s="25"/>
      <c r="E71" s="28"/>
    </row>
    <row r="72" spans="2:5" x14ac:dyDescent="0.25">
      <c r="B72" s="23"/>
      <c r="C72" s="28"/>
      <c r="D72" s="25"/>
      <c r="E72" s="28"/>
    </row>
    <row r="73" spans="2:5" x14ac:dyDescent="0.25">
      <c r="B73" s="23"/>
      <c r="C73" s="28"/>
      <c r="D73" s="25"/>
      <c r="E73" s="28"/>
    </row>
    <row r="74" spans="2:5" x14ac:dyDescent="0.25">
      <c r="B74" s="23"/>
      <c r="C74" s="28"/>
      <c r="D74" s="25"/>
      <c r="E74" s="28"/>
    </row>
    <row r="75" spans="2:5" x14ac:dyDescent="0.25">
      <c r="B75" s="23"/>
      <c r="C75" s="28"/>
      <c r="D75" s="25"/>
      <c r="E75" s="28"/>
    </row>
    <row r="76" spans="2:5" x14ac:dyDescent="0.25">
      <c r="B76" s="23"/>
      <c r="C76" s="28"/>
      <c r="D76" s="25"/>
      <c r="E76" s="28"/>
    </row>
    <row r="77" spans="2:5" x14ac:dyDescent="0.25">
      <c r="B77" s="23"/>
      <c r="C77" s="28"/>
      <c r="D77" s="25"/>
      <c r="E77" s="28"/>
    </row>
    <row r="78" spans="2:5" x14ac:dyDescent="0.25">
      <c r="B78" s="23"/>
      <c r="C78" s="28"/>
      <c r="D78" s="25"/>
      <c r="E78" s="28"/>
    </row>
    <row r="79" spans="2:5" x14ac:dyDescent="0.25">
      <c r="B79" s="23"/>
      <c r="C79" s="28"/>
      <c r="D79" s="25"/>
      <c r="E79" s="28"/>
    </row>
    <row r="80" spans="2:5" x14ac:dyDescent="0.25">
      <c r="B80" s="23"/>
      <c r="C80" s="28"/>
      <c r="D80" s="25"/>
      <c r="E80" s="28"/>
    </row>
    <row r="81" spans="2:5" x14ac:dyDescent="0.25">
      <c r="B81" s="1" t="s">
        <v>0</v>
      </c>
      <c r="C81" s="2">
        <v>43850</v>
      </c>
    </row>
    <row r="82" spans="2:5" x14ac:dyDescent="0.25">
      <c r="B82" s="3" t="s">
        <v>3</v>
      </c>
      <c r="C82" s="13" t="s">
        <v>4</v>
      </c>
      <c r="D82" s="14" t="s">
        <v>14</v>
      </c>
      <c r="E82" s="14" t="s">
        <v>15</v>
      </c>
    </row>
    <row r="83" spans="2:5" x14ac:dyDescent="0.25">
      <c r="B83" s="4">
        <v>14625</v>
      </c>
      <c r="C83" s="11">
        <v>0.45500000000000002</v>
      </c>
      <c r="D83" s="12">
        <f>-($D$3*B83*B83*B83)+($D$4*B83*B83)-($G$3*B83)+($G$2)</f>
        <v>4.3458636542968804E-2</v>
      </c>
      <c r="E83" s="7">
        <f t="shared" ref="E83:E93" si="4">C83+D83</f>
        <v>0.49845863654296885</v>
      </c>
    </row>
    <row r="84" spans="2:5" x14ac:dyDescent="0.25">
      <c r="B84" s="4">
        <v>14622</v>
      </c>
      <c r="C84" s="11">
        <v>0.45300000000000001</v>
      </c>
      <c r="D84" s="12">
        <f t="shared" ref="D84:D93" si="5">-($D$3*B84*B84*B84)+($D$4*B84*B84)-($G$3*B84)+($G$2)</f>
        <v>4.3479269576329332E-2</v>
      </c>
      <c r="E84" s="7">
        <f t="shared" si="4"/>
        <v>0.49647926957632937</v>
      </c>
    </row>
    <row r="85" spans="2:5" x14ac:dyDescent="0.25">
      <c r="B85" s="4">
        <v>14623</v>
      </c>
      <c r="C85" s="11">
        <v>0.45400000000000001</v>
      </c>
      <c r="D85" s="12">
        <f t="shared" si="5"/>
        <v>4.3472394553700749E-2</v>
      </c>
      <c r="E85" s="7">
        <f t="shared" si="4"/>
        <v>0.49747239455370074</v>
      </c>
    </row>
    <row r="86" spans="2:5" x14ac:dyDescent="0.25">
      <c r="B86" s="4">
        <v>14584</v>
      </c>
      <c r="C86" s="11">
        <v>0.45500000000000002</v>
      </c>
      <c r="D86" s="12">
        <f t="shared" si="5"/>
        <v>4.3738558732129201E-2</v>
      </c>
      <c r="E86" s="7">
        <f t="shared" si="4"/>
        <v>0.49873855873212924</v>
      </c>
    </row>
    <row r="87" spans="2:5" x14ac:dyDescent="0.25">
      <c r="B87" s="4">
        <v>11827</v>
      </c>
      <c r="C87" s="11">
        <v>0.45200000000000001</v>
      </c>
      <c r="D87" s="12">
        <f t="shared" si="5"/>
        <v>5.4395892814754793E-2</v>
      </c>
      <c r="E87" s="7">
        <f t="shared" si="4"/>
        <v>0.50639589281475483</v>
      </c>
    </row>
    <row r="88" spans="2:5" x14ac:dyDescent="0.25">
      <c r="B88" s="4">
        <v>11294</v>
      </c>
      <c r="C88" s="11">
        <v>0.45</v>
      </c>
      <c r="D88" s="12">
        <f t="shared" si="5"/>
        <v>5.5154495900532841E-2</v>
      </c>
      <c r="E88" s="7">
        <f t="shared" si="4"/>
        <v>0.50515449590053285</v>
      </c>
    </row>
    <row r="89" spans="2:5" x14ac:dyDescent="0.25">
      <c r="B89" s="4">
        <v>9704</v>
      </c>
      <c r="C89" s="11">
        <v>0.44600000000000001</v>
      </c>
      <c r="D89" s="12">
        <f t="shared" si="5"/>
        <v>5.6475450932116533E-2</v>
      </c>
      <c r="E89" s="7">
        <f t="shared" si="4"/>
        <v>0.50247545093211654</v>
      </c>
    </row>
    <row r="90" spans="2:5" x14ac:dyDescent="0.25">
      <c r="B90" s="4">
        <v>9095</v>
      </c>
      <c r="C90" s="11">
        <v>0.44500000000000001</v>
      </c>
      <c r="D90" s="12">
        <f t="shared" si="5"/>
        <v>5.6954981416641237E-2</v>
      </c>
      <c r="E90" s="7">
        <f t="shared" si="4"/>
        <v>0.5019549814166413</v>
      </c>
    </row>
    <row r="91" spans="2:5" x14ac:dyDescent="0.25">
      <c r="B91" s="4">
        <v>7947</v>
      </c>
      <c r="C91" s="11">
        <v>0.442</v>
      </c>
      <c r="D91" s="12">
        <f t="shared" si="5"/>
        <v>5.8460005145013649E-2</v>
      </c>
      <c r="E91" s="7">
        <f t="shared" si="4"/>
        <v>0.50046000514501365</v>
      </c>
    </row>
    <row r="92" spans="2:5" x14ac:dyDescent="0.25">
      <c r="B92" s="4">
        <v>7348</v>
      </c>
      <c r="C92" s="11">
        <v>0.442</v>
      </c>
      <c r="D92" s="12">
        <f t="shared" si="5"/>
        <v>5.9791181762733486E-2</v>
      </c>
      <c r="E92" s="7">
        <f t="shared" si="4"/>
        <v>0.50179118176273352</v>
      </c>
    </row>
    <row r="93" spans="2:5" x14ac:dyDescent="0.25">
      <c r="B93" s="4">
        <v>5406</v>
      </c>
      <c r="C93" s="11">
        <v>0.434</v>
      </c>
      <c r="D93" s="12">
        <f t="shared" si="5"/>
        <v>6.8409219969919111E-2</v>
      </c>
      <c r="E93" s="7">
        <f t="shared" si="4"/>
        <v>0.50240921996991905</v>
      </c>
    </row>
    <row r="94" spans="2:5" x14ac:dyDescent="0.25">
      <c r="B94" s="4">
        <v>4649</v>
      </c>
      <c r="C94" s="11">
        <v>0.42799999999999999</v>
      </c>
      <c r="D94" s="12">
        <f t="shared" ref="D94:D97" si="6">-($D$3*B94*B94*B94)+($D$4*B94*B94)-($G$3*B94)+($G$2)</f>
        <v>7.4189556533346426E-2</v>
      </c>
      <c r="E94" s="7">
        <f t="shared" ref="E94:E97" si="7">C94+D94</f>
        <v>0.5021895565333464</v>
      </c>
    </row>
    <row r="95" spans="2:5" x14ac:dyDescent="0.25">
      <c r="B95" s="4">
        <v>3905</v>
      </c>
      <c r="C95" s="7">
        <v>0.42299999999999999</v>
      </c>
      <c r="D95" s="12">
        <f t="shared" si="6"/>
        <v>8.1558895196608749E-2</v>
      </c>
      <c r="E95" s="7">
        <f t="shared" si="7"/>
        <v>0.50455889519660868</v>
      </c>
    </row>
    <row r="96" spans="2:5" x14ac:dyDescent="0.25">
      <c r="B96" s="4">
        <v>2975</v>
      </c>
      <c r="C96" s="7">
        <v>0.41399999999999998</v>
      </c>
      <c r="D96" s="12">
        <f t="shared" si="6"/>
        <v>9.3483408377031257E-2</v>
      </c>
      <c r="E96" s="7">
        <f t="shared" si="7"/>
        <v>0.50748340837703121</v>
      </c>
    </row>
    <row r="97" spans="2:5" x14ac:dyDescent="0.25">
      <c r="B97" s="4">
        <v>1559</v>
      </c>
      <c r="C97" s="7">
        <v>0.375</v>
      </c>
      <c r="D97" s="12">
        <f t="shared" si="6"/>
        <v>0.11840252344688654</v>
      </c>
      <c r="E97" s="7">
        <f t="shared" si="7"/>
        <v>0.49340252344688651</v>
      </c>
    </row>
    <row r="98" spans="2:5" x14ac:dyDescent="0.25">
      <c r="B98" s="23"/>
      <c r="C98" s="28"/>
      <c r="D98" s="25"/>
      <c r="E98" s="28"/>
    </row>
    <row r="99" spans="2:5" x14ac:dyDescent="0.25">
      <c r="B99" s="23"/>
      <c r="C99" s="28"/>
      <c r="D99" s="25"/>
      <c r="E99" s="28"/>
    </row>
    <row r="100" spans="2:5" x14ac:dyDescent="0.25">
      <c r="B100" s="23"/>
      <c r="C100" s="28"/>
      <c r="D100" s="25"/>
      <c r="E100" s="28"/>
    </row>
    <row r="101" spans="2:5" x14ac:dyDescent="0.25">
      <c r="B101" s="23"/>
      <c r="C101" s="28"/>
      <c r="D101" s="25"/>
      <c r="E101" s="28"/>
    </row>
    <row r="102" spans="2:5" x14ac:dyDescent="0.25">
      <c r="B102" s="23"/>
      <c r="C102" s="28"/>
      <c r="D102" s="25"/>
      <c r="E102" s="28"/>
    </row>
    <row r="103" spans="2:5" x14ac:dyDescent="0.25">
      <c r="B103" s="23"/>
      <c r="C103" s="28"/>
      <c r="D103" s="25"/>
      <c r="E103" s="28"/>
    </row>
    <row r="104" spans="2:5" x14ac:dyDescent="0.25">
      <c r="B104" s="23"/>
      <c r="C104" s="28"/>
      <c r="D104" s="25"/>
      <c r="E104" s="28"/>
    </row>
    <row r="105" spans="2:5" x14ac:dyDescent="0.25">
      <c r="B105" s="23"/>
      <c r="C105" s="28"/>
      <c r="D105" s="25"/>
      <c r="E105" s="28"/>
    </row>
    <row r="106" spans="2:5" x14ac:dyDescent="0.25">
      <c r="B106" s="23"/>
      <c r="C106" s="28"/>
      <c r="D106" s="25"/>
      <c r="E106" s="28"/>
    </row>
    <row r="107" spans="2:5" x14ac:dyDescent="0.25">
      <c r="B107" s="23"/>
      <c r="C107" s="28"/>
      <c r="D107" s="25"/>
      <c r="E107" s="28"/>
    </row>
    <row r="108" spans="2:5" x14ac:dyDescent="0.25">
      <c r="B108" s="23"/>
      <c r="C108" s="28"/>
      <c r="D108" s="25"/>
      <c r="E108" s="28"/>
    </row>
    <row r="109" spans="2:5" x14ac:dyDescent="0.25">
      <c r="B109" s="23"/>
      <c r="C109" s="28"/>
      <c r="D109" s="25"/>
      <c r="E109" s="28"/>
    </row>
    <row r="110" spans="2:5" x14ac:dyDescent="0.25">
      <c r="B110" s="23"/>
      <c r="C110" s="28"/>
      <c r="D110" s="25"/>
      <c r="E110" s="28"/>
    </row>
    <row r="111" spans="2:5" x14ac:dyDescent="0.25">
      <c r="B111" s="23"/>
      <c r="C111" s="28"/>
      <c r="D111" s="25"/>
      <c r="E111" s="28"/>
    </row>
  </sheetData>
  <mergeCells count="3">
    <mergeCell ref="D3:E3"/>
    <mergeCell ref="G3:H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4DEE-DFB9-4BEF-8384-45A963DE2D9A}">
  <dimension ref="B1:P335"/>
  <sheetViews>
    <sheetView topLeftCell="A4" workbookViewId="0">
      <selection activeCell="O16" sqref="O16"/>
    </sheetView>
  </sheetViews>
  <sheetFormatPr defaultRowHeight="15" x14ac:dyDescent="0.25"/>
  <cols>
    <col min="2" max="11" width="12.7109375" customWidth="1"/>
  </cols>
  <sheetData>
    <row r="1" spans="2:16" x14ac:dyDescent="0.25">
      <c r="C1" t="s">
        <v>12</v>
      </c>
      <c r="E1" t="s">
        <v>5</v>
      </c>
      <c r="F1">
        <v>2.4409999999999998</v>
      </c>
      <c r="H1" t="s">
        <v>6</v>
      </c>
      <c r="I1">
        <v>1.0880000000000001</v>
      </c>
    </row>
    <row r="2" spans="2:16" x14ac:dyDescent="0.25">
      <c r="E2" t="s">
        <v>7</v>
      </c>
      <c r="F2">
        <v>1.6439999999999999</v>
      </c>
      <c r="H2" t="s">
        <v>8</v>
      </c>
      <c r="I2">
        <v>0.123</v>
      </c>
      <c r="J2" t="s">
        <v>13</v>
      </c>
      <c r="K2">
        <v>2.496E-2</v>
      </c>
    </row>
    <row r="3" spans="2:16" x14ac:dyDescent="0.25">
      <c r="E3" t="s">
        <v>5</v>
      </c>
      <c r="F3" s="30">
        <f>F1/100000000000000</f>
        <v>2.4409999999999997E-14</v>
      </c>
      <c r="G3" s="30"/>
      <c r="H3" t="s">
        <v>7</v>
      </c>
      <c r="I3" s="31">
        <f>F2/100000</f>
        <v>1.6439999999999998E-5</v>
      </c>
      <c r="J3" s="31"/>
      <c r="M3" s="8"/>
      <c r="N3" s="8"/>
      <c r="O3" s="8"/>
      <c r="P3" s="8"/>
    </row>
    <row r="4" spans="2:16" x14ac:dyDescent="0.25">
      <c r="B4" s="1" t="s">
        <v>0</v>
      </c>
      <c r="C4" s="2">
        <v>43739</v>
      </c>
      <c r="D4" s="2">
        <v>43929</v>
      </c>
      <c r="E4" t="s">
        <v>6</v>
      </c>
      <c r="F4" s="29">
        <f>I1/1000000000</f>
        <v>1.0880000000000002E-9</v>
      </c>
      <c r="G4" s="29"/>
    </row>
    <row r="5" spans="2:16" x14ac:dyDescent="0.25">
      <c r="B5" s="39" t="s">
        <v>16</v>
      </c>
      <c r="C5" s="37" t="s">
        <v>1</v>
      </c>
      <c r="D5" s="37" t="s">
        <v>9</v>
      </c>
      <c r="E5" s="38" t="s">
        <v>10</v>
      </c>
      <c r="F5" s="38" t="s">
        <v>11</v>
      </c>
      <c r="G5" s="9"/>
    </row>
    <row r="6" spans="2:16" ht="15" customHeight="1" x14ac:dyDescent="0.25">
      <c r="B6" s="40">
        <v>43759</v>
      </c>
      <c r="C6" s="41">
        <v>668</v>
      </c>
      <c r="D6" s="7">
        <v>0.34699999999999998</v>
      </c>
      <c r="E6" s="12">
        <f>-($F$3*C6*C6*C6)+($F$4*C6*C6)-($I$3*C6)+($I$2)</f>
        <v>0.11249629563700288</v>
      </c>
      <c r="F6" s="6">
        <f>D6+E6</f>
        <v>0.45949629563700284</v>
      </c>
    </row>
    <row r="7" spans="2:16" ht="15" customHeight="1" x14ac:dyDescent="0.25">
      <c r="B7" s="40">
        <v>43758</v>
      </c>
      <c r="C7" s="41">
        <v>1005</v>
      </c>
      <c r="D7" s="7">
        <v>0.36499999999999999</v>
      </c>
      <c r="E7" s="12">
        <f>-($F$3*C7*C7*C7)+($F$4*C7*C7)-($I$3*C7)+($I$2)</f>
        <v>0.10755192921619874</v>
      </c>
      <c r="F7" s="6">
        <f>D7+E7</f>
        <v>0.47255192921619871</v>
      </c>
    </row>
    <row r="8" spans="2:16" ht="15" customHeight="1" x14ac:dyDescent="0.25">
      <c r="B8" s="40">
        <v>43805</v>
      </c>
      <c r="C8" s="41">
        <v>1507</v>
      </c>
      <c r="D8" s="7">
        <v>0.376</v>
      </c>
      <c r="E8" s="12">
        <f>-($F$3*C8*C8*C8)+($F$4*C8*C8)-($I$3*C8)+($I$2)</f>
        <v>0.10061227879872237</v>
      </c>
      <c r="F8" s="6">
        <f>D8+E8</f>
        <v>0.47661227879872237</v>
      </c>
    </row>
    <row r="9" spans="2:16" ht="15" customHeight="1" x14ac:dyDescent="0.25">
      <c r="B9" s="40">
        <v>43820</v>
      </c>
      <c r="C9" s="41">
        <v>1527</v>
      </c>
      <c r="D9" s="7">
        <v>0.39100000000000001</v>
      </c>
      <c r="E9" s="12">
        <f>-($F$3*C9*C9*C9)+($F$4*C9*C9)-($I$3*C9)+($I$2)</f>
        <v>0.10034612812203297</v>
      </c>
      <c r="F9" s="6">
        <f>D9+E9</f>
        <v>0.49134612812203299</v>
      </c>
    </row>
    <row r="10" spans="2:16" ht="15" customHeight="1" x14ac:dyDescent="0.25">
      <c r="B10" s="40">
        <v>43821</v>
      </c>
      <c r="C10" s="41">
        <v>1563</v>
      </c>
      <c r="D10" s="7">
        <v>0.39600000000000002</v>
      </c>
      <c r="E10" s="12">
        <f>-($F$3*C10*C10*C10)+($F$4*C10*C10)-($I$3*C10)+($I$2)</f>
        <v>9.9869024091047726E-2</v>
      </c>
      <c r="F10" s="6">
        <f>D10+E10</f>
        <v>0.49586902409104772</v>
      </c>
    </row>
    <row r="11" spans="2:16" ht="15" customHeight="1" x14ac:dyDescent="0.25">
      <c r="B11" s="40">
        <v>43822</v>
      </c>
      <c r="C11" s="41">
        <v>1564</v>
      </c>
      <c r="D11" s="7">
        <v>0.39600000000000002</v>
      </c>
      <c r="E11" s="12">
        <f>-($F$3*C11*C11*C11)+($F$4*C11*C11)-($I$3*C11)+($I$2)</f>
        <v>9.9855807253944967E-2</v>
      </c>
      <c r="F11" s="6">
        <f>D11+E11</f>
        <v>0.49585580725394496</v>
      </c>
    </row>
    <row r="12" spans="2:16" ht="15" customHeight="1" x14ac:dyDescent="0.25">
      <c r="B12" s="40">
        <v>43889</v>
      </c>
      <c r="C12" s="41">
        <v>1566</v>
      </c>
      <c r="D12" s="7">
        <v>0.376</v>
      </c>
      <c r="E12" s="12">
        <f>-($F$3*C12*C12*C12)+($F$4*C12*C12)-($I$3*C12)+($I$2)</f>
        <v>9.9829379420402639E-2</v>
      </c>
      <c r="F12" s="6">
        <f>D12+E12</f>
        <v>0.47582937942040265</v>
      </c>
    </row>
    <row r="13" spans="2:16" ht="15" customHeight="1" x14ac:dyDescent="0.25">
      <c r="B13" s="40">
        <v>43821</v>
      </c>
      <c r="C13" s="41">
        <v>1567</v>
      </c>
      <c r="D13" s="7">
        <v>0.39200000000000002</v>
      </c>
      <c r="E13" s="12">
        <f>-($F$3*C13*C13*C13)+($F$4*C13*C13)-($I$3*C13)+($I$2)</f>
        <v>9.9816168423670165E-2</v>
      </c>
      <c r="F13" s="6">
        <f>D13+E13</f>
        <v>0.49181616842367015</v>
      </c>
    </row>
    <row r="14" spans="2:16" ht="15" customHeight="1" x14ac:dyDescent="0.25">
      <c r="B14" s="40">
        <v>43822</v>
      </c>
      <c r="C14" s="41">
        <v>1570</v>
      </c>
      <c r="D14" s="7">
        <v>0.38800000000000001</v>
      </c>
      <c r="E14" s="12">
        <f>-($F$3*C14*C14*C14)+($F$4*C14*C14)-($I$3*C14)+($I$2)</f>
        <v>9.9776547111870006E-2</v>
      </c>
      <c r="F14" s="6">
        <f>D14+E14</f>
        <v>0.48777654711187002</v>
      </c>
    </row>
    <row r="15" spans="2:16" ht="15" customHeight="1" x14ac:dyDescent="0.25">
      <c r="B15" s="40">
        <v>43887</v>
      </c>
      <c r="C15" s="41">
        <v>1572</v>
      </c>
      <c r="D15" s="7">
        <v>0.39300000000000002</v>
      </c>
      <c r="E15" s="12">
        <f>-($F$3*C15*C15*C15)+($F$4*C15*C15)-($I$3*C15)+($I$2)</f>
        <v>9.9750142634536326E-2</v>
      </c>
      <c r="F15" s="6">
        <f>D15+E15</f>
        <v>0.49275014263453631</v>
      </c>
    </row>
    <row r="16" spans="2:16" ht="15" customHeight="1" x14ac:dyDescent="0.25">
      <c r="B16" s="40">
        <v>43890</v>
      </c>
      <c r="C16" s="41">
        <v>1574</v>
      </c>
      <c r="D16" s="7">
        <v>0.38200000000000001</v>
      </c>
      <c r="E16" s="12">
        <f>-($F$3*C16*C16*C16)+($F$4*C16*C16)-($I$3*C16)+($I$2)</f>
        <v>9.9723745940262162E-2</v>
      </c>
      <c r="F16" s="6">
        <f>D16+E16</f>
        <v>0.48172374594026218</v>
      </c>
    </row>
    <row r="17" spans="2:6" ht="15" customHeight="1" x14ac:dyDescent="0.25">
      <c r="B17" s="40">
        <v>43889</v>
      </c>
      <c r="C17" s="41">
        <v>1576</v>
      </c>
      <c r="D17" s="7">
        <v>0.39400000000000002</v>
      </c>
      <c r="E17" s="12">
        <f>-($F$3*C17*C17*C17)+($F$4*C17*C17)-($I$3*C17)+($I$2)</f>
        <v>9.9697357027875841E-2</v>
      </c>
      <c r="F17" s="6">
        <f>D17+E17</f>
        <v>0.49369735702787587</v>
      </c>
    </row>
    <row r="18" spans="2:6" ht="15" customHeight="1" x14ac:dyDescent="0.25">
      <c r="B18" s="40">
        <v>43888</v>
      </c>
      <c r="C18" s="41">
        <v>1581</v>
      </c>
      <c r="D18" s="7">
        <v>0.39300000000000002</v>
      </c>
      <c r="E18" s="12">
        <f>-($F$3*C18*C18*C18)+($F$4*C18*C18)-($I$3*C18)+($I$2)</f>
        <v>9.9631418784980191E-2</v>
      </c>
      <c r="F18" s="6">
        <f>D18+E18</f>
        <v>0.49263141878498018</v>
      </c>
    </row>
    <row r="19" spans="2:6" ht="15" customHeight="1" x14ac:dyDescent="0.25">
      <c r="B19" s="40">
        <v>43888</v>
      </c>
      <c r="C19" s="41">
        <v>1584</v>
      </c>
      <c r="D19" s="7">
        <v>0.38900000000000001</v>
      </c>
      <c r="E19" s="12">
        <f>-($F$3*C19*C19*C19)+($F$4*C19*C19)-($I$3*C19)+($I$2)</f>
        <v>9.9591879173775363E-2</v>
      </c>
      <c r="F19" s="6">
        <f>D19+E19</f>
        <v>0.48859187917377539</v>
      </c>
    </row>
    <row r="20" spans="2:6" ht="15" customHeight="1" x14ac:dyDescent="0.25">
      <c r="B20" s="40">
        <v>43921</v>
      </c>
      <c r="C20" s="41">
        <v>1586</v>
      </c>
      <c r="D20" s="7">
        <v>0.38</v>
      </c>
      <c r="E20" s="12">
        <f>-($F$3*C20*C20*C20)+($F$4*C20*C20)-($I$3*C20)+($I$2)</f>
        <v>9.9565529153253035E-2</v>
      </c>
      <c r="F20" s="6">
        <f>D20+E20</f>
        <v>0.47956552915325301</v>
      </c>
    </row>
    <row r="21" spans="2:6" ht="15" customHeight="1" x14ac:dyDescent="0.25">
      <c r="B21" s="40">
        <v>43923</v>
      </c>
      <c r="C21" s="41">
        <v>1587</v>
      </c>
      <c r="D21" s="7">
        <v>0.39100000000000001</v>
      </c>
      <c r="E21" s="12">
        <f>-($F$3*C21*C21*C21)+($F$4*C21*C21)-($I$3*C21)+($I$2)</f>
        <v>9.955235705863677E-2</v>
      </c>
      <c r="F21" s="6">
        <f>D21+E21</f>
        <v>0.49055235705863676</v>
      </c>
    </row>
    <row r="22" spans="2:6" ht="15" customHeight="1" x14ac:dyDescent="0.25">
      <c r="B22" s="40">
        <v>43922</v>
      </c>
      <c r="C22" s="41">
        <v>1588</v>
      </c>
      <c r="D22" s="7">
        <v>0.39500000000000002</v>
      </c>
      <c r="E22" s="12">
        <f>-($F$3*C22*C22*C22)+($F$4*C22*C22)-($I$3*C22)+($I$2)</f>
        <v>9.9539186907588478E-2</v>
      </c>
      <c r="F22" s="6">
        <f>D22+E22</f>
        <v>0.49453918690758847</v>
      </c>
    </row>
    <row r="23" spans="2:6" ht="15" customHeight="1" x14ac:dyDescent="0.25">
      <c r="B23" s="40">
        <v>43924</v>
      </c>
      <c r="C23" s="41">
        <v>1595</v>
      </c>
      <c r="D23" s="7">
        <v>0.39600000000000002</v>
      </c>
      <c r="E23" s="12">
        <f>-($F$3*C23*C23*C23)+($F$4*C23*C23)-($I$3*C23)+($I$2)</f>
        <v>9.9447050257851249E-2</v>
      </c>
      <c r="F23" s="6">
        <f>D23+E23</f>
        <v>0.4954470502578513</v>
      </c>
    </row>
    <row r="24" spans="2:6" ht="15" customHeight="1" x14ac:dyDescent="0.25">
      <c r="B24" s="40">
        <v>43824</v>
      </c>
      <c r="C24" s="41">
        <v>1604</v>
      </c>
      <c r="D24" s="7">
        <v>0.38500000000000001</v>
      </c>
      <c r="E24" s="12">
        <f>-($F$3*C24*C24*C24)+($F$4*C24*C24)-($I$3*C24)+($I$2)</f>
        <v>9.9328728696549767E-2</v>
      </c>
      <c r="F24" s="6">
        <f>D24+E24</f>
        <v>0.48432872869654975</v>
      </c>
    </row>
    <row r="25" spans="2:6" ht="15" customHeight="1" x14ac:dyDescent="0.25">
      <c r="B25" s="40">
        <v>43824</v>
      </c>
      <c r="C25" s="41">
        <v>1606</v>
      </c>
      <c r="D25" s="7">
        <v>0.39700000000000002</v>
      </c>
      <c r="E25" s="12">
        <f>-($F$3*C25*C25*C25)+($F$4*C25*C25)-($I$3*C25)+($I$2)</f>
        <v>9.9302456371879441E-2</v>
      </c>
      <c r="F25" s="6">
        <f>D25+E25</f>
        <v>0.49630245637187947</v>
      </c>
    </row>
    <row r="26" spans="2:6" ht="15" customHeight="1" x14ac:dyDescent="0.25">
      <c r="B26" s="40">
        <v>43823</v>
      </c>
      <c r="C26" s="41">
        <v>1610</v>
      </c>
      <c r="D26" s="7">
        <v>0.39900000000000002</v>
      </c>
      <c r="E26" s="12">
        <f>-($F$3*C26*C26*C26)+($F$4*C26*C26)-($I$3*C26)+($I$2)</f>
        <v>9.9249935010790005E-2</v>
      </c>
      <c r="F26" s="6">
        <f>D26+E26</f>
        <v>0.49824993501079001</v>
      </c>
    </row>
    <row r="27" spans="2:6" ht="15" customHeight="1" x14ac:dyDescent="0.25">
      <c r="B27" s="40">
        <v>43825</v>
      </c>
      <c r="C27" s="41">
        <v>1654</v>
      </c>
      <c r="D27" s="7">
        <v>0.39900000000000002</v>
      </c>
      <c r="E27" s="12">
        <f>-($F$3*C27*C27*C27)+($F$4*C27*C27)-($I$3*C27)+($I$2)</f>
        <v>9.8674246827215761E-2</v>
      </c>
      <c r="F27" s="6">
        <f>D27+E27</f>
        <v>0.49767424682721578</v>
      </c>
    </row>
    <row r="28" spans="2:6" ht="15" customHeight="1" x14ac:dyDescent="0.25">
      <c r="B28" s="40">
        <v>43876</v>
      </c>
      <c r="C28" s="41">
        <v>1719</v>
      </c>
      <c r="D28" s="7">
        <v>0.39200000000000002</v>
      </c>
      <c r="E28" s="12">
        <f>-($F$3*C28*C28*C28)+($F$4*C28*C28)-($I$3*C28)+($I$2)</f>
        <v>9.7830645070020816E-2</v>
      </c>
      <c r="F28" s="6">
        <f>D28+E28</f>
        <v>0.48983064507002083</v>
      </c>
    </row>
    <row r="29" spans="2:6" ht="15" customHeight="1" x14ac:dyDescent="0.25">
      <c r="B29" s="40">
        <v>43758</v>
      </c>
      <c r="C29" s="41">
        <v>1726</v>
      </c>
      <c r="D29" s="7">
        <v>0.40200000000000002</v>
      </c>
      <c r="E29" s="12">
        <f>-($F$3*C29*C29*C29)+($F$4*C29*C29)-($I$3*C29)+($I$2)</f>
        <v>9.7740281270853838E-2</v>
      </c>
      <c r="F29" s="6">
        <f>D29+E29</f>
        <v>0.49974028127085385</v>
      </c>
    </row>
    <row r="30" spans="2:6" ht="15" customHeight="1" x14ac:dyDescent="0.25">
      <c r="B30" s="40">
        <v>43876</v>
      </c>
      <c r="C30" s="41">
        <v>1730</v>
      </c>
      <c r="D30" s="7">
        <v>0.40100000000000002</v>
      </c>
      <c r="E30" s="12">
        <f>-($F$3*C30*C30*C30)+($F$4*C30*C30)-($I$3*C30)+($I$2)</f>
        <v>9.768868712803E-2</v>
      </c>
      <c r="F30" s="6">
        <f>D30+E30</f>
        <v>0.49868868712803005</v>
      </c>
    </row>
    <row r="31" spans="2:6" ht="15" customHeight="1" x14ac:dyDescent="0.25">
      <c r="B31" s="40">
        <v>43877</v>
      </c>
      <c r="C31" s="41">
        <v>1742</v>
      </c>
      <c r="D31" s="7">
        <v>0.39500000000000002</v>
      </c>
      <c r="E31" s="12">
        <f>-($F$3*C31*C31*C31)+($F$4*C31*C31)-($I$3*C31)+($I$2)</f>
        <v>9.7534089233987917E-2</v>
      </c>
      <c r="F31" s="6">
        <f>D31+E31</f>
        <v>0.49253408923398795</v>
      </c>
    </row>
    <row r="32" spans="2:6" ht="15" customHeight="1" x14ac:dyDescent="0.25">
      <c r="B32" s="40">
        <v>43877</v>
      </c>
      <c r="C32" s="41">
        <v>1748</v>
      </c>
      <c r="D32" s="7">
        <v>0.39100000000000001</v>
      </c>
      <c r="E32" s="12">
        <f>-($F$3*C32*C32*C32)+($F$4*C32*C32)-($I$3*C32)+($I$2)</f>
        <v>9.7456894029585281E-2</v>
      </c>
      <c r="F32" s="6">
        <f>D32+E32</f>
        <v>0.48845689402958531</v>
      </c>
    </row>
    <row r="33" spans="2:6" ht="15" customHeight="1" x14ac:dyDescent="0.25">
      <c r="B33" s="40">
        <v>43878</v>
      </c>
      <c r="C33" s="41">
        <v>1756</v>
      </c>
      <c r="D33" s="7">
        <v>0.39900000000000002</v>
      </c>
      <c r="E33" s="12">
        <f>-($F$3*C33*C33*C33)+($F$4*C33*C33)-($I$3*C33)+($I$2)</f>
        <v>9.7354074604237437E-2</v>
      </c>
      <c r="F33" s="6">
        <f>D33+E33</f>
        <v>0.49635407460423747</v>
      </c>
    </row>
    <row r="34" spans="2:6" ht="15" customHeight="1" x14ac:dyDescent="0.25">
      <c r="B34" s="40">
        <v>43904</v>
      </c>
      <c r="C34" s="41">
        <v>1770</v>
      </c>
      <c r="D34" s="7">
        <v>0.39900000000000002</v>
      </c>
      <c r="E34" s="12">
        <f>-($F$3*C34*C34*C34)+($F$4*C34*C34)-($I$3*C34)+($I$2)</f>
        <v>9.7174436062470004E-2</v>
      </c>
      <c r="F34" s="6">
        <f>D34+E34</f>
        <v>0.49617443606247003</v>
      </c>
    </row>
    <row r="35" spans="2:6" ht="15" customHeight="1" x14ac:dyDescent="0.25">
      <c r="B35" s="40">
        <v>43878</v>
      </c>
      <c r="C35" s="41">
        <v>1808</v>
      </c>
      <c r="D35" s="7">
        <v>0.39400000000000002</v>
      </c>
      <c r="E35" s="12">
        <f>-($F$3*C35*C35*C35)+($F$4*C35*C35)-($I$3*C35)+($I$2)</f>
        <v>9.668873834180608E-2</v>
      </c>
      <c r="F35" s="6">
        <f>D35+E35</f>
        <v>0.4906887383418061</v>
      </c>
    </row>
    <row r="36" spans="2:6" ht="15" customHeight="1" x14ac:dyDescent="0.25">
      <c r="B36" s="40">
        <v>43879</v>
      </c>
      <c r="C36" s="41">
        <v>1826</v>
      </c>
      <c r="D36" s="7">
        <v>0.39900000000000002</v>
      </c>
      <c r="E36" s="12">
        <f>-($F$3*C36*C36*C36)+($F$4*C36*C36)-($I$3*C36)+($I$2)</f>
        <v>9.6459634737505837E-2</v>
      </c>
      <c r="F36" s="6">
        <f>D36+E36</f>
        <v>0.49545963473750587</v>
      </c>
    </row>
    <row r="37" spans="2:6" ht="15" customHeight="1" x14ac:dyDescent="0.25">
      <c r="B37" s="40">
        <v>43880</v>
      </c>
      <c r="C37" s="41">
        <v>1828</v>
      </c>
      <c r="D37" s="7">
        <v>0.39700000000000002</v>
      </c>
      <c r="E37" s="12">
        <f>-($F$3*C37*C37*C37)+($F$4*C37*C37)-($I$3*C37)+($I$2)</f>
        <v>9.6434216968375674E-2</v>
      </c>
      <c r="F37" s="6">
        <f>D37+E37</f>
        <v>0.49343421696837569</v>
      </c>
    </row>
    <row r="38" spans="2:6" ht="15" customHeight="1" x14ac:dyDescent="0.25">
      <c r="B38" s="40">
        <v>43904</v>
      </c>
      <c r="C38" s="41">
        <v>1828</v>
      </c>
      <c r="D38" s="7">
        <v>0.39800000000000002</v>
      </c>
      <c r="E38" s="12">
        <f>-($F$3*C38*C38*C38)+($F$4*C38*C38)-($I$3*C38)+($I$2)</f>
        <v>9.6434216968375674E-2</v>
      </c>
      <c r="F38" s="6">
        <f>D38+E38</f>
        <v>0.49443421696837569</v>
      </c>
    </row>
    <row r="39" spans="2:6" ht="15" customHeight="1" x14ac:dyDescent="0.25">
      <c r="B39" s="40">
        <v>43880</v>
      </c>
      <c r="C39" s="41">
        <v>1829</v>
      </c>
      <c r="D39" s="7">
        <v>0.39900000000000002</v>
      </c>
      <c r="E39" s="12">
        <f>-($F$3*C39*C39*C39)+($F$4*C39*C39)-($I$3*C39)+($I$2)</f>
        <v>9.6421510946290506E-2</v>
      </c>
      <c r="F39" s="6">
        <f>D39+E39</f>
        <v>0.4954215109462905</v>
      </c>
    </row>
    <row r="40" spans="2:6" ht="15" customHeight="1" x14ac:dyDescent="0.25">
      <c r="B40" s="40">
        <v>43879</v>
      </c>
      <c r="C40" s="41">
        <v>1832</v>
      </c>
      <c r="D40" s="7">
        <v>0.4</v>
      </c>
      <c r="E40" s="12">
        <f>-($F$3*C40*C40*C40)+($F$4*C40*C40)-($I$3*C40)+($I$2)</f>
        <v>9.6383404328197114E-2</v>
      </c>
      <c r="F40" s="6">
        <f>D40+E40</f>
        <v>0.49638340432819716</v>
      </c>
    </row>
    <row r="41" spans="2:6" ht="15" customHeight="1" x14ac:dyDescent="0.25">
      <c r="B41" s="40">
        <v>43741</v>
      </c>
      <c r="C41" s="41">
        <v>1845</v>
      </c>
      <c r="D41" s="7">
        <v>0.4</v>
      </c>
      <c r="E41" s="12">
        <f>-($F$3*C41*C41*C41)+($F$4*C41*C41)-($I$3*C41)+($I$2)</f>
        <v>9.6218473998288756E-2</v>
      </c>
      <c r="F41" s="6">
        <f>D41+E41</f>
        <v>0.49621847399828878</v>
      </c>
    </row>
    <row r="42" spans="2:6" ht="15" customHeight="1" x14ac:dyDescent="0.25">
      <c r="B42" s="40">
        <v>43742</v>
      </c>
      <c r="C42" s="41">
        <v>1901</v>
      </c>
      <c r="D42" s="7">
        <v>0.40699999999999997</v>
      </c>
      <c r="E42" s="12">
        <f>-($F$3*C42*C42*C42)+($F$4*C42*C42)-($I$3*C42)+($I$2)</f>
        <v>9.5511682798538583E-2</v>
      </c>
      <c r="F42" s="6">
        <f>D42+E42</f>
        <v>0.50251168279853853</v>
      </c>
    </row>
    <row r="43" spans="2:6" ht="15" customHeight="1" x14ac:dyDescent="0.25">
      <c r="B43" s="40">
        <v>43861</v>
      </c>
      <c r="C43" s="41">
        <v>1968</v>
      </c>
      <c r="D43" s="7">
        <v>0.40400000000000003</v>
      </c>
      <c r="E43" s="12">
        <f>-($F$3*C43*C43*C43)+($F$4*C43*C43)-($I$3*C43)+($I$2)</f>
        <v>9.467387437682688E-2</v>
      </c>
      <c r="F43" s="6">
        <f>D43+E43</f>
        <v>0.49867387437682692</v>
      </c>
    </row>
    <row r="44" spans="2:6" ht="15" customHeight="1" x14ac:dyDescent="0.25">
      <c r="B44" s="40">
        <v>43742</v>
      </c>
      <c r="C44" s="41">
        <v>1994</v>
      </c>
      <c r="D44" s="7">
        <v>0.40100000000000002</v>
      </c>
      <c r="E44" s="12">
        <f>-($F$3*C44*C44*C44)+($F$4*C44*C44)-($I$3*C44)+($I$2)</f>
        <v>9.435103942071256E-2</v>
      </c>
      <c r="F44" s="6">
        <f>D44+E44</f>
        <v>0.49535103942071257</v>
      </c>
    </row>
    <row r="45" spans="2:6" ht="15" customHeight="1" x14ac:dyDescent="0.25">
      <c r="B45" s="40">
        <v>43742</v>
      </c>
      <c r="C45" s="41">
        <v>1995</v>
      </c>
      <c r="D45" s="7">
        <v>0.39</v>
      </c>
      <c r="E45" s="12">
        <f>-($F$3*C45*C45*C45)+($F$4*C45*C45)-($I$3*C45)+($I$2)</f>
        <v>9.4338648141551254E-2</v>
      </c>
      <c r="F45" s="6">
        <f>D45+E45</f>
        <v>0.48433864814155125</v>
      </c>
    </row>
    <row r="46" spans="2:6" ht="15" customHeight="1" x14ac:dyDescent="0.25">
      <c r="B46" s="40">
        <v>43862</v>
      </c>
      <c r="C46" s="41">
        <v>2005</v>
      </c>
      <c r="D46" s="7">
        <v>0.40899999999999997</v>
      </c>
      <c r="E46" s="12">
        <f>-($F$3*C46*C46*C46)+($F$4*C46*C46)-($I$3*C46)+($I$2)</f>
        <v>9.4214838935448755E-2</v>
      </c>
      <c r="F46" s="6">
        <f>D46+E46</f>
        <v>0.50321483893544872</v>
      </c>
    </row>
    <row r="47" spans="2:6" ht="15" customHeight="1" x14ac:dyDescent="0.25">
      <c r="B47" s="40">
        <v>43832</v>
      </c>
      <c r="C47" s="41">
        <v>2026</v>
      </c>
      <c r="D47" s="7">
        <v>0.40300000000000002</v>
      </c>
      <c r="E47" s="12">
        <f>-($F$3*C47*C47*C47)+($F$4*C47*C47)-($I$3*C47)+($I$2)</f>
        <v>9.3955452132009842E-2</v>
      </c>
      <c r="F47" s="6">
        <f>D47+E47</f>
        <v>0.49695545213200987</v>
      </c>
    </row>
    <row r="48" spans="2:6" ht="15" customHeight="1" x14ac:dyDescent="0.25">
      <c r="B48" s="40">
        <v>43862</v>
      </c>
      <c r="C48" s="41">
        <v>2031</v>
      </c>
      <c r="D48" s="7">
        <v>0.40600000000000003</v>
      </c>
      <c r="E48" s="12">
        <f>-($F$3*C48*C48*C48)+($F$4*C48*C48)-($I$3*C48)+($I$2)</f>
        <v>9.3893815572741693E-2</v>
      </c>
      <c r="F48" s="6">
        <f>D48+E48</f>
        <v>0.49989381557274171</v>
      </c>
    </row>
    <row r="49" spans="2:6" ht="15" customHeight="1" x14ac:dyDescent="0.25">
      <c r="B49" s="40">
        <v>43743</v>
      </c>
      <c r="C49" s="41">
        <v>2045</v>
      </c>
      <c r="D49" s="7">
        <v>0.41099999999999998</v>
      </c>
      <c r="E49" s="12">
        <f>-($F$3*C49*C49*C49)+($F$4*C49*C49)-($I$3*C49)+($I$2)</f>
        <v>9.3721482994138752E-2</v>
      </c>
      <c r="F49" s="6">
        <f>D49+E49</f>
        <v>0.50472148299413877</v>
      </c>
    </row>
    <row r="50" spans="2:6" ht="15" customHeight="1" x14ac:dyDescent="0.25">
      <c r="B50" s="40">
        <v>43863</v>
      </c>
      <c r="C50" s="41">
        <v>2059</v>
      </c>
      <c r="D50" s="7">
        <v>0.41</v>
      </c>
      <c r="E50" s="12">
        <f>-($F$3*C50*C50*C50)+($F$4*C50*C50)-($I$3*C50)+($I$2)</f>
        <v>9.3549518207438606E-2</v>
      </c>
      <c r="F50" s="6">
        <f>D50+E50</f>
        <v>0.50354951820743854</v>
      </c>
    </row>
    <row r="51" spans="2:6" ht="15" customHeight="1" x14ac:dyDescent="0.25">
      <c r="B51" s="40">
        <v>43864</v>
      </c>
      <c r="C51" s="41">
        <v>2064</v>
      </c>
      <c r="D51" s="7">
        <v>0.41</v>
      </c>
      <c r="E51" s="12">
        <f>-($F$3*C51*C51*C51)+($F$4*C51*C51)-($I$3*C51)+($I$2)</f>
        <v>9.3488191268904966E-2</v>
      </c>
      <c r="F51" s="6">
        <f>D51+E51</f>
        <v>0.50348819126890498</v>
      </c>
    </row>
    <row r="52" spans="2:6" ht="15" customHeight="1" x14ac:dyDescent="0.25">
      <c r="B52" s="40">
        <v>43865</v>
      </c>
      <c r="C52" s="41">
        <v>2093</v>
      </c>
      <c r="D52" s="7">
        <v>0.41099999999999998</v>
      </c>
      <c r="E52" s="12">
        <f>-($F$3*C52*C52*C52)+($F$4*C52*C52)-($I$3*C52)+($I$2)</f>
        <v>9.3133418185105635E-2</v>
      </c>
      <c r="F52" s="6">
        <f>D52+E52</f>
        <v>0.5041334181851056</v>
      </c>
    </row>
    <row r="53" spans="2:6" ht="15" customHeight="1" x14ac:dyDescent="0.25">
      <c r="B53" s="40">
        <v>43866</v>
      </c>
      <c r="C53" s="41">
        <v>2101</v>
      </c>
      <c r="D53" s="7">
        <v>0.41</v>
      </c>
      <c r="E53" s="12">
        <f>-($F$3*C53*C53*C53)+($F$4*C53*C53)-($I$3*C53)+($I$2)</f>
        <v>9.3035826579892594E-2</v>
      </c>
      <c r="F53" s="6">
        <f>D53+E53</f>
        <v>0.50303582657989254</v>
      </c>
    </row>
    <row r="54" spans="2:6" ht="15" customHeight="1" x14ac:dyDescent="0.25">
      <c r="B54" s="40">
        <v>43804</v>
      </c>
      <c r="C54" s="41">
        <v>2117</v>
      </c>
      <c r="D54" s="7">
        <v>0.41</v>
      </c>
      <c r="E54" s="12">
        <f>-($F$3*C54*C54*C54)+($F$4*C54*C54)-($I$3*C54)+($I$2)</f>
        <v>9.2841002005686679E-2</v>
      </c>
      <c r="F54" s="6">
        <f>D54+E54</f>
        <v>0.5028410020056866</v>
      </c>
    </row>
    <row r="55" spans="2:6" ht="15" customHeight="1" x14ac:dyDescent="0.25">
      <c r="B55" s="40">
        <v>43743</v>
      </c>
      <c r="C55" s="41">
        <v>2160</v>
      </c>
      <c r="D55" s="7">
        <v>0.40200000000000002</v>
      </c>
      <c r="E55" s="12">
        <f>-($F$3*C55*C55*C55)+($F$4*C55*C55)-($I$3*C55)+($I$2)</f>
        <v>9.231977624064E-2</v>
      </c>
      <c r="F55" s="6">
        <f>D55+E55</f>
        <v>0.49431977624064005</v>
      </c>
    </row>
    <row r="56" spans="2:6" ht="15" customHeight="1" x14ac:dyDescent="0.25">
      <c r="B56" s="40">
        <v>43744</v>
      </c>
      <c r="C56" s="41">
        <v>2264</v>
      </c>
      <c r="D56" s="7">
        <v>0.40200000000000002</v>
      </c>
      <c r="E56" s="12">
        <f>-($F$3*C56*C56*C56)+($F$4*C56*C56)-($I$3*C56)+($I$2)</f>
        <v>9.1073329554088964E-2</v>
      </c>
      <c r="F56" s="6">
        <f>D56+E56</f>
        <v>0.493073329554089</v>
      </c>
    </row>
    <row r="57" spans="2:6" ht="15" customHeight="1" x14ac:dyDescent="0.25">
      <c r="B57" s="40">
        <v>43744</v>
      </c>
      <c r="C57" s="41">
        <v>2265</v>
      </c>
      <c r="D57" s="7">
        <v>0.40799999999999997</v>
      </c>
      <c r="E57" s="12">
        <f>-($F$3*C57*C57*C57)+($F$4*C57*C57)-($I$3*C57)+($I$2)</f>
        <v>9.1061441585553751E-2</v>
      </c>
      <c r="F57" s="6">
        <f>D57+E57</f>
        <v>0.49906144158555371</v>
      </c>
    </row>
    <row r="58" spans="2:6" ht="15" customHeight="1" x14ac:dyDescent="0.25">
      <c r="B58" s="40">
        <v>43745</v>
      </c>
      <c r="C58" s="41">
        <v>2274</v>
      </c>
      <c r="D58" s="7">
        <v>0.41599999999999998</v>
      </c>
      <c r="E58" s="12">
        <f>-($F$3*C58*C58*C58)+($F$4*C58*C58)-($I$3*C58)+($I$2)</f>
        <v>9.095453284322616E-2</v>
      </c>
      <c r="F58" s="6">
        <f>D58+E58</f>
        <v>0.50695453284322611</v>
      </c>
    </row>
    <row r="59" spans="2:6" ht="15" customHeight="1" x14ac:dyDescent="0.25">
      <c r="B59" s="40">
        <v>43903</v>
      </c>
      <c r="C59" s="41">
        <v>2419</v>
      </c>
      <c r="D59" s="7">
        <v>0.42</v>
      </c>
      <c r="E59" s="12">
        <f>-($F$3*C59*C59*C59)+($F$4*C59*C59)-($I$3*C59)+($I$2)</f>
        <v>8.9252616622899822E-2</v>
      </c>
      <c r="F59" s="6">
        <f>D59+E59</f>
        <v>0.50925261662289978</v>
      </c>
    </row>
    <row r="60" spans="2:6" ht="15" customHeight="1" x14ac:dyDescent="0.25">
      <c r="B60" s="40">
        <v>43757</v>
      </c>
      <c r="C60" s="41">
        <v>2448</v>
      </c>
      <c r="D60" s="7">
        <v>0.41099999999999998</v>
      </c>
      <c r="E60" s="12">
        <f>-($F$3*C60*C60*C60)+($F$4*C60*C60)-($I$3*C60)+($I$2)</f>
        <v>8.891684384944129E-2</v>
      </c>
      <c r="F60" s="6">
        <f>D60+E60</f>
        <v>0.49991684384944124</v>
      </c>
    </row>
    <row r="61" spans="2:6" ht="15" customHeight="1" x14ac:dyDescent="0.25">
      <c r="B61" s="40">
        <v>43832</v>
      </c>
      <c r="C61" s="41">
        <v>2553</v>
      </c>
      <c r="D61" s="7">
        <v>0.41899999999999998</v>
      </c>
      <c r="E61" s="12">
        <f>-($F$3*C61*C61*C61)+($F$4*C61*C61)-($I$3*C61)+($I$2)</f>
        <v>8.7713874612737427E-2</v>
      </c>
      <c r="F61" s="6">
        <f>D61+E61</f>
        <v>0.50671387461273742</v>
      </c>
    </row>
    <row r="62" spans="2:6" ht="15" customHeight="1" x14ac:dyDescent="0.25">
      <c r="B62" s="40">
        <v>43860</v>
      </c>
      <c r="C62" s="41">
        <v>2574</v>
      </c>
      <c r="D62" s="7">
        <v>0.41099999999999998</v>
      </c>
      <c r="E62" s="12">
        <f>-($F$3*C62*C62*C62)+($F$4*C62*C62)-($I$3*C62)+($I$2)</f>
        <v>8.747567035278217E-2</v>
      </c>
      <c r="F62" s="6">
        <f>D62+E62</f>
        <v>0.49847567035278217</v>
      </c>
    </row>
    <row r="63" spans="2:6" ht="15" customHeight="1" x14ac:dyDescent="0.25">
      <c r="B63" s="40">
        <v>43784</v>
      </c>
      <c r="C63" s="41">
        <v>2632</v>
      </c>
      <c r="D63" s="7">
        <v>0.41899999999999998</v>
      </c>
      <c r="E63" s="12">
        <f>-($F$3*C63*C63*C63)+($F$4*C63*C63)-($I$3*C63)+($I$2)</f>
        <v>8.6821890270981125E-2</v>
      </c>
      <c r="F63" s="6">
        <f>D63+E63</f>
        <v>0.50582189027098112</v>
      </c>
    </row>
    <row r="64" spans="2:6" ht="15" customHeight="1" x14ac:dyDescent="0.25">
      <c r="B64" s="40">
        <v>43833</v>
      </c>
      <c r="C64" s="41">
        <v>2632</v>
      </c>
      <c r="D64" s="7">
        <v>0.4158</v>
      </c>
      <c r="E64" s="12">
        <f>-($F$3*C64*C64*C64)+($F$4*C64*C64)-($I$3*C64)+($I$2)</f>
        <v>8.6821890270981125E-2</v>
      </c>
      <c r="F64" s="6">
        <f>D64+E64</f>
        <v>0.50262189027098114</v>
      </c>
    </row>
    <row r="65" spans="2:6" ht="15" customHeight="1" x14ac:dyDescent="0.25">
      <c r="B65" s="40">
        <v>43784</v>
      </c>
      <c r="C65" s="41">
        <v>2655</v>
      </c>
      <c r="D65" s="7">
        <v>0.41499999999999998</v>
      </c>
      <c r="E65" s="12">
        <f>-($F$3*C65*C65*C65)+($F$4*C65*C65)-($I$3*C65)+($I$2)</f>
        <v>8.6564302110836253E-2</v>
      </c>
      <c r="F65" s="6">
        <f>D65+E65</f>
        <v>0.50156430211083625</v>
      </c>
    </row>
    <row r="66" spans="2:6" ht="15" customHeight="1" x14ac:dyDescent="0.25">
      <c r="B66" s="40">
        <v>43784</v>
      </c>
      <c r="C66" s="41">
        <v>2659</v>
      </c>
      <c r="D66" s="7">
        <v>0.41699999999999998</v>
      </c>
      <c r="E66" s="12">
        <f>-($F$3*C66*C66*C66)+($F$4*C66*C66)-($I$3*C66)+($I$2)</f>
        <v>8.6519600726060616E-2</v>
      </c>
      <c r="F66" s="6">
        <f>D66+E66</f>
        <v>0.50351960072606061</v>
      </c>
    </row>
    <row r="67" spans="2:6" ht="15" customHeight="1" x14ac:dyDescent="0.25">
      <c r="B67" s="40">
        <v>43785</v>
      </c>
      <c r="C67" s="41">
        <v>2701</v>
      </c>
      <c r="D67" s="7">
        <v>0.42099999999999999</v>
      </c>
      <c r="E67" s="12">
        <f>-($F$3*C67*C67*C67)+($F$4*C67*C67)-($I$3*C67)+($I$2)</f>
        <v>8.6051960213554601E-2</v>
      </c>
      <c r="F67" s="6">
        <f>D67+E67</f>
        <v>0.50705196021355459</v>
      </c>
    </row>
    <row r="68" spans="2:6" ht="15" customHeight="1" x14ac:dyDescent="0.25">
      <c r="B68" s="40">
        <v>43783</v>
      </c>
      <c r="C68" s="41">
        <v>2703</v>
      </c>
      <c r="D68" s="7">
        <v>0.42</v>
      </c>
      <c r="E68" s="12">
        <f>-($F$3*C68*C68*C68)+($F$4*C68*C68)-($I$3*C68)+($I$2)</f>
        <v>8.6029770041751941E-2</v>
      </c>
      <c r="F68" s="6">
        <f>D68+E68</f>
        <v>0.50602977004175198</v>
      </c>
    </row>
    <row r="69" spans="2:6" ht="15" customHeight="1" x14ac:dyDescent="0.25">
      <c r="B69" s="40">
        <v>43741</v>
      </c>
      <c r="C69" s="41">
        <v>2716</v>
      </c>
      <c r="D69" s="7">
        <v>0.41899999999999998</v>
      </c>
      <c r="E69" s="12">
        <f>-($F$3*C69*C69*C69)+($F$4*C69*C69)-($I$3*C69)+($I$2)</f>
        <v>8.5885707434240649E-2</v>
      </c>
      <c r="F69" s="6">
        <f>D69+E69</f>
        <v>0.50488570743424066</v>
      </c>
    </row>
    <row r="70" spans="2:6" ht="15" customHeight="1" x14ac:dyDescent="0.25">
      <c r="B70" s="40">
        <v>43785</v>
      </c>
      <c r="C70" s="41">
        <v>2718</v>
      </c>
      <c r="D70" s="7">
        <v>0.41299999999999998</v>
      </c>
      <c r="E70" s="12">
        <f>-($F$3*C70*C70*C70)+($F$4*C70*C70)-($I$3*C70)+($I$2)</f>
        <v>8.5863570637436881E-2</v>
      </c>
      <c r="F70" s="6">
        <f>D70+E70</f>
        <v>0.49886357063743686</v>
      </c>
    </row>
    <row r="71" spans="2:6" ht="15" customHeight="1" x14ac:dyDescent="0.25">
      <c r="B71" s="40">
        <v>43787</v>
      </c>
      <c r="C71" s="41">
        <v>2723</v>
      </c>
      <c r="D71" s="7">
        <v>0.42099999999999999</v>
      </c>
      <c r="E71" s="12">
        <f>-($F$3*C71*C71*C71)+($F$4*C71*C71)-($I$3*C71)+($I$2)</f>
        <v>8.5808259756494532E-2</v>
      </c>
      <c r="F71" s="6">
        <f>D71+E71</f>
        <v>0.50680825975649446</v>
      </c>
    </row>
    <row r="72" spans="2:6" ht="15" customHeight="1" x14ac:dyDescent="0.25">
      <c r="B72" s="40">
        <v>43786</v>
      </c>
      <c r="C72" s="41">
        <v>2735</v>
      </c>
      <c r="D72" s="7">
        <v>0.41399999999999998</v>
      </c>
      <c r="E72" s="12">
        <f>-($F$3*C72*C72*C72)+($F$4*C72*C72)-($I$3*C72)+($I$2)</f>
        <v>8.5675694880696263E-2</v>
      </c>
      <c r="F72" s="6">
        <f>D72+E72</f>
        <v>0.49967569488069624</v>
      </c>
    </row>
    <row r="73" spans="2:6" ht="15" customHeight="1" x14ac:dyDescent="0.25">
      <c r="B73" s="40">
        <v>43820</v>
      </c>
      <c r="C73" s="41">
        <v>2804</v>
      </c>
      <c r="D73" s="7">
        <v>0.42099999999999999</v>
      </c>
      <c r="E73" s="12">
        <f>-($F$3*C73*C73*C73)+($F$4*C73*C73)-($I$3*C73)+($I$2)</f>
        <v>8.4918400512933756E-2</v>
      </c>
      <c r="F73" s="6">
        <f>D73+E73</f>
        <v>0.5059184005129338</v>
      </c>
    </row>
    <row r="74" spans="2:6" ht="15" customHeight="1" x14ac:dyDescent="0.25">
      <c r="B74" s="40">
        <v>43757</v>
      </c>
      <c r="C74" s="41">
        <v>2956</v>
      </c>
      <c r="D74" s="7">
        <v>0.42199999999999999</v>
      </c>
      <c r="E74" s="12">
        <f>-($F$3*C74*C74*C74)+($F$4*C74*C74)-($I$3*C74)+($I$2)</f>
        <v>8.3279740207501451E-2</v>
      </c>
      <c r="F74" s="6">
        <f>D74+E74</f>
        <v>0.50527974020750144</v>
      </c>
    </row>
    <row r="75" spans="2:6" ht="15" customHeight="1" x14ac:dyDescent="0.25">
      <c r="B75" s="40">
        <v>43803</v>
      </c>
      <c r="C75" s="41">
        <v>2995</v>
      </c>
      <c r="D75" s="7">
        <v>0.41899999999999998</v>
      </c>
      <c r="E75" s="12">
        <f>-($F$3*C75*C75*C75)+($F$4*C75*C75)-($I$3*C75)+($I$2)</f>
        <v>8.2865807060801253E-2</v>
      </c>
      <c r="F75" s="6">
        <f>D75+E75</f>
        <v>0.50186580706080119</v>
      </c>
    </row>
    <row r="76" spans="2:6" ht="15" customHeight="1" x14ac:dyDescent="0.25">
      <c r="B76" s="40">
        <v>43862</v>
      </c>
      <c r="C76" s="41">
        <v>2996</v>
      </c>
      <c r="D76" s="7">
        <v>0.42799999999999999</v>
      </c>
      <c r="E76" s="12">
        <f>-($F$3*C76*C76*C76)+($F$4*C76*C76)-($I$3*C76)+($I$2)</f>
        <v>8.2855228174522247E-2</v>
      </c>
      <c r="F76" s="6">
        <f>D76+E76</f>
        <v>0.51085522817452222</v>
      </c>
    </row>
    <row r="77" spans="2:6" ht="15" customHeight="1" x14ac:dyDescent="0.25">
      <c r="B77" s="40">
        <v>43783</v>
      </c>
      <c r="C77" s="41">
        <v>3068</v>
      </c>
      <c r="D77" s="7">
        <v>0.42199999999999999</v>
      </c>
      <c r="E77" s="12">
        <f>-($F$3*C77*C77*C77)+($F$4*C77*C77)-($I$3*C77)+($I$2)</f>
        <v>8.2098104630154878E-2</v>
      </c>
      <c r="F77" s="6">
        <f>D77+E77</f>
        <v>0.50409810463015492</v>
      </c>
    </row>
    <row r="78" spans="2:6" ht="15" customHeight="1" x14ac:dyDescent="0.25">
      <c r="B78" s="40">
        <v>43745</v>
      </c>
      <c r="C78" s="41">
        <v>3161</v>
      </c>
      <c r="D78" s="7">
        <v>0.42399999999999999</v>
      </c>
      <c r="E78" s="12">
        <f>-($F$3*C78*C78*C78)+($F$4*C78*C78)-($I$3*C78)+($I$2)</f>
        <v>8.1133393323720798E-2</v>
      </c>
      <c r="F78" s="6">
        <f>D78+E78</f>
        <v>0.50513339332372076</v>
      </c>
    </row>
    <row r="79" spans="2:6" ht="15" customHeight="1" x14ac:dyDescent="0.25">
      <c r="B79" s="40">
        <v>43767</v>
      </c>
      <c r="C79" s="41">
        <v>3322</v>
      </c>
      <c r="D79" s="7">
        <v>0.43099999999999999</v>
      </c>
      <c r="E79" s="12">
        <f>-($F$3*C79*C79*C79)+($F$4*C79*C79)-($I$3*C79)+($I$2)</f>
        <v>7.9498260355726325E-2</v>
      </c>
      <c r="F79" s="6">
        <f>D79+E79</f>
        <v>0.51049826035572632</v>
      </c>
    </row>
    <row r="80" spans="2:6" ht="15" customHeight="1" x14ac:dyDescent="0.25">
      <c r="B80" s="40">
        <v>43831</v>
      </c>
      <c r="C80" s="41">
        <v>3356</v>
      </c>
      <c r="D80" s="7">
        <v>0.43</v>
      </c>
      <c r="E80" s="12">
        <f>-($F$3*C80*C80*C80)+($F$4*C80*C80)-($I$3*C80)+($I$2)</f>
        <v>7.9158573885389438E-2</v>
      </c>
      <c r="F80" s="6">
        <f>D80+E80</f>
        <v>0.50915857388538943</v>
      </c>
    </row>
    <row r="81" spans="2:6" ht="15" customHeight="1" x14ac:dyDescent="0.25">
      <c r="B81" s="40">
        <v>43757</v>
      </c>
      <c r="C81" s="41">
        <v>3364</v>
      </c>
      <c r="D81" s="7">
        <v>0.43099999999999999</v>
      </c>
      <c r="E81" s="12">
        <f>-($F$3*C81*C81*C81)+($F$4*C81*C81)-($I$3*C81)+($I$2)</f>
        <v>7.9078930863000968E-2</v>
      </c>
      <c r="F81" s="6">
        <f>D81+E81</f>
        <v>0.51007893086300093</v>
      </c>
    </row>
    <row r="82" spans="2:6" ht="15" customHeight="1" x14ac:dyDescent="0.25">
      <c r="B82" s="40">
        <v>43768</v>
      </c>
      <c r="C82" s="41">
        <v>3547</v>
      </c>
      <c r="D82" s="7">
        <v>0.42599999999999999</v>
      </c>
      <c r="E82" s="12">
        <f>-($F$3*C82*C82*C82)+($F$4*C82*C82)-($I$3*C82)+($I$2)</f>
        <v>7.7286365757435582E-2</v>
      </c>
      <c r="F82" s="6">
        <f>D82+E82</f>
        <v>0.50328636575743557</v>
      </c>
    </row>
    <row r="83" spans="2:6" ht="15" customHeight="1" x14ac:dyDescent="0.25">
      <c r="B83" s="40">
        <v>43833</v>
      </c>
      <c r="C83" s="41">
        <v>3680</v>
      </c>
      <c r="D83" s="7">
        <v>0.42799999999999999</v>
      </c>
      <c r="E83" s="12">
        <f>-($F$3*C83*C83*C83)+($F$4*C83*C83)-($I$3*C83)+($I$2)</f>
        <v>7.6018433658880002E-2</v>
      </c>
      <c r="F83" s="6">
        <f>D83+E83</f>
        <v>0.50401843365887999</v>
      </c>
    </row>
    <row r="84" spans="2:6" ht="15" customHeight="1" x14ac:dyDescent="0.25">
      <c r="B84" s="40">
        <v>43834</v>
      </c>
      <c r="C84" s="41">
        <v>3702</v>
      </c>
      <c r="D84" s="7">
        <v>0.43099999999999999</v>
      </c>
      <c r="E84" s="12">
        <f>-($F$3*C84*C84*C84)+($F$4*C84*C84)-($I$3*C84)+($I$2)</f>
        <v>7.5811500900600737E-2</v>
      </c>
      <c r="F84" s="6">
        <f>D84+E84</f>
        <v>0.50681150090060068</v>
      </c>
    </row>
    <row r="85" spans="2:6" ht="15" customHeight="1" x14ac:dyDescent="0.25">
      <c r="B85" s="40">
        <v>43834</v>
      </c>
      <c r="C85" s="41">
        <v>3712</v>
      </c>
      <c r="D85" s="7">
        <v>0.43099999999999999</v>
      </c>
      <c r="E85" s="12">
        <f>-($F$3*C85*C85*C85)+($F$4*C85*C85)-($I$3*C85)+($I$2)</f>
        <v>7.5717702058475528E-2</v>
      </c>
      <c r="F85" s="6">
        <f>D85+E85</f>
        <v>0.50671770205847555</v>
      </c>
    </row>
    <row r="86" spans="2:6" ht="15" customHeight="1" x14ac:dyDescent="0.25">
      <c r="B86" s="40">
        <v>43835</v>
      </c>
      <c r="C86" s="41">
        <v>3721</v>
      </c>
      <c r="D86" s="7">
        <v>0.433</v>
      </c>
      <c r="E86" s="12">
        <f>-($F$3*C86*C86*C86)+($F$4*C86*C86)-($I$3*C86)+($I$2)</f>
        <v>7.5633422669847988E-2</v>
      </c>
      <c r="F86" s="6">
        <f>D86+E86</f>
        <v>0.50863342266984801</v>
      </c>
    </row>
    <row r="87" spans="2:6" ht="15" customHeight="1" x14ac:dyDescent="0.25">
      <c r="B87" s="40">
        <v>43836</v>
      </c>
      <c r="C87" s="41">
        <v>3797</v>
      </c>
      <c r="D87" s="7">
        <v>0.43</v>
      </c>
      <c r="E87" s="12">
        <f>-($F$3*C87*C87*C87)+($F$4*C87*C87)-($I$3*C87)+($I$2)</f>
        <v>7.4926987691793068E-2</v>
      </c>
      <c r="F87" s="6">
        <f>D87+E87</f>
        <v>0.50492698769179301</v>
      </c>
    </row>
    <row r="88" spans="2:6" ht="15" customHeight="1" x14ac:dyDescent="0.25">
      <c r="B88" s="40">
        <v>43887</v>
      </c>
      <c r="C88" s="41">
        <v>3821</v>
      </c>
      <c r="D88" s="7">
        <v>0.436</v>
      </c>
      <c r="E88" s="12">
        <f>-($F$3*C88*C88*C88)+($F$4*C88*C88)-($I$3*C88)+($I$2)</f>
        <v>7.470584987790499E-2</v>
      </c>
      <c r="F88" s="6">
        <f>D88+E88</f>
        <v>0.51070584987790502</v>
      </c>
    </row>
    <row r="89" spans="2:6" ht="15" customHeight="1" x14ac:dyDescent="0.25">
      <c r="B89" s="40">
        <v>43768</v>
      </c>
      <c r="C89" s="41">
        <v>3825</v>
      </c>
      <c r="D89" s="7">
        <v>0.43</v>
      </c>
      <c r="E89" s="12">
        <f>-($F$3*C89*C89*C89)+($F$4*C89*C89)-($I$3*C89)+($I$2)</f>
        <v>7.4669084147343759E-2</v>
      </c>
      <c r="F89" s="6">
        <f>D89+E89</f>
        <v>0.50466908414734379</v>
      </c>
    </row>
    <row r="90" spans="2:6" ht="15" customHeight="1" x14ac:dyDescent="0.25">
      <c r="B90" s="40">
        <v>43770</v>
      </c>
      <c r="C90" s="41">
        <v>3830</v>
      </c>
      <c r="D90" s="7">
        <v>0.435</v>
      </c>
      <c r="E90" s="12">
        <f>-($F$3*C90*C90*C90)+($F$4*C90*C90)-($I$3*C90)+($I$2)</f>
        <v>7.4623163338329995E-2</v>
      </c>
      <c r="F90" s="6">
        <f>D90+E90</f>
        <v>0.50962316333833002</v>
      </c>
    </row>
    <row r="91" spans="2:6" ht="15" customHeight="1" x14ac:dyDescent="0.25">
      <c r="B91" s="40">
        <v>43769</v>
      </c>
      <c r="C91" s="41">
        <v>3831</v>
      </c>
      <c r="D91" s="7">
        <v>0.434</v>
      </c>
      <c r="E91" s="12">
        <f>-($F$3*C91*C91*C91)+($F$4*C91*C91)-($I$3*C91)+($I$2)</f>
        <v>7.4613984022287694E-2</v>
      </c>
      <c r="F91" s="6">
        <f>D91+E91</f>
        <v>0.50861398402228764</v>
      </c>
    </row>
    <row r="92" spans="2:6" ht="15" customHeight="1" x14ac:dyDescent="0.25">
      <c r="B92" s="40">
        <v>43903</v>
      </c>
      <c r="C92" s="41">
        <v>3833</v>
      </c>
      <c r="D92" s="7">
        <v>0.436</v>
      </c>
      <c r="E92" s="12">
        <f>-($F$3*C92*C92*C92)+($F$4*C92*C92)-($I$3*C92)+($I$2)</f>
        <v>7.4595630234791849E-2</v>
      </c>
      <c r="F92" s="6">
        <f>D92+E92</f>
        <v>0.51059563023479182</v>
      </c>
    </row>
    <row r="93" spans="2:6" ht="15" customHeight="1" x14ac:dyDescent="0.25">
      <c r="B93" s="40">
        <v>43769</v>
      </c>
      <c r="C93" s="41">
        <v>3838</v>
      </c>
      <c r="D93" s="7">
        <v>0.42699999999999999</v>
      </c>
      <c r="E93" s="12">
        <f>-($F$3*C93*C93*C93)+($F$4*C93*C93)-($I$3*C93)+($I$2)</f>
        <v>7.454977401931849E-2</v>
      </c>
      <c r="F93" s="6">
        <f>D93+E93</f>
        <v>0.50154977401931844</v>
      </c>
    </row>
    <row r="94" spans="2:6" ht="15" customHeight="1" x14ac:dyDescent="0.25">
      <c r="B94" s="40">
        <v>43769</v>
      </c>
      <c r="C94" s="41">
        <v>3839</v>
      </c>
      <c r="D94" s="7">
        <v>0.42799999999999999</v>
      </c>
      <c r="E94" s="12">
        <f>-($F$3*C94*C94*C94)+($F$4*C94*C94)-($I$3*C94)+($I$2)</f>
        <v>7.4540607618469229E-2</v>
      </c>
      <c r="F94" s="6">
        <f>D94+E94</f>
        <v>0.50254060761846919</v>
      </c>
    </row>
    <row r="95" spans="2:6" ht="15" customHeight="1" x14ac:dyDescent="0.25">
      <c r="B95" s="40">
        <v>43756</v>
      </c>
      <c r="C95" s="41">
        <v>3855</v>
      </c>
      <c r="D95" s="7">
        <v>0.42799999999999999</v>
      </c>
      <c r="E95" s="12">
        <f>-($F$3*C95*C95*C95)+($F$4*C95*C95)-($I$3*C95)+($I$2)</f>
        <v>7.4394164573936258E-2</v>
      </c>
      <c r="F95" s="6">
        <f>D95+E95</f>
        <v>0.50239416457393626</v>
      </c>
    </row>
    <row r="96" spans="2:6" ht="15" customHeight="1" x14ac:dyDescent="0.25">
      <c r="B96" s="40">
        <v>43766</v>
      </c>
      <c r="C96" s="41">
        <v>3859</v>
      </c>
      <c r="D96" s="7">
        <v>0.434</v>
      </c>
      <c r="E96" s="12">
        <f>-($F$3*C96*C96*C96)+($F$4*C96*C96)-($I$3*C96)+($I$2)</f>
        <v>7.4357618292104619E-2</v>
      </c>
      <c r="F96" s="6">
        <f>D96+E96</f>
        <v>0.50835761829210457</v>
      </c>
    </row>
    <row r="97" spans="2:6" ht="15" customHeight="1" x14ac:dyDescent="0.25">
      <c r="B97" s="40">
        <v>43803</v>
      </c>
      <c r="C97" s="41">
        <v>3923</v>
      </c>
      <c r="D97" s="7">
        <v>0.43099999999999999</v>
      </c>
      <c r="E97" s="12">
        <f>-($F$3*C97*C97*C97)+($F$4*C97*C97)-($I$3*C97)+($I$2)</f>
        <v>7.3776376533290541E-2</v>
      </c>
      <c r="F97" s="6">
        <f>D97+E97</f>
        <v>0.50477637653329055</v>
      </c>
    </row>
    <row r="98" spans="2:6" ht="15" customHeight="1" x14ac:dyDescent="0.25">
      <c r="B98" s="40">
        <v>43820</v>
      </c>
      <c r="C98" s="41">
        <v>3977</v>
      </c>
      <c r="D98" s="7">
        <v>0.438</v>
      </c>
      <c r="E98" s="12">
        <f>-($F$3*C98*C98*C98)+($F$4*C98*C98)-($I$3*C98)+($I$2)</f>
        <v>7.3291057534316473E-2</v>
      </c>
      <c r="F98" s="6">
        <f>D98+E98</f>
        <v>0.51129105753431647</v>
      </c>
    </row>
    <row r="99" spans="2:6" ht="15" customHeight="1" x14ac:dyDescent="0.25">
      <c r="B99" s="40">
        <v>43783</v>
      </c>
      <c r="C99" s="41">
        <v>4029</v>
      </c>
      <c r="D99" s="7">
        <v>0.438</v>
      </c>
      <c r="E99" s="12">
        <f>-($F$3*C99*C99*C99)+($F$4*C99*C99)-($I$3*C99)+($I$2)</f>
        <v>7.2828105346944519E-2</v>
      </c>
      <c r="F99" s="6">
        <f>D99+E99</f>
        <v>0.51082810534694456</v>
      </c>
    </row>
    <row r="100" spans="2:6" ht="15" customHeight="1" x14ac:dyDescent="0.25">
      <c r="B100" s="40">
        <v>43875</v>
      </c>
      <c r="C100" s="41">
        <v>4052</v>
      </c>
      <c r="D100" s="7">
        <v>0.433</v>
      </c>
      <c r="E100" s="12">
        <f>-($F$3*C100*C100*C100)+($F$4*C100*C100)-($I$3*C100)+($I$2)</f>
        <v>7.2624707104078728E-2</v>
      </c>
      <c r="F100" s="6">
        <f>D100+E100</f>
        <v>0.5056247071040787</v>
      </c>
    </row>
    <row r="101" spans="2:6" ht="15" customHeight="1" x14ac:dyDescent="0.25">
      <c r="B101" s="40">
        <v>43739</v>
      </c>
      <c r="C101" s="41">
        <v>4165</v>
      </c>
      <c r="D101" s="7">
        <v>0.432</v>
      </c>
      <c r="E101" s="12">
        <f>-($F$3*C101*C101*C101)+($F$4*C101*C101)-($I$3*C101)+($I$2)</f>
        <v>7.1637529200228756E-2</v>
      </c>
      <c r="F101" s="6">
        <f>D101+E101</f>
        <v>0.50363752920022875</v>
      </c>
    </row>
    <row r="102" spans="2:6" ht="15" customHeight="1" x14ac:dyDescent="0.25">
      <c r="B102" s="40">
        <v>43766</v>
      </c>
      <c r="C102" s="41">
        <v>4284</v>
      </c>
      <c r="D102" s="7">
        <v>0.435</v>
      </c>
      <c r="E102" s="12">
        <f>-($F$3*C102*C102*C102)+($F$4*C102*C102)-($I$3*C102)+($I$2)</f>
        <v>7.0619547709599356E-2</v>
      </c>
      <c r="F102" s="6">
        <f>D102+E102</f>
        <v>0.50561954770959938</v>
      </c>
    </row>
    <row r="103" spans="2:6" ht="15" customHeight="1" x14ac:dyDescent="0.25">
      <c r="B103" s="40">
        <v>43860</v>
      </c>
      <c r="C103" s="41">
        <v>4321</v>
      </c>
      <c r="D103" s="7">
        <v>0.438</v>
      </c>
      <c r="E103" s="12">
        <f>-($F$3*C103*C103*C103)+($F$4*C103*C103)-($I$3*C103)+($I$2)</f>
        <v>7.0307513169190011E-2</v>
      </c>
      <c r="F103" s="6">
        <f>D103+E103</f>
        <v>0.50830751316918998</v>
      </c>
    </row>
    <row r="104" spans="2:6" ht="15" customHeight="1" x14ac:dyDescent="0.25">
      <c r="B104" s="40">
        <v>43756</v>
      </c>
      <c r="C104" s="41">
        <v>4407</v>
      </c>
      <c r="D104" s="7">
        <v>0.44</v>
      </c>
      <c r="E104" s="12">
        <f>-($F$3*C104*C104*C104)+($F$4*C104*C104)-($I$3*C104)+($I$2)</f>
        <v>6.9590392745639384E-2</v>
      </c>
      <c r="F104" s="6">
        <f>D104+E104</f>
        <v>0.50959039274563933</v>
      </c>
    </row>
    <row r="105" spans="2:6" ht="15" customHeight="1" x14ac:dyDescent="0.25">
      <c r="B105" s="40">
        <v>43759</v>
      </c>
      <c r="C105" s="41">
        <v>4527</v>
      </c>
      <c r="D105" s="7">
        <v>0.433</v>
      </c>
      <c r="E105" s="12">
        <f>-($F$3*C105*C105*C105)+($F$4*C105*C105)-($I$3*C105)+($I$2)</f>
        <v>6.8608656688022976E-2</v>
      </c>
      <c r="F105" s="6">
        <f>D105+E105</f>
        <v>0.50160865668802301</v>
      </c>
    </row>
    <row r="106" spans="2:6" ht="15" customHeight="1" x14ac:dyDescent="0.25">
      <c r="B106" s="40">
        <v>43891</v>
      </c>
      <c r="C106" s="41">
        <v>4617</v>
      </c>
      <c r="D106" s="7">
        <v>0.436</v>
      </c>
      <c r="E106" s="12">
        <f>-($F$3*C106*C106*C106)+($F$4*C106*C106)-($I$3*C106)+($I$2)</f>
        <v>6.7886666104511675E-2</v>
      </c>
      <c r="F106" s="6">
        <f>D106+E106</f>
        <v>0.50388666610451172</v>
      </c>
    </row>
    <row r="107" spans="2:6" ht="15" customHeight="1" x14ac:dyDescent="0.25">
      <c r="B107" s="40">
        <v>43803</v>
      </c>
      <c r="C107" s="41">
        <v>4772</v>
      </c>
      <c r="D107" s="7">
        <v>0.441</v>
      </c>
      <c r="E107" s="12">
        <f>-($F$3*C107*C107*C107)+($F$4*C107*C107)-($I$3*C107)+($I$2)</f>
        <v>6.6671654966312333E-2</v>
      </c>
      <c r="F107" s="6">
        <f>D107+E107</f>
        <v>0.50767165496631228</v>
      </c>
    </row>
    <row r="108" spans="2:6" ht="15" customHeight="1" x14ac:dyDescent="0.25">
      <c r="B108" s="40">
        <v>43886</v>
      </c>
      <c r="C108" s="41">
        <v>4774</v>
      </c>
      <c r="D108" s="7">
        <v>0.442</v>
      </c>
      <c r="E108" s="12">
        <f>-($F$3*C108*C108*C108)+($F$4*C108*C108)-($I$3*C108)+($I$2)</f>
        <v>6.6656210479526162E-2</v>
      </c>
      <c r="F108" s="6">
        <f>D108+E108</f>
        <v>0.50865621047952614</v>
      </c>
    </row>
    <row r="109" spans="2:6" ht="15" customHeight="1" x14ac:dyDescent="0.25">
      <c r="B109" s="40">
        <v>43766</v>
      </c>
      <c r="C109" s="41">
        <v>4789</v>
      </c>
      <c r="D109" s="7">
        <v>0.44400000000000001</v>
      </c>
      <c r="E109" s="12">
        <f>-($F$3*C109*C109*C109)+($F$4*C109*C109)-($I$3*C109)+($I$2)</f>
        <v>6.6540565039705721E-2</v>
      </c>
      <c r="F109" s="6">
        <f>D109+E109</f>
        <v>0.51054056503970568</v>
      </c>
    </row>
    <row r="110" spans="2:6" ht="15" customHeight="1" x14ac:dyDescent="0.25">
      <c r="B110" s="40">
        <v>43875</v>
      </c>
      <c r="C110" s="41">
        <v>4922</v>
      </c>
      <c r="D110" s="7">
        <v>0.443</v>
      </c>
      <c r="E110" s="12">
        <f>-($F$3*C110*C110*C110)+($F$4*C110*C110)-($I$3*C110)+($I$2)</f>
        <v>6.5529631819214326E-2</v>
      </c>
      <c r="F110" s="6">
        <f>D110+E110</f>
        <v>0.50852963181921429</v>
      </c>
    </row>
    <row r="111" spans="2:6" ht="15" customHeight="1" x14ac:dyDescent="0.25">
      <c r="B111" s="40">
        <v>43819</v>
      </c>
      <c r="C111" s="41">
        <v>4977</v>
      </c>
      <c r="D111" s="7">
        <v>0.442</v>
      </c>
      <c r="E111" s="12">
        <f>-($F$3*C111*C111*C111)+($F$4*C111*C111)-($I$3*C111)+($I$2)</f>
        <v>6.5119119405646492E-2</v>
      </c>
      <c r="F111" s="6">
        <f>D111+E111</f>
        <v>0.50711911940564647</v>
      </c>
    </row>
    <row r="112" spans="2:6" ht="15" customHeight="1" x14ac:dyDescent="0.25">
      <c r="B112" s="40">
        <v>43782</v>
      </c>
      <c r="C112" s="41">
        <v>5017</v>
      </c>
      <c r="D112" s="7">
        <v>0.442</v>
      </c>
      <c r="E112" s="12">
        <f>-($F$3*C112*C112*C112)+($F$4*C112*C112)-($I$3*C112)+($I$2)</f>
        <v>6.4823315744723678E-2</v>
      </c>
      <c r="F112" s="6">
        <f>D112+E112</f>
        <v>0.50682331574472372</v>
      </c>
    </row>
    <row r="113" spans="2:6" ht="15" customHeight="1" x14ac:dyDescent="0.25">
      <c r="B113" s="40">
        <v>43765</v>
      </c>
      <c r="C113" s="41">
        <v>5162</v>
      </c>
      <c r="D113" s="7">
        <v>0.44400000000000001</v>
      </c>
      <c r="E113" s="12">
        <f>-($F$3*C113*C113*C113)+($F$4*C113*C113)-($I$3*C113)+($I$2)</f>
        <v>6.3770288951601542E-2</v>
      </c>
      <c r="F113" s="6">
        <f>D113+E113</f>
        <v>0.50777028895160159</v>
      </c>
    </row>
    <row r="114" spans="2:6" ht="15" customHeight="1" x14ac:dyDescent="0.25">
      <c r="B114" s="40">
        <v>43740</v>
      </c>
      <c r="C114" s="41">
        <v>5314</v>
      </c>
      <c r="D114" s="7">
        <v>0.44</v>
      </c>
      <c r="E114" s="12">
        <f>-($F$3*C114*C114*C114)+($F$4*C114*C114)-($I$3*C114)+($I$2)</f>
        <v>6.2698470309894963E-2</v>
      </c>
      <c r="F114" s="6">
        <f>D114+E114</f>
        <v>0.50269847030989501</v>
      </c>
    </row>
    <row r="115" spans="2:6" ht="15" customHeight="1" x14ac:dyDescent="0.25">
      <c r="B115" s="40">
        <v>43755</v>
      </c>
      <c r="C115" s="41">
        <v>5329</v>
      </c>
      <c r="D115" s="7">
        <v>0.44400000000000001</v>
      </c>
      <c r="E115" s="12">
        <f>-($F$3*C115*C115*C115)+($F$4*C115*C115)-($I$3*C115)+($I$2)</f>
        <v>6.2594457744285514E-2</v>
      </c>
      <c r="F115" s="6">
        <f>D115+E115</f>
        <v>0.50659445774428558</v>
      </c>
    </row>
    <row r="116" spans="2:6" ht="15" customHeight="1" x14ac:dyDescent="0.25">
      <c r="B116" s="40">
        <v>43802</v>
      </c>
      <c r="C116" s="41">
        <v>5483</v>
      </c>
      <c r="D116" s="7">
        <v>0.44</v>
      </c>
      <c r="E116" s="12">
        <f>-($F$3*C116*C116*C116)+($F$4*C116*C116)-($I$3*C116)+($I$2)</f>
        <v>6.1544666930341344E-2</v>
      </c>
      <c r="F116" s="6">
        <f>D116+E116</f>
        <v>0.50154466693034139</v>
      </c>
    </row>
    <row r="117" spans="2:6" ht="15" customHeight="1" x14ac:dyDescent="0.25">
      <c r="B117" s="40">
        <v>43782</v>
      </c>
      <c r="C117" s="41">
        <v>5544</v>
      </c>
      <c r="D117" s="7">
        <v>0.44700000000000001</v>
      </c>
      <c r="E117" s="12">
        <f>-($F$3*C117*C117*C117)+($F$4*C117*C117)-($I$3*C117)+($I$2)</f>
        <v>6.1137873655618569E-2</v>
      </c>
      <c r="F117" s="6">
        <f>D117+E117</f>
        <v>0.50813787365561858</v>
      </c>
    </row>
    <row r="118" spans="2:6" ht="15" customHeight="1" x14ac:dyDescent="0.25">
      <c r="B118" s="40">
        <v>43765</v>
      </c>
      <c r="C118" s="41">
        <v>5637</v>
      </c>
      <c r="D118" s="7">
        <v>0.44400000000000001</v>
      </c>
      <c r="E118" s="12">
        <f>-($F$3*C118*C118*C118)+($F$4*C118*C118)-($I$3*C118)+($I$2)</f>
        <v>6.0527437231488276E-2</v>
      </c>
      <c r="F118" s="6">
        <f>D118+E118</f>
        <v>0.5045274372314883</v>
      </c>
    </row>
    <row r="119" spans="2:6" ht="15" customHeight="1" x14ac:dyDescent="0.25">
      <c r="B119" s="40">
        <v>43830</v>
      </c>
      <c r="C119" s="41">
        <v>5749</v>
      </c>
      <c r="D119" s="7">
        <v>0.45200000000000001</v>
      </c>
      <c r="E119" s="12">
        <f>-($F$3*C119*C119*C119)+($F$4*C119*C119)-($I$3*C119)+($I$2)</f>
        <v>5.9807779990076915E-2</v>
      </c>
      <c r="F119" s="6">
        <f>D119+E119</f>
        <v>0.51180777999007687</v>
      </c>
    </row>
    <row r="120" spans="2:6" ht="15" customHeight="1" x14ac:dyDescent="0.25">
      <c r="B120" s="40">
        <v>43739</v>
      </c>
      <c r="C120" s="41">
        <v>5830</v>
      </c>
      <c r="D120" s="7">
        <v>0.45</v>
      </c>
      <c r="E120" s="12">
        <f>-($F$3*C120*C120*C120)+($F$4*C120*C120)-($I$3*C120)+($I$2)</f>
        <v>5.9297752644330015E-2</v>
      </c>
      <c r="F120" s="6">
        <f>D120+E120</f>
        <v>0.50929775264433008</v>
      </c>
    </row>
    <row r="121" spans="2:6" ht="15" customHeight="1" x14ac:dyDescent="0.25">
      <c r="B121" s="40">
        <v>43754</v>
      </c>
      <c r="C121" s="41">
        <v>5844</v>
      </c>
      <c r="D121" s="7">
        <v>0.441</v>
      </c>
      <c r="E121" s="12">
        <f>-($F$3*C121*C121*C121)+($F$4*C121*C121)-($I$3*C121)+($I$2)</f>
        <v>5.9210481166834583E-2</v>
      </c>
      <c r="F121" s="6">
        <f>D121+E121</f>
        <v>0.50021048116683464</v>
      </c>
    </row>
    <row r="122" spans="2:6" ht="15" customHeight="1" x14ac:dyDescent="0.25">
      <c r="B122" s="40">
        <v>43776</v>
      </c>
      <c r="C122" s="41">
        <v>6037</v>
      </c>
      <c r="D122" s="7">
        <v>0.44700000000000001</v>
      </c>
      <c r="E122" s="12">
        <f>-($F$3*C122*C122*C122)+($F$4*C122*C122)-($I$3*C122)+($I$2)</f>
        <v>5.8033576364340284E-2</v>
      </c>
      <c r="F122" s="6">
        <f>D122+E122</f>
        <v>0.50503357636434032</v>
      </c>
    </row>
    <row r="123" spans="2:6" ht="15" customHeight="1" x14ac:dyDescent="0.25">
      <c r="B123" s="40">
        <v>43776</v>
      </c>
      <c r="C123" s="41">
        <v>6042</v>
      </c>
      <c r="D123" s="7">
        <v>0.44700000000000001</v>
      </c>
      <c r="E123" s="12">
        <f>-($F$3*C123*C123*C123)+($F$4*C123*C123)-($I$3*C123)+($I$2)</f>
        <v>5.8003730597191938E-2</v>
      </c>
      <c r="F123" s="6">
        <f>D123+E123</f>
        <v>0.50500373059719195</v>
      </c>
    </row>
    <row r="124" spans="2:6" ht="15" customHeight="1" x14ac:dyDescent="0.25">
      <c r="B124" s="40">
        <v>43920</v>
      </c>
      <c r="C124" s="41">
        <v>6097</v>
      </c>
      <c r="D124" s="7">
        <v>0.44900000000000001</v>
      </c>
      <c r="E124" s="12">
        <f>-($F$3*C124*C124*C124)+($F$4*C124*C124)-($I$3*C124)+($I$2)</f>
        <v>5.7677553427232076E-2</v>
      </c>
      <c r="F124" s="6">
        <f>D124+E124</f>
        <v>0.50667755342723209</v>
      </c>
    </row>
    <row r="125" spans="2:6" ht="15" customHeight="1" x14ac:dyDescent="0.25">
      <c r="B125" s="40">
        <v>43802</v>
      </c>
      <c r="C125" s="41">
        <v>6122</v>
      </c>
      <c r="D125" s="7">
        <v>0.44400000000000001</v>
      </c>
      <c r="E125" s="12">
        <f>-($F$3*C125*C125*C125)+($F$4*C125*C125)-($I$3*C125)+($I$2)</f>
        <v>5.7530575575230336E-2</v>
      </c>
      <c r="F125" s="6">
        <f>D125+E125</f>
        <v>0.5015305755752304</v>
      </c>
    </row>
    <row r="126" spans="2:6" ht="15" customHeight="1" x14ac:dyDescent="0.25">
      <c r="B126" s="40">
        <v>43765</v>
      </c>
      <c r="C126" s="41">
        <v>6128</v>
      </c>
      <c r="D126" s="7">
        <v>0.45100000000000001</v>
      </c>
      <c r="E126" s="12">
        <f>-($F$3*C126*C126*C126)+($F$4*C126*C126)-($I$3*C126)+($I$2)</f>
        <v>5.7495419958599706E-2</v>
      </c>
      <c r="F126" s="6">
        <f>D126+E126</f>
        <v>0.5084954199585997</v>
      </c>
    </row>
    <row r="127" spans="2:6" ht="15" customHeight="1" x14ac:dyDescent="0.25">
      <c r="B127" s="40">
        <v>43740</v>
      </c>
      <c r="C127" s="41">
        <v>6156</v>
      </c>
      <c r="D127" s="7">
        <v>0.442</v>
      </c>
      <c r="E127" s="12">
        <f>-($F$3*C127*C127*C127)+($F$4*C127*C127)-($I$3*C127)+($I$2)</f>
        <v>5.7331968465805461E-2</v>
      </c>
      <c r="F127" s="6">
        <f>D127+E127</f>
        <v>0.49933196846580546</v>
      </c>
    </row>
    <row r="128" spans="2:6" ht="15" customHeight="1" x14ac:dyDescent="0.25">
      <c r="B128" s="40">
        <v>43859</v>
      </c>
      <c r="C128" s="41">
        <v>6225</v>
      </c>
      <c r="D128" s="7">
        <v>0.44700000000000001</v>
      </c>
      <c r="E128" s="12">
        <f>-($F$3*C128*C128*C128)+($F$4*C128*C128)-($I$3*C128)+($I$2)</f>
        <v>5.6933435342343769E-2</v>
      </c>
      <c r="F128" s="6">
        <f>D128+E128</f>
        <v>0.50393343534234381</v>
      </c>
    </row>
    <row r="129" spans="2:6" ht="15" customHeight="1" x14ac:dyDescent="0.25">
      <c r="B129" s="40">
        <v>43754</v>
      </c>
      <c r="C129" s="41">
        <v>6254</v>
      </c>
      <c r="D129" s="7">
        <v>0.443</v>
      </c>
      <c r="E129" s="12">
        <f>-($F$3*C129*C129*C129)+($F$4*C129*C129)-($I$3*C129)+($I$2)</f>
        <v>5.6767735239687769E-2</v>
      </c>
      <c r="F129" s="6">
        <f>D129+E129</f>
        <v>0.49976773523968776</v>
      </c>
    </row>
    <row r="130" spans="2:6" ht="15" customHeight="1" x14ac:dyDescent="0.25">
      <c r="B130" s="40">
        <v>43739</v>
      </c>
      <c r="C130" s="41">
        <v>6277</v>
      </c>
      <c r="D130" s="7">
        <v>0.439</v>
      </c>
      <c r="E130" s="12">
        <f>-($F$3*C130*C130*C130)+($F$4*C130*C130)-($I$3*C130)+($I$2)</f>
        <v>5.6637071595475486E-2</v>
      </c>
      <c r="F130" s="6">
        <f>D130+E130</f>
        <v>0.49563707159547549</v>
      </c>
    </row>
    <row r="131" spans="2:6" ht="15" customHeight="1" x14ac:dyDescent="0.25">
      <c r="B131" s="40">
        <v>43886</v>
      </c>
      <c r="C131" s="41">
        <v>6281</v>
      </c>
      <c r="D131" s="7">
        <v>0.45100000000000001</v>
      </c>
      <c r="E131" s="12">
        <f>-($F$3*C131*C131*C131)+($F$4*C131*C131)-($I$3*C131)+($I$2)</f>
        <v>5.6614415393739209E-2</v>
      </c>
      <c r="F131" s="6">
        <f>D131+E131</f>
        <v>0.50761441539373919</v>
      </c>
    </row>
    <row r="132" spans="2:6" ht="15" customHeight="1" x14ac:dyDescent="0.25">
      <c r="B132" s="40">
        <v>43874</v>
      </c>
      <c r="C132" s="41">
        <v>6378</v>
      </c>
      <c r="D132" s="7">
        <v>0.44600000000000001</v>
      </c>
      <c r="E132" s="12">
        <f>-($F$3*C132*C132*C132)+($F$4*C132*C132)-($I$3*C132)+($I$2)</f>
        <v>5.6071133192269695E-2</v>
      </c>
      <c r="F132" s="6">
        <f>D132+E132</f>
        <v>0.5020711331922697</v>
      </c>
    </row>
    <row r="133" spans="2:6" ht="15" customHeight="1" x14ac:dyDescent="0.25">
      <c r="B133" s="40">
        <v>43781</v>
      </c>
      <c r="C133" s="41">
        <v>6512</v>
      </c>
      <c r="D133" s="7">
        <v>0.44600000000000001</v>
      </c>
      <c r="E133" s="12">
        <f>-($F$3*C133*C133*C133)+($F$4*C133*C133)-($I$3*C133)+($I$2)</f>
        <v>5.5339812226539539E-2</v>
      </c>
      <c r="F133" s="6">
        <f>D133+E133</f>
        <v>0.50133981222653956</v>
      </c>
    </row>
    <row r="134" spans="2:6" ht="15" customHeight="1" x14ac:dyDescent="0.25">
      <c r="B134" s="40">
        <v>43764</v>
      </c>
      <c r="C134" s="41">
        <v>6536</v>
      </c>
      <c r="D134" s="7">
        <v>0.45</v>
      </c>
      <c r="E134" s="12">
        <f>-($F$3*C134*C134*C134)+($F$4*C134*C134)-($I$3*C134)+($I$2)</f>
        <v>5.5211156939607056E-2</v>
      </c>
      <c r="F134" s="6">
        <f>D134+E134</f>
        <v>0.50521115693960705</v>
      </c>
    </row>
    <row r="135" spans="2:6" ht="15" customHeight="1" x14ac:dyDescent="0.25">
      <c r="B135" s="40">
        <v>43754</v>
      </c>
      <c r="C135" s="41">
        <v>6614</v>
      </c>
      <c r="D135" s="7">
        <v>0.44800000000000001</v>
      </c>
      <c r="E135" s="12">
        <f>-($F$3*C135*C135*C135)+($F$4*C135*C135)-($I$3*C135)+($I$2)</f>
        <v>5.4797864907490973E-2</v>
      </c>
      <c r="F135" s="6">
        <f>D135+E135</f>
        <v>0.50279786490749101</v>
      </c>
    </row>
    <row r="136" spans="2:6" ht="15" customHeight="1" x14ac:dyDescent="0.25">
      <c r="B136" s="40">
        <v>43829</v>
      </c>
      <c r="C136" s="41">
        <v>6660</v>
      </c>
      <c r="D136" s="7">
        <v>0.45400000000000001</v>
      </c>
      <c r="E136" s="12">
        <f>-($F$3*C136*C136*C136)+($F$4*C136*C136)-($I$3*C136)+($I$2)</f>
        <v>5.4557576294640017E-2</v>
      </c>
      <c r="F136" s="6">
        <f>D136+E136</f>
        <v>0.50855757629464005</v>
      </c>
    </row>
    <row r="137" spans="2:6" ht="15" customHeight="1" x14ac:dyDescent="0.25">
      <c r="B137" s="40">
        <v>43802</v>
      </c>
      <c r="C137" s="41">
        <v>6770</v>
      </c>
      <c r="D137" s="7">
        <v>0.44900000000000001</v>
      </c>
      <c r="E137" s="12">
        <f>-($F$3*C137*C137*C137)+($F$4*C137*C137)-($I$3*C137)+($I$2)</f>
        <v>5.3993247227470023E-2</v>
      </c>
      <c r="F137" s="6">
        <f>D137+E137</f>
        <v>0.50299324722747007</v>
      </c>
    </row>
    <row r="138" spans="2:6" ht="15" customHeight="1" x14ac:dyDescent="0.25">
      <c r="B138" s="40">
        <v>43763</v>
      </c>
      <c r="C138" s="41">
        <v>6836</v>
      </c>
      <c r="D138" s="7">
        <v>0.45200000000000001</v>
      </c>
      <c r="E138" s="12">
        <f>-($F$3*C138*C138*C138)+($F$4*C138*C138)-($I$3*C138)+($I$2)</f>
        <v>5.3661541640583066E-2</v>
      </c>
      <c r="F138" s="6">
        <f>D138+E138</f>
        <v>0.50566154164058308</v>
      </c>
    </row>
    <row r="139" spans="2:6" ht="15" customHeight="1" x14ac:dyDescent="0.25">
      <c r="B139" s="40">
        <v>43819</v>
      </c>
      <c r="C139" s="41">
        <v>6864</v>
      </c>
      <c r="D139" s="7">
        <v>0.45300000000000001</v>
      </c>
      <c r="E139" s="12">
        <f>-($F$3*C139*C139*C139)+($F$4*C139*C139)-($I$3*C139)+($I$2)</f>
        <v>5.3522366535720983E-2</v>
      </c>
      <c r="F139" s="6">
        <f>D139+E139</f>
        <v>0.50652236653572102</v>
      </c>
    </row>
    <row r="140" spans="2:6" ht="15" customHeight="1" x14ac:dyDescent="0.25">
      <c r="B140" s="40">
        <v>43781</v>
      </c>
      <c r="C140" s="41">
        <v>6925</v>
      </c>
      <c r="D140" s="7">
        <v>0.45</v>
      </c>
      <c r="E140" s="12">
        <f>-($F$3*C140*C140*C140)+($F$4*C140*C140)-($I$3*C140)+($I$2)</f>
        <v>5.3222337116718768E-2</v>
      </c>
      <c r="F140" s="6">
        <f>D140+E140</f>
        <v>0.50322233711671882</v>
      </c>
    </row>
    <row r="141" spans="2:6" ht="15" customHeight="1" x14ac:dyDescent="0.25">
      <c r="B141" s="40">
        <v>43764</v>
      </c>
      <c r="C141" s="41">
        <v>6942</v>
      </c>
      <c r="D141" s="7">
        <v>0.44900000000000001</v>
      </c>
      <c r="E141" s="12">
        <f>-($F$3*C141*C141*C141)+($F$4*C141*C141)-($I$3*C141)+($I$2)</f>
        <v>5.3139494034643936E-2</v>
      </c>
      <c r="F141" s="6">
        <f>D141+E141</f>
        <v>0.50213949403464397</v>
      </c>
    </row>
    <row r="142" spans="2:6" ht="15" customHeight="1" x14ac:dyDescent="0.25">
      <c r="B142" s="40">
        <v>43778</v>
      </c>
      <c r="C142" s="41">
        <v>6945</v>
      </c>
      <c r="D142" s="7">
        <v>0.45</v>
      </c>
      <c r="E142" s="12">
        <f>-($F$3*C142*C142*C142)+($F$4*C142*C142)-($I$3*C142)+($I$2)</f>
        <v>5.3124909465963766E-2</v>
      </c>
      <c r="F142" s="6">
        <f>D142+E142</f>
        <v>0.50312490946596378</v>
      </c>
    </row>
    <row r="143" spans="2:6" ht="15" customHeight="1" x14ac:dyDescent="0.25">
      <c r="B143" s="40">
        <v>43780</v>
      </c>
      <c r="C143" s="41">
        <v>6950</v>
      </c>
      <c r="D143" s="7">
        <v>0.44700000000000001</v>
      </c>
      <c r="E143" s="12">
        <f>-($F$3*C143*C143*C143)+($F$4*C143*C143)-($I$3*C143)+($I$2)</f>
        <v>5.3100625026250015E-2</v>
      </c>
      <c r="F143" s="6">
        <f>D143+E143</f>
        <v>0.50010062502625008</v>
      </c>
    </row>
    <row r="144" spans="2:6" ht="15" customHeight="1" x14ac:dyDescent="0.25">
      <c r="B144" s="40">
        <v>43779</v>
      </c>
      <c r="C144" s="41">
        <v>6951</v>
      </c>
      <c r="D144" s="7">
        <v>0.45100000000000001</v>
      </c>
      <c r="E144" s="12">
        <f>-($F$3*C144*C144*C144)+($F$4*C144*C144)-($I$3*C144)+($I$2)</f>
        <v>5.30957716132021E-2</v>
      </c>
      <c r="F144" s="6">
        <f>D144+E144</f>
        <v>0.50409577161320207</v>
      </c>
    </row>
    <row r="145" spans="2:6" ht="15" customHeight="1" x14ac:dyDescent="0.25">
      <c r="B145" s="40">
        <v>43778</v>
      </c>
      <c r="C145" s="41">
        <v>6953</v>
      </c>
      <c r="D145" s="7">
        <v>0.44500000000000001</v>
      </c>
      <c r="E145" s="12">
        <f>-($F$3*C145*C145*C145)+($F$4*C145*C145)-($I$3*C145)+($I$2)</f>
        <v>5.3086068260829455E-2</v>
      </c>
      <c r="F145" s="6">
        <f>D145+E145</f>
        <v>0.49808606826082946</v>
      </c>
    </row>
    <row r="146" spans="2:6" ht="15" customHeight="1" x14ac:dyDescent="0.25">
      <c r="B146" s="40">
        <v>43778</v>
      </c>
      <c r="C146" s="41">
        <v>6956</v>
      </c>
      <c r="D146" s="7">
        <v>0.44800000000000001</v>
      </c>
      <c r="E146" s="12">
        <f>-($F$3*C146*C146*C146)+($F$4*C146*C146)-($I$3*C146)+($I$2)</f>
        <v>5.3071521914381442E-2</v>
      </c>
      <c r="F146" s="6">
        <f>D146+E146</f>
        <v>0.50107152191438142</v>
      </c>
    </row>
    <row r="147" spans="2:6" ht="15" customHeight="1" x14ac:dyDescent="0.25">
      <c r="B147" s="40">
        <v>43885</v>
      </c>
      <c r="C147" s="41">
        <v>7059</v>
      </c>
      <c r="D147" s="7">
        <v>0.45300000000000001</v>
      </c>
      <c r="E147" s="12">
        <f>-($F$3*C147*C147*C147)+($F$4*C147*C147)-($I$3*C147)+($I$2)</f>
        <v>5.2578387989288627E-2</v>
      </c>
      <c r="F147" s="6">
        <f>D147+E147</f>
        <v>0.50557838798928867</v>
      </c>
    </row>
    <row r="148" spans="2:6" ht="15" customHeight="1" x14ac:dyDescent="0.25">
      <c r="B148" s="40">
        <v>43740</v>
      </c>
      <c r="C148" s="41">
        <v>7084</v>
      </c>
      <c r="D148" s="7">
        <v>0.44800000000000001</v>
      </c>
      <c r="E148" s="12">
        <f>-($F$3*C148*C148*C148)+($F$4*C148*C148)-($I$3*C148)+($I$2)</f>
        <v>5.2460528803935383E-2</v>
      </c>
      <c r="F148" s="6">
        <f>D148+E148</f>
        <v>0.50046052880393543</v>
      </c>
    </row>
    <row r="149" spans="2:6" ht="15" customHeight="1" x14ac:dyDescent="0.25">
      <c r="B149" s="40">
        <v>43859</v>
      </c>
      <c r="C149" s="41">
        <v>7098</v>
      </c>
      <c r="D149" s="7">
        <v>0.45300000000000001</v>
      </c>
      <c r="E149" s="12">
        <f>-($F$3*C149*C149*C149)+($F$4*C149*C149)-($I$3*C149)+($I$2)</f>
        <v>5.2394838611063296E-2</v>
      </c>
      <c r="F149" s="6">
        <f>D149+E149</f>
        <v>0.50539483861106327</v>
      </c>
    </row>
    <row r="150" spans="2:6" ht="15" customHeight="1" x14ac:dyDescent="0.25">
      <c r="B150" s="40">
        <v>43838</v>
      </c>
      <c r="C150" s="41">
        <v>7179</v>
      </c>
      <c r="D150" s="7">
        <v>0.45300000000000001</v>
      </c>
      <c r="E150" s="12">
        <f>-($F$3*C150*C150*C150)+($F$4*C150*C150)-($I$3*C150)+($I$2)</f>
        <v>5.2019133741365034E-2</v>
      </c>
      <c r="F150" s="6">
        <f>D150+E150</f>
        <v>0.50501913374136509</v>
      </c>
    </row>
    <row r="151" spans="2:6" ht="15" customHeight="1" x14ac:dyDescent="0.25">
      <c r="B151" s="40">
        <v>43838</v>
      </c>
      <c r="C151" s="41">
        <v>7179</v>
      </c>
      <c r="D151" s="7">
        <v>0.45200000000000001</v>
      </c>
      <c r="E151" s="12">
        <f>-($F$3*C151*C151*C151)+($F$4*C151*C151)-($I$3*C151)+($I$2)</f>
        <v>5.2019133741365034E-2</v>
      </c>
      <c r="F151" s="6">
        <f>D151+E151</f>
        <v>0.50401913374136509</v>
      </c>
    </row>
    <row r="152" spans="2:6" ht="15" customHeight="1" x14ac:dyDescent="0.25">
      <c r="B152" s="40">
        <v>43837</v>
      </c>
      <c r="C152" s="41">
        <v>7185</v>
      </c>
      <c r="D152" s="7">
        <v>0.44900000000000001</v>
      </c>
      <c r="E152" s="12">
        <f>-($F$3*C152*C152*C152)+($F$4*C152*C152)-($I$3*C152)+($I$2)</f>
        <v>5.1991598217783763E-2</v>
      </c>
      <c r="F152" s="6">
        <f>D152+E152</f>
        <v>0.50099159821778372</v>
      </c>
    </row>
    <row r="153" spans="2:6" ht="15" customHeight="1" x14ac:dyDescent="0.25">
      <c r="B153" s="40">
        <v>43763</v>
      </c>
      <c r="C153" s="41">
        <v>7229</v>
      </c>
      <c r="D153" s="7">
        <v>0.45300000000000001</v>
      </c>
      <c r="E153" s="12">
        <f>-($F$3*C153*C153*C153)+($F$4*C153*C153)-($I$3*C153)+($I$2)</f>
        <v>5.1790905057568518E-2</v>
      </c>
      <c r="F153" s="6">
        <f>D153+E153</f>
        <v>0.50479090505756852</v>
      </c>
    </row>
    <row r="154" spans="2:6" ht="15" customHeight="1" x14ac:dyDescent="0.25">
      <c r="B154" s="40">
        <v>43801</v>
      </c>
      <c r="C154" s="41">
        <v>7298</v>
      </c>
      <c r="D154" s="7">
        <v>0.45</v>
      </c>
      <c r="E154" s="12">
        <f>-($F$3*C154*C154*C154)+($F$4*C154*C154)-($I$3*C154)+($I$2)</f>
        <v>5.1480532497279297E-2</v>
      </c>
      <c r="F154" s="6">
        <f>D154+E154</f>
        <v>0.50148053249727931</v>
      </c>
    </row>
    <row r="155" spans="2:6" ht="15" customHeight="1" x14ac:dyDescent="0.25">
      <c r="B155" s="40">
        <v>43764</v>
      </c>
      <c r="C155" s="41">
        <v>7402</v>
      </c>
      <c r="D155" s="7">
        <v>0.45500000000000002</v>
      </c>
      <c r="E155" s="12">
        <f>-($F$3*C155*C155*C155)+($F$4*C155*C155)-($I$3*C155)+($I$2)</f>
        <v>5.1022668994596745E-2</v>
      </c>
      <c r="F155" s="6">
        <f>D155+E155</f>
        <v>0.5060226689945968</v>
      </c>
    </row>
    <row r="156" spans="2:6" ht="15" customHeight="1" x14ac:dyDescent="0.25">
      <c r="B156" s="40">
        <v>43829</v>
      </c>
      <c r="C156" s="41">
        <v>7505</v>
      </c>
      <c r="D156" s="7">
        <v>0.45600000000000002</v>
      </c>
      <c r="E156" s="12">
        <f>-($F$3*C156*C156*C156)+($F$4*C156*C156)-($I$3*C156)+($I$2)</f>
        <v>5.0580848778823767E-2</v>
      </c>
      <c r="F156" s="6">
        <f>D156+E156</f>
        <v>0.50658084877882381</v>
      </c>
    </row>
    <row r="157" spans="2:6" ht="15" customHeight="1" x14ac:dyDescent="0.25">
      <c r="B157" s="40">
        <v>43901</v>
      </c>
      <c r="C157" s="41">
        <v>7522</v>
      </c>
      <c r="D157" s="7">
        <v>0.45400000000000001</v>
      </c>
      <c r="E157" s="12">
        <f>-($F$3*C157*C157*C157)+($F$4*C157*C157)-($I$3*C157)+($I$2)</f>
        <v>5.0509029632182345E-2</v>
      </c>
      <c r="F157" s="6">
        <f>D157+E157</f>
        <v>0.50450902963218236</v>
      </c>
    </row>
    <row r="158" spans="2:6" ht="15" customHeight="1" x14ac:dyDescent="0.25">
      <c r="B158" s="40">
        <v>43818</v>
      </c>
      <c r="C158" s="41">
        <v>7673</v>
      </c>
      <c r="D158" s="7">
        <v>0.45400000000000001</v>
      </c>
      <c r="E158" s="12">
        <f>-($F$3*C158*C158*C158)+($F$4*C158*C158)-($I$3*C158)+($I$2)</f>
        <v>4.988465042140304E-2</v>
      </c>
      <c r="F158" s="6">
        <f>D158+E158</f>
        <v>0.50388465042140307</v>
      </c>
    </row>
    <row r="159" spans="2:6" ht="15" customHeight="1" x14ac:dyDescent="0.25">
      <c r="B159" s="40">
        <v>43763</v>
      </c>
      <c r="C159" s="41">
        <v>7805</v>
      </c>
      <c r="D159" s="7">
        <v>0.45300000000000001</v>
      </c>
      <c r="E159" s="12">
        <f>-($F$3*C159*C159*C159)+($F$4*C159*C159)-($I$3*C159)+($I$2)</f>
        <v>4.9358506031098773E-2</v>
      </c>
      <c r="F159" s="6">
        <f>D159+E159</f>
        <v>0.50235850603109877</v>
      </c>
    </row>
    <row r="160" spans="2:6" ht="15" customHeight="1" x14ac:dyDescent="0.25">
      <c r="B160" s="40">
        <v>43801</v>
      </c>
      <c r="C160" s="41">
        <v>7904</v>
      </c>
      <c r="D160" s="7">
        <v>0.45</v>
      </c>
      <c r="E160" s="12">
        <f>-($F$3*C160*C160*C160)+($F$4*C160*C160)-($I$3*C160)+($I$2)</f>
        <v>4.8975726622965787E-2</v>
      </c>
      <c r="F160" s="6">
        <f>D160+E160</f>
        <v>0.4989757266229658</v>
      </c>
    </row>
    <row r="161" spans="2:6" ht="15" customHeight="1" x14ac:dyDescent="0.25">
      <c r="B161" s="40">
        <v>43858</v>
      </c>
      <c r="C161" s="41">
        <v>7954</v>
      </c>
      <c r="D161" s="7">
        <v>0.45400000000000001</v>
      </c>
      <c r="E161" s="12">
        <f>-($F$3*C161*C161*C161)+($F$4*C161*C161)-($I$3*C161)+($I$2)</f>
        <v>4.8786206066531779E-2</v>
      </c>
      <c r="F161" s="6">
        <f>D161+E161</f>
        <v>0.50278620606653179</v>
      </c>
    </row>
    <row r="162" spans="2:6" ht="15" customHeight="1" x14ac:dyDescent="0.25">
      <c r="B162" s="40">
        <v>43775</v>
      </c>
      <c r="C162" s="41">
        <v>8022</v>
      </c>
      <c r="D162" s="7">
        <v>0.45400000000000001</v>
      </c>
      <c r="E162" s="12">
        <f>-($F$3*C162*C162*C162)+($F$4*C162*C162)-($I$3*C162)+($I$2)</f>
        <v>4.8532510945522328E-2</v>
      </c>
      <c r="F162" s="6">
        <f>D162+E162</f>
        <v>0.50253251094552231</v>
      </c>
    </row>
    <row r="163" spans="2:6" ht="15" customHeight="1" x14ac:dyDescent="0.25">
      <c r="B163" s="40">
        <v>43763</v>
      </c>
      <c r="C163" s="41">
        <v>8109</v>
      </c>
      <c r="D163" s="7">
        <v>0.45100000000000001</v>
      </c>
      <c r="E163" s="12">
        <f>-($F$3*C163*C163*C163)+($F$4*C163*C163)-($I$3*C163)+($I$2)</f>
        <v>4.8214674071302144E-2</v>
      </c>
      <c r="F163" s="6">
        <f>D163+E163</f>
        <v>0.49921467407130216</v>
      </c>
    </row>
    <row r="164" spans="2:6" ht="15" customHeight="1" x14ac:dyDescent="0.25">
      <c r="B164" s="40">
        <v>43829</v>
      </c>
      <c r="C164" s="41">
        <v>8334</v>
      </c>
      <c r="D164" s="7">
        <v>0.45900000000000002</v>
      </c>
      <c r="E164" s="12">
        <f>-($F$3*C164*C164*C164)+($F$4*C164*C164)-($I$3*C164)+($I$2)</f>
        <v>4.7427136971585376E-2</v>
      </c>
      <c r="F164" s="6">
        <f>D164+E164</f>
        <v>0.50642713697158537</v>
      </c>
    </row>
    <row r="165" spans="2:6" ht="15" customHeight="1" x14ac:dyDescent="0.25">
      <c r="B165" s="40">
        <v>43885</v>
      </c>
      <c r="C165" s="41">
        <v>8343</v>
      </c>
      <c r="D165" s="7">
        <v>0.45800000000000002</v>
      </c>
      <c r="E165" s="12">
        <f>-($F$3*C165*C165*C165)+($F$4*C165*C165)-($I$3*C165)+($I$2)</f>
        <v>4.7396652630293162E-2</v>
      </c>
      <c r="F165" s="6">
        <f>D165+E165</f>
        <v>0.50539665263029321</v>
      </c>
    </row>
    <row r="166" spans="2:6" ht="15" customHeight="1" x14ac:dyDescent="0.25">
      <c r="B166" s="40">
        <v>43818</v>
      </c>
      <c r="C166" s="41">
        <v>8462</v>
      </c>
      <c r="D166" s="7">
        <v>0.45500000000000002</v>
      </c>
      <c r="E166" s="12">
        <f>-($F$3*C166*C166*C166)+($F$4*C166*C166)-($I$3*C166)+($I$2)</f>
        <v>4.7000807301405545E-2</v>
      </c>
      <c r="F166" s="6">
        <f>D166+E166</f>
        <v>0.50200080730140551</v>
      </c>
    </row>
    <row r="167" spans="2:6" ht="15" customHeight="1" x14ac:dyDescent="0.25">
      <c r="B167" s="40">
        <v>43919</v>
      </c>
      <c r="C167" s="41">
        <v>8606</v>
      </c>
      <c r="D167" s="7">
        <v>0.45500000000000002</v>
      </c>
      <c r="E167" s="12">
        <f>-($F$3*C167*C167*C167)+($F$4*C167*C167)-($I$3*C167)+($I$2)</f>
        <v>4.653951458591947E-2</v>
      </c>
      <c r="F167" s="6">
        <f>D167+E167</f>
        <v>0.5015395145859195</v>
      </c>
    </row>
    <row r="168" spans="2:6" ht="15" customHeight="1" x14ac:dyDescent="0.25">
      <c r="B168" s="40">
        <v>43775</v>
      </c>
      <c r="C168" s="41">
        <v>8631</v>
      </c>
      <c r="D168" s="7">
        <v>0.45600000000000002</v>
      </c>
      <c r="E168" s="12">
        <f>-($F$3*C168*C168*C168)+($F$4*C168*C168)-($I$3*C168)+($I$2)</f>
        <v>4.64613754493437E-2</v>
      </c>
      <c r="F168" s="6">
        <f>D168+E168</f>
        <v>0.50246137544934366</v>
      </c>
    </row>
    <row r="169" spans="2:6" ht="15" customHeight="1" x14ac:dyDescent="0.25">
      <c r="B169" s="40">
        <v>43775</v>
      </c>
      <c r="C169" s="41">
        <v>8637</v>
      </c>
      <c r="D169" s="7">
        <v>0.45800000000000002</v>
      </c>
      <c r="E169" s="12">
        <f>-($F$3*C169*C169*C169)+($F$4*C169*C169)-($I$3*C169)+($I$2)</f>
        <v>4.6442706949878274E-2</v>
      </c>
      <c r="F169" s="6">
        <f>D169+E169</f>
        <v>0.50444270694987825</v>
      </c>
    </row>
    <row r="170" spans="2:6" ht="15" customHeight="1" x14ac:dyDescent="0.25">
      <c r="B170" s="40">
        <v>43774</v>
      </c>
      <c r="C170" s="41">
        <v>8654</v>
      </c>
      <c r="D170" s="7">
        <v>0.45500000000000002</v>
      </c>
      <c r="E170" s="12">
        <f>-($F$3*C170*C170*C170)+($F$4*C170*C170)-($I$3*C170)+($I$2)</f>
        <v>4.6389990868455772E-2</v>
      </c>
      <c r="F170" s="6">
        <f>D170+E170</f>
        <v>0.50138999086845581</v>
      </c>
    </row>
    <row r="171" spans="2:6" ht="15" customHeight="1" x14ac:dyDescent="0.25">
      <c r="B171" s="40">
        <v>43774</v>
      </c>
      <c r="C171" s="41">
        <v>8659</v>
      </c>
      <c r="D171" s="7">
        <v>0.45800000000000002</v>
      </c>
      <c r="E171" s="12">
        <f>-($F$3*C171*C171*C171)+($F$4*C171*C171)-($I$3*C171)+($I$2)</f>
        <v>4.6374536140280656E-2</v>
      </c>
      <c r="F171" s="6">
        <f>D171+E171</f>
        <v>0.50437453614028072</v>
      </c>
    </row>
    <row r="172" spans="2:6" ht="15" customHeight="1" x14ac:dyDescent="0.25">
      <c r="B172" s="40">
        <v>43773</v>
      </c>
      <c r="C172" s="41">
        <v>8681</v>
      </c>
      <c r="D172" s="7">
        <v>0.45400000000000001</v>
      </c>
      <c r="E172" s="12">
        <f>-($F$3*C172*C172*C172)+($F$4*C172*C172)-($I$3*C172)+($I$2)</f>
        <v>4.6306804707267224E-2</v>
      </c>
      <c r="F172" s="6">
        <f>D172+E172</f>
        <v>0.50030680470726718</v>
      </c>
    </row>
    <row r="173" spans="2:6" ht="15" customHeight="1" x14ac:dyDescent="0.25">
      <c r="B173" s="40">
        <v>43773</v>
      </c>
      <c r="C173" s="41">
        <v>8682</v>
      </c>
      <c r="D173" s="7">
        <v>0.45800000000000002</v>
      </c>
      <c r="E173" s="12">
        <f>-($F$3*C173*C173*C173)+($F$4*C173*C173)-($I$3*C173)+($I$2)</f>
        <v>4.6303736420235136E-2</v>
      </c>
      <c r="F173" s="6">
        <f>D173+E173</f>
        <v>0.50430373642023518</v>
      </c>
    </row>
    <row r="174" spans="2:6" ht="15" customHeight="1" x14ac:dyDescent="0.25">
      <c r="B174" s="40">
        <v>43773</v>
      </c>
      <c r="C174" s="41">
        <v>8684</v>
      </c>
      <c r="D174" s="7">
        <v>0.45500000000000002</v>
      </c>
      <c r="E174" s="12">
        <f>-($F$3*C174*C174*C174)+($F$4*C174*C174)-($I$3*C174)+($I$2)</f>
        <v>4.6297602559327383E-2</v>
      </c>
      <c r="F174" s="6">
        <f>D174+E174</f>
        <v>0.50129760255932743</v>
      </c>
    </row>
    <row r="175" spans="2:6" ht="15" customHeight="1" x14ac:dyDescent="0.25">
      <c r="B175" s="40">
        <v>43772</v>
      </c>
      <c r="C175" s="41">
        <v>8712</v>
      </c>
      <c r="D175" s="7">
        <v>0.45300000000000001</v>
      </c>
      <c r="E175" s="12">
        <f>-($F$3*C175*C175*C175)+($F$4*C175*C175)-($I$3*C175)+($I$2)</f>
        <v>4.6212107712875539E-2</v>
      </c>
      <c r="F175" s="6">
        <f>D175+E175</f>
        <v>0.49921210771287555</v>
      </c>
    </row>
    <row r="176" spans="2:6" ht="15" customHeight="1" x14ac:dyDescent="0.25">
      <c r="B176" s="40">
        <v>43772</v>
      </c>
      <c r="C176" s="41">
        <v>8717</v>
      </c>
      <c r="D176" s="7">
        <v>0.45500000000000002</v>
      </c>
      <c r="E176" s="12">
        <f>-($F$3*C176*C176*C176)+($F$4*C176*C176)-($I$3*C176)+($I$2)</f>
        <v>4.6196915121984705E-2</v>
      </c>
      <c r="F176" s="6">
        <f>D176+E176</f>
        <v>0.50119691512198472</v>
      </c>
    </row>
    <row r="177" spans="2:6" ht="15" customHeight="1" x14ac:dyDescent="0.25">
      <c r="B177" s="40">
        <v>43771</v>
      </c>
      <c r="C177" s="41">
        <v>8739</v>
      </c>
      <c r="D177" s="7">
        <v>0.45300000000000001</v>
      </c>
      <c r="E177" s="12">
        <f>-($F$3*C177*C177*C177)+($F$4*C177*C177)-($I$3*C177)+($I$2)</f>
        <v>4.6130334570102238E-2</v>
      </c>
      <c r="F177" s="6">
        <f>D177+E177</f>
        <v>0.49913033457010225</v>
      </c>
    </row>
    <row r="178" spans="2:6" ht="15" customHeight="1" x14ac:dyDescent="0.25">
      <c r="B178" s="40">
        <v>43771</v>
      </c>
      <c r="C178" s="41">
        <v>8766</v>
      </c>
      <c r="D178" s="7">
        <v>0.45400000000000001</v>
      </c>
      <c r="E178" s="12">
        <f>-($F$3*C178*C178*C178)+($F$4*C178*C178)-($I$3*C178)+($I$2)</f>
        <v>4.6049214674066669E-2</v>
      </c>
      <c r="F178" s="6">
        <f>D178+E178</f>
        <v>0.50004921467406671</v>
      </c>
    </row>
    <row r="179" spans="2:6" ht="15" customHeight="1" x14ac:dyDescent="0.25">
      <c r="B179" s="40">
        <v>43762</v>
      </c>
      <c r="C179" s="41">
        <v>8812</v>
      </c>
      <c r="D179" s="7">
        <v>0.45300000000000001</v>
      </c>
      <c r="E179" s="12">
        <f>-($F$3*C179*C179*C179)+($F$4*C179*C179)-($I$3*C179)+($I$2)</f>
        <v>4.5912506738363557E-2</v>
      </c>
      <c r="F179" s="6">
        <f>D179+E179</f>
        <v>0.49891250673836357</v>
      </c>
    </row>
    <row r="180" spans="2:6" ht="15" customHeight="1" x14ac:dyDescent="0.25">
      <c r="B180" s="40">
        <v>43752</v>
      </c>
      <c r="C180" s="41">
        <v>8831</v>
      </c>
      <c r="D180" s="7">
        <v>0.45600000000000002</v>
      </c>
      <c r="E180" s="12">
        <f>-($F$3*C180*C180*C180)+($F$4*C180*C180)-($I$3*C180)+($I$2)</f>
        <v>4.5856587962137735E-2</v>
      </c>
      <c r="F180" s="6">
        <f>D180+E180</f>
        <v>0.50185658796213772</v>
      </c>
    </row>
    <row r="181" spans="2:6" ht="15" customHeight="1" x14ac:dyDescent="0.25">
      <c r="B181" s="40">
        <v>43873</v>
      </c>
      <c r="C181" s="41">
        <v>8905</v>
      </c>
      <c r="D181" s="7">
        <v>0.45600000000000002</v>
      </c>
      <c r="E181" s="12">
        <f>-($F$3*C181*C181*C181)+($F$4*C181*C181)-($I$3*C181)+($I$2)</f>
        <v>4.5641826871773788E-2</v>
      </c>
      <c r="F181" s="6">
        <f>D181+E181</f>
        <v>0.50164182687177383</v>
      </c>
    </row>
    <row r="182" spans="2:6" ht="15" customHeight="1" x14ac:dyDescent="0.25">
      <c r="B182" s="40">
        <v>43752</v>
      </c>
      <c r="C182" s="41">
        <v>9251</v>
      </c>
      <c r="D182" s="7">
        <v>0.45800000000000002</v>
      </c>
      <c r="E182" s="12">
        <f>-($F$3*C182*C182*C182)+($F$4*C182*C182)-($I$3*C182)+($I$2)</f>
        <v>4.4700051887473113E-2</v>
      </c>
      <c r="F182" s="6">
        <f>D182+E182</f>
        <v>0.50270005188747313</v>
      </c>
    </row>
    <row r="183" spans="2:6" ht="15" customHeight="1" x14ac:dyDescent="0.25">
      <c r="B183" s="40">
        <v>43818</v>
      </c>
      <c r="C183" s="41">
        <v>9274</v>
      </c>
      <c r="D183" s="7">
        <v>0.45900000000000002</v>
      </c>
      <c r="E183" s="12">
        <f>-($F$3*C183*C183*C183)+($F$4*C183*C183)-($I$3*C183)+($I$2)</f>
        <v>4.4640999594866171E-2</v>
      </c>
      <c r="F183" s="6">
        <f>D183+E183</f>
        <v>0.50364099959486619</v>
      </c>
    </row>
    <row r="184" spans="2:6" ht="15" customHeight="1" x14ac:dyDescent="0.25">
      <c r="B184" s="40">
        <v>43805</v>
      </c>
      <c r="C184" s="41">
        <v>9455</v>
      </c>
      <c r="D184" s="7">
        <v>0.45</v>
      </c>
      <c r="E184" s="12">
        <f>-($F$3*C184*C184*C184)+($F$4*C184*C184)-($I$3*C184)+($I$2)</f>
        <v>4.4191238249736281E-2</v>
      </c>
      <c r="F184" s="6">
        <f>D184+E184</f>
        <v>0.49419123824973632</v>
      </c>
    </row>
    <row r="185" spans="2:6" ht="15" customHeight="1" x14ac:dyDescent="0.25">
      <c r="B185" s="40">
        <v>43858</v>
      </c>
      <c r="C185" s="41">
        <v>9469</v>
      </c>
      <c r="D185" s="7">
        <v>0.45900000000000002</v>
      </c>
      <c r="E185" s="12">
        <f>-($F$3*C185*C185*C185)+($F$4*C185*C185)-($I$3*C185)+($I$2)</f>
        <v>4.4157541224413344E-2</v>
      </c>
      <c r="F185" s="6">
        <f>D185+E185</f>
        <v>0.50315754122441336</v>
      </c>
    </row>
    <row r="186" spans="2:6" ht="15" customHeight="1" x14ac:dyDescent="0.25">
      <c r="B186" s="40">
        <v>43762</v>
      </c>
      <c r="C186" s="41">
        <v>9633</v>
      </c>
      <c r="D186" s="7">
        <v>0.45800000000000002</v>
      </c>
      <c r="E186" s="12">
        <f>-($F$3*C186*C186*C186)+($F$4*C186*C186)-($I$3*C186)+($I$2)</f>
        <v>4.3774216484665868E-2</v>
      </c>
      <c r="F186" s="6">
        <f>D186+E186</f>
        <v>0.50177421648466591</v>
      </c>
    </row>
    <row r="187" spans="2:6" ht="15" customHeight="1" x14ac:dyDescent="0.25">
      <c r="B187" s="40">
        <v>43884</v>
      </c>
      <c r="C187" s="41">
        <v>9649</v>
      </c>
      <c r="D187" s="7">
        <v>0.46</v>
      </c>
      <c r="E187" s="12">
        <f>-($F$3*C187*C187*C187)+($F$4*C187*C187)-($I$3*C187)+($I$2)</f>
        <v>4.3737931170779953E-2</v>
      </c>
      <c r="F187" s="6">
        <f>D187+E187</f>
        <v>0.50373793117077992</v>
      </c>
    </row>
    <row r="188" spans="2:6" ht="15" customHeight="1" x14ac:dyDescent="0.25">
      <c r="B188" s="40">
        <v>43752</v>
      </c>
      <c r="C188" s="41">
        <v>9692</v>
      </c>
      <c r="D188" s="7">
        <v>0.46100000000000002</v>
      </c>
      <c r="E188" s="12">
        <f>-($F$3*C188*C188*C188)+($F$4*C188*C188)-($I$3*C188)+($I$2)</f>
        <v>4.364138033891396E-2</v>
      </c>
      <c r="F188" s="6">
        <f>D188+E188</f>
        <v>0.50464138033891404</v>
      </c>
    </row>
    <row r="189" spans="2:6" ht="15" customHeight="1" x14ac:dyDescent="0.25">
      <c r="B189" s="40">
        <v>43828</v>
      </c>
      <c r="C189" s="41">
        <v>9922</v>
      </c>
      <c r="D189" s="7">
        <v>0.46</v>
      </c>
      <c r="E189" s="12">
        <f>-($F$3*C189*C189*C189)+($F$4*C189*C189)-($I$3*C189)+($I$2)</f>
        <v>4.3148409662614351E-2</v>
      </c>
      <c r="F189" s="6">
        <f>D189+E189</f>
        <v>0.50314840966261443</v>
      </c>
    </row>
    <row r="190" spans="2:6" ht="15" customHeight="1" x14ac:dyDescent="0.25">
      <c r="B190" s="40">
        <v>43746</v>
      </c>
      <c r="C190" s="41">
        <v>9979</v>
      </c>
      <c r="D190" s="7">
        <v>0.45500000000000002</v>
      </c>
      <c r="E190" s="12">
        <f>-($F$3*C190*C190*C190)+($F$4*C190*C190)-($I$3*C190)+($I$2)</f>
        <v>4.3032220089761042E-2</v>
      </c>
      <c r="F190" s="6">
        <f>D190+E190</f>
        <v>0.49803222008976106</v>
      </c>
    </row>
    <row r="191" spans="2:6" ht="15" customHeight="1" x14ac:dyDescent="0.25">
      <c r="B191" s="40">
        <v>43896</v>
      </c>
      <c r="C191" s="41">
        <v>9987</v>
      </c>
      <c r="D191" s="7">
        <v>0.46300000000000002</v>
      </c>
      <c r="E191" s="12">
        <f>-($F$3*C191*C191*C191)+($F$4*C191*C191)-($I$3*C191)+($I$2)</f>
        <v>4.3016099166928806E-2</v>
      </c>
      <c r="F191" s="6">
        <f>D191+E191</f>
        <v>0.5060160991669288</v>
      </c>
    </row>
    <row r="192" spans="2:6" ht="15" customHeight="1" x14ac:dyDescent="0.25">
      <c r="B192" s="40">
        <v>43899</v>
      </c>
      <c r="C192" s="41">
        <v>9989</v>
      </c>
      <c r="D192" s="7">
        <v>0.46100000000000002</v>
      </c>
      <c r="E192" s="12">
        <f>-($F$3*C192*C192*C192)+($F$4*C192*C192)-($I$3*C192)+($I$2)</f>
        <v>4.3012076072189764E-2</v>
      </c>
      <c r="F192" s="6">
        <f>D192+E192</f>
        <v>0.50401207607218979</v>
      </c>
    </row>
    <row r="193" spans="2:6" ht="15" customHeight="1" x14ac:dyDescent="0.25">
      <c r="B193" s="40">
        <v>43900</v>
      </c>
      <c r="C193" s="41">
        <v>9989</v>
      </c>
      <c r="D193" s="7">
        <v>0.46200000000000002</v>
      </c>
      <c r="E193" s="12">
        <f>-($F$3*C193*C193*C193)+($F$4*C193*C193)-($I$3*C193)+($I$2)</f>
        <v>4.3012076072189764E-2</v>
      </c>
      <c r="F193" s="6">
        <f>D193+E193</f>
        <v>0.50501207607218979</v>
      </c>
    </row>
    <row r="194" spans="2:6" ht="15" customHeight="1" x14ac:dyDescent="0.25">
      <c r="B194" s="40">
        <v>43897</v>
      </c>
      <c r="C194" s="41">
        <v>10001</v>
      </c>
      <c r="D194" s="7">
        <v>0.46300000000000002</v>
      </c>
      <c r="E194" s="12">
        <f>-($F$3*C194*C194*C194)+($F$4*C194*C194)-($I$3*C194)+($I$2)</f>
        <v>4.2987997355675628E-2</v>
      </c>
      <c r="F194" s="6">
        <f>D194+E194</f>
        <v>0.50598799735567568</v>
      </c>
    </row>
    <row r="195" spans="2:6" ht="15" customHeight="1" x14ac:dyDescent="0.25">
      <c r="B195" s="40">
        <v>43898</v>
      </c>
      <c r="C195" s="41">
        <v>10002</v>
      </c>
      <c r="D195" s="7">
        <v>0.46300000000000002</v>
      </c>
      <c r="E195" s="12">
        <f>-($F$3*C195*C195*C195)+($F$4*C195*C195)-($I$3*C195)+($I$2)</f>
        <v>4.2985995422604756E-2</v>
      </c>
      <c r="F195" s="6">
        <f>D195+E195</f>
        <v>0.50598599542260481</v>
      </c>
    </row>
    <row r="196" spans="2:6" ht="15" customHeight="1" x14ac:dyDescent="0.25">
      <c r="B196" s="40">
        <v>43898</v>
      </c>
      <c r="C196" s="41">
        <v>10007</v>
      </c>
      <c r="D196" s="7">
        <v>0.46200000000000002</v>
      </c>
      <c r="E196" s="12">
        <f>-($F$3*C196*C196*C196)+($F$4*C196*C196)-($I$3*C196)+($I$2)</f>
        <v>4.2975996420927406E-2</v>
      </c>
      <c r="F196" s="6">
        <f>D196+E196</f>
        <v>0.50497599642092739</v>
      </c>
    </row>
    <row r="197" spans="2:6" ht="15" customHeight="1" x14ac:dyDescent="0.25">
      <c r="B197" s="40">
        <v>43897</v>
      </c>
      <c r="C197" s="41">
        <v>10009</v>
      </c>
      <c r="D197" s="7">
        <v>0.46200000000000002</v>
      </c>
      <c r="E197" s="12">
        <f>-($F$3*C197*C197*C197)+($F$4*C197*C197)-($I$3*C197)+($I$2)</f>
        <v>4.2972001793905146E-2</v>
      </c>
      <c r="F197" s="6">
        <f>D197+E197</f>
        <v>0.50497200179390522</v>
      </c>
    </row>
    <row r="198" spans="2:6" ht="15" customHeight="1" x14ac:dyDescent="0.25">
      <c r="B198" s="40">
        <v>43817</v>
      </c>
      <c r="C198" s="41">
        <v>10093</v>
      </c>
      <c r="D198" s="7">
        <v>0.46</v>
      </c>
      <c r="E198" s="12">
        <f>-($F$3*C198*C198*C198)+($F$4*C198*C198)-($I$3*C198)+($I$2)</f>
        <v>4.2806777814945671E-2</v>
      </c>
      <c r="F198" s="6">
        <f>D198+E198</f>
        <v>0.50280677781494565</v>
      </c>
    </row>
    <row r="199" spans="2:6" ht="15" customHeight="1" x14ac:dyDescent="0.25">
      <c r="B199" s="40">
        <v>43760</v>
      </c>
      <c r="C199" s="41">
        <v>10114</v>
      </c>
      <c r="D199" s="7">
        <v>0.45300000000000001</v>
      </c>
      <c r="E199" s="12">
        <f>-($F$3*C199*C199*C199)+($F$4*C199*C199)-($I$3*C199)+($I$2)</f>
        <v>4.2766244512710994E-2</v>
      </c>
      <c r="F199" s="6">
        <f>D199+E199</f>
        <v>0.49576624451271101</v>
      </c>
    </row>
    <row r="200" spans="2:6" ht="15" customHeight="1" x14ac:dyDescent="0.25">
      <c r="B200" s="40">
        <v>43751</v>
      </c>
      <c r="C200" s="41">
        <v>10135</v>
      </c>
      <c r="D200" s="7">
        <v>0.46</v>
      </c>
      <c r="E200" s="12">
        <f>-($F$3*C200*C200*C200)+($F$4*C200*C200)-($I$3*C200)+($I$2)</f>
        <v>4.2726017574746297E-2</v>
      </c>
      <c r="F200" s="6">
        <f>D200+E200</f>
        <v>0.50272601757474633</v>
      </c>
    </row>
    <row r="201" spans="2:6" ht="15" customHeight="1" x14ac:dyDescent="0.25">
      <c r="B201" s="40">
        <v>43884</v>
      </c>
      <c r="C201" s="41">
        <v>10337</v>
      </c>
      <c r="D201" s="7">
        <v>0.46300000000000002</v>
      </c>
      <c r="E201" s="12">
        <f>-($F$3*C201*C201*C201)+($F$4*C201*C201)-($I$3*C201)+($I$2)</f>
        <v>4.2354451255399314E-2</v>
      </c>
      <c r="F201" s="6">
        <f>D201+E201</f>
        <v>0.50535445125539935</v>
      </c>
    </row>
    <row r="202" spans="2:6" ht="15" customHeight="1" x14ac:dyDescent="0.25">
      <c r="B202" s="40">
        <v>43800</v>
      </c>
      <c r="C202" s="41">
        <v>10407</v>
      </c>
      <c r="D202" s="7">
        <v>0.45800000000000002</v>
      </c>
      <c r="E202" s="12">
        <f>-($F$3*C202*C202*C202)+($F$4*C202*C202)-($I$3*C202)+($I$2)</f>
        <v>4.2232054648019407E-2</v>
      </c>
      <c r="F202" s="6">
        <f>D202+E202</f>
        <v>0.50023205464801945</v>
      </c>
    </row>
    <row r="203" spans="2:6" ht="15" customHeight="1" x14ac:dyDescent="0.25">
      <c r="B203" s="40">
        <v>43895</v>
      </c>
      <c r="C203" s="41">
        <v>10420</v>
      </c>
      <c r="D203" s="7">
        <v>0.46400000000000002</v>
      </c>
      <c r="E203" s="12">
        <f>-($F$3*C203*C203*C203)+($F$4*C203*C203)-($I$3*C203)+($I$2)</f>
        <v>4.2209676991920048E-2</v>
      </c>
      <c r="F203" s="6">
        <f>D203+E203</f>
        <v>0.5062096769919201</v>
      </c>
    </row>
    <row r="204" spans="2:6" ht="15" customHeight="1" x14ac:dyDescent="0.25">
      <c r="B204" s="40">
        <v>43761</v>
      </c>
      <c r="C204" s="41">
        <v>10489</v>
      </c>
      <c r="D204" s="7">
        <v>0.45500000000000002</v>
      </c>
      <c r="E204" s="12">
        <f>-($F$3*C204*C204*C204)+($F$4*C204*C204)-($I$3*C204)+($I$2)</f>
        <v>4.2092734074274746E-2</v>
      </c>
      <c r="F204" s="6">
        <f>D204+E204</f>
        <v>0.49709273407427479</v>
      </c>
    </row>
    <row r="205" spans="2:6" ht="15" customHeight="1" x14ac:dyDescent="0.25">
      <c r="B205" s="40">
        <v>43881</v>
      </c>
      <c r="C205" s="41">
        <v>10593</v>
      </c>
      <c r="D205" s="7">
        <v>0.45900000000000002</v>
      </c>
      <c r="E205" s="12">
        <f>-($F$3*C205*C205*C205)+($F$4*C205*C205)-($I$3*C205)+($I$2)</f>
        <v>4.1922212384310681E-2</v>
      </c>
      <c r="F205" s="6">
        <f>D205+E205</f>
        <v>0.50092221238431067</v>
      </c>
    </row>
    <row r="206" spans="2:6" ht="15" customHeight="1" x14ac:dyDescent="0.25">
      <c r="B206" s="40">
        <v>43872</v>
      </c>
      <c r="C206" s="41">
        <v>10693</v>
      </c>
      <c r="D206" s="7">
        <v>0.46400000000000002</v>
      </c>
      <c r="E206" s="12">
        <f>-($F$3*C206*C206*C206)+($F$4*C206*C206)-($I$3*C206)+($I$2)</f>
        <v>4.176462161478367E-2</v>
      </c>
      <c r="F206" s="6">
        <f>D206+E206</f>
        <v>0.50576462161478375</v>
      </c>
    </row>
    <row r="207" spans="2:6" ht="15" customHeight="1" x14ac:dyDescent="0.25">
      <c r="B207" s="40">
        <v>43828</v>
      </c>
      <c r="C207" s="41">
        <v>10822</v>
      </c>
      <c r="D207" s="7">
        <v>0.46200000000000002</v>
      </c>
      <c r="E207" s="12">
        <f>-($F$3*C207*C207*C207)+($F$4*C207*C207)-($I$3*C207)+($I$2)</f>
        <v>4.157031718582635E-2</v>
      </c>
      <c r="F207" s="6">
        <f>D207+E207</f>
        <v>0.50357031718582634</v>
      </c>
    </row>
    <row r="208" spans="2:6" ht="15" customHeight="1" x14ac:dyDescent="0.25">
      <c r="B208" s="40">
        <v>43817</v>
      </c>
      <c r="C208" s="41">
        <v>10843</v>
      </c>
      <c r="D208" s="7">
        <v>0.46</v>
      </c>
      <c r="E208" s="12">
        <f>-($F$3*C208*C208*C208)+($F$4*C208*C208)-($I$3*C208)+($I$2)</f>
        <v>4.1539625377118181E-2</v>
      </c>
      <c r="F208" s="6">
        <f>D208+E208</f>
        <v>0.50153962537711816</v>
      </c>
    </row>
    <row r="209" spans="2:6" ht="15" customHeight="1" x14ac:dyDescent="0.25">
      <c r="B209" s="40">
        <v>43799</v>
      </c>
      <c r="C209" s="41">
        <v>10973</v>
      </c>
      <c r="D209" s="7">
        <v>0.45800000000000002</v>
      </c>
      <c r="E209" s="12">
        <f>-($F$3*C209*C209*C209)+($F$4*C209*C209)-($I$3*C209)+($I$2)</f>
        <v>4.1355346811092042E-2</v>
      </c>
      <c r="F209" s="6">
        <f>D209+E209</f>
        <v>0.49935534681109206</v>
      </c>
    </row>
    <row r="210" spans="2:6" ht="15" customHeight="1" x14ac:dyDescent="0.25">
      <c r="B210" s="40">
        <v>43751</v>
      </c>
      <c r="C210" s="41">
        <v>11007</v>
      </c>
      <c r="D210" s="7">
        <v>0.46200000000000002</v>
      </c>
      <c r="E210" s="12">
        <f>-($F$3*C210*C210*C210)+($F$4*C210*C210)-($I$3*C210)+($I$2)</f>
        <v>4.1308750022657395E-2</v>
      </c>
      <c r="F210" s="6">
        <f>D210+E210</f>
        <v>0.5033087500226574</v>
      </c>
    </row>
    <row r="211" spans="2:6" ht="15" customHeight="1" x14ac:dyDescent="0.25">
      <c r="B211" s="40">
        <v>43918</v>
      </c>
      <c r="C211" s="41">
        <v>11052</v>
      </c>
      <c r="D211" s="7">
        <v>0.45900000000000002</v>
      </c>
      <c r="E211" s="12">
        <f>-($F$3*C211*C211*C211)+($F$4*C211*C211)-($I$3*C211)+($I$2)</f>
        <v>4.1248079206638755E-2</v>
      </c>
      <c r="F211" s="6">
        <f>D211+E211</f>
        <v>0.50024807920663883</v>
      </c>
    </row>
    <row r="212" spans="2:6" ht="15" customHeight="1" x14ac:dyDescent="0.25">
      <c r="B212" s="40">
        <v>43857</v>
      </c>
      <c r="C212" s="41">
        <v>11156</v>
      </c>
      <c r="D212" s="7">
        <v>0.46</v>
      </c>
      <c r="E212" s="12">
        <f>-($F$3*C212*C212*C212)+($F$4*C212*C212)-($I$3*C212)+($I$2)</f>
        <v>4.1112158039405489E-2</v>
      </c>
      <c r="F212" s="6">
        <f>D212+E212</f>
        <v>0.50111215803940556</v>
      </c>
    </row>
    <row r="213" spans="2:6" ht="15" customHeight="1" x14ac:dyDescent="0.25">
      <c r="B213" s="40">
        <v>43895</v>
      </c>
      <c r="C213" s="41">
        <v>11280</v>
      </c>
      <c r="D213" s="7">
        <v>0.46600000000000003</v>
      </c>
      <c r="E213" s="12">
        <f>-($F$3*C213*C213*C213)+($F$4*C213*C213)-($I$3*C213)+($I$2)</f>
        <v>4.0957747399680042E-2</v>
      </c>
      <c r="F213" s="6">
        <f>D213+E213</f>
        <v>0.50695774739968003</v>
      </c>
    </row>
    <row r="214" spans="2:6" ht="15" customHeight="1" x14ac:dyDescent="0.25">
      <c r="B214" s="40">
        <v>43871</v>
      </c>
      <c r="C214" s="41">
        <v>11421</v>
      </c>
      <c r="D214" s="7">
        <v>0.46200000000000002</v>
      </c>
      <c r="E214" s="12">
        <f>-($F$3*C214*C214*C214)+($F$4*C214*C214)-($I$3*C214)+($I$2)</f>
        <v>4.0791940398637011E-2</v>
      </c>
      <c r="F214" s="6">
        <f>D214+E214</f>
        <v>0.50279194039863706</v>
      </c>
    </row>
    <row r="215" spans="2:6" ht="15" customHeight="1" x14ac:dyDescent="0.25">
      <c r="B215" s="40">
        <v>43750</v>
      </c>
      <c r="C215" s="41">
        <v>11428</v>
      </c>
      <c r="D215" s="7">
        <v>0.46100000000000002</v>
      </c>
      <c r="E215" s="12">
        <f>-($F$3*C215*C215*C215)+($F$4*C215*C215)-($I$3*C215)+($I$2)</f>
        <v>4.0783972933303742E-2</v>
      </c>
      <c r="F215" s="6">
        <f>D215+E215</f>
        <v>0.50178397293330379</v>
      </c>
    </row>
    <row r="216" spans="2:6" ht="15" customHeight="1" x14ac:dyDescent="0.25">
      <c r="B216" s="40">
        <v>43827</v>
      </c>
      <c r="C216" s="41">
        <v>11512</v>
      </c>
      <c r="D216" s="7">
        <v>0.46200000000000002</v>
      </c>
      <c r="E216" s="12">
        <f>-($F$3*C216*C216*C216)+($F$4*C216*C216)-($I$3*C216)+($I$2)</f>
        <v>4.0690268600939578E-2</v>
      </c>
      <c r="F216" s="6">
        <f>D216+E216</f>
        <v>0.50269026860093957</v>
      </c>
    </row>
    <row r="217" spans="2:6" ht="15" customHeight="1" x14ac:dyDescent="0.25">
      <c r="B217" s="40">
        <v>43799</v>
      </c>
      <c r="C217" s="41">
        <v>11559</v>
      </c>
      <c r="D217" s="7">
        <v>0.45700000000000002</v>
      </c>
      <c r="E217" s="12">
        <f>-($F$3*C217*C217*C217)+($F$4*C217*C217)-($I$3*C217)+($I$2)</f>
        <v>4.0639352675453655E-2</v>
      </c>
      <c r="F217" s="6">
        <f>D217+E217</f>
        <v>0.49763935267545367</v>
      </c>
    </row>
    <row r="218" spans="2:6" ht="15" customHeight="1" x14ac:dyDescent="0.25">
      <c r="B218" s="40">
        <v>43883</v>
      </c>
      <c r="C218" s="41">
        <v>11816</v>
      </c>
      <c r="D218" s="7">
        <v>0.46200000000000002</v>
      </c>
      <c r="E218" s="12">
        <f>-($F$3*C218*C218*C218)+($F$4*C218*C218)-($I$3*C218)+($I$2)</f>
        <v>4.0379410171632685E-2</v>
      </c>
      <c r="F218" s="6">
        <f>D218+E218</f>
        <v>0.50237941017163268</v>
      </c>
    </row>
    <row r="219" spans="2:6" ht="15" customHeight="1" x14ac:dyDescent="0.25">
      <c r="B219" s="40">
        <v>43750</v>
      </c>
      <c r="C219" s="41">
        <v>11929</v>
      </c>
      <c r="D219" s="7">
        <v>0.46100000000000002</v>
      </c>
      <c r="E219" s="12">
        <f>-($F$3*C219*C219*C219)+($F$4*C219*C219)-($I$3*C219)+($I$2)</f>
        <v>4.0274575035447568E-2</v>
      </c>
      <c r="F219" s="6">
        <f>D219+E219</f>
        <v>0.50127457503544759</v>
      </c>
    </row>
    <row r="220" spans="2:6" ht="15" customHeight="1" x14ac:dyDescent="0.25">
      <c r="B220" s="40">
        <v>43749</v>
      </c>
      <c r="C220" s="41">
        <v>12089</v>
      </c>
      <c r="D220" s="7">
        <v>0.46100000000000002</v>
      </c>
      <c r="E220" s="12">
        <f>-($F$3*C220*C220*C220)+($F$4*C220*C220)-($I$3*C220)+($I$2)</f>
        <v>4.0135452501746757E-2</v>
      </c>
      <c r="F220" s="6">
        <f>D220+E220</f>
        <v>0.50113545250174674</v>
      </c>
    </row>
    <row r="221" spans="2:6" ht="15" customHeight="1" x14ac:dyDescent="0.25">
      <c r="B221" s="40">
        <v>43749</v>
      </c>
      <c r="C221" s="41">
        <v>12092</v>
      </c>
      <c r="D221" s="7">
        <v>0.46100000000000002</v>
      </c>
      <c r="E221" s="12">
        <f>-($F$3*C221*C221*C221)+($F$4*C221*C221)-($I$3*C221)+($I$2)</f>
        <v>4.0132944959585928E-2</v>
      </c>
      <c r="F221" s="6">
        <f>D221+E221</f>
        <v>0.50113294495958594</v>
      </c>
    </row>
    <row r="222" spans="2:6" ht="15" customHeight="1" x14ac:dyDescent="0.25">
      <c r="B222" s="40">
        <v>43749</v>
      </c>
      <c r="C222" s="41">
        <v>12099</v>
      </c>
      <c r="D222" s="7">
        <v>0.46300000000000002</v>
      </c>
      <c r="E222" s="12">
        <f>-($F$3*C222*C222*C222)+($F$4*C222*C222)-($I$3*C222)+($I$2)</f>
        <v>4.0127108196241448E-2</v>
      </c>
      <c r="F222" s="6">
        <f>D222+E222</f>
        <v>0.50312710819624151</v>
      </c>
    </row>
    <row r="223" spans="2:6" ht="15" customHeight="1" x14ac:dyDescent="0.25">
      <c r="B223" s="40">
        <v>43857</v>
      </c>
      <c r="C223" s="41">
        <v>12116</v>
      </c>
      <c r="D223" s="7">
        <v>0.46200000000000002</v>
      </c>
      <c r="E223" s="12">
        <f>-($F$3*C223*C223*C223)+($F$4*C223*C223)-($I$3*C223)+($I$2)</f>
        <v>4.0113015511968692E-2</v>
      </c>
      <c r="F223" s="6">
        <f>D223+E223</f>
        <v>0.50211301551196874</v>
      </c>
    </row>
    <row r="224" spans="2:6" ht="15" customHeight="1" x14ac:dyDescent="0.25">
      <c r="B224" s="40">
        <v>43750</v>
      </c>
      <c r="C224" s="41">
        <v>12123</v>
      </c>
      <c r="D224" s="7">
        <v>0.46300000000000002</v>
      </c>
      <c r="E224" s="12">
        <f>-($F$3*C224*C224*C224)+($F$4*C224*C224)-($I$3*C224)+($I$2)</f>
        <v>4.0107246408196601E-2</v>
      </c>
      <c r="F224" s="6">
        <f>D224+E224</f>
        <v>0.5031072464081966</v>
      </c>
    </row>
    <row r="225" spans="2:6" ht="15" customHeight="1" x14ac:dyDescent="0.25">
      <c r="B225" s="40">
        <v>43748</v>
      </c>
      <c r="C225" s="41">
        <v>12164</v>
      </c>
      <c r="D225" s="7">
        <v>0.45800000000000002</v>
      </c>
      <c r="E225" s="12">
        <f>-($F$3*C225*C225*C225)+($F$4*C225*C225)-($I$3*C225)+($I$2)</f>
        <v>4.0073848367897E-2</v>
      </c>
      <c r="F225" s="6">
        <f>D225+E225</f>
        <v>0.49807384836789703</v>
      </c>
    </row>
    <row r="226" spans="2:6" ht="15" customHeight="1" x14ac:dyDescent="0.25">
      <c r="B226" s="40">
        <v>43748</v>
      </c>
      <c r="C226" s="41">
        <v>12185</v>
      </c>
      <c r="D226" s="7">
        <v>0.46200000000000002</v>
      </c>
      <c r="E226" s="12">
        <f>-($F$3*C226*C226*C226)+($F$4*C226*C226)-($I$3*C226)+($I$2)</f>
        <v>4.0056999484033795E-2</v>
      </c>
      <c r="F226" s="6">
        <f>D226+E226</f>
        <v>0.50205699948403382</v>
      </c>
    </row>
    <row r="227" spans="2:6" ht="15" customHeight="1" x14ac:dyDescent="0.25">
      <c r="B227" s="40">
        <v>43747</v>
      </c>
      <c r="C227" s="41">
        <v>12273</v>
      </c>
      <c r="D227" s="7">
        <v>0.45800000000000002</v>
      </c>
      <c r="E227" s="12">
        <f>-($F$3*C227*C227*C227)+($F$4*C227*C227)-($I$3*C227)+($I$2)</f>
        <v>3.9988256031921077E-2</v>
      </c>
      <c r="F227" s="6">
        <f>D227+E227</f>
        <v>0.49798825603192109</v>
      </c>
    </row>
    <row r="228" spans="2:6" ht="15" customHeight="1" x14ac:dyDescent="0.25">
      <c r="B228" s="40">
        <v>43747</v>
      </c>
      <c r="C228" s="41">
        <v>12315</v>
      </c>
      <c r="D228" s="7">
        <v>0.46</v>
      </c>
      <c r="E228" s="12">
        <f>-($F$3*C228*C228*C228)+($F$4*C228*C228)-($I$3*C228)+($I$2)</f>
        <v>3.9956486083091297E-2</v>
      </c>
      <c r="F228" s="6">
        <f>D228+E228</f>
        <v>0.49995648608309129</v>
      </c>
    </row>
    <row r="229" spans="2:6" ht="15" customHeight="1" x14ac:dyDescent="0.25">
      <c r="B229" s="40">
        <v>43746</v>
      </c>
      <c r="C229" s="41">
        <v>12383</v>
      </c>
      <c r="D229" s="7">
        <v>0.45700000000000002</v>
      </c>
      <c r="E229" s="12">
        <f>-($F$3*C229*C229*C229)+($F$4*C229*C229)-($I$3*C229)+($I$2)</f>
        <v>3.9906436846498361E-2</v>
      </c>
      <c r="F229" s="6">
        <f>D229+E229</f>
        <v>0.49690643684649838</v>
      </c>
    </row>
    <row r="230" spans="2:6" ht="15" customHeight="1" x14ac:dyDescent="0.25">
      <c r="B230" s="40">
        <v>43883</v>
      </c>
      <c r="C230" s="41">
        <v>12559</v>
      </c>
      <c r="D230" s="7">
        <v>0.46400000000000002</v>
      </c>
      <c r="E230" s="12">
        <f>-($F$3*C230*C230*C230)+($F$4*C230*C230)-($I$3*C230)+($I$2)</f>
        <v>3.9784565581823653E-2</v>
      </c>
      <c r="F230" s="6">
        <f>D230+E230</f>
        <v>0.50378456558182372</v>
      </c>
    </row>
    <row r="231" spans="2:6" ht="15" customHeight="1" x14ac:dyDescent="0.25">
      <c r="B231" s="40">
        <v>43909</v>
      </c>
      <c r="C231" s="41">
        <v>12564</v>
      </c>
      <c r="D231" s="7">
        <v>0.46200000000000002</v>
      </c>
      <c r="E231" s="12">
        <f>-($F$3*C231*C231*C231)+($F$4*C231*C231)-($I$3*C231)+($I$2)</f>
        <v>3.9781259423065013E-2</v>
      </c>
      <c r="F231" s="6">
        <f>D231+E231</f>
        <v>0.50178125942306506</v>
      </c>
    </row>
    <row r="232" spans="2:6" ht="15" customHeight="1" x14ac:dyDescent="0.25">
      <c r="B232" s="40">
        <v>43908</v>
      </c>
      <c r="C232" s="41">
        <v>12640</v>
      </c>
      <c r="D232" s="7">
        <v>0.45900000000000002</v>
      </c>
      <c r="E232" s="12">
        <f>-($F$3*C232*C232*C232)+($F$4*C232*C232)-($I$3*C232)+($I$2)</f>
        <v>3.9732028968960054E-2</v>
      </c>
      <c r="F232" s="6">
        <f>D232+E232</f>
        <v>0.49873202896896007</v>
      </c>
    </row>
    <row r="233" spans="2:6" ht="15" customHeight="1" x14ac:dyDescent="0.25">
      <c r="B233" s="40">
        <v>43908</v>
      </c>
      <c r="C233" s="41">
        <v>12660</v>
      </c>
      <c r="D233" s="7">
        <v>0.46200000000000002</v>
      </c>
      <c r="E233" s="12">
        <f>-($F$3*C233*C233*C233)+($F$4*C233*C233)-($I$3*C233)+($I$2)</f>
        <v>3.9719387966640041E-2</v>
      </c>
      <c r="F233" s="6">
        <f>D233+E233</f>
        <v>0.50171938796664006</v>
      </c>
    </row>
    <row r="234" spans="2:6" ht="15" customHeight="1" x14ac:dyDescent="0.25">
      <c r="B234" s="40">
        <v>43867</v>
      </c>
      <c r="C234" s="41">
        <v>12692</v>
      </c>
      <c r="D234" s="7">
        <v>0.45900000000000002</v>
      </c>
      <c r="E234" s="12">
        <f>-($F$3*C234*C234*C234)+($F$4*C234*C234)-($I$3*C234)+($I$2)</f>
        <v>3.969942962675399E-2</v>
      </c>
      <c r="F234" s="6">
        <f>D234+E234</f>
        <v>0.49869942962675401</v>
      </c>
    </row>
    <row r="235" spans="2:6" ht="15" customHeight="1" x14ac:dyDescent="0.25">
      <c r="B235" s="40">
        <v>43907</v>
      </c>
      <c r="C235" s="41">
        <v>12730</v>
      </c>
      <c r="D235" s="7">
        <v>0.46100000000000002</v>
      </c>
      <c r="E235" s="12">
        <f>-($F$3*C235*C235*C235)+($F$4*C235*C235)-($I$3*C235)+($I$2)</f>
        <v>3.9676150491030043E-2</v>
      </c>
      <c r="F235" s="6">
        <f>D235+E235</f>
        <v>0.50067615049103009</v>
      </c>
    </row>
    <row r="236" spans="2:6" ht="15" customHeight="1" x14ac:dyDescent="0.25">
      <c r="B236" s="40">
        <v>43906</v>
      </c>
      <c r="C236" s="41">
        <v>12803</v>
      </c>
      <c r="D236" s="7">
        <v>0.45900000000000002</v>
      </c>
      <c r="E236" s="12">
        <f>-($F$3*C236*C236*C236)+($F$4*C236*C236)-($I$3*C236)+($I$2)</f>
        <v>3.963268542564502E-2</v>
      </c>
      <c r="F236" s="6">
        <f>D236+E236</f>
        <v>0.49863268542564504</v>
      </c>
    </row>
    <row r="237" spans="2:6" ht="15" customHeight="1" x14ac:dyDescent="0.25">
      <c r="B237" s="40">
        <v>43905</v>
      </c>
      <c r="C237" s="41">
        <v>12818</v>
      </c>
      <c r="D237" s="7">
        <v>0.45600000000000002</v>
      </c>
      <c r="E237" s="12">
        <f>-($F$3*C237*C237*C237)+($F$4*C237*C237)-($I$3*C237)+($I$2)</f>
        <v>3.9623954692584951E-2</v>
      </c>
      <c r="F237" s="6">
        <f>D237+E237</f>
        <v>0.49562395469258497</v>
      </c>
    </row>
    <row r="238" spans="2:6" ht="15" customHeight="1" x14ac:dyDescent="0.25">
      <c r="B238" s="40">
        <v>43906</v>
      </c>
      <c r="C238" s="41">
        <v>12858</v>
      </c>
      <c r="D238" s="7">
        <v>0.45900000000000002</v>
      </c>
      <c r="E238" s="12">
        <f>-($F$3*C238*C238*C238)+($F$4*C238*C238)-($I$3*C238)+($I$2)</f>
        <v>3.9600999938500081E-2</v>
      </c>
      <c r="F238" s="6">
        <f>D238+E238</f>
        <v>0.4986009999385001</v>
      </c>
    </row>
    <row r="239" spans="2:6" ht="15" customHeight="1" x14ac:dyDescent="0.25">
      <c r="B239" s="40">
        <v>43905</v>
      </c>
      <c r="C239" s="41">
        <v>12911</v>
      </c>
      <c r="D239" s="7">
        <v>0.45600000000000002</v>
      </c>
      <c r="E239" s="12">
        <f>-($F$3*C239*C239*C239)+($F$4*C239*C239)-($I$3*C239)+($I$2)</f>
        <v>3.9571304973503363E-2</v>
      </c>
      <c r="F239" s="6">
        <f>D239+E239</f>
        <v>0.49557130497350338</v>
      </c>
    </row>
    <row r="240" spans="2:6" ht="15" customHeight="1" x14ac:dyDescent="0.25">
      <c r="B240" s="40">
        <v>43893</v>
      </c>
      <c r="C240" s="41">
        <v>12948</v>
      </c>
      <c r="D240" s="7">
        <v>0.47399999999999998</v>
      </c>
      <c r="E240" s="12">
        <f>-($F$3*C240*C240*C240)+($F$4*C240*C240)-($I$3*C240)+($I$2)</f>
        <v>3.9551050443281333E-2</v>
      </c>
      <c r="F240" s="6">
        <f>D240+E240</f>
        <v>0.51355105044328131</v>
      </c>
    </row>
    <row r="241" spans="2:6" ht="15" customHeight="1" x14ac:dyDescent="0.25">
      <c r="B241" s="40">
        <v>43871</v>
      </c>
      <c r="C241" s="41">
        <v>12967</v>
      </c>
      <c r="D241" s="7">
        <v>0.46600000000000003</v>
      </c>
      <c r="E241" s="12">
        <f>-($F$3*C241*C241*C241)+($F$4*C241*C241)-($I$3*C241)+($I$2)</f>
        <v>3.9540798702112218E-2</v>
      </c>
      <c r="F241" s="6">
        <f>D241+E241</f>
        <v>0.50554079870211222</v>
      </c>
    </row>
    <row r="242" spans="2:6" ht="15" customHeight="1" x14ac:dyDescent="0.25">
      <c r="B242" s="40">
        <v>43798</v>
      </c>
      <c r="C242" s="41">
        <v>13010</v>
      </c>
      <c r="D242" s="7">
        <v>0.46</v>
      </c>
      <c r="E242" s="12">
        <f>-($F$3*C242*C242*C242)+($F$4*C242*C242)-($I$3*C242)+($I$2)</f>
        <v>3.9517964876590039E-2</v>
      </c>
      <c r="F242" s="6">
        <f>D242+E242</f>
        <v>0.49951796487659006</v>
      </c>
    </row>
    <row r="243" spans="2:6" ht="15" customHeight="1" x14ac:dyDescent="0.25">
      <c r="B243" s="40">
        <v>43882</v>
      </c>
      <c r="C243" s="41">
        <v>13462</v>
      </c>
      <c r="D243" s="7">
        <v>0.46400000000000002</v>
      </c>
      <c r="E243" s="12">
        <f>-($F$3*C243*C243*C243)+($F$4*C243*C243)-($I$3*C243)+($I$2)</f>
        <v>3.9305977480805609E-2</v>
      </c>
      <c r="F243" s="6">
        <f>D243+E243</f>
        <v>0.50330597748080563</v>
      </c>
    </row>
    <row r="244" spans="2:6" ht="15" customHeight="1" x14ac:dyDescent="0.25">
      <c r="B244" s="40">
        <v>43917</v>
      </c>
      <c r="C244" s="41">
        <v>13471</v>
      </c>
      <c r="D244" s="7">
        <v>0.46600000000000003</v>
      </c>
      <c r="E244" s="12">
        <f>-($F$3*C244*C244*C244)+($F$4*C244*C244)-($I$3*C244)+($I$2)</f>
        <v>3.9302225294030574E-2</v>
      </c>
      <c r="F244" s="6">
        <f>D244+E244</f>
        <v>0.50530222529403057</v>
      </c>
    </row>
    <row r="245" spans="2:6" ht="15" customHeight="1" x14ac:dyDescent="0.25">
      <c r="B245" s="40">
        <v>43827</v>
      </c>
      <c r="C245" s="41">
        <v>13642</v>
      </c>
      <c r="D245" s="7">
        <v>0.46400000000000002</v>
      </c>
      <c r="E245" s="12">
        <f>-($F$3*C245*C245*C245)+($F$4*C245*C245)-($I$3*C245)+($I$2)</f>
        <v>3.9233936772920003E-2</v>
      </c>
      <c r="F245" s="6">
        <f>D245+E245</f>
        <v>0.50323393677292005</v>
      </c>
    </row>
    <row r="246" spans="2:6" ht="15" customHeight="1" x14ac:dyDescent="0.25">
      <c r="B246" s="40">
        <v>43787</v>
      </c>
      <c r="C246" s="41">
        <v>13911</v>
      </c>
      <c r="D246" s="7">
        <v>0.48099999999999998</v>
      </c>
      <c r="E246" s="12">
        <f>-($F$3*C246*C246*C246)+($F$4*C246*C246)-($I$3*C246)+($I$2)</f>
        <v>3.9136762608673353E-2</v>
      </c>
      <c r="F246" s="6">
        <f>D246+E246</f>
        <v>0.52013676260867336</v>
      </c>
    </row>
    <row r="247" spans="2:6" ht="15" customHeight="1" x14ac:dyDescent="0.25">
      <c r="B247" s="40">
        <v>43789</v>
      </c>
      <c r="C247" s="41">
        <v>13937</v>
      </c>
      <c r="D247" s="7">
        <v>0.47899999999999998</v>
      </c>
      <c r="E247" s="12">
        <f>-($F$3*C247*C247*C247)+($F$4*C247*C247)-($I$3*C247)+($I$2)</f>
        <v>3.9127947317467326E-2</v>
      </c>
      <c r="F247" s="6">
        <f>D247+E247</f>
        <v>0.51812794731746736</v>
      </c>
    </row>
    <row r="248" spans="2:6" ht="15" customHeight="1" x14ac:dyDescent="0.25">
      <c r="B248" s="40">
        <v>43789</v>
      </c>
      <c r="C248" s="41">
        <v>13968</v>
      </c>
      <c r="D248" s="7">
        <v>0.47599999999999998</v>
      </c>
      <c r="E248" s="12">
        <f>-($F$3*C248*C248*C248)+($F$4*C248*C248)-($I$3*C248)+($I$2)</f>
        <v>3.9117555646586921E-2</v>
      </c>
      <c r="F248" s="6">
        <f>D248+E248</f>
        <v>0.5151175556465869</v>
      </c>
    </row>
    <row r="249" spans="2:6" ht="15" customHeight="1" x14ac:dyDescent="0.25">
      <c r="B249" s="40">
        <v>43789</v>
      </c>
      <c r="C249" s="41">
        <v>14006</v>
      </c>
      <c r="D249" s="7">
        <v>0.47499999999999998</v>
      </c>
      <c r="E249" s="12">
        <f>-($F$3*C249*C249*C249)+($F$4*C249*C249)-($I$3*C249)+($I$2)</f>
        <v>3.9104987774807504E-2</v>
      </c>
      <c r="F249" s="6">
        <f>D249+E249</f>
        <v>0.51410498777480751</v>
      </c>
    </row>
    <row r="250" spans="2:6" ht="15" customHeight="1" x14ac:dyDescent="0.25">
      <c r="B250" s="40">
        <v>43790</v>
      </c>
      <c r="C250" s="41">
        <v>14021</v>
      </c>
      <c r="D250" s="7">
        <v>0.47599999999999998</v>
      </c>
      <c r="E250" s="12">
        <f>-($F$3*C250*C250*C250)+($F$4*C250*C250)-($I$3*C250)+($I$2)</f>
        <v>3.9100076779919057E-2</v>
      </c>
      <c r="F250" s="6">
        <f>D250+E250</f>
        <v>0.51510007677991898</v>
      </c>
    </row>
    <row r="251" spans="2:6" ht="15" customHeight="1" x14ac:dyDescent="0.25">
      <c r="B251" s="40">
        <v>43852</v>
      </c>
      <c r="C251" s="41">
        <v>14032</v>
      </c>
      <c r="D251" s="7">
        <v>0.46600000000000003</v>
      </c>
      <c r="E251" s="12">
        <f>-($F$3*C251*C251*C251)+($F$4*C251*C251)-($I$3*C251)+($I$2)</f>
        <v>3.909649292685316E-2</v>
      </c>
      <c r="F251" s="6">
        <f>D251+E251</f>
        <v>0.50509649292685321</v>
      </c>
    </row>
    <row r="252" spans="2:6" ht="15" customHeight="1" x14ac:dyDescent="0.25">
      <c r="B252" s="40">
        <v>43790</v>
      </c>
      <c r="C252" s="41">
        <v>14054</v>
      </c>
      <c r="D252" s="7">
        <v>0.47199999999999998</v>
      </c>
      <c r="E252" s="12">
        <f>-($F$3*C252*C252*C252)+($F$4*C252*C252)-($I$3*C252)+($I$2)</f>
        <v>3.9089368902783778E-2</v>
      </c>
      <c r="F252" s="6">
        <f>D252+E252</f>
        <v>0.51108936890278378</v>
      </c>
    </row>
    <row r="253" spans="2:6" ht="15" customHeight="1" x14ac:dyDescent="0.25">
      <c r="B253" s="40">
        <v>43870</v>
      </c>
      <c r="C253" s="41">
        <v>14056</v>
      </c>
      <c r="D253" s="7">
        <v>0.46500000000000002</v>
      </c>
      <c r="E253" s="12">
        <f>-($F$3*C253*C253*C253)+($F$4*C253*C253)-($I$3*C253)+($I$2)</f>
        <v>3.9088724111293521E-2</v>
      </c>
      <c r="F253" s="6">
        <f>D253+E253</f>
        <v>0.50408872411129357</v>
      </c>
    </row>
    <row r="254" spans="2:6" ht="15" customHeight="1" x14ac:dyDescent="0.25">
      <c r="B254" s="40">
        <v>43852</v>
      </c>
      <c r="C254" s="41">
        <v>14061</v>
      </c>
      <c r="D254" s="7">
        <v>0.46400000000000002</v>
      </c>
      <c r="E254" s="12">
        <f>-($F$3*C254*C254*C254)+($F$4*C254*C254)-($I$3*C254)+($I$2)</f>
        <v>3.9087114183773863E-2</v>
      </c>
      <c r="F254" s="6">
        <f>D254+E254</f>
        <v>0.50308711418377383</v>
      </c>
    </row>
    <row r="255" spans="2:6" ht="15" customHeight="1" x14ac:dyDescent="0.25">
      <c r="B255" s="40">
        <v>43853</v>
      </c>
      <c r="C255" s="41">
        <v>14062</v>
      </c>
      <c r="D255" s="7">
        <v>0.46300000000000002</v>
      </c>
      <c r="E255" s="12">
        <f>-($F$3*C255*C255*C255)+($F$4*C255*C255)-($I$3*C255)+($I$2)</f>
        <v>3.908679254873354E-2</v>
      </c>
      <c r="F255" s="6">
        <f>D255+E255</f>
        <v>0.50208679254873356</v>
      </c>
    </row>
    <row r="256" spans="2:6" ht="15" customHeight="1" x14ac:dyDescent="0.25">
      <c r="B256" s="40">
        <v>43851</v>
      </c>
      <c r="C256" s="41">
        <v>14070</v>
      </c>
      <c r="D256" s="7">
        <v>0.46500000000000002</v>
      </c>
      <c r="E256" s="12">
        <f>-($F$3*C256*C256*C256)+($F$4*C256*C256)-($I$3*C256)+($I$2)</f>
        <v>3.9084223649370031E-2</v>
      </c>
      <c r="F256" s="6">
        <f>D256+E256</f>
        <v>0.50408422364937011</v>
      </c>
    </row>
    <row r="257" spans="2:6" ht="15" customHeight="1" x14ac:dyDescent="0.25">
      <c r="B257" s="40">
        <v>43790</v>
      </c>
      <c r="C257" s="41">
        <v>14080</v>
      </c>
      <c r="D257" s="7">
        <v>0.47199999999999998</v>
      </c>
      <c r="E257" s="12">
        <f>-($F$3*C257*C257*C257)+($F$4*C257*C257)-($I$3*C257)+($I$2)</f>
        <v>3.9081022894080053E-2</v>
      </c>
      <c r="F257" s="6">
        <f>D257+E257</f>
        <v>0.51108102289408008</v>
      </c>
    </row>
    <row r="258" spans="2:6" ht="15" customHeight="1" x14ac:dyDescent="0.25">
      <c r="B258" s="40">
        <v>43791</v>
      </c>
      <c r="C258" s="41">
        <v>14090</v>
      </c>
      <c r="D258" s="7">
        <v>0.47299999999999998</v>
      </c>
      <c r="E258" s="12">
        <f>-($F$3*C258*C258*C258)+($F$4*C258*C258)-($I$3*C258)+($I$2)</f>
        <v>3.9077833523110089E-2</v>
      </c>
      <c r="F258" s="6">
        <f>D258+E258</f>
        <v>0.51207783352311009</v>
      </c>
    </row>
    <row r="259" spans="2:6" ht="15" customHeight="1" x14ac:dyDescent="0.25">
      <c r="B259" s="40">
        <v>43856</v>
      </c>
      <c r="C259" s="41">
        <v>14112</v>
      </c>
      <c r="D259" s="7">
        <v>0.46300000000000002</v>
      </c>
      <c r="E259" s="12">
        <f>-($F$3*C259*C259*C259)+($F$4*C259*C259)-($I$3*C259)+($I$2)</f>
        <v>3.9070856258027586E-2</v>
      </c>
      <c r="F259" s="6">
        <f>D259+E259</f>
        <v>0.50207085625802761</v>
      </c>
    </row>
    <row r="260" spans="2:6" ht="15" customHeight="1" x14ac:dyDescent="0.25">
      <c r="B260" s="40">
        <v>43856</v>
      </c>
      <c r="C260" s="41">
        <v>14113</v>
      </c>
      <c r="D260" s="7">
        <v>0.46500000000000002</v>
      </c>
      <c r="E260" s="12">
        <f>-($F$3*C260*C260*C260)+($F$4*C260*C260)-($I$3*C260)+($I$2)</f>
        <v>3.9070540376704266E-2</v>
      </c>
      <c r="F260" s="6">
        <f>D260+E260</f>
        <v>0.50407054037670429</v>
      </c>
    </row>
    <row r="261" spans="2:6" ht="15" customHeight="1" x14ac:dyDescent="0.25">
      <c r="B261" s="40">
        <v>43791</v>
      </c>
      <c r="C261" s="41">
        <v>14121</v>
      </c>
      <c r="D261" s="7">
        <v>0.47</v>
      </c>
      <c r="E261" s="12">
        <f>-($F$3*C261*C261*C261)+($F$4*C261*C261)-($I$3*C261)+($I$2)</f>
        <v>3.9068017238176045E-2</v>
      </c>
      <c r="F261" s="6">
        <f>D261+E261</f>
        <v>0.50906801723817607</v>
      </c>
    </row>
    <row r="262" spans="2:6" ht="15" customHeight="1" x14ac:dyDescent="0.25">
      <c r="B262" s="40">
        <v>43855</v>
      </c>
      <c r="C262" s="41">
        <v>14122</v>
      </c>
      <c r="D262" s="7">
        <v>0.46400000000000002</v>
      </c>
      <c r="E262" s="12">
        <f>-($F$3*C262*C262*C262)+($F$4*C262*C262)-($I$3*C262)+($I$2)</f>
        <v>3.9067702332670401E-2</v>
      </c>
      <c r="F262" s="6">
        <f>D262+E262</f>
        <v>0.5030677023326704</v>
      </c>
    </row>
    <row r="263" spans="2:6" ht="15" customHeight="1" x14ac:dyDescent="0.25">
      <c r="B263" s="40">
        <v>43855</v>
      </c>
      <c r="C263" s="41">
        <v>14134</v>
      </c>
      <c r="D263" s="7">
        <v>0.46300000000000002</v>
      </c>
      <c r="E263" s="12">
        <f>-($F$3*C263*C263*C263)+($F$4*C263*C263)-($I$3*C263)+($I$2)</f>
        <v>3.9063931824681403E-2</v>
      </c>
      <c r="F263" s="6">
        <f>D263+E263</f>
        <v>0.50206393182468145</v>
      </c>
    </row>
    <row r="264" spans="2:6" ht="15" customHeight="1" x14ac:dyDescent="0.25">
      <c r="B264" s="40">
        <v>43791</v>
      </c>
      <c r="C264" s="41">
        <v>14149</v>
      </c>
      <c r="D264" s="7">
        <v>0.47</v>
      </c>
      <c r="E264" s="12">
        <f>-($F$3*C264*C264*C264)+($F$4*C264*C264)-($I$3*C264)+($I$2)</f>
        <v>3.9059240111744997E-2</v>
      </c>
      <c r="F264" s="6">
        <f>D264+E264</f>
        <v>0.50905924011174497</v>
      </c>
    </row>
    <row r="265" spans="2:6" ht="15" customHeight="1" x14ac:dyDescent="0.25">
      <c r="B265" s="40">
        <v>43792</v>
      </c>
      <c r="C265" s="41">
        <v>14154</v>
      </c>
      <c r="D265" s="7">
        <v>0.47099999999999997</v>
      </c>
      <c r="E265" s="12">
        <f>-($F$3*C265*C265*C265)+($F$4*C265*C265)-($I$3*C265)+($I$2)</f>
        <v>3.9057681418715851E-2</v>
      </c>
      <c r="F265" s="6">
        <f>D265+E265</f>
        <v>0.51005768141871588</v>
      </c>
    </row>
    <row r="266" spans="2:6" ht="15" customHeight="1" x14ac:dyDescent="0.25">
      <c r="B266" s="40">
        <v>43850</v>
      </c>
      <c r="C266" s="41">
        <v>14166</v>
      </c>
      <c r="D266" s="7">
        <v>0.46400000000000002</v>
      </c>
      <c r="E266" s="12">
        <f>-($F$3*C266*C266*C266)+($F$4*C266*C266)-($I$3*C266)+($I$2)</f>
        <v>3.9053951027114731E-2</v>
      </c>
      <c r="F266" s="6">
        <f>D266+E266</f>
        <v>0.50305395102711481</v>
      </c>
    </row>
    <row r="267" spans="2:6" ht="15" customHeight="1" x14ac:dyDescent="0.25">
      <c r="B267" s="40">
        <v>43792</v>
      </c>
      <c r="C267" s="41">
        <v>14185</v>
      </c>
      <c r="D267" s="7">
        <v>0.46800000000000003</v>
      </c>
      <c r="E267" s="12">
        <f>-($F$3*C267*C267*C267)+($F$4*C267*C267)-($I$3*C267)+($I$2)</f>
        <v>3.9048074290533807E-2</v>
      </c>
      <c r="F267" s="6">
        <f>D267+E267</f>
        <v>0.50704807429053389</v>
      </c>
    </row>
    <row r="268" spans="2:6" ht="15" customHeight="1" x14ac:dyDescent="0.25">
      <c r="B268" s="40">
        <v>43849</v>
      </c>
      <c r="C268" s="41">
        <v>14198</v>
      </c>
      <c r="D268" s="7">
        <v>0.46300000000000002</v>
      </c>
      <c r="E268" s="12">
        <f>-($F$3*C268*C268*C268)+($F$4*C268*C268)-($I$3*C268)+($I$2)</f>
        <v>3.9044073907131355E-2</v>
      </c>
      <c r="F268" s="6">
        <f>D268+E268</f>
        <v>0.50204407390713135</v>
      </c>
    </row>
    <row r="269" spans="2:6" ht="15" customHeight="1" x14ac:dyDescent="0.25">
      <c r="B269" s="40">
        <v>43792</v>
      </c>
      <c r="C269" s="41">
        <v>14203</v>
      </c>
      <c r="D269" s="7">
        <v>0.46800000000000003</v>
      </c>
      <c r="E269" s="12">
        <f>-($F$3*C269*C269*C269)+($F$4*C269*C269)-($I$3*C269)+($I$2)</f>
        <v>3.9042539660947034E-2</v>
      </c>
      <c r="F269" s="6">
        <f>D269+E269</f>
        <v>0.50704253966094703</v>
      </c>
    </row>
    <row r="270" spans="2:6" ht="15" customHeight="1" x14ac:dyDescent="0.25">
      <c r="B270" s="40">
        <v>43793</v>
      </c>
      <c r="C270" s="41">
        <v>14205</v>
      </c>
      <c r="D270" s="7">
        <v>0.46899999999999997</v>
      </c>
      <c r="E270" s="12">
        <f>-($F$3*C270*C270*C270)+($F$4*C270*C270)-($I$3*C270)+($I$2)</f>
        <v>3.904192663429884E-2</v>
      </c>
      <c r="F270" s="6">
        <f>D270+E270</f>
        <v>0.50804192663429881</v>
      </c>
    </row>
    <row r="271" spans="2:6" ht="15" customHeight="1" x14ac:dyDescent="0.25">
      <c r="B271" s="40">
        <v>43793</v>
      </c>
      <c r="C271" s="41">
        <v>14224</v>
      </c>
      <c r="D271" s="7">
        <v>0.46600000000000003</v>
      </c>
      <c r="E271" s="12">
        <f>-($F$3*C271*C271*C271)+($F$4*C271*C271)-($I$3*C271)+($I$2)</f>
        <v>3.9036121774940202E-2</v>
      </c>
      <c r="F271" s="6">
        <f>D271+E271</f>
        <v>0.50503612177494017</v>
      </c>
    </row>
    <row r="272" spans="2:6" ht="15" customHeight="1" x14ac:dyDescent="0.25">
      <c r="B272" s="40">
        <v>43793</v>
      </c>
      <c r="C272" s="41">
        <v>14248</v>
      </c>
      <c r="D272" s="7">
        <v>0.46600000000000003</v>
      </c>
      <c r="E272" s="12">
        <f>-($F$3*C272*C272*C272)+($F$4*C272*C272)-($I$3*C272)+($I$2)</f>
        <v>3.902883705558538E-2</v>
      </c>
      <c r="F272" s="6">
        <f>D272+E272</f>
        <v>0.50502883705558543</v>
      </c>
    </row>
    <row r="273" spans="2:6" ht="15" customHeight="1" x14ac:dyDescent="0.25">
      <c r="B273" s="40">
        <v>43794</v>
      </c>
      <c r="C273" s="41">
        <v>14249</v>
      </c>
      <c r="D273" s="7">
        <v>0.46600000000000003</v>
      </c>
      <c r="E273" s="12">
        <f>-($F$3*C273*C273*C273)+($F$4*C273*C273)-($I$3*C273)+($I$2)</f>
        <v>3.9028534655121988E-2</v>
      </c>
      <c r="F273" s="6">
        <f>D273+E273</f>
        <v>0.50502853465512199</v>
      </c>
    </row>
    <row r="274" spans="2:6" ht="15" customHeight="1" x14ac:dyDescent="0.25">
      <c r="B274" s="40">
        <v>43848</v>
      </c>
      <c r="C274" s="41">
        <v>14261</v>
      </c>
      <c r="D274" s="7">
        <v>0.46400000000000002</v>
      </c>
      <c r="E274" s="12">
        <f>-($F$3*C274*C274*C274)+($F$4*C274*C274)-($I$3*C274)+($I$2)</f>
        <v>3.9024912756807834E-2</v>
      </c>
      <c r="F274" s="6">
        <f>D274+E274</f>
        <v>0.50302491275680783</v>
      </c>
    </row>
    <row r="275" spans="2:6" ht="15" customHeight="1" x14ac:dyDescent="0.25">
      <c r="B275" s="40">
        <v>43847</v>
      </c>
      <c r="C275" s="41">
        <v>14268</v>
      </c>
      <c r="D275" s="7">
        <v>0.46300000000000002</v>
      </c>
      <c r="E275" s="12">
        <f>-($F$3*C275*C275*C275)+($F$4*C275*C275)-($I$3*C275)+($I$2)</f>
        <v>3.9022805806730898E-2</v>
      </c>
      <c r="F275" s="6">
        <f>D275+E275</f>
        <v>0.50202280580673087</v>
      </c>
    </row>
    <row r="276" spans="2:6" ht="15" customHeight="1" x14ac:dyDescent="0.25">
      <c r="B276" s="40">
        <v>43848</v>
      </c>
      <c r="C276" s="41">
        <v>14268</v>
      </c>
      <c r="D276" s="7">
        <v>0.46200000000000002</v>
      </c>
      <c r="E276" s="12">
        <f>-($F$3*C276*C276*C276)+($F$4*C276*C276)-($I$3*C276)+($I$2)</f>
        <v>3.9022805806730898E-2</v>
      </c>
      <c r="F276" s="6">
        <f>D276+E276</f>
        <v>0.50102280580673098</v>
      </c>
    </row>
    <row r="277" spans="2:6" ht="15" customHeight="1" x14ac:dyDescent="0.25">
      <c r="B277" s="40">
        <v>43794</v>
      </c>
      <c r="C277" s="41">
        <v>14271</v>
      </c>
      <c r="D277" s="7">
        <v>0.46300000000000002</v>
      </c>
      <c r="E277" s="12">
        <f>-($F$3*C277*C277*C277)+($F$4*C277*C277)-($I$3*C277)+($I$2)</f>
        <v>3.9021904125686568E-2</v>
      </c>
      <c r="F277" s="6">
        <f>D277+E277</f>
        <v>0.50202190412568659</v>
      </c>
    </row>
    <row r="278" spans="2:6" ht="15" customHeight="1" x14ac:dyDescent="0.25">
      <c r="B278" s="40">
        <v>43847</v>
      </c>
      <c r="C278" s="41">
        <v>14276</v>
      </c>
      <c r="D278" s="7">
        <v>0.46100000000000002</v>
      </c>
      <c r="E278" s="12">
        <f>-($F$3*C278*C278*C278)+($F$4*C278*C278)-($I$3*C278)+($I$2)</f>
        <v>3.9020403039379897E-2</v>
      </c>
      <c r="F278" s="6">
        <f>D278+E278</f>
        <v>0.50002040303937989</v>
      </c>
    </row>
    <row r="279" spans="2:6" ht="15" customHeight="1" x14ac:dyDescent="0.25">
      <c r="B279" s="40">
        <v>43846</v>
      </c>
      <c r="C279" s="41">
        <v>14278</v>
      </c>
      <c r="D279" s="7">
        <v>0.46300000000000002</v>
      </c>
      <c r="E279" s="12">
        <f>-($F$3*C279*C279*C279)+($F$4*C279*C279)-($I$3*C279)+($I$2)</f>
        <v>3.9019803201841757E-2</v>
      </c>
      <c r="F279" s="6">
        <f>D279+E279</f>
        <v>0.50201980320184181</v>
      </c>
    </row>
    <row r="280" spans="2:6" ht="15" customHeight="1" x14ac:dyDescent="0.25">
      <c r="B280" s="40">
        <v>43794</v>
      </c>
      <c r="C280" s="41">
        <v>14291</v>
      </c>
      <c r="D280" s="7">
        <v>0.46300000000000002</v>
      </c>
      <c r="E280" s="12">
        <f>-($F$3*C280*C280*C280)+($F$4*C280*C280)-($I$3*C280)+($I$2)</f>
        <v>3.9015912477785963E-2</v>
      </c>
      <c r="F280" s="6">
        <f>D280+E280</f>
        <v>0.50201591247778599</v>
      </c>
    </row>
    <row r="281" spans="2:6" ht="15" customHeight="1" x14ac:dyDescent="0.25">
      <c r="B281" s="40">
        <v>43795</v>
      </c>
      <c r="C281" s="41">
        <v>14306</v>
      </c>
      <c r="D281" s="7">
        <v>0.46500000000000002</v>
      </c>
      <c r="E281" s="12">
        <f>-($F$3*C281*C281*C281)+($F$4*C281*C281)-($I$3*C281)+($I$2)</f>
        <v>3.9011440577723544E-2</v>
      </c>
      <c r="F281" s="6">
        <f>D281+E281</f>
        <v>0.50401144057772362</v>
      </c>
    </row>
    <row r="282" spans="2:6" ht="15" customHeight="1" x14ac:dyDescent="0.25">
      <c r="B282" s="40">
        <v>43894</v>
      </c>
      <c r="C282" s="41">
        <v>14312</v>
      </c>
      <c r="D282" s="7">
        <v>0.47099999999999997</v>
      </c>
      <c r="E282" s="12">
        <f>-($F$3*C282*C282*C282)+($F$4*C282*C282)-($I$3*C282)+($I$2)</f>
        <v>3.900965693220354E-2</v>
      </c>
      <c r="F282" s="6">
        <f>D282+E282</f>
        <v>0.51000965693220346</v>
      </c>
    </row>
    <row r="283" spans="2:6" ht="15" customHeight="1" x14ac:dyDescent="0.25">
      <c r="B283" s="40">
        <v>43788</v>
      </c>
      <c r="C283" s="41">
        <v>14320</v>
      </c>
      <c r="D283" s="7">
        <v>0.48499999999999999</v>
      </c>
      <c r="E283" s="12">
        <f>-($F$3*C283*C283*C283)+($F$4*C283*C283)-($I$3*C283)+($I$2)</f>
        <v>3.9007283205120036E-2</v>
      </c>
      <c r="F283" s="6">
        <f>D283+E283</f>
        <v>0.52400728320512002</v>
      </c>
    </row>
    <row r="284" spans="2:6" ht="15" customHeight="1" x14ac:dyDescent="0.25">
      <c r="B284" s="40">
        <v>43796</v>
      </c>
      <c r="C284" s="41">
        <v>14334</v>
      </c>
      <c r="D284" s="7">
        <v>0.46200000000000002</v>
      </c>
      <c r="E284" s="12">
        <f>-($F$3*C284*C284*C284)+($F$4*C284*C284)-($I$3*C284)+($I$2)</f>
        <v>3.900314125630544E-2</v>
      </c>
      <c r="F284" s="6">
        <f>D284+E284</f>
        <v>0.50100314125630541</v>
      </c>
    </row>
    <row r="285" spans="2:6" ht="15" customHeight="1" x14ac:dyDescent="0.25">
      <c r="B285" s="40">
        <v>43892</v>
      </c>
      <c r="C285" s="41">
        <v>14335</v>
      </c>
      <c r="D285" s="7">
        <v>0.47599999999999998</v>
      </c>
      <c r="E285" s="12">
        <f>-($F$3*C285*C285*C285)+($F$4*C285*C285)-($I$3*C285)+($I$2)</f>
        <v>3.9002845982396284E-2</v>
      </c>
      <c r="F285" s="6">
        <f>D285+E285</f>
        <v>0.51500284598239632</v>
      </c>
    </row>
    <row r="286" spans="2:6" ht="15" customHeight="1" x14ac:dyDescent="0.25">
      <c r="B286" s="40">
        <v>43795</v>
      </c>
      <c r="C286" s="41">
        <v>14338</v>
      </c>
      <c r="D286" s="7">
        <v>0.46300000000000002</v>
      </c>
      <c r="E286" s="12">
        <f>-($F$3*C286*C286*C286)+($F$4*C286*C286)-($I$3*C286)+($I$2)</f>
        <v>3.9001960619058529E-2</v>
      </c>
      <c r="F286" s="6">
        <f>D286+E286</f>
        <v>0.50200196061905855</v>
      </c>
    </row>
    <row r="287" spans="2:6" ht="15" customHeight="1" x14ac:dyDescent="0.25">
      <c r="B287" s="40">
        <v>43796</v>
      </c>
      <c r="C287" s="41">
        <v>14345</v>
      </c>
      <c r="D287" s="7">
        <v>0.46200000000000002</v>
      </c>
      <c r="E287" s="12">
        <f>-($F$3*C287*C287*C287)+($F$4*C287*C287)-($I$3*C287)+($I$2)</f>
        <v>3.8999897426413827E-2</v>
      </c>
      <c r="F287" s="6">
        <f>D287+E287</f>
        <v>0.50099989742641382</v>
      </c>
    </row>
    <row r="288" spans="2:6" ht="15" customHeight="1" x14ac:dyDescent="0.25">
      <c r="B288" s="40">
        <v>43816</v>
      </c>
      <c r="C288" s="41">
        <v>14345</v>
      </c>
      <c r="D288" s="7">
        <v>0.46400000000000002</v>
      </c>
      <c r="E288" s="12">
        <f>-($F$3*C288*C288*C288)+($F$4*C288*C288)-($I$3*C288)+($I$2)</f>
        <v>3.8999897426413827E-2</v>
      </c>
      <c r="F288" s="6">
        <f>D288+E288</f>
        <v>0.50299989742641382</v>
      </c>
    </row>
    <row r="289" spans="2:6" ht="15" customHeight="1" x14ac:dyDescent="0.25">
      <c r="B289" s="40">
        <v>43843</v>
      </c>
      <c r="C289" s="41">
        <v>14345</v>
      </c>
      <c r="D289" s="7">
        <v>0.45700000000000002</v>
      </c>
      <c r="E289" s="12">
        <f>-($F$3*C289*C289*C289)+($F$4*C289*C289)-($I$3*C289)+($I$2)</f>
        <v>3.8999897426413827E-2</v>
      </c>
      <c r="F289" s="6">
        <f>D289+E289</f>
        <v>0.49599989742641382</v>
      </c>
    </row>
    <row r="290" spans="2:6" ht="15" customHeight="1" x14ac:dyDescent="0.25">
      <c r="B290" s="40">
        <v>43797</v>
      </c>
      <c r="C290" s="41">
        <v>14347</v>
      </c>
      <c r="D290" s="7">
        <v>0.46500000000000002</v>
      </c>
      <c r="E290" s="12">
        <f>-($F$3*C290*C290*C290)+($F$4*C290*C290)-($I$3*C290)+($I$2)</f>
        <v>3.8999308620279644E-2</v>
      </c>
      <c r="F290" s="6">
        <f>D290+E290</f>
        <v>0.50399930862027964</v>
      </c>
    </row>
    <row r="291" spans="2:6" ht="15" customHeight="1" x14ac:dyDescent="0.25">
      <c r="B291" s="40">
        <v>43870</v>
      </c>
      <c r="C291" s="41">
        <v>14350</v>
      </c>
      <c r="D291" s="7">
        <v>0.46600000000000003</v>
      </c>
      <c r="E291" s="12">
        <f>-($F$3*C291*C291*C291)+($F$4*C291*C291)-($I$3*C291)+($I$2)</f>
        <v>3.8998425971250056E-2</v>
      </c>
      <c r="F291" s="6">
        <f>D291+E291</f>
        <v>0.50499842597125011</v>
      </c>
    </row>
    <row r="292" spans="2:6" ht="15" customHeight="1" x14ac:dyDescent="0.25">
      <c r="B292" s="40">
        <v>43916</v>
      </c>
      <c r="C292" s="41">
        <v>14408</v>
      </c>
      <c r="D292" s="7">
        <v>0.46700000000000003</v>
      </c>
      <c r="E292" s="12">
        <f>-($F$3*C292*C292*C292)+($F$4*C292*C292)-($I$3*C292)+($I$2)</f>
        <v>3.8981488108334156E-2</v>
      </c>
      <c r="F292" s="6">
        <f>D292+E292</f>
        <v>0.50598148810833421</v>
      </c>
    </row>
    <row r="293" spans="2:6" ht="15" customHeight="1" x14ac:dyDescent="0.25">
      <c r="B293" s="40">
        <v>43869</v>
      </c>
      <c r="C293" s="41">
        <v>14434</v>
      </c>
      <c r="D293" s="7">
        <v>0.46500000000000002</v>
      </c>
      <c r="E293" s="12">
        <f>-($F$3*C293*C293*C293)+($F$4*C293*C293)-($I$3*C293)+($I$2)</f>
        <v>3.8973968837517442E-2</v>
      </c>
      <c r="F293" s="6">
        <f>D293+E293</f>
        <v>0.50397396883751744</v>
      </c>
    </row>
    <row r="294" spans="2:6" ht="15" customHeight="1" x14ac:dyDescent="0.25">
      <c r="B294" s="40">
        <v>43915</v>
      </c>
      <c r="C294" s="41">
        <v>14458</v>
      </c>
      <c r="D294" s="7">
        <v>0.46700000000000003</v>
      </c>
      <c r="E294" s="12">
        <f>-($F$3*C294*C294*C294)+($F$4*C294*C294)-($I$3*C294)+($I$2)</f>
        <v>3.896706522854812E-2</v>
      </c>
      <c r="F294" s="6">
        <f>D294+E294</f>
        <v>0.50596706522854817</v>
      </c>
    </row>
    <row r="295" spans="2:6" ht="15" customHeight="1" x14ac:dyDescent="0.25">
      <c r="B295" s="40">
        <v>43811</v>
      </c>
      <c r="C295" s="41">
        <v>14459</v>
      </c>
      <c r="D295" s="7">
        <v>0.46100000000000002</v>
      </c>
      <c r="E295" s="12">
        <f>-($F$3*C295*C295*C295)+($F$4*C295*C295)-($I$3*C295)+($I$2)</f>
        <v>3.8966778323226675E-2</v>
      </c>
      <c r="F295" s="6">
        <f>D295+E295</f>
        <v>0.49996677832322667</v>
      </c>
    </row>
    <row r="296" spans="2:6" ht="15" customHeight="1" x14ac:dyDescent="0.25">
      <c r="B296" s="40">
        <v>43812</v>
      </c>
      <c r="C296" s="41">
        <v>14471</v>
      </c>
      <c r="D296" s="7">
        <v>0.46200000000000002</v>
      </c>
      <c r="E296" s="12">
        <f>-($F$3*C296*C296*C296)+($F$4*C296*C296)-($I$3*C296)+($I$2)</f>
        <v>3.8963339967600513E-2</v>
      </c>
      <c r="F296" s="6">
        <f>D296+E296</f>
        <v>0.50096333996760056</v>
      </c>
    </row>
    <row r="297" spans="2:6" ht="15" customHeight="1" x14ac:dyDescent="0.25">
      <c r="B297" s="40">
        <v>43811</v>
      </c>
      <c r="C297" s="41">
        <v>14472</v>
      </c>
      <c r="D297" s="7">
        <v>0.46300000000000002</v>
      </c>
      <c r="E297" s="12">
        <f>-($F$3*C297*C297*C297)+($F$4*C297*C297)-($I$3*C297)+($I$2)</f>
        <v>3.8963053809208392E-2</v>
      </c>
      <c r="F297" s="6">
        <f>D297+E297</f>
        <v>0.50196305380920836</v>
      </c>
    </row>
    <row r="298" spans="2:6" ht="15" customHeight="1" x14ac:dyDescent="0.25">
      <c r="B298" s="40">
        <v>43815</v>
      </c>
      <c r="C298" s="41">
        <v>14482</v>
      </c>
      <c r="D298" s="7">
        <v>0.46200000000000002</v>
      </c>
      <c r="E298" s="12">
        <f>-($F$3*C298*C298*C298)+($F$4*C298*C298)-($I$3*C298)+($I$2)</f>
        <v>3.8960195304819173E-2</v>
      </c>
      <c r="F298" s="6">
        <f>D298+E298</f>
        <v>0.50096019530481917</v>
      </c>
    </row>
    <row r="299" spans="2:6" ht="15" customHeight="1" x14ac:dyDescent="0.25">
      <c r="B299" s="40">
        <v>43815</v>
      </c>
      <c r="C299" s="41">
        <v>14483</v>
      </c>
      <c r="D299" s="7">
        <v>0.46300000000000002</v>
      </c>
      <c r="E299" s="12">
        <f>-($F$3*C299*C299*C299)+($F$4*C299*C299)-($I$3*C299)+($I$2)</f>
        <v>3.89599097591114E-2</v>
      </c>
      <c r="F299" s="6">
        <f>D299+E299</f>
        <v>0.50195990975911142</v>
      </c>
    </row>
    <row r="300" spans="2:6" ht="15" customHeight="1" x14ac:dyDescent="0.25">
      <c r="B300" s="40">
        <v>43929</v>
      </c>
      <c r="C300" s="41">
        <v>14487</v>
      </c>
      <c r="D300" s="7">
        <v>0.46800000000000003</v>
      </c>
      <c r="E300" s="12">
        <f>-($F$3*C300*C300*C300)+($F$4*C300*C300)-($I$3*C300)+($I$2)</f>
        <v>3.8958768123013826E-2</v>
      </c>
      <c r="F300" s="6">
        <f>D300+E300</f>
        <v>0.50695876812301388</v>
      </c>
    </row>
    <row r="301" spans="2:6" ht="15" customHeight="1" x14ac:dyDescent="0.25">
      <c r="B301" s="40">
        <v>43810</v>
      </c>
      <c r="C301" s="41">
        <v>14492</v>
      </c>
      <c r="D301" s="7">
        <v>0.46100000000000002</v>
      </c>
      <c r="E301" s="12">
        <f>-($F$3*C301*C301*C301)+($F$4*C301*C301)-($I$3*C301)+($I$2)</f>
        <v>3.8957342297057995E-2</v>
      </c>
      <c r="F301" s="6">
        <f>D301+E301</f>
        <v>0.49995734229705802</v>
      </c>
    </row>
    <row r="302" spans="2:6" ht="15" customHeight="1" x14ac:dyDescent="0.25">
      <c r="B302" s="40">
        <v>43814</v>
      </c>
      <c r="C302" s="41">
        <v>14494</v>
      </c>
      <c r="D302" s="7">
        <v>0.46100000000000002</v>
      </c>
      <c r="E302" s="12">
        <f>-($F$3*C302*C302*C302)+($F$4*C302*C302)-($I$3*C302)+($I$2)</f>
        <v>3.895677234221262E-2</v>
      </c>
      <c r="F302" s="6">
        <f>D302+E302</f>
        <v>0.49995677234221264</v>
      </c>
    </row>
    <row r="303" spans="2:6" ht="15" customHeight="1" x14ac:dyDescent="0.25">
      <c r="B303" s="40">
        <v>43814</v>
      </c>
      <c r="C303" s="41">
        <v>14494</v>
      </c>
      <c r="D303" s="7">
        <v>0.46200000000000002</v>
      </c>
      <c r="E303" s="12">
        <f>-($F$3*C303*C303*C303)+($F$4*C303*C303)-($I$3*C303)+($I$2)</f>
        <v>3.895677234221262E-2</v>
      </c>
      <c r="F303" s="6">
        <f>D303+E303</f>
        <v>0.50095677234221259</v>
      </c>
    </row>
    <row r="304" spans="2:6" ht="15" customHeight="1" x14ac:dyDescent="0.25">
      <c r="B304" s="40">
        <v>43812</v>
      </c>
      <c r="C304" s="41">
        <v>14498</v>
      </c>
      <c r="D304" s="7">
        <v>0.46100000000000002</v>
      </c>
      <c r="E304" s="12">
        <f>-($F$3*C304*C304*C304)+($F$4*C304*C304)-($I$3*C304)+($I$2)</f>
        <v>3.8955633069855361E-2</v>
      </c>
      <c r="F304" s="6">
        <f>D304+E304</f>
        <v>0.49995563306985535</v>
      </c>
    </row>
    <row r="305" spans="2:6" ht="15" customHeight="1" x14ac:dyDescent="0.25">
      <c r="B305" s="40">
        <v>43810</v>
      </c>
      <c r="C305" s="41">
        <v>14499</v>
      </c>
      <c r="D305" s="7">
        <v>0.46100000000000002</v>
      </c>
      <c r="E305" s="12">
        <f>-($F$3*C305*C305*C305)+($F$4*C305*C305)-($I$3*C305)+($I$2)</f>
        <v>3.895534838368947E-2</v>
      </c>
      <c r="F305" s="6">
        <f>D305+E305</f>
        <v>0.49995534838368949</v>
      </c>
    </row>
    <row r="306" spans="2:6" ht="15" customHeight="1" x14ac:dyDescent="0.25">
      <c r="B306" s="40">
        <v>43813</v>
      </c>
      <c r="C306" s="41">
        <v>14500</v>
      </c>
      <c r="D306" s="7">
        <v>0.46200000000000002</v>
      </c>
      <c r="E306" s="12">
        <f>-($F$3*C306*C306*C306)+($F$4*C306*C306)-($I$3*C306)+($I$2)</f>
        <v>3.8955063750000074E-2</v>
      </c>
      <c r="F306" s="6">
        <f>D306+E306</f>
        <v>0.5009550637500001</v>
      </c>
    </row>
    <row r="307" spans="2:6" ht="15" customHeight="1" x14ac:dyDescent="0.25">
      <c r="B307" s="40">
        <v>43813</v>
      </c>
      <c r="C307" s="41">
        <v>14503</v>
      </c>
      <c r="D307" s="7">
        <v>0.46</v>
      </c>
      <c r="E307" s="12">
        <f>-($F$3*C307*C307*C307)+($F$4*C307*C307)-($I$3*C307)+($I$2)</f>
        <v>3.8954210162326003E-2</v>
      </c>
      <c r="F307" s="6">
        <f>D307+E307</f>
        <v>0.498954210162326</v>
      </c>
    </row>
    <row r="308" spans="2:6" ht="15" customHeight="1" x14ac:dyDescent="0.25">
      <c r="B308" s="40">
        <v>43914</v>
      </c>
      <c r="C308" s="41">
        <v>14509</v>
      </c>
      <c r="D308" s="7">
        <v>0.46500000000000002</v>
      </c>
      <c r="E308" s="12">
        <f>-($F$3*C308*C308*C308)+($F$4*C308*C308)-($I$3*C308)+($I$2)</f>
        <v>3.8952504384070163E-2</v>
      </c>
      <c r="F308" s="6">
        <f>D308+E308</f>
        <v>0.50395250438407024</v>
      </c>
    </row>
    <row r="309" spans="2:6" ht="15" customHeight="1" x14ac:dyDescent="0.25">
      <c r="B309" s="40">
        <v>43810</v>
      </c>
      <c r="C309" s="41">
        <v>14512</v>
      </c>
      <c r="D309" s="7">
        <v>0.46300000000000002</v>
      </c>
      <c r="E309" s="12">
        <f>-($F$3*C309*C309*C309)+($F$4*C309*C309)-($I$3*C309)+($I$2)</f>
        <v>3.8951652185579611E-2</v>
      </c>
      <c r="F309" s="6">
        <f>D309+E309</f>
        <v>0.50195165218557958</v>
      </c>
    </row>
    <row r="310" spans="2:6" ht="15" customHeight="1" x14ac:dyDescent="0.25">
      <c r="B310" s="40">
        <v>43813</v>
      </c>
      <c r="C310" s="41">
        <v>14516</v>
      </c>
      <c r="D310" s="7">
        <v>0.46100000000000002</v>
      </c>
      <c r="E310" s="12">
        <f>-($F$3*C310*C310*C310)+($F$4*C310*C310)-($I$3*C310)+($I$2)</f>
        <v>3.8950516628256687E-2</v>
      </c>
      <c r="F310" s="6">
        <f>D310+E310</f>
        <v>0.49995051662825674</v>
      </c>
    </row>
    <row r="311" spans="2:6" ht="15" customHeight="1" x14ac:dyDescent="0.25">
      <c r="B311" s="40">
        <v>43928</v>
      </c>
      <c r="C311" s="41">
        <v>14574</v>
      </c>
      <c r="D311" s="7">
        <v>0.46700000000000003</v>
      </c>
      <c r="E311" s="12">
        <f>-($F$3*C311*C311*C311)+($F$4*C311*C311)-($I$3*C311)+($I$2)</f>
        <v>3.8934136183022244E-2</v>
      </c>
      <c r="F311" s="6">
        <f>D311+E311</f>
        <v>0.5059341361830223</v>
      </c>
    </row>
    <row r="312" spans="2:6" ht="15" customHeight="1" x14ac:dyDescent="0.25">
      <c r="B312" s="40">
        <v>43869</v>
      </c>
      <c r="C312" s="41">
        <v>14578</v>
      </c>
      <c r="D312" s="7">
        <v>0.46400000000000002</v>
      </c>
      <c r="E312" s="12">
        <f>-($F$3*C312*C312*C312)+($F$4*C312*C312)-($I$3*C312)+($I$2)</f>
        <v>3.893301196904575E-2</v>
      </c>
      <c r="F312" s="6">
        <f>D312+E312</f>
        <v>0.50293301196904583</v>
      </c>
    </row>
    <row r="313" spans="2:6" ht="15" customHeight="1" x14ac:dyDescent="0.25">
      <c r="B313" s="40">
        <v>43809</v>
      </c>
      <c r="C313" s="41">
        <v>14585</v>
      </c>
      <c r="D313" s="7">
        <v>0.46100000000000002</v>
      </c>
      <c r="E313" s="12">
        <f>-($F$3*C313*C313*C313)+($F$4*C313*C313)-($I$3*C313)+($I$2)</f>
        <v>3.8931046163833805E-2</v>
      </c>
      <c r="F313" s="6">
        <f>D313+E313</f>
        <v>0.49993104616383383</v>
      </c>
    </row>
    <row r="314" spans="2:6" ht="15" customHeight="1" x14ac:dyDescent="0.25">
      <c r="B314" s="40">
        <v>43913</v>
      </c>
      <c r="C314" s="41">
        <v>14595</v>
      </c>
      <c r="D314" s="7">
        <v>0.46600000000000003</v>
      </c>
      <c r="E314" s="12">
        <f>-($F$3*C314*C314*C314)+($F$4*C314*C314)-($I$3*C314)+($I$2)</f>
        <v>3.892824124810132E-2</v>
      </c>
      <c r="F314" s="6">
        <f>D314+E314</f>
        <v>0.50492824124810132</v>
      </c>
    </row>
    <row r="315" spans="2:6" ht="15" customHeight="1" x14ac:dyDescent="0.25">
      <c r="B315" s="40">
        <v>43809</v>
      </c>
      <c r="C315" s="41">
        <v>14597</v>
      </c>
      <c r="D315" s="7">
        <v>0.46</v>
      </c>
      <c r="E315" s="12">
        <f>-($F$3*C315*C315*C315)+($F$4*C315*C315)-($I$3*C315)+($I$2)</f>
        <v>3.8927680730637154E-2</v>
      </c>
      <c r="F315" s="6">
        <f>D315+E315</f>
        <v>0.4989276807306372</v>
      </c>
    </row>
    <row r="316" spans="2:6" ht="15" customHeight="1" x14ac:dyDescent="0.25">
      <c r="B316" s="40">
        <v>43809</v>
      </c>
      <c r="C316" s="41">
        <v>14600</v>
      </c>
      <c r="D316" s="7">
        <v>0.46100000000000002</v>
      </c>
      <c r="E316" s="12">
        <f>-($F$3*C316*C316*C316)+($F$4*C316*C316)-($I$3*C316)+($I$2)</f>
        <v>3.8926840240000066E-2</v>
      </c>
      <c r="F316" s="6">
        <f>D316+E316</f>
        <v>0.49992684024000011</v>
      </c>
    </row>
    <row r="317" spans="2:6" ht="15" customHeight="1" x14ac:dyDescent="0.25">
      <c r="B317" s="40">
        <v>43868</v>
      </c>
      <c r="C317" s="41">
        <v>14619</v>
      </c>
      <c r="D317" s="7">
        <v>0.46300000000000002</v>
      </c>
      <c r="E317" s="12">
        <f>-($F$3*C317*C317*C317)+($F$4*C317*C317)-($I$3*C317)+($I$2)</f>
        <v>3.8921524845333899E-2</v>
      </c>
      <c r="F317" s="6">
        <f>D317+E317</f>
        <v>0.50192152484533392</v>
      </c>
    </row>
    <row r="318" spans="2:6" ht="15" customHeight="1" x14ac:dyDescent="0.25">
      <c r="B318" s="40">
        <v>43912</v>
      </c>
      <c r="C318" s="41">
        <v>14625</v>
      </c>
      <c r="D318" s="7">
        <v>0.46500000000000002</v>
      </c>
      <c r="E318" s="12">
        <f>-($F$3*C318*C318*C318)+($F$4*C318*C318)-($I$3*C318)+($I$2)</f>
        <v>3.8919848964843795E-2</v>
      </c>
      <c r="F318" s="6">
        <f>D318+E318</f>
        <v>0.50391984896484376</v>
      </c>
    </row>
    <row r="319" spans="2:6" ht="15" customHeight="1" x14ac:dyDescent="0.25">
      <c r="B319" s="40">
        <v>43868</v>
      </c>
      <c r="C319" s="41">
        <v>14644</v>
      </c>
      <c r="D319" s="7">
        <v>0.46200000000000002</v>
      </c>
      <c r="E319" s="12">
        <f>-($F$3*C319*C319*C319)+($F$4*C319*C319)-($I$3*C319)+($I$2)</f>
        <v>3.8914549939570608E-2</v>
      </c>
      <c r="F319" s="6">
        <f>D319+E319</f>
        <v>0.50091454993957063</v>
      </c>
    </row>
    <row r="320" spans="2:6" ht="15" customHeight="1" x14ac:dyDescent="0.25">
      <c r="B320" s="40">
        <v>43911</v>
      </c>
      <c r="C320" s="41">
        <v>14652</v>
      </c>
      <c r="D320" s="7">
        <v>0.46500000000000002</v>
      </c>
      <c r="E320" s="12">
        <f>-($F$3*C320*C320*C320)+($F$4*C320*C320)-($I$3*C320)+($I$2)</f>
        <v>3.8912322202926813E-2</v>
      </c>
      <c r="F320" s="6">
        <f>D320+E320</f>
        <v>0.50391232220292681</v>
      </c>
    </row>
    <row r="321" spans="2:6" ht="15" customHeight="1" x14ac:dyDescent="0.25">
      <c r="B321" s="40">
        <v>43911</v>
      </c>
      <c r="C321" s="41">
        <v>14654</v>
      </c>
      <c r="D321" s="7">
        <v>0.46400000000000002</v>
      </c>
      <c r="E321" s="12">
        <f>-($F$3*C321*C321*C321)+($F$4*C321*C321)-($I$3*C321)+($I$2)</f>
        <v>3.8911765572375856E-2</v>
      </c>
      <c r="F321" s="6">
        <f>D321+E321</f>
        <v>0.50291176557237582</v>
      </c>
    </row>
    <row r="322" spans="2:6" ht="15" customHeight="1" x14ac:dyDescent="0.25">
      <c r="B322" s="40">
        <v>43826</v>
      </c>
      <c r="C322" s="41">
        <v>14682</v>
      </c>
      <c r="D322" s="7">
        <v>0.46200000000000002</v>
      </c>
      <c r="E322" s="12">
        <f>-($F$3*C322*C322*C322)+($F$4*C322*C322)-($I$3*C322)+($I$2)</f>
        <v>3.8903984717115203E-2</v>
      </c>
      <c r="F322" s="6">
        <f>D322+E322</f>
        <v>0.50090398471711528</v>
      </c>
    </row>
    <row r="323" spans="2:6" ht="15" customHeight="1" x14ac:dyDescent="0.25">
      <c r="B323" s="40">
        <v>43867</v>
      </c>
      <c r="C323" s="41">
        <v>14693</v>
      </c>
      <c r="D323" s="7">
        <v>0.46100000000000002</v>
      </c>
      <c r="E323" s="12">
        <f>-($F$3*C323*C323*C323)+($F$4*C323*C323)-($I$3*C323)+($I$2)</f>
        <v>3.8900933637703694E-2</v>
      </c>
      <c r="F323" s="6">
        <f>D323+E323</f>
        <v>0.49990093363770371</v>
      </c>
    </row>
    <row r="324" spans="2:6" ht="15" customHeight="1" x14ac:dyDescent="0.25">
      <c r="B324" s="40">
        <v>43867</v>
      </c>
      <c r="C324" s="41">
        <v>14693</v>
      </c>
      <c r="D324" s="7">
        <v>0.46100000000000002</v>
      </c>
      <c r="E324" s="12">
        <f>-($F$3*C324*C324*C324)+($F$4*C324*C324)-($I$3*C324)+($I$2)</f>
        <v>3.8900933637703694E-2</v>
      </c>
      <c r="F324" s="6">
        <f>D324+E324</f>
        <v>0.49990093363770371</v>
      </c>
    </row>
    <row r="325" spans="2:6" ht="15" customHeight="1" x14ac:dyDescent="0.25">
      <c r="B325" s="40">
        <v>43893</v>
      </c>
      <c r="C325" s="41">
        <v>14697</v>
      </c>
      <c r="D325" s="7">
        <v>0.47</v>
      </c>
      <c r="E325" s="12">
        <f>-($F$3*C325*C325*C325)+($F$4*C325*C325)-($I$3*C325)+($I$2)</f>
        <v>3.8899824886430123E-2</v>
      </c>
      <c r="F325" s="6">
        <f>D325+E325</f>
        <v>0.50889982488643004</v>
      </c>
    </row>
    <row r="326" spans="2:6" ht="15" customHeight="1" x14ac:dyDescent="0.25">
      <c r="B326" s="40">
        <v>43808</v>
      </c>
      <c r="C326" s="41">
        <v>14711</v>
      </c>
      <c r="D326" s="7">
        <v>0.46100000000000002</v>
      </c>
      <c r="E326" s="12">
        <f>-($F$3*C326*C326*C326)+($F$4*C326*C326)-($I$3*C326)+($I$2)</f>
        <v>3.8895947153609362E-2</v>
      </c>
      <c r="F326" s="6">
        <f>D326+E326</f>
        <v>0.49989594715360941</v>
      </c>
    </row>
    <row r="327" spans="2:6" ht="15" customHeight="1" x14ac:dyDescent="0.25">
      <c r="B327" s="40">
        <v>43927</v>
      </c>
      <c r="C327" s="41">
        <v>14756</v>
      </c>
      <c r="D327" s="7">
        <v>0.46400000000000002</v>
      </c>
      <c r="E327" s="12">
        <f>-($F$3*C327*C327*C327)+($F$4*C327*C327)-($I$3*C327)+($I$2)</f>
        <v>3.8883509447597525E-2</v>
      </c>
      <c r="F327" s="6">
        <f>D327+E327</f>
        <v>0.50288350944759752</v>
      </c>
    </row>
    <row r="328" spans="2:6" ht="15" customHeight="1" x14ac:dyDescent="0.25">
      <c r="B328" s="40">
        <v>43925</v>
      </c>
      <c r="C328" s="41">
        <v>14764</v>
      </c>
      <c r="D328" s="7">
        <v>0.46200000000000002</v>
      </c>
      <c r="E328" s="12">
        <f>-($F$3*C328*C328*C328)+($F$4*C328*C328)-($I$3*C328)+($I$2)</f>
        <v>3.8881301828089049E-2</v>
      </c>
      <c r="F328" s="6">
        <f>D328+E328</f>
        <v>0.5008813018280891</v>
      </c>
    </row>
    <row r="329" spans="2:6" ht="15" customHeight="1" x14ac:dyDescent="0.25">
      <c r="B329" s="40">
        <v>43807</v>
      </c>
      <c r="C329" s="41">
        <v>14769</v>
      </c>
      <c r="D329" s="7">
        <v>0.45900000000000002</v>
      </c>
      <c r="E329" s="12">
        <f>-($F$3*C329*C329*C329)+($F$4*C329*C329)-($I$3*C329)+($I$2)</f>
        <v>3.8879922514754389E-2</v>
      </c>
      <c r="F329" s="6">
        <f>D329+E329</f>
        <v>0.49787992251475444</v>
      </c>
    </row>
    <row r="330" spans="2:6" ht="15" customHeight="1" x14ac:dyDescent="0.25">
      <c r="B330" s="40">
        <v>43882</v>
      </c>
      <c r="C330" s="41">
        <v>14775</v>
      </c>
      <c r="D330" s="7">
        <v>0.46600000000000003</v>
      </c>
      <c r="E330" s="12">
        <f>-($F$3*C330*C330*C330)+($F$4*C330*C330)-($I$3*C330)+($I$2)</f>
        <v>3.8878267763906293E-2</v>
      </c>
      <c r="F330" s="6">
        <f>D330+E330</f>
        <v>0.50487826776390632</v>
      </c>
    </row>
    <row r="331" spans="2:6" ht="15" customHeight="1" x14ac:dyDescent="0.25">
      <c r="B331" s="40">
        <v>43807</v>
      </c>
      <c r="C331" s="41">
        <v>14777</v>
      </c>
      <c r="D331" s="7">
        <v>0.46</v>
      </c>
      <c r="E331" s="12">
        <f>-($F$3*C331*C331*C331)+($F$4*C331*C331)-($I$3*C331)+($I$2)</f>
        <v>3.8877716278280516E-2</v>
      </c>
      <c r="F331" s="6">
        <f>D331+E331</f>
        <v>0.49887771627828054</v>
      </c>
    </row>
    <row r="332" spans="2:6" ht="15" customHeight="1" x14ac:dyDescent="0.25">
      <c r="B332" s="40">
        <v>43881</v>
      </c>
      <c r="C332" s="41">
        <v>14789</v>
      </c>
      <c r="D332" s="7">
        <v>0.46500000000000002</v>
      </c>
      <c r="E332" s="12">
        <f>-($F$3*C332*C332*C332)+($F$4*C332*C332)-($I$3*C332)+($I$2)</f>
        <v>3.8874408311405761E-2</v>
      </c>
      <c r="F332" s="6">
        <f>D332+E332</f>
        <v>0.50387440831140573</v>
      </c>
    </row>
    <row r="333" spans="2:6" ht="15" customHeight="1" x14ac:dyDescent="0.25">
      <c r="B333" s="40">
        <v>43826</v>
      </c>
      <c r="C333" s="41">
        <v>14803</v>
      </c>
      <c r="D333" s="7">
        <v>0.46300000000000002</v>
      </c>
      <c r="E333" s="12">
        <f>-($F$3*C333*C333*C333)+($F$4*C333*C333)-($I$3*C333)+($I$2)</f>
        <v>3.8870550819504995E-2</v>
      </c>
      <c r="F333" s="6">
        <f>D333+E333</f>
        <v>0.50187055081950505</v>
      </c>
    </row>
    <row r="334" spans="2:6" ht="15" customHeight="1" x14ac:dyDescent="0.25">
      <c r="B334" s="40">
        <v>43926</v>
      </c>
      <c r="C334" s="41">
        <v>14808</v>
      </c>
      <c r="D334" s="7">
        <v>0.46100000000000002</v>
      </c>
      <c r="E334" s="12">
        <f>-($F$3*C334*C334*C334)+($F$4*C334*C334)-($I$3*C334)+($I$2)</f>
        <v>3.886917354244615E-2</v>
      </c>
      <c r="F334" s="6">
        <f>D334+E334</f>
        <v>0.4998691735424462</v>
      </c>
    </row>
    <row r="335" spans="2:6" ht="15" customHeight="1" x14ac:dyDescent="0.25">
      <c r="B335" s="40">
        <v>43806</v>
      </c>
      <c r="C335" s="41">
        <v>14877</v>
      </c>
      <c r="D335" s="7">
        <v>0.45900000000000002</v>
      </c>
      <c r="E335" s="12">
        <f>-($F$3*C335*C335*C335)+($F$4*C335*C335)-($I$3*C335)+($I$2)</f>
        <v>3.8850177575713546E-2</v>
      </c>
      <c r="F335" s="6">
        <f>D335+E335</f>
        <v>0.49785017757571359</v>
      </c>
    </row>
  </sheetData>
  <sortState ref="B6:P335">
    <sortCondition ref="C6:C335"/>
  </sortState>
  <mergeCells count="3">
    <mergeCell ref="F3:G3"/>
    <mergeCell ref="I3:J3"/>
    <mergeCell ref="F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24AC-F2DB-4C70-A089-5AFBF11F23B1}">
  <dimension ref="B2:L336"/>
  <sheetViews>
    <sheetView topLeftCell="A7" workbookViewId="0">
      <selection activeCell="C7" sqref="C7:C336"/>
    </sheetView>
  </sheetViews>
  <sheetFormatPr defaultRowHeight="15" x14ac:dyDescent="0.25"/>
  <cols>
    <col min="2" max="6" width="12.7109375" customWidth="1"/>
  </cols>
  <sheetData>
    <row r="2" spans="2:12" x14ac:dyDescent="0.25">
      <c r="D2" t="s">
        <v>12</v>
      </c>
      <c r="F2" s="15" t="s">
        <v>5</v>
      </c>
      <c r="G2" s="17">
        <v>2.6</v>
      </c>
      <c r="H2" s="17"/>
      <c r="I2" s="15" t="s">
        <v>7</v>
      </c>
      <c r="J2">
        <v>8.8089999999999993</v>
      </c>
    </row>
    <row r="3" spans="2:12" x14ac:dyDescent="0.25">
      <c r="F3" s="15" t="s">
        <v>6</v>
      </c>
      <c r="G3" s="17">
        <v>8.9510000000000005</v>
      </c>
      <c r="H3" s="17">
        <v>1.3</v>
      </c>
      <c r="I3" s="15" t="s">
        <v>8</v>
      </c>
      <c r="J3">
        <v>0.05</v>
      </c>
      <c r="K3" t="s">
        <v>13</v>
      </c>
      <c r="L3">
        <v>9.8729999999999998E-3</v>
      </c>
    </row>
    <row r="4" spans="2:12" x14ac:dyDescent="0.25">
      <c r="F4" s="15" t="s">
        <v>5</v>
      </c>
      <c r="G4" s="32">
        <f>G2/100000000000000</f>
        <v>2.6E-14</v>
      </c>
      <c r="H4" s="32"/>
      <c r="I4" s="15" t="s">
        <v>7</v>
      </c>
      <c r="J4" s="31">
        <f>J2/1000000</f>
        <v>8.8089999999999999E-6</v>
      </c>
      <c r="K4" s="31"/>
    </row>
    <row r="5" spans="2:12" x14ac:dyDescent="0.25">
      <c r="B5" s="1" t="s">
        <v>0</v>
      </c>
      <c r="C5" s="2">
        <v>43739</v>
      </c>
      <c r="D5" s="2">
        <v>43929</v>
      </c>
      <c r="F5" s="15" t="s">
        <v>6</v>
      </c>
      <c r="G5" s="29">
        <f>G3/10000000000</f>
        <v>8.9510000000000004E-10</v>
      </c>
      <c r="H5" s="29"/>
    </row>
    <row r="6" spans="2:12" x14ac:dyDescent="0.25">
      <c r="B6" s="39" t="s">
        <v>16</v>
      </c>
      <c r="C6" s="13" t="s">
        <v>2</v>
      </c>
      <c r="D6" s="13" t="s">
        <v>4</v>
      </c>
      <c r="E6" s="14" t="s">
        <v>14</v>
      </c>
      <c r="F6" s="14" t="s">
        <v>15</v>
      </c>
    </row>
    <row r="7" spans="2:12" x14ac:dyDescent="0.25">
      <c r="B7" s="40">
        <v>43759</v>
      </c>
      <c r="C7" s="41">
        <v>680</v>
      </c>
      <c r="D7" s="41">
        <v>0.46300000000000002</v>
      </c>
      <c r="E7" s="12">
        <f>-($G$4*C7*C7*C7)+($G$5*C7*C7)-($J$4*C7)+($J$3)</f>
        <v>4.4415599008000003E-2</v>
      </c>
      <c r="F7" s="6">
        <f>D7+E7</f>
        <v>0.50741559900800004</v>
      </c>
    </row>
    <row r="8" spans="2:12" x14ac:dyDescent="0.25">
      <c r="B8" s="40">
        <v>43759</v>
      </c>
      <c r="C8" s="41">
        <v>693</v>
      </c>
      <c r="D8" s="41">
        <v>0.44700000000000001</v>
      </c>
      <c r="E8" s="12">
        <f>-($G$4*C8*C8*C8)+($G$5*C8*C8)-($J$4*C8)+($J$3)</f>
        <v>4.4316580753418003E-2</v>
      </c>
      <c r="F8" s="6">
        <f>D8+E8</f>
        <v>0.491316580753418</v>
      </c>
    </row>
    <row r="9" spans="2:12" x14ac:dyDescent="0.25">
      <c r="B9" s="40">
        <v>43760</v>
      </c>
      <c r="C9" s="41">
        <v>847</v>
      </c>
      <c r="D9" s="41">
        <v>0.46600000000000003</v>
      </c>
      <c r="E9" s="12">
        <f>-($G$4*C9*C9*C9)+($G$5*C9*C9)-($J$4*C9)+($J$3)</f>
        <v>4.3165131014902006E-2</v>
      </c>
      <c r="F9" s="6">
        <f>D9+E9</f>
        <v>0.50916513101490202</v>
      </c>
    </row>
    <row r="10" spans="2:12" x14ac:dyDescent="0.25">
      <c r="B10" s="40">
        <v>43758</v>
      </c>
      <c r="C10" s="41">
        <v>1026</v>
      </c>
      <c r="D10" s="41">
        <v>0.45400000000000001</v>
      </c>
      <c r="E10" s="12">
        <f>-($G$4*C10*C10*C10)+($G$5*C10*C10)-($J$4*C10)+($J$3)</f>
        <v>4.1876135102624001E-2</v>
      </c>
      <c r="F10" s="6">
        <f>D10+E10</f>
        <v>0.49587613510262402</v>
      </c>
    </row>
    <row r="11" spans="2:12" x14ac:dyDescent="0.25">
      <c r="B11" s="40">
        <v>43778</v>
      </c>
      <c r="C11" s="41">
        <v>1026</v>
      </c>
      <c r="D11" s="41">
        <v>0.46300000000000002</v>
      </c>
      <c r="E11" s="12">
        <f>-($G$4*C11*C11*C11)+($G$5*C11*C11)-($J$4*C11)+($J$3)</f>
        <v>4.1876135102624001E-2</v>
      </c>
      <c r="F11" s="6">
        <f>D11+E11</f>
        <v>0.50487613510262408</v>
      </c>
    </row>
    <row r="12" spans="2:12" x14ac:dyDescent="0.25">
      <c r="B12" s="40">
        <v>43778</v>
      </c>
      <c r="C12" s="41">
        <v>1063</v>
      </c>
      <c r="D12" s="41">
        <v>0.44600000000000001</v>
      </c>
      <c r="E12" s="12">
        <f>-($G$4*C12*C12*C12)+($G$5*C12*C12)-($J$4*C12)+($J$3)</f>
        <v>4.1616238168678002E-2</v>
      </c>
      <c r="F12" s="6">
        <f>D12+E12</f>
        <v>0.487616238168678</v>
      </c>
    </row>
    <row r="13" spans="2:12" x14ac:dyDescent="0.25">
      <c r="B13" s="40">
        <v>43778</v>
      </c>
      <c r="C13" s="41">
        <v>1065</v>
      </c>
      <c r="D13" s="41">
        <v>0.45700000000000002</v>
      </c>
      <c r="E13" s="12">
        <f>-($G$4*C13*C13*C13)+($G$5*C13*C13)-($J$4*C13)+($J$3)</f>
        <v>4.1602253107250006E-2</v>
      </c>
      <c r="F13" s="6">
        <f>D13+E13</f>
        <v>0.49860225310725004</v>
      </c>
    </row>
    <row r="14" spans="2:12" x14ac:dyDescent="0.25">
      <c r="B14" s="40">
        <v>43761</v>
      </c>
      <c r="C14" s="41">
        <v>1107</v>
      </c>
      <c r="D14" s="41">
        <v>0.45100000000000001</v>
      </c>
      <c r="E14" s="12">
        <f>-($G$4*C14*C14*C14)+($G$5*C14*C14)-($J$4*C14)+($J$3)</f>
        <v>4.1310065526782E-2</v>
      </c>
      <c r="F14" s="6">
        <f>D14+E14</f>
        <v>0.49231006552678203</v>
      </c>
    </row>
    <row r="15" spans="2:12" x14ac:dyDescent="0.25">
      <c r="B15" s="40">
        <v>43767</v>
      </c>
      <c r="C15" s="41">
        <v>1109</v>
      </c>
      <c r="D15" s="41">
        <v>0.46200000000000002</v>
      </c>
      <c r="E15" s="12">
        <f>-($G$4*C15*C15*C15)+($G$5*C15*C15)-($J$4*C15)+($J$3)</f>
        <v>4.1296223094346003E-2</v>
      </c>
      <c r="F15" s="6">
        <f>D15+E15</f>
        <v>0.50329622309434607</v>
      </c>
    </row>
    <row r="16" spans="2:12" x14ac:dyDescent="0.25">
      <c r="B16" s="40">
        <v>43766</v>
      </c>
      <c r="C16" s="41">
        <v>1119</v>
      </c>
      <c r="D16" s="41">
        <v>0.45700000000000002</v>
      </c>
      <c r="E16" s="12">
        <f>-($G$4*C16*C16*C16)+($G$5*C16*C16)-($J$4*C16)+($J$3)</f>
        <v>4.1227107938966001E-2</v>
      </c>
      <c r="F16" s="6">
        <f>D16+E16</f>
        <v>0.49822710793896602</v>
      </c>
    </row>
    <row r="17" spans="2:6" x14ac:dyDescent="0.25">
      <c r="B17" s="40">
        <v>43766</v>
      </c>
      <c r="C17" s="41">
        <v>1124</v>
      </c>
      <c r="D17" s="41">
        <v>0.44800000000000001</v>
      </c>
      <c r="E17" s="12">
        <f>-($G$4*C17*C17*C17)+($G$5*C17*C17)-($J$4*C17)+($J$3)</f>
        <v>4.1192610957376002E-2</v>
      </c>
      <c r="F17" s="6">
        <f>D17+E17</f>
        <v>0.48919261095737598</v>
      </c>
    </row>
    <row r="18" spans="2:6" x14ac:dyDescent="0.25">
      <c r="B18" s="40">
        <v>43766</v>
      </c>
      <c r="C18" s="41">
        <v>1125</v>
      </c>
      <c r="D18" s="41">
        <v>0.46100000000000002</v>
      </c>
      <c r="E18" s="12">
        <f>-($G$4*C18*C18*C18)+($G$5*C18*C18)-($J$4*C18)+($J$3)</f>
        <v>4.1185716406250003E-2</v>
      </c>
      <c r="F18" s="6">
        <f>D18+E18</f>
        <v>0.50218571640624998</v>
      </c>
    </row>
    <row r="19" spans="2:6" x14ac:dyDescent="0.25">
      <c r="B19" s="40">
        <v>43765</v>
      </c>
      <c r="C19" s="41">
        <v>1132</v>
      </c>
      <c r="D19" s="41">
        <v>0.45600000000000002</v>
      </c>
      <c r="E19" s="12">
        <f>-($G$4*C19*C19*C19)+($G$5*C19*C19)-($J$4*C19)+($J$3)</f>
        <v>4.1137499751232001E-2</v>
      </c>
      <c r="F19" s="6">
        <f>D19+E19</f>
        <v>0.497137499751232</v>
      </c>
    </row>
    <row r="20" spans="2:6" x14ac:dyDescent="0.25">
      <c r="B20" s="40">
        <v>43783</v>
      </c>
      <c r="C20" s="41">
        <v>1133</v>
      </c>
      <c r="D20" s="41">
        <v>0.45100000000000001</v>
      </c>
      <c r="E20" s="12">
        <f>-($G$4*C20*C20*C20)+($G$5*C20*C20)-($J$4*C20)+($J$3)</f>
        <v>4.1130618113337999E-2</v>
      </c>
      <c r="F20" s="6">
        <f>D20+E20</f>
        <v>0.49213061811333803</v>
      </c>
    </row>
    <row r="21" spans="2:6" x14ac:dyDescent="0.25">
      <c r="B21" s="40">
        <v>43779</v>
      </c>
      <c r="C21" s="41">
        <v>1135</v>
      </c>
      <c r="D21" s="41">
        <v>0.46600000000000003</v>
      </c>
      <c r="E21" s="12">
        <f>-($G$4*C21*C21*C21)+($G$5*C21*C21)-($J$4*C21)+($J$3)</f>
        <v>4.1116859677750001E-2</v>
      </c>
      <c r="F21" s="6">
        <f>D21+E21</f>
        <v>0.50711685967775</v>
      </c>
    </row>
    <row r="22" spans="2:6" x14ac:dyDescent="0.25">
      <c r="B22" s="40">
        <v>43762</v>
      </c>
      <c r="C22" s="41">
        <v>1136</v>
      </c>
      <c r="D22" s="41">
        <v>0.46600000000000003</v>
      </c>
      <c r="E22" s="12">
        <f>-($G$4*C22*C22*C22)+($G$5*C22*C22)-($J$4*C22)+($J$3)</f>
        <v>4.1109982879744003E-2</v>
      </c>
      <c r="F22" s="6">
        <f>D22+E22</f>
        <v>0.50710998287974407</v>
      </c>
    </row>
    <row r="23" spans="2:6" x14ac:dyDescent="0.25">
      <c r="B23" s="40">
        <v>43783</v>
      </c>
      <c r="C23" s="41">
        <v>1137</v>
      </c>
      <c r="D23" s="41">
        <v>0.46500000000000002</v>
      </c>
      <c r="E23" s="12">
        <f>-($G$4*C23*C23*C23)+($G$5*C23*C23)-($J$4*C23)+($J$3)</f>
        <v>4.1103107694722002E-2</v>
      </c>
      <c r="F23" s="6">
        <f>D23+E23</f>
        <v>0.506103107694722</v>
      </c>
    </row>
    <row r="24" spans="2:6" x14ac:dyDescent="0.25">
      <c r="B24" s="40">
        <v>43765</v>
      </c>
      <c r="C24" s="41">
        <v>1139</v>
      </c>
      <c r="D24" s="41">
        <v>0.44900000000000001</v>
      </c>
      <c r="E24" s="12">
        <f>-($G$4*C24*C24*C24)+($G$5*C24*C24)-($J$4*C24)+($J$3)</f>
        <v>4.1089362163006002E-2</v>
      </c>
      <c r="F24" s="6">
        <f>D24+E24</f>
        <v>0.49008936216300603</v>
      </c>
    </row>
    <row r="25" spans="2:6" x14ac:dyDescent="0.25">
      <c r="B25" s="40">
        <v>43763</v>
      </c>
      <c r="C25" s="41">
        <v>1140</v>
      </c>
      <c r="D25" s="41">
        <v>0.46400000000000002</v>
      </c>
      <c r="E25" s="12">
        <f>-($G$4*C25*C25*C25)+($G$5*C25*C25)-($J$4*C25)+($J$3)</f>
        <v>4.1082491816000002E-2</v>
      </c>
      <c r="F25" s="6">
        <f>D25+E25</f>
        <v>0.50508249181600007</v>
      </c>
    </row>
    <row r="26" spans="2:6" x14ac:dyDescent="0.25">
      <c r="B26" s="40">
        <v>43765</v>
      </c>
      <c r="C26" s="41">
        <v>1141</v>
      </c>
      <c r="D26" s="41">
        <v>0.46600000000000003</v>
      </c>
      <c r="E26" s="12">
        <f>-($G$4*C26*C26*C26)+($G$5*C26*C26)-($J$4*C26)+($J$3)</f>
        <v>4.1075623081354005E-2</v>
      </c>
      <c r="F26" s="6">
        <f>D26+E26</f>
        <v>0.50707562308135401</v>
      </c>
    </row>
    <row r="27" spans="2:6" x14ac:dyDescent="0.25">
      <c r="B27" s="40">
        <v>43764</v>
      </c>
      <c r="C27" s="41">
        <v>1143</v>
      </c>
      <c r="D27" s="41">
        <v>0.46300000000000002</v>
      </c>
      <c r="E27" s="12">
        <f>-($G$4*C27*C27*C27)+($G$5*C27*C27)-($J$4*C27)+($J$3)</f>
        <v>4.1061890448518004E-2</v>
      </c>
      <c r="F27" s="6">
        <f>D27+E27</f>
        <v>0.50406189044851801</v>
      </c>
    </row>
    <row r="28" spans="2:6" x14ac:dyDescent="0.25">
      <c r="B28" s="40">
        <v>43763</v>
      </c>
      <c r="C28" s="41">
        <v>1147</v>
      </c>
      <c r="D28" s="41">
        <v>0.45400000000000001</v>
      </c>
      <c r="E28" s="12">
        <f>-($G$4*C28*C28*C28)+($G$5*C28*C28)-($J$4*C28)+($J$3)</f>
        <v>4.1034444524302008E-2</v>
      </c>
      <c r="F28" s="6">
        <f>D28+E28</f>
        <v>0.49503444452430201</v>
      </c>
    </row>
    <row r="29" spans="2:6" x14ac:dyDescent="0.25">
      <c r="B29" s="40">
        <v>43762</v>
      </c>
      <c r="C29" s="41">
        <v>1148</v>
      </c>
      <c r="D29" s="41">
        <v>0.45</v>
      </c>
      <c r="E29" s="12">
        <f>-($G$4*C29*C29*C29)+($G$5*C29*C29)-($J$4*C29)+($J$3)</f>
        <v>4.1027587071808001E-2</v>
      </c>
      <c r="F29" s="6">
        <f>D29+E29</f>
        <v>0.49102758707180799</v>
      </c>
    </row>
    <row r="30" spans="2:6" x14ac:dyDescent="0.25">
      <c r="B30" s="40">
        <v>43782</v>
      </c>
      <c r="C30" s="41">
        <v>1149</v>
      </c>
      <c r="D30" s="41">
        <v>0.45600000000000002</v>
      </c>
      <c r="E30" s="12">
        <f>-($G$4*C30*C30*C30)+($G$5*C30*C30)-($J$4*C30)+($J$3)</f>
        <v>4.1020731230426002E-2</v>
      </c>
      <c r="F30" s="6">
        <f>D30+E30</f>
        <v>0.497020731230426</v>
      </c>
    </row>
    <row r="31" spans="2:6" x14ac:dyDescent="0.25">
      <c r="B31" s="40">
        <v>43764</v>
      </c>
      <c r="C31" s="41">
        <v>1150</v>
      </c>
      <c r="D31" s="41">
        <v>0.45600000000000002</v>
      </c>
      <c r="E31" s="12">
        <f>-($G$4*C31*C31*C31)+($G$5*C31*C31)-($J$4*C31)+($J$3)</f>
        <v>4.1013877000000004E-2</v>
      </c>
      <c r="F31" s="6">
        <f>D31+E31</f>
        <v>0.49701387699999999</v>
      </c>
    </row>
    <row r="32" spans="2:6" x14ac:dyDescent="0.25">
      <c r="B32" s="40">
        <v>43763</v>
      </c>
      <c r="C32" s="41">
        <v>1151</v>
      </c>
      <c r="D32" s="41">
        <v>0.45900000000000002</v>
      </c>
      <c r="E32" s="12">
        <f>-($G$4*C32*C32*C32)+($G$5*C32*C32)-($J$4*C32)+($J$3)</f>
        <v>4.1007024380373999E-2</v>
      </c>
      <c r="F32" s="6">
        <f>D32+E32</f>
        <v>0.50000702438037403</v>
      </c>
    </row>
    <row r="33" spans="2:6" x14ac:dyDescent="0.25">
      <c r="B33" s="40">
        <v>43763</v>
      </c>
      <c r="C33" s="41">
        <v>1152</v>
      </c>
      <c r="D33" s="41">
        <v>0.44700000000000001</v>
      </c>
      <c r="E33" s="12">
        <f>-($G$4*C33*C33*C33)+($G$5*C33*C33)-($J$4*C33)+($J$3)</f>
        <v>4.1000173371392001E-2</v>
      </c>
      <c r="F33" s="6">
        <f>D33+E33</f>
        <v>0.48800017337139201</v>
      </c>
    </row>
    <row r="34" spans="2:6" x14ac:dyDescent="0.25">
      <c r="B34" s="40">
        <v>43781</v>
      </c>
      <c r="C34" s="41">
        <v>1153</v>
      </c>
      <c r="D34" s="41">
        <v>0.46400000000000002</v>
      </c>
      <c r="E34" s="12">
        <f>-($G$4*C34*C34*C34)+($G$5*C34*C34)-($J$4*C34)+($J$3)</f>
        <v>4.0993323972898003E-2</v>
      </c>
      <c r="F34" s="6">
        <f>D34+E34</f>
        <v>0.50499332397289798</v>
      </c>
    </row>
    <row r="35" spans="2:6" x14ac:dyDescent="0.25">
      <c r="B35" s="40">
        <v>43782</v>
      </c>
      <c r="C35" s="41">
        <v>1153</v>
      </c>
      <c r="D35" s="41">
        <v>0.46500000000000002</v>
      </c>
      <c r="E35" s="12">
        <f>-($G$4*C35*C35*C35)+($G$5*C35*C35)-($J$4*C35)+($J$3)</f>
        <v>4.0993323972898003E-2</v>
      </c>
      <c r="F35" s="6">
        <f>D35+E35</f>
        <v>0.50599332397289798</v>
      </c>
    </row>
    <row r="36" spans="2:6" x14ac:dyDescent="0.25">
      <c r="B36" s="40">
        <v>43780</v>
      </c>
      <c r="C36" s="41">
        <v>1160</v>
      </c>
      <c r="D36" s="41">
        <v>0.45200000000000001</v>
      </c>
      <c r="E36" s="12">
        <f>-($G$4*C36*C36*C36)+($G$5*C36*C36)-($J$4*C36)+($J$3)</f>
        <v>4.0945423264000004E-2</v>
      </c>
      <c r="F36" s="6">
        <f>D36+E36</f>
        <v>0.49294542326400004</v>
      </c>
    </row>
    <row r="37" spans="2:6" x14ac:dyDescent="0.25">
      <c r="B37" s="40">
        <v>43781</v>
      </c>
      <c r="C37" s="41">
        <v>1163</v>
      </c>
      <c r="D37" s="41">
        <v>0.45200000000000001</v>
      </c>
      <c r="E37" s="12">
        <f>-($G$4*C37*C37*C37)+($G$5*C37*C37)-($J$4*C37)+($J$3)</f>
        <v>4.0924918530477999E-2</v>
      </c>
      <c r="F37" s="6">
        <f>D37+E37</f>
        <v>0.49292491853047804</v>
      </c>
    </row>
    <row r="38" spans="2:6" x14ac:dyDescent="0.25">
      <c r="B38" s="40">
        <v>43783</v>
      </c>
      <c r="C38" s="41">
        <v>1231</v>
      </c>
      <c r="D38" s="41">
        <v>0.46400000000000002</v>
      </c>
      <c r="E38" s="12">
        <f>-($G$4*C38*C38*C38)+($G$5*C38*C38)-($J$4*C38)+($J$3)</f>
        <v>4.0464019986934004E-2</v>
      </c>
      <c r="F38" s="6">
        <f>D38+E38</f>
        <v>0.50446401998693402</v>
      </c>
    </row>
    <row r="39" spans="2:6" x14ac:dyDescent="0.25">
      <c r="B39" s="40">
        <v>43793</v>
      </c>
      <c r="C39" s="41">
        <v>1325</v>
      </c>
      <c r="D39" s="41">
        <v>0.45400000000000001</v>
      </c>
      <c r="E39" s="12">
        <f>-($G$4*C39*C39*C39)+($G$5*C39*C39)-($J$4*C39)+($J$3)</f>
        <v>3.9839053656250005E-2</v>
      </c>
      <c r="F39" s="6">
        <f>D39+E39</f>
        <v>0.49383905365625003</v>
      </c>
    </row>
    <row r="40" spans="2:6" x14ac:dyDescent="0.25">
      <c r="B40" s="40">
        <v>43793</v>
      </c>
      <c r="C40" s="41">
        <v>1326</v>
      </c>
      <c r="D40" s="41">
        <v>0.45100000000000001</v>
      </c>
      <c r="E40" s="12">
        <f>-($G$4*C40*C40*C40)+($G$5*C40*C40)-($J$4*C40)+($J$3)</f>
        <v>3.9832480524224001E-2</v>
      </c>
      <c r="F40" s="6">
        <f>D40+E40</f>
        <v>0.49083248052422401</v>
      </c>
    </row>
    <row r="41" spans="2:6" x14ac:dyDescent="0.25">
      <c r="B41" s="40">
        <v>43793</v>
      </c>
      <c r="C41" s="41">
        <v>1327</v>
      </c>
      <c r="D41" s="41">
        <v>0.46300000000000002</v>
      </c>
      <c r="E41" s="12">
        <f>-($G$4*C41*C41*C41)+($G$5*C41*C41)-($J$4*C41)+($J$3)</f>
        <v>3.9825908975542001E-2</v>
      </c>
      <c r="F41" s="6">
        <f>D41+E41</f>
        <v>0.50282590897554202</v>
      </c>
    </row>
    <row r="42" spans="2:6" x14ac:dyDescent="0.25">
      <c r="B42" s="40">
        <v>43792</v>
      </c>
      <c r="C42" s="41">
        <v>1340</v>
      </c>
      <c r="D42" s="41">
        <v>0.45500000000000002</v>
      </c>
      <c r="E42" s="12">
        <f>-($G$4*C42*C42*C42)+($G$5*C42*C42)-($J$4*C42)+($J$3)</f>
        <v>3.9740622856000003E-2</v>
      </c>
      <c r="F42" s="6">
        <f>D42+E42</f>
        <v>0.49474062285600001</v>
      </c>
    </row>
    <row r="43" spans="2:6" x14ac:dyDescent="0.25">
      <c r="B43" s="40">
        <v>43792</v>
      </c>
      <c r="C43" s="41">
        <v>1343</v>
      </c>
      <c r="D43" s="41">
        <v>0.45100000000000001</v>
      </c>
      <c r="E43" s="12">
        <f>-($G$4*C43*C43*C43)+($G$5*C43*C43)-($J$4*C43)+($J$3)</f>
        <v>3.9720979404118006E-2</v>
      </c>
      <c r="F43" s="6">
        <f>D43+E43</f>
        <v>0.49072097940411802</v>
      </c>
    </row>
    <row r="44" spans="2:6" x14ac:dyDescent="0.25">
      <c r="B44" s="40">
        <v>43792</v>
      </c>
      <c r="C44" s="41">
        <v>1344</v>
      </c>
      <c r="D44" s="41">
        <v>0.46200000000000002</v>
      </c>
      <c r="E44" s="12">
        <f>-($G$4*C44*C44*C44)+($G$5*C44*C44)-($J$4*C44)+($J$3)</f>
        <v>3.9714434748416003E-2</v>
      </c>
      <c r="F44" s="6">
        <f>D44+E44</f>
        <v>0.50171443474841604</v>
      </c>
    </row>
    <row r="45" spans="2:6" x14ac:dyDescent="0.25">
      <c r="B45" s="40">
        <v>43791</v>
      </c>
      <c r="C45" s="41">
        <v>1361</v>
      </c>
      <c r="D45" s="41">
        <v>0.45200000000000001</v>
      </c>
      <c r="E45" s="12">
        <f>-($G$4*C45*C45*C45)+($G$5*C45*C45)-($J$4*C45)+($J$3)</f>
        <v>3.9603417296194002E-2</v>
      </c>
      <c r="F45" s="6">
        <f>D45+E45</f>
        <v>0.491603417296194</v>
      </c>
    </row>
    <row r="46" spans="2:6" x14ac:dyDescent="0.25">
      <c r="B46" s="40">
        <v>43791</v>
      </c>
      <c r="C46" s="41">
        <v>1361</v>
      </c>
      <c r="D46" s="41">
        <v>0.45500000000000002</v>
      </c>
      <c r="E46" s="12">
        <f>-($G$4*C46*C46*C46)+($G$5*C46*C46)-($J$4*C46)+($J$3)</f>
        <v>3.9603417296194002E-2</v>
      </c>
      <c r="F46" s="6">
        <f>D46+E46</f>
        <v>0.494603417296194</v>
      </c>
    </row>
    <row r="47" spans="2:6" x14ac:dyDescent="0.25">
      <c r="B47" s="40">
        <v>43791</v>
      </c>
      <c r="C47" s="41">
        <v>1362</v>
      </c>
      <c r="D47" s="41">
        <v>0.46600000000000003</v>
      </c>
      <c r="E47" s="12">
        <f>-($G$4*C47*C47*C47)+($G$5*C47*C47)-($J$4*C47)+($J$3)</f>
        <v>3.9596901066272006E-2</v>
      </c>
      <c r="F47" s="6">
        <f>D47+E47</f>
        <v>0.50559690106627198</v>
      </c>
    </row>
    <row r="48" spans="2:6" x14ac:dyDescent="0.25">
      <c r="B48" s="40">
        <v>43790</v>
      </c>
      <c r="C48" s="41">
        <v>1374</v>
      </c>
      <c r="D48" s="41">
        <v>0.46200000000000002</v>
      </c>
      <c r="E48" s="12">
        <f>-($G$4*C48*C48*C48)+($G$5*C48*C48)-($J$4*C48)+($J$3)</f>
        <v>3.9518829325376002E-2</v>
      </c>
      <c r="F48" s="6">
        <f>D48+E48</f>
        <v>0.50151882932537606</v>
      </c>
    </row>
    <row r="49" spans="2:6" x14ac:dyDescent="0.25">
      <c r="B49" s="40">
        <v>43866</v>
      </c>
      <c r="C49" s="41">
        <v>1472</v>
      </c>
      <c r="D49" s="41">
        <v>0.46600000000000003</v>
      </c>
      <c r="E49" s="12">
        <f>-($G$4*C49*C49*C49)+($G$5*C49*C49)-($J$4*C49)+($J$3)</f>
        <v>3.8889713201152004E-2</v>
      </c>
      <c r="F49" s="6">
        <f>D49+E49</f>
        <v>0.50488971320115206</v>
      </c>
    </row>
    <row r="50" spans="2:6" x14ac:dyDescent="0.25">
      <c r="B50" s="40">
        <v>43867</v>
      </c>
      <c r="C50" s="41">
        <v>1529</v>
      </c>
      <c r="D50" s="41">
        <v>0.46200000000000002</v>
      </c>
      <c r="E50" s="12">
        <f>-($G$4*C50*C50*C50)+($G$5*C50*C50)-($J$4*C50)+($J$3)</f>
        <v>3.8530701947986003E-2</v>
      </c>
      <c r="F50" s="6">
        <f>D50+E50</f>
        <v>0.50053070194798599</v>
      </c>
    </row>
    <row r="51" spans="2:6" x14ac:dyDescent="0.25">
      <c r="B51" s="40">
        <v>43867</v>
      </c>
      <c r="C51" s="41">
        <v>1555</v>
      </c>
      <c r="D51" s="41">
        <v>0.45800000000000002</v>
      </c>
      <c r="E51" s="12">
        <f>-($G$4*C51*C51*C51)+($G$5*C51*C51)-($J$4*C51)+($J$3)</f>
        <v>3.8368618426750004E-2</v>
      </c>
      <c r="F51" s="6">
        <f>D51+E51</f>
        <v>0.49636861842675001</v>
      </c>
    </row>
    <row r="52" spans="2:6" x14ac:dyDescent="0.25">
      <c r="B52" s="40">
        <v>43867</v>
      </c>
      <c r="C52" s="41">
        <v>1562</v>
      </c>
      <c r="D52" s="41">
        <v>0.45700000000000002</v>
      </c>
      <c r="E52" s="12">
        <f>-($G$4*C52*C52*C52)+($G$5*C52*C52)-($J$4*C52)+($J$3)</f>
        <v>3.8325159419872003E-2</v>
      </c>
      <c r="F52" s="6">
        <f>D52+E52</f>
        <v>0.49532515941987204</v>
      </c>
    </row>
    <row r="53" spans="2:6" x14ac:dyDescent="0.25">
      <c r="B53" s="40">
        <v>43868</v>
      </c>
      <c r="C53" s="41">
        <v>1647</v>
      </c>
      <c r="D53" s="41">
        <v>0.46100000000000002</v>
      </c>
      <c r="E53" s="12">
        <f>-($G$4*C53*C53*C53)+($G$5*C53*C53)-($J$4*C53)+($J$3)</f>
        <v>3.7803473973302006E-2</v>
      </c>
      <c r="F53" s="6">
        <f>D53+E53</f>
        <v>0.49880347397330205</v>
      </c>
    </row>
    <row r="54" spans="2:6" x14ac:dyDescent="0.25">
      <c r="B54" s="40">
        <v>43868</v>
      </c>
      <c r="C54" s="41">
        <v>1688</v>
      </c>
      <c r="D54" s="41">
        <v>0.45500000000000002</v>
      </c>
      <c r="E54" s="12">
        <f>-($G$4*C54*C54*C54)+($G$5*C54*C54)-($J$4*C54)+($J$3)</f>
        <v>3.7555803804928005E-2</v>
      </c>
      <c r="F54" s="6">
        <f>D54+E54</f>
        <v>0.49255580380492803</v>
      </c>
    </row>
    <row r="55" spans="2:6" x14ac:dyDescent="0.25">
      <c r="B55" s="40">
        <v>43869</v>
      </c>
      <c r="C55" s="41">
        <v>1740</v>
      </c>
      <c r="D55" s="41">
        <v>0.46200000000000002</v>
      </c>
      <c r="E55" s="12">
        <f>-($G$4*C55*C55*C55)+($G$5*C55*C55)-($J$4*C55)+($J$3)</f>
        <v>3.7245376136E-2</v>
      </c>
      <c r="F55" s="6">
        <f>D55+E55</f>
        <v>0.49924537613600001</v>
      </c>
    </row>
    <row r="56" spans="2:6" x14ac:dyDescent="0.25">
      <c r="B56" s="40">
        <v>43833</v>
      </c>
      <c r="C56" s="41">
        <v>1747</v>
      </c>
      <c r="D56" s="41">
        <v>0.46600000000000003</v>
      </c>
      <c r="E56" s="12">
        <f>-($G$4*C56*C56*C56)+($G$5*C56*C56)-($J$4*C56)+($J$3)</f>
        <v>3.7203901903102E-2</v>
      </c>
      <c r="F56" s="6">
        <f>D56+E56</f>
        <v>0.50320390190310205</v>
      </c>
    </row>
    <row r="57" spans="2:6" x14ac:dyDescent="0.25">
      <c r="B57" s="40">
        <v>43869</v>
      </c>
      <c r="C57" s="41">
        <v>1761</v>
      </c>
      <c r="D57" s="41">
        <v>0.45800000000000002</v>
      </c>
      <c r="E57" s="12">
        <f>-($G$4*C57*C57*C57)+($G$5*C57*C57)-($J$4*C57)+($J$3)</f>
        <v>3.7121176480994E-2</v>
      </c>
      <c r="F57" s="6">
        <f>D57+E57</f>
        <v>0.49512117648099402</v>
      </c>
    </row>
    <row r="58" spans="2:6" x14ac:dyDescent="0.25">
      <c r="B58" s="40">
        <v>43870</v>
      </c>
      <c r="C58" s="41">
        <v>1764</v>
      </c>
      <c r="D58" s="41">
        <v>0.46100000000000002</v>
      </c>
      <c r="E58" s="12">
        <f>-($G$4*C58*C58*C58)+($G$5*C58*C58)-($J$4*C58)+($J$3)</f>
        <v>3.7103488264256003E-2</v>
      </c>
      <c r="F58" s="6">
        <f>D58+E58</f>
        <v>0.49810348826425604</v>
      </c>
    </row>
    <row r="59" spans="2:6" x14ac:dyDescent="0.25">
      <c r="B59" s="40">
        <v>43851</v>
      </c>
      <c r="C59" s="41">
        <v>1765</v>
      </c>
      <c r="D59" s="41">
        <v>0.46100000000000002</v>
      </c>
      <c r="E59" s="12">
        <f>-($G$4*C59*C59*C59)+($G$5*C59*C59)-($J$4*C59)+($J$3)</f>
        <v>3.7097595222250007E-2</v>
      </c>
      <c r="F59" s="6">
        <f>D59+E59</f>
        <v>0.49809759522225006</v>
      </c>
    </row>
    <row r="60" spans="2:6" x14ac:dyDescent="0.25">
      <c r="B60" s="40">
        <v>43852</v>
      </c>
      <c r="C60" s="41">
        <v>1766</v>
      </c>
      <c r="D60" s="41">
        <v>0.46600000000000003</v>
      </c>
      <c r="E60" s="12">
        <f>-($G$4*C60*C60*C60)+($G$5*C60*C60)-($J$4*C60)+($J$3)</f>
        <v>3.7091703695104006E-2</v>
      </c>
      <c r="F60" s="6">
        <f>D60+E60</f>
        <v>0.50309170369510403</v>
      </c>
    </row>
    <row r="61" spans="2:6" x14ac:dyDescent="0.25">
      <c r="B61" s="40">
        <v>43871</v>
      </c>
      <c r="C61" s="41">
        <v>1767</v>
      </c>
      <c r="D61" s="41">
        <v>0.46700000000000003</v>
      </c>
      <c r="E61" s="12">
        <f>-($G$4*C61*C61*C61)+($G$5*C61*C61)-($J$4*C61)+($J$3)</f>
        <v>3.7085813682662006E-2</v>
      </c>
      <c r="F61" s="6">
        <f>D61+E61</f>
        <v>0.50408581368266203</v>
      </c>
    </row>
    <row r="62" spans="2:6" x14ac:dyDescent="0.25">
      <c r="B62" s="40">
        <v>43870</v>
      </c>
      <c r="C62" s="41">
        <v>1771</v>
      </c>
      <c r="D62" s="41">
        <v>0.45500000000000002</v>
      </c>
      <c r="E62" s="12">
        <f>-($G$4*C62*C62*C62)+($G$5*C62*C62)-($J$4*C62)+($J$3)</f>
        <v>3.7062268776814004E-2</v>
      </c>
      <c r="F62" s="6">
        <f>D62+E62</f>
        <v>0.49206226877681403</v>
      </c>
    </row>
    <row r="63" spans="2:6" x14ac:dyDescent="0.25">
      <c r="B63" s="40">
        <v>43871</v>
      </c>
      <c r="C63" s="41">
        <v>1771</v>
      </c>
      <c r="D63" s="41">
        <v>0.46</v>
      </c>
      <c r="E63" s="12">
        <f>-($G$4*C63*C63*C63)+($G$5*C63*C63)-($J$4*C63)+($J$3)</f>
        <v>3.7062268776814004E-2</v>
      </c>
      <c r="F63" s="6">
        <f>D63+E63</f>
        <v>0.49706226877681403</v>
      </c>
    </row>
    <row r="64" spans="2:6" x14ac:dyDescent="0.25">
      <c r="B64" s="40">
        <v>43833</v>
      </c>
      <c r="C64" s="41">
        <v>1778</v>
      </c>
      <c r="D64" s="41">
        <v>0.46200000000000002</v>
      </c>
      <c r="E64" s="12">
        <f>-($G$4*C64*C64*C64)+($G$5*C64*C64)-($J$4*C64)+($J$3)</f>
        <v>3.7021123471648001E-2</v>
      </c>
      <c r="F64" s="6">
        <f>D64+E64</f>
        <v>0.49902112347164801</v>
      </c>
    </row>
    <row r="65" spans="2:6" x14ac:dyDescent="0.25">
      <c r="B65" s="40">
        <v>43872</v>
      </c>
      <c r="C65" s="41">
        <v>1803</v>
      </c>
      <c r="D65" s="41">
        <v>0.46899999999999997</v>
      </c>
      <c r="E65" s="12">
        <f>-($G$4*C65*C65*C65)+($G$5*C65*C65)-($J$4*C65)+($J$3)</f>
        <v>3.6874780711597999E-2</v>
      </c>
      <c r="F65" s="6">
        <f>D65+E65</f>
        <v>0.50587478071159797</v>
      </c>
    </row>
    <row r="66" spans="2:6" x14ac:dyDescent="0.25">
      <c r="B66" s="40">
        <v>43881</v>
      </c>
      <c r="C66" s="41">
        <v>1823</v>
      </c>
      <c r="D66" s="41">
        <v>0.45800000000000002</v>
      </c>
      <c r="E66" s="12">
        <f>-($G$4*C66*C66*C66)+($G$5*C66*C66)-($J$4*C66)+($J$3)</f>
        <v>3.6758385639958001E-2</v>
      </c>
      <c r="F66" s="6">
        <f>D66+E66</f>
        <v>0.494758385639958</v>
      </c>
    </row>
    <row r="67" spans="2:6" x14ac:dyDescent="0.25">
      <c r="B67" s="40">
        <v>43834</v>
      </c>
      <c r="C67" s="41">
        <v>1852</v>
      </c>
      <c r="D67" s="41">
        <v>0.46300000000000002</v>
      </c>
      <c r="E67" s="12">
        <f>-($G$4*C67*C67*C67)+($G$5*C67*C67)-($J$4*C67)+($J$3)</f>
        <v>3.6590682332992001E-2</v>
      </c>
      <c r="F67" s="6">
        <f>D67+E67</f>
        <v>0.49959068233299203</v>
      </c>
    </row>
    <row r="68" spans="2:6" x14ac:dyDescent="0.25">
      <c r="B68" s="40">
        <v>43908</v>
      </c>
      <c r="C68" s="41">
        <v>1860</v>
      </c>
      <c r="D68" s="41">
        <v>0.46500000000000002</v>
      </c>
      <c r="E68" s="12">
        <f>-($G$4*C68*C68*C68)+($G$5*C68*C68)-($J$4*C68)+($J$3)</f>
        <v>3.6544641704000007E-2</v>
      </c>
      <c r="F68" s="6">
        <f>D68+E68</f>
        <v>0.50154464170400004</v>
      </c>
    </row>
    <row r="69" spans="2:6" x14ac:dyDescent="0.25">
      <c r="B69" s="40">
        <v>43834</v>
      </c>
      <c r="C69" s="41">
        <v>1876</v>
      </c>
      <c r="D69" s="41">
        <v>0.46100000000000002</v>
      </c>
      <c r="E69" s="12">
        <f>-($G$4*C69*C69*C69)+($G$5*C69*C69)-($J$4*C69)+($J$3)</f>
        <v>3.6452848373824003E-2</v>
      </c>
      <c r="F69" s="6">
        <f>D69+E69</f>
        <v>0.49745284837382403</v>
      </c>
    </row>
    <row r="70" spans="2:6" x14ac:dyDescent="0.25">
      <c r="B70" s="40">
        <v>43908</v>
      </c>
      <c r="C70" s="41">
        <v>1876</v>
      </c>
      <c r="D70" s="41">
        <v>0.46100000000000002</v>
      </c>
      <c r="E70" s="12">
        <f>-($G$4*C70*C70*C70)+($G$5*C70*C70)-($J$4*C70)+($J$3)</f>
        <v>3.6452848373824003E-2</v>
      </c>
      <c r="F70" s="6">
        <f>D70+E70</f>
        <v>0.49745284837382403</v>
      </c>
    </row>
    <row r="71" spans="2:6" x14ac:dyDescent="0.25">
      <c r="B71" s="40">
        <v>43835</v>
      </c>
      <c r="C71" s="41">
        <v>1906</v>
      </c>
      <c r="D71" s="41">
        <v>0.46400000000000002</v>
      </c>
      <c r="E71" s="12">
        <f>-($G$4*C71*C71*C71)+($G$5*C71*C71)-($J$4*C71)+($J$3)</f>
        <v>3.6281768682784002E-2</v>
      </c>
      <c r="F71" s="6">
        <f>D71+E71</f>
        <v>0.50028176868278407</v>
      </c>
    </row>
    <row r="72" spans="2:6" x14ac:dyDescent="0.25">
      <c r="B72" s="40">
        <v>43758</v>
      </c>
      <c r="C72" s="41">
        <v>1914</v>
      </c>
      <c r="D72" s="41">
        <v>0.47199999999999998</v>
      </c>
      <c r="E72" s="12">
        <f>-($G$4*C72*C72*C72)+($G$5*C72*C72)-($J$4*C72)+($J$3)</f>
        <v>3.6236374521056006E-2</v>
      </c>
      <c r="F72" s="6">
        <f>D72+E72</f>
        <v>0.50823637452105597</v>
      </c>
    </row>
    <row r="73" spans="2:6" x14ac:dyDescent="0.25">
      <c r="B73" s="40">
        <v>43909</v>
      </c>
      <c r="C73" s="41">
        <v>1928</v>
      </c>
      <c r="D73" s="41">
        <v>0.46100000000000002</v>
      </c>
      <c r="E73" s="12">
        <f>-($G$4*C73*C73*C73)+($G$5*C73*C73)-($J$4*C73)+($J$3)</f>
        <v>3.6157164398848002E-2</v>
      </c>
      <c r="F73" s="6">
        <f>D73+E73</f>
        <v>0.49715716439884805</v>
      </c>
    </row>
    <row r="74" spans="2:6" x14ac:dyDescent="0.25">
      <c r="B74" s="40">
        <v>43891</v>
      </c>
      <c r="C74" s="41">
        <v>1929</v>
      </c>
      <c r="D74" s="41">
        <v>0.46100000000000002</v>
      </c>
      <c r="E74" s="12">
        <f>-($G$4*C74*C74*C74)+($G$5*C74*C74)-($J$4*C74)+($J$3)</f>
        <v>3.6151517708786003E-2</v>
      </c>
      <c r="F74" s="6">
        <f>D74+E74</f>
        <v>0.49715151770878602</v>
      </c>
    </row>
    <row r="75" spans="2:6" x14ac:dyDescent="0.25">
      <c r="B75" s="40">
        <v>43881</v>
      </c>
      <c r="C75" s="41">
        <v>1971</v>
      </c>
      <c r="D75" s="41">
        <v>0.46700000000000003</v>
      </c>
      <c r="E75" s="12">
        <f>-($G$4*C75*C75*C75)+($G$5*C75*C75)-($J$4*C75)+($J$3)</f>
        <v>3.5915699617214004E-2</v>
      </c>
      <c r="F75" s="6">
        <f>D75+E75</f>
        <v>0.50291569961721405</v>
      </c>
    </row>
    <row r="76" spans="2:6" x14ac:dyDescent="0.25">
      <c r="B76" s="40">
        <v>43882</v>
      </c>
      <c r="C76" s="41">
        <v>2013</v>
      </c>
      <c r="D76" s="41">
        <v>0.46700000000000003</v>
      </c>
      <c r="E76" s="12">
        <f>-($G$4*C76*C76*C76)+($G$5*C76*C76)-($J$4*C76)+($J$3)</f>
        <v>3.5682497050778E-2</v>
      </c>
      <c r="F76" s="6">
        <f>D76+E76</f>
        <v>0.50268249705077805</v>
      </c>
    </row>
    <row r="77" spans="2:6" x14ac:dyDescent="0.25">
      <c r="B77" s="40">
        <v>43882</v>
      </c>
      <c r="C77" s="41">
        <v>2025</v>
      </c>
      <c r="D77" s="41">
        <v>0.46400000000000002</v>
      </c>
      <c r="E77" s="12">
        <f>-($G$4*C77*C77*C77)+($G$5*C77*C77)-($J$4*C77)+($J$3)</f>
        <v>3.5616346531250002E-2</v>
      </c>
      <c r="F77" s="6">
        <f>D77+E77</f>
        <v>0.49961634653125003</v>
      </c>
    </row>
    <row r="78" spans="2:6" x14ac:dyDescent="0.25">
      <c r="B78" s="40">
        <v>43836</v>
      </c>
      <c r="C78" s="41">
        <v>2036</v>
      </c>
      <c r="D78" s="41">
        <v>0.46100000000000002</v>
      </c>
      <c r="E78" s="12">
        <f>-($G$4*C78*C78*C78)+($G$5*C78*C78)-($J$4*C78)+($J$3)</f>
        <v>3.5555895060544004E-2</v>
      </c>
      <c r="F78" s="6">
        <f>D78+E78</f>
        <v>0.49655589506054404</v>
      </c>
    </row>
    <row r="79" spans="2:6" x14ac:dyDescent="0.25">
      <c r="B79" s="40">
        <v>43883</v>
      </c>
      <c r="C79" s="41">
        <v>2045</v>
      </c>
      <c r="D79" s="41">
        <v>0.46200000000000002</v>
      </c>
      <c r="E79" s="12">
        <f>-($G$4*C79*C79*C79)+($G$5*C79*C79)-($J$4*C79)+($J$3)</f>
        <v>3.5506567308249998E-2</v>
      </c>
      <c r="F79" s="6">
        <f>D79+E79</f>
        <v>0.49750656730825005</v>
      </c>
    </row>
    <row r="80" spans="2:6" x14ac:dyDescent="0.25">
      <c r="B80" s="40">
        <v>43883</v>
      </c>
      <c r="C80" s="41">
        <v>2049</v>
      </c>
      <c r="D80" s="41">
        <v>0.45500000000000002</v>
      </c>
      <c r="E80" s="12">
        <f>-($G$4*C80*C80*C80)+($G$5*C80*C80)-($J$4*C80)+($J$3)</f>
        <v>3.5484682120226006E-2</v>
      </c>
      <c r="F80" s="6">
        <f>D80+E80</f>
        <v>0.490484682120226</v>
      </c>
    </row>
    <row r="81" spans="2:6" x14ac:dyDescent="0.25">
      <c r="B81" s="40">
        <v>43886</v>
      </c>
      <c r="C81" s="41">
        <v>2064</v>
      </c>
      <c r="D81" s="41">
        <v>0.46400000000000002</v>
      </c>
      <c r="E81" s="12">
        <f>-($G$4*C81*C81*C81)+($G$5*C81*C81)-($J$4*C81)+($J$3)</f>
        <v>3.5402822137856005E-2</v>
      </c>
      <c r="F81" s="6">
        <f>D81+E81</f>
        <v>0.49940282213785603</v>
      </c>
    </row>
    <row r="82" spans="2:6" x14ac:dyDescent="0.25">
      <c r="B82" s="40">
        <v>43884</v>
      </c>
      <c r="C82" s="41">
        <v>2070</v>
      </c>
      <c r="D82" s="41">
        <v>0.46500000000000002</v>
      </c>
      <c r="E82" s="12">
        <f>-($G$4*C82*C82*C82)+($G$5*C82*C82)-($J$4*C82)+($J$3)</f>
        <v>3.5370170672000004E-2</v>
      </c>
      <c r="F82" s="6">
        <f>D82+E82</f>
        <v>0.50037017067200007</v>
      </c>
    </row>
    <row r="83" spans="2:6" x14ac:dyDescent="0.25">
      <c r="B83" s="40">
        <v>43889</v>
      </c>
      <c r="C83" s="41">
        <v>2070</v>
      </c>
      <c r="D83" s="41">
        <v>0.45200000000000001</v>
      </c>
      <c r="E83" s="12">
        <f>-($G$4*C83*C83*C83)+($G$5*C83*C83)-($J$4*C83)+($J$3)</f>
        <v>3.5370170672000004E-2</v>
      </c>
      <c r="F83" s="6">
        <f>D83+E83</f>
        <v>0.487370170672</v>
      </c>
    </row>
    <row r="84" spans="2:6" x14ac:dyDescent="0.25">
      <c r="B84" s="40">
        <v>43885</v>
      </c>
      <c r="C84" s="41">
        <v>2072</v>
      </c>
      <c r="D84" s="41">
        <v>0.46300000000000002</v>
      </c>
      <c r="E84" s="12">
        <f>-($G$4*C84*C84*C84)+($G$5*C84*C84)-($J$4*C84)+($J$3)</f>
        <v>3.5359298589952001E-2</v>
      </c>
      <c r="F84" s="6">
        <f>D84+E84</f>
        <v>0.49835929858995204</v>
      </c>
    </row>
    <row r="85" spans="2:6" x14ac:dyDescent="0.25">
      <c r="B85" s="40">
        <v>43890</v>
      </c>
      <c r="C85" s="41">
        <v>2072</v>
      </c>
      <c r="D85" s="41">
        <v>0.45900000000000002</v>
      </c>
      <c r="E85" s="12">
        <f>-($G$4*C85*C85*C85)+($G$5*C85*C85)-($J$4*C85)+($J$3)</f>
        <v>3.5359298589952001E-2</v>
      </c>
      <c r="F85" s="6">
        <f>D85+E85</f>
        <v>0.49435929858995203</v>
      </c>
    </row>
    <row r="86" spans="2:6" x14ac:dyDescent="0.25">
      <c r="B86" s="40">
        <v>43885</v>
      </c>
      <c r="C86" s="41">
        <v>2073</v>
      </c>
      <c r="D86" s="41">
        <v>0.45800000000000002</v>
      </c>
      <c r="E86" s="12">
        <f>-($G$4*C86*C86*C86)+($G$5*C86*C86)-($J$4*C86)+($J$3)</f>
        <v>3.5353864749458001E-2</v>
      </c>
      <c r="F86" s="6">
        <f>D86+E86</f>
        <v>0.49335386474945803</v>
      </c>
    </row>
    <row r="87" spans="2:6" x14ac:dyDescent="0.25">
      <c r="B87" s="40">
        <v>43884</v>
      </c>
      <c r="C87" s="41">
        <v>2074</v>
      </c>
      <c r="D87" s="41">
        <v>0.45900000000000002</v>
      </c>
      <c r="E87" s="12">
        <f>-($G$4*C87*C87*C87)+($G$5*C87*C87)-($J$4*C87)+($J$3)</f>
        <v>3.5348432375776007E-2</v>
      </c>
      <c r="F87" s="6">
        <f>D87+E87</f>
        <v>0.49434843237577603</v>
      </c>
    </row>
    <row r="88" spans="2:6" x14ac:dyDescent="0.25">
      <c r="B88" s="40">
        <v>43886</v>
      </c>
      <c r="C88" s="41">
        <v>2076</v>
      </c>
      <c r="D88" s="41">
        <v>0.46800000000000003</v>
      </c>
      <c r="E88" s="12">
        <f>-($G$4*C88*C88*C88)+($G$5*C88*C88)-($J$4*C88)+($J$3)</f>
        <v>3.5337572028224004E-2</v>
      </c>
      <c r="F88" s="6">
        <f>D88+E88</f>
        <v>0.50333757202822405</v>
      </c>
    </row>
    <row r="89" spans="2:6" x14ac:dyDescent="0.25">
      <c r="B89" s="40">
        <v>43889</v>
      </c>
      <c r="C89" s="41">
        <v>2081</v>
      </c>
      <c r="D89" s="41">
        <v>0.46800000000000003</v>
      </c>
      <c r="E89" s="12">
        <f>-($G$4*C89*C89*C89)+($G$5*C89*C89)-($J$4*C89)+($J$3)</f>
        <v>3.5310446817634004E-2</v>
      </c>
      <c r="F89" s="6">
        <f>D89+E89</f>
        <v>0.50331044681763404</v>
      </c>
    </row>
    <row r="90" spans="2:6" x14ac:dyDescent="0.25">
      <c r="B90" s="40">
        <v>43887</v>
      </c>
      <c r="C90" s="41">
        <v>2088</v>
      </c>
      <c r="D90" s="41">
        <v>0.46400000000000002</v>
      </c>
      <c r="E90" s="12">
        <f>-($G$4*C90*C90*C90)+($G$5*C90*C90)-($J$4*C90)+($J$3)</f>
        <v>3.5272533072128007E-2</v>
      </c>
      <c r="F90" s="6">
        <f>D90+E90</f>
        <v>0.49927253307212804</v>
      </c>
    </row>
    <row r="91" spans="2:6" x14ac:dyDescent="0.25">
      <c r="B91" s="40">
        <v>43888</v>
      </c>
      <c r="C91" s="41">
        <v>2088</v>
      </c>
      <c r="D91" s="41">
        <v>0.46700000000000003</v>
      </c>
      <c r="E91" s="12">
        <f>-($G$4*C91*C91*C91)+($G$5*C91*C91)-($J$4*C91)+($J$3)</f>
        <v>3.5272533072128007E-2</v>
      </c>
      <c r="F91" s="6">
        <f>D91+E91</f>
        <v>0.50227253307212805</v>
      </c>
    </row>
    <row r="92" spans="2:6" x14ac:dyDescent="0.25">
      <c r="B92" s="40">
        <v>43888</v>
      </c>
      <c r="C92" s="41">
        <v>2089</v>
      </c>
      <c r="D92" s="41">
        <v>0.46200000000000002</v>
      </c>
      <c r="E92" s="12">
        <f>-($G$4*C92*C92*C92)+($G$5*C92*C92)-($J$4*C92)+($J$3)</f>
        <v>3.5267122681906002E-2</v>
      </c>
      <c r="F92" s="6">
        <f>D92+E92</f>
        <v>0.49726712268190604</v>
      </c>
    </row>
    <row r="93" spans="2:6" x14ac:dyDescent="0.25">
      <c r="B93" s="40">
        <v>43887</v>
      </c>
      <c r="C93" s="41">
        <v>2093</v>
      </c>
      <c r="D93" s="41">
        <v>0.46500000000000002</v>
      </c>
      <c r="E93" s="12">
        <f>-($G$4*C93*C93*C93)+($G$5*C93*C93)-($J$4*C93)+($J$3)</f>
        <v>3.5245495762618005E-2</v>
      </c>
      <c r="F93" s="6">
        <f>D93+E93</f>
        <v>0.50024549576261801</v>
      </c>
    </row>
    <row r="94" spans="2:6" x14ac:dyDescent="0.25">
      <c r="B94" s="40">
        <v>43837</v>
      </c>
      <c r="C94" s="41">
        <v>2169</v>
      </c>
      <c r="D94" s="41">
        <v>0.46</v>
      </c>
      <c r="E94" s="12">
        <f>-($G$4*C94*C94*C94)+($G$5*C94*C94)-($J$4*C94)+($J$3)</f>
        <v>3.4839022538066006E-2</v>
      </c>
      <c r="F94" s="6">
        <f>D94+E94</f>
        <v>0.494839022538066</v>
      </c>
    </row>
    <row r="95" spans="2:6" x14ac:dyDescent="0.25">
      <c r="B95" s="40">
        <v>43838</v>
      </c>
      <c r="C95" s="41">
        <v>2200</v>
      </c>
      <c r="D95" s="41">
        <v>0.46500000000000002</v>
      </c>
      <c r="E95" s="12">
        <f>-($G$4*C95*C95*C95)+($G$5*C95*C95)-($J$4*C95)+($J$3)</f>
        <v>3.4675636000000003E-2</v>
      </c>
      <c r="F95" s="6">
        <f>D95+E95</f>
        <v>0.49967563600000003</v>
      </c>
    </row>
    <row r="96" spans="2:6" x14ac:dyDescent="0.25">
      <c r="B96" s="40">
        <v>43838</v>
      </c>
      <c r="C96" s="41">
        <v>2205</v>
      </c>
      <c r="D96" s="41">
        <v>0.46400000000000002</v>
      </c>
      <c r="E96" s="12">
        <f>-($G$4*C96*C96*C96)+($G$5*C96*C96)-($J$4*C96)+($J$3)</f>
        <v>3.4649413684250008E-2</v>
      </c>
      <c r="F96" s="6">
        <f>D96+E96</f>
        <v>0.49864941368425003</v>
      </c>
    </row>
    <row r="97" spans="2:6" x14ac:dyDescent="0.25">
      <c r="B97" s="40">
        <v>43822</v>
      </c>
      <c r="C97" s="41">
        <v>2208</v>
      </c>
      <c r="D97" s="41">
        <v>0.47099999999999997</v>
      </c>
      <c r="E97" s="12">
        <f>-($G$4*C97*C97*C97)+($G$5*C97*C97)-($J$4*C97)+($J$3)</f>
        <v>3.4633697650688001E-2</v>
      </c>
      <c r="F97" s="6">
        <f>D97+E97</f>
        <v>0.505633697650688</v>
      </c>
    </row>
    <row r="98" spans="2:6" x14ac:dyDescent="0.25">
      <c r="B98" s="40">
        <v>43821</v>
      </c>
      <c r="C98" s="41">
        <v>2211</v>
      </c>
      <c r="D98" s="41">
        <v>0.47199999999999998</v>
      </c>
      <c r="E98" s="12">
        <f>-($G$4*C98*C98*C98)+($G$5*C98*C98)-($J$4*C98)+($J$3)</f>
        <v>3.4617994628894005E-2</v>
      </c>
      <c r="F98" s="6">
        <f>D98+E98</f>
        <v>0.50661799462889401</v>
      </c>
    </row>
    <row r="99" spans="2:6" x14ac:dyDescent="0.25">
      <c r="B99" s="40">
        <v>43822</v>
      </c>
      <c r="C99" s="41">
        <v>2211</v>
      </c>
      <c r="D99" s="41">
        <v>0.46300000000000002</v>
      </c>
      <c r="E99" s="12">
        <f>-($G$4*C99*C99*C99)+($G$5*C99*C99)-($J$4*C99)+($J$3)</f>
        <v>3.4617994628894005E-2</v>
      </c>
      <c r="F99" s="6">
        <f>D99+E99</f>
        <v>0.497617994628894</v>
      </c>
    </row>
    <row r="100" spans="2:6" x14ac:dyDescent="0.25">
      <c r="B100" s="40">
        <v>43821</v>
      </c>
      <c r="C100" s="41">
        <v>2215</v>
      </c>
      <c r="D100" s="41">
        <v>0.46700000000000003</v>
      </c>
      <c r="E100" s="12">
        <f>-($G$4*C100*C100*C100)+($G$5*C100*C100)-($J$4*C100)+($J$3)</f>
        <v>3.4597077499750002E-2</v>
      </c>
      <c r="F100" s="6">
        <f>D100+E100</f>
        <v>0.50159707749975002</v>
      </c>
    </row>
    <row r="101" spans="2:6" x14ac:dyDescent="0.25">
      <c r="B101" s="40">
        <v>43820</v>
      </c>
      <c r="C101" s="41">
        <v>2219</v>
      </c>
      <c r="D101" s="41">
        <v>0.46400000000000002</v>
      </c>
      <c r="E101" s="12">
        <f>-($G$4*C101*C101*C101)+($G$5*C101*C101)-($J$4*C101)+($J$3)</f>
        <v>3.4576183485166001E-2</v>
      </c>
      <c r="F101" s="6">
        <f>D101+E101</f>
        <v>0.49857618348516602</v>
      </c>
    </row>
    <row r="102" spans="2:6" x14ac:dyDescent="0.25">
      <c r="B102" s="40">
        <v>43820</v>
      </c>
      <c r="C102" s="41">
        <v>2220</v>
      </c>
      <c r="D102" s="41">
        <v>0.46200000000000002</v>
      </c>
      <c r="E102" s="12">
        <f>-($G$4*C102*C102*C102)+($G$5*C102*C102)-($J$4*C102)+($J$3)</f>
        <v>3.4570963592000001E-2</v>
      </c>
      <c r="F102" s="6">
        <f>D102+E102</f>
        <v>0.49657096359200004</v>
      </c>
    </row>
    <row r="103" spans="2:6" x14ac:dyDescent="0.25">
      <c r="B103" s="40">
        <v>43820</v>
      </c>
      <c r="C103" s="41">
        <v>2221</v>
      </c>
      <c r="D103" s="41">
        <v>0.47</v>
      </c>
      <c r="E103" s="12">
        <f>-($G$4*C103*C103*C103)+($G$5*C103*C103)-($J$4*C103)+($J$3)</f>
        <v>3.4565745142714002E-2</v>
      </c>
      <c r="F103" s="6">
        <f>D103+E103</f>
        <v>0.50456574514271402</v>
      </c>
    </row>
    <row r="104" spans="2:6" x14ac:dyDescent="0.25">
      <c r="B104" s="40">
        <v>43819</v>
      </c>
      <c r="C104" s="41">
        <v>2222</v>
      </c>
      <c r="D104" s="41">
        <v>0.47</v>
      </c>
      <c r="E104" s="12">
        <f>-($G$4*C104*C104*C104)+($G$5*C104*C104)-($J$4*C104)+($J$3)</f>
        <v>3.4560528137152005E-2</v>
      </c>
      <c r="F104" s="6">
        <f>D104+E104</f>
        <v>0.50456052813715202</v>
      </c>
    </row>
    <row r="105" spans="2:6" x14ac:dyDescent="0.25">
      <c r="B105" s="40">
        <v>43824</v>
      </c>
      <c r="C105" s="41">
        <v>2227</v>
      </c>
      <c r="D105" s="41">
        <v>0.46</v>
      </c>
      <c r="E105" s="12">
        <f>-($G$4*C105*C105*C105)+($G$5*C105*C105)-($J$4*C105)+($J$3)</f>
        <v>3.4534464759742006E-2</v>
      </c>
      <c r="F105" s="6">
        <f>D105+E105</f>
        <v>0.49453446475974205</v>
      </c>
    </row>
    <row r="106" spans="2:6" x14ac:dyDescent="0.25">
      <c r="B106" s="40">
        <v>43824</v>
      </c>
      <c r="C106" s="41">
        <v>2230</v>
      </c>
      <c r="D106" s="41">
        <v>0.47199999999999998</v>
      </c>
      <c r="E106" s="12">
        <f>-($G$4*C106*C106*C106)+($G$5*C106*C106)-($J$4*C106)+($J$3)</f>
        <v>3.4518844048E-2</v>
      </c>
      <c r="F106" s="6">
        <f>D106+E106</f>
        <v>0.50651884404799996</v>
      </c>
    </row>
    <row r="107" spans="2:6" x14ac:dyDescent="0.25">
      <c r="B107" s="40">
        <v>43818</v>
      </c>
      <c r="C107" s="41">
        <v>2231</v>
      </c>
      <c r="D107" s="41">
        <v>0.46100000000000002</v>
      </c>
      <c r="E107" s="12">
        <f>-($G$4*C107*C107*C107)+($G$5*C107*C107)-($J$4*C107)+($J$3)</f>
        <v>3.4513640028934006E-2</v>
      </c>
      <c r="F107" s="6">
        <f>D107+E107</f>
        <v>0.49551364002893405</v>
      </c>
    </row>
    <row r="108" spans="2:6" x14ac:dyDescent="0.25">
      <c r="B108" s="40">
        <v>43819</v>
      </c>
      <c r="C108" s="41">
        <v>2231</v>
      </c>
      <c r="D108" s="41">
        <v>0.46200000000000002</v>
      </c>
      <c r="E108" s="12">
        <f>-($G$4*C108*C108*C108)+($G$5*C108*C108)-($J$4*C108)+($J$3)</f>
        <v>3.4513640028934006E-2</v>
      </c>
      <c r="F108" s="6">
        <f>D108+E108</f>
        <v>0.49651364002893406</v>
      </c>
    </row>
    <row r="109" spans="2:6" x14ac:dyDescent="0.25">
      <c r="B109" s="40">
        <v>43818</v>
      </c>
      <c r="C109" s="41">
        <v>2232</v>
      </c>
      <c r="D109" s="41">
        <v>0.46800000000000003</v>
      </c>
      <c r="E109" s="12">
        <f>-($G$4*C109*C109*C109)+($G$5*C109*C109)-($J$4*C109)+($J$3)</f>
        <v>3.4508437452032005E-2</v>
      </c>
      <c r="F109" s="6">
        <f>D109+E109</f>
        <v>0.502508437452032</v>
      </c>
    </row>
    <row r="110" spans="2:6" x14ac:dyDescent="0.25">
      <c r="B110" s="40">
        <v>43818</v>
      </c>
      <c r="C110" s="41">
        <v>2232</v>
      </c>
      <c r="D110" s="41">
        <v>0.46400000000000002</v>
      </c>
      <c r="E110" s="12">
        <f>-($G$4*C110*C110*C110)+($G$5*C110*C110)-($J$4*C110)+($J$3)</f>
        <v>3.4508437452032005E-2</v>
      </c>
      <c r="F110" s="6">
        <f>D110+E110</f>
        <v>0.49850843745203205</v>
      </c>
    </row>
    <row r="111" spans="2:6" x14ac:dyDescent="0.25">
      <c r="B111" s="40">
        <v>43823</v>
      </c>
      <c r="C111" s="41">
        <v>2232</v>
      </c>
      <c r="D111" s="41">
        <v>0.47599999999999998</v>
      </c>
      <c r="E111" s="12">
        <f>-($G$4*C111*C111*C111)+($G$5*C111*C111)-($J$4*C111)+($J$3)</f>
        <v>3.4508437452032005E-2</v>
      </c>
      <c r="F111" s="6">
        <f>D111+E111</f>
        <v>0.510508437452032</v>
      </c>
    </row>
    <row r="112" spans="2:6" x14ac:dyDescent="0.25">
      <c r="B112" s="40">
        <v>43817</v>
      </c>
      <c r="C112" s="41">
        <v>2233</v>
      </c>
      <c r="D112" s="41">
        <v>0.46100000000000002</v>
      </c>
      <c r="E112" s="12">
        <f>-($G$4*C112*C112*C112)+($G$5*C112*C112)-($J$4*C112)+($J$3)</f>
        <v>3.4503236317138003E-2</v>
      </c>
      <c r="F112" s="6">
        <f>D112+E112</f>
        <v>0.495503236317138</v>
      </c>
    </row>
    <row r="113" spans="2:6" x14ac:dyDescent="0.25">
      <c r="B113" s="40">
        <v>43817</v>
      </c>
      <c r="C113" s="41">
        <v>2236</v>
      </c>
      <c r="D113" s="41">
        <v>0.46700000000000003</v>
      </c>
      <c r="E113" s="12">
        <f>-($G$4*C113*C113*C113)+($G$5*C113*C113)-($J$4*C113)+($J$3)</f>
        <v>3.4487641562944003E-2</v>
      </c>
      <c r="F113" s="6">
        <f>D113+E113</f>
        <v>0.50148764156294401</v>
      </c>
    </row>
    <row r="114" spans="2:6" x14ac:dyDescent="0.25">
      <c r="B114" s="40">
        <v>43825</v>
      </c>
      <c r="C114" s="41">
        <v>2256</v>
      </c>
      <c r="D114" s="41">
        <v>0.47499999999999998</v>
      </c>
      <c r="E114" s="12">
        <f>-($G$4*C114*C114*C114)+($G$5*C114*C114)-($J$4*C114)+($J$3)</f>
        <v>3.4384007849984008E-2</v>
      </c>
      <c r="F114" s="6">
        <f>D114+E114</f>
        <v>0.50938400784998394</v>
      </c>
    </row>
    <row r="115" spans="2:6" x14ac:dyDescent="0.25">
      <c r="B115" s="40">
        <v>43826</v>
      </c>
      <c r="C115" s="41">
        <v>2310</v>
      </c>
      <c r="D115" s="41">
        <v>0.47399999999999998</v>
      </c>
      <c r="E115" s="12">
        <f>-($G$4*C115*C115*C115)+($G$5*C115*C115)-($J$4*C115)+($J$3)</f>
        <v>3.4107066944000008E-2</v>
      </c>
      <c r="F115" s="6">
        <f>D115+E115</f>
        <v>0.50810706694399999</v>
      </c>
    </row>
    <row r="116" spans="2:6" x14ac:dyDescent="0.25">
      <c r="B116" s="40">
        <v>43790</v>
      </c>
      <c r="C116" s="41">
        <v>2359</v>
      </c>
      <c r="D116" s="41">
        <v>0.46700000000000003</v>
      </c>
      <c r="E116" s="12">
        <f>-($G$4*C116*C116*C116)+($G$5*C116*C116)-($J$4*C116)+($J$3)</f>
        <v>3.3859377571846004E-2</v>
      </c>
      <c r="F116" s="6">
        <f>D116+E116</f>
        <v>0.50085937757184607</v>
      </c>
    </row>
    <row r="117" spans="2:6" x14ac:dyDescent="0.25">
      <c r="B117" s="40">
        <v>43826</v>
      </c>
      <c r="C117" s="41">
        <v>2395</v>
      </c>
      <c r="D117" s="41">
        <v>0.46700000000000003</v>
      </c>
      <c r="E117" s="12">
        <f>-($G$4*C117*C117*C117)+($G$5*C117*C117)-($J$4*C117)+($J$3)</f>
        <v>3.3679578700750001E-2</v>
      </c>
      <c r="F117" s="6">
        <f>D117+E117</f>
        <v>0.50067957870075008</v>
      </c>
    </row>
    <row r="118" spans="2:6" x14ac:dyDescent="0.25">
      <c r="B118" s="40">
        <v>43832</v>
      </c>
      <c r="C118" s="41">
        <v>2410</v>
      </c>
      <c r="D118" s="41">
        <v>0.47</v>
      </c>
      <c r="E118" s="12">
        <f>-($G$4*C118*C118*C118)+($G$5*C118*C118)-($J$4*C118)+($J$3)</f>
        <v>3.3605204764000002E-2</v>
      </c>
      <c r="F118" s="6">
        <f>D118+E118</f>
        <v>0.50360520476399995</v>
      </c>
    </row>
    <row r="119" spans="2:6" x14ac:dyDescent="0.25">
      <c r="B119" s="40">
        <v>43831</v>
      </c>
      <c r="C119" s="41">
        <v>2412</v>
      </c>
      <c r="D119" s="41">
        <v>0.46600000000000003</v>
      </c>
      <c r="E119" s="12">
        <f>-($G$4*C119*C119*C119)+($G$5*C119*C119)-($J$4*C119)+($J$3)</f>
        <v>3.3595312292672E-2</v>
      </c>
      <c r="F119" s="6">
        <f>D119+E119</f>
        <v>0.49959531229267201</v>
      </c>
    </row>
    <row r="120" spans="2:6" x14ac:dyDescent="0.25">
      <c r="B120" s="40">
        <v>43862</v>
      </c>
      <c r="C120" s="41">
        <v>2413</v>
      </c>
      <c r="D120" s="41">
        <v>0.47099999999999997</v>
      </c>
      <c r="E120" s="12">
        <f>-($G$4*C120*C120*C120)+($G$5*C120*C120)-($J$4*C120)+($J$3)</f>
        <v>3.3590368177978003E-2</v>
      </c>
      <c r="F120" s="6">
        <f>D120+E120</f>
        <v>0.50459036817797798</v>
      </c>
    </row>
    <row r="121" spans="2:6" x14ac:dyDescent="0.25">
      <c r="B121" s="40">
        <v>43832</v>
      </c>
      <c r="C121" s="41">
        <v>2413</v>
      </c>
      <c r="D121" s="41">
        <v>0.46300000000000002</v>
      </c>
      <c r="E121" s="12">
        <f>-($G$4*C121*C121*C121)+($G$5*C121*C121)-($J$4*C121)+($J$3)</f>
        <v>3.3590368177978003E-2</v>
      </c>
      <c r="F121" s="6">
        <f>D121+E121</f>
        <v>0.49659036817797803</v>
      </c>
    </row>
    <row r="122" spans="2:6" x14ac:dyDescent="0.25">
      <c r="B122" s="40">
        <v>43830</v>
      </c>
      <c r="C122" s="41">
        <v>2422</v>
      </c>
      <c r="D122" s="41">
        <v>0.47399999999999998</v>
      </c>
      <c r="E122" s="12">
        <f>-($G$4*C122*C122*C122)+($G$5*C122*C122)-($J$4*C122)+($J$3)</f>
        <v>3.3545934746752007E-2</v>
      </c>
      <c r="F122" s="6">
        <f>D122+E122</f>
        <v>0.50754593474675203</v>
      </c>
    </row>
    <row r="123" spans="2:6" x14ac:dyDescent="0.25">
      <c r="B123" s="40">
        <v>43829</v>
      </c>
      <c r="C123" s="41">
        <v>2433</v>
      </c>
      <c r="D123" s="41">
        <v>0.46500000000000002</v>
      </c>
      <c r="E123" s="12">
        <f>-($G$4*C123*C123*C123)+($G$5*C123*C123)-($J$4*C123)+($J$3)</f>
        <v>3.3491782568738006E-2</v>
      </c>
      <c r="F123" s="6">
        <f>D123+E123</f>
        <v>0.49849178256873805</v>
      </c>
    </row>
    <row r="124" spans="2:6" x14ac:dyDescent="0.25">
      <c r="B124" s="40">
        <v>43827</v>
      </c>
      <c r="C124" s="41">
        <v>2434</v>
      </c>
      <c r="D124" s="41">
        <v>0.47099999999999997</v>
      </c>
      <c r="E124" s="12">
        <f>-($G$4*C124*C124*C124)+($G$5*C124*C124)-($J$4*C124)+($J$3)</f>
        <v>3.3486868110496004E-2</v>
      </c>
      <c r="F124" s="6">
        <f>D124+E124</f>
        <v>0.50448686811049592</v>
      </c>
    </row>
    <row r="125" spans="2:6" x14ac:dyDescent="0.25">
      <c r="B125" s="40">
        <v>43829</v>
      </c>
      <c r="C125" s="41">
        <v>2434</v>
      </c>
      <c r="D125" s="41">
        <v>0.47199999999999998</v>
      </c>
      <c r="E125" s="12">
        <f>-($G$4*C125*C125*C125)+($G$5*C125*C125)-($J$4*C125)+($J$3)</f>
        <v>3.3486868110496004E-2</v>
      </c>
      <c r="F125" s="6">
        <f>D125+E125</f>
        <v>0.50548686811049603</v>
      </c>
    </row>
    <row r="126" spans="2:6" x14ac:dyDescent="0.25">
      <c r="B126" s="40">
        <v>43829</v>
      </c>
      <c r="C126" s="41">
        <v>2434</v>
      </c>
      <c r="D126" s="41">
        <v>0.46899999999999997</v>
      </c>
      <c r="E126" s="12">
        <f>-($G$4*C126*C126*C126)+($G$5*C126*C126)-($J$4*C126)+($J$3)</f>
        <v>3.3486868110496004E-2</v>
      </c>
      <c r="F126" s="6">
        <f>D126+E126</f>
        <v>0.50248686811049592</v>
      </c>
    </row>
    <row r="127" spans="2:6" x14ac:dyDescent="0.25">
      <c r="B127" s="40">
        <v>43827</v>
      </c>
      <c r="C127" s="41">
        <v>2444</v>
      </c>
      <c r="D127" s="41">
        <v>0.46400000000000002</v>
      </c>
      <c r="E127" s="12">
        <f>-($G$4*C127*C127*C127)+($G$5*C127*C127)-($J$4*C127)+($J$3)</f>
        <v>3.3437801079616004E-2</v>
      </c>
      <c r="F127" s="6">
        <f>D127+E127</f>
        <v>0.49743780107961605</v>
      </c>
    </row>
    <row r="128" spans="2:6" x14ac:dyDescent="0.25">
      <c r="B128" s="40">
        <v>43828</v>
      </c>
      <c r="C128" s="41">
        <v>2444</v>
      </c>
      <c r="D128" s="41">
        <v>0.46899999999999997</v>
      </c>
      <c r="E128" s="12">
        <f>-($G$4*C128*C128*C128)+($G$5*C128*C128)-($J$4*C128)+($J$3)</f>
        <v>3.3437801079616004E-2</v>
      </c>
      <c r="F128" s="6">
        <f>D128+E128</f>
        <v>0.502437801079616</v>
      </c>
    </row>
    <row r="129" spans="2:6" x14ac:dyDescent="0.25">
      <c r="B129" s="40">
        <v>43828</v>
      </c>
      <c r="C129" s="41">
        <v>2444</v>
      </c>
      <c r="D129" s="41">
        <v>0.46400000000000002</v>
      </c>
      <c r="E129" s="12">
        <f>-($G$4*C129*C129*C129)+($G$5*C129*C129)-($J$4*C129)+($J$3)</f>
        <v>3.3437801079616004E-2</v>
      </c>
      <c r="F129" s="6">
        <f>D129+E129</f>
        <v>0.49743780107961605</v>
      </c>
    </row>
    <row r="130" spans="2:6" x14ac:dyDescent="0.25">
      <c r="B130" s="40">
        <v>43816</v>
      </c>
      <c r="C130" s="41">
        <v>2485</v>
      </c>
      <c r="D130" s="41">
        <v>0.47299999999999998</v>
      </c>
      <c r="E130" s="12">
        <f>-($G$4*C130*C130*C130)+($G$5*C130*C130)-($J$4*C130)+($J$3)</f>
        <v>3.3238097610250004E-2</v>
      </c>
      <c r="F130" s="6">
        <f>D130+E130</f>
        <v>0.50623809761024996</v>
      </c>
    </row>
    <row r="131" spans="2:6" x14ac:dyDescent="0.25">
      <c r="B131" s="40">
        <v>43757</v>
      </c>
      <c r="C131" s="41">
        <v>2492</v>
      </c>
      <c r="D131" s="41">
        <v>0.46600000000000003</v>
      </c>
      <c r="E131" s="12">
        <f>-($G$4*C131*C131*C131)+($G$5*C131*C131)-($J$4*C131)+($J$3)</f>
        <v>3.3204237819712004E-2</v>
      </c>
      <c r="F131" s="6">
        <f>D131+E131</f>
        <v>0.49920423781971202</v>
      </c>
    </row>
    <row r="132" spans="2:6" x14ac:dyDescent="0.25">
      <c r="B132" s="40">
        <v>43852</v>
      </c>
      <c r="C132" s="41">
        <v>2493</v>
      </c>
      <c r="D132" s="41">
        <v>0.46500000000000002</v>
      </c>
      <c r="E132" s="12">
        <f>-($G$4*C132*C132*C132)+($G$5*C132*C132)-($J$4*C132)+($J$3)</f>
        <v>3.3199406313818E-2</v>
      </c>
      <c r="F132" s="6">
        <f>D132+E132</f>
        <v>0.49819940631381804</v>
      </c>
    </row>
    <row r="133" spans="2:6" x14ac:dyDescent="0.25">
      <c r="B133" s="40">
        <v>43776</v>
      </c>
      <c r="C133" s="41">
        <v>2686</v>
      </c>
      <c r="D133" s="41">
        <v>0.47199999999999998</v>
      </c>
      <c r="E133" s="12">
        <f>-($G$4*C133*C133*C133)+($G$5*C133*C133)-($J$4*C133)+($J$3)</f>
        <v>3.2292972353344003E-2</v>
      </c>
      <c r="F133" s="6">
        <f>D133+E133</f>
        <v>0.50429297235334403</v>
      </c>
    </row>
    <row r="134" spans="2:6" x14ac:dyDescent="0.25">
      <c r="B134" s="40">
        <v>43757</v>
      </c>
      <c r="C134" s="41">
        <v>2997</v>
      </c>
      <c r="D134" s="41">
        <v>0.46700000000000003</v>
      </c>
      <c r="E134" s="12">
        <f>-($G$4*C134*C134*C134)+($G$5*C134*C134)-($J$4*C134)+($J$3)</f>
        <v>3.0939327150602006E-2</v>
      </c>
      <c r="F134" s="6">
        <f>D134+E134</f>
        <v>0.49793932715060202</v>
      </c>
    </row>
    <row r="135" spans="2:6" x14ac:dyDescent="0.25">
      <c r="B135" s="40">
        <v>43775</v>
      </c>
      <c r="C135" s="41">
        <v>3160</v>
      </c>
      <c r="D135" s="41">
        <v>0.47</v>
      </c>
      <c r="E135" s="12">
        <f>-($G$4*C135*C135*C135)+($G$5*C135*C135)-($J$4*C135)+($J$3)</f>
        <v>3.0281253664000002E-2</v>
      </c>
      <c r="F135" s="6">
        <f>D135+E135</f>
        <v>0.500281253664</v>
      </c>
    </row>
    <row r="136" spans="2:6" x14ac:dyDescent="0.25">
      <c r="B136" s="40">
        <v>43775</v>
      </c>
      <c r="C136" s="41">
        <v>3328</v>
      </c>
      <c r="D136" s="41">
        <v>0.47099999999999997</v>
      </c>
      <c r="E136" s="12">
        <f>-($G$4*C136*C136*C136)+($G$5*C136*C136)-($J$4*C136)+($J$3)</f>
        <v>2.9639055106048001E-2</v>
      </c>
      <c r="F136" s="6">
        <f>D136+E136</f>
        <v>0.500639055106048</v>
      </c>
    </row>
    <row r="137" spans="2:6" x14ac:dyDescent="0.25">
      <c r="B137" s="40">
        <v>43757</v>
      </c>
      <c r="C137" s="41">
        <v>3449</v>
      </c>
      <c r="D137" s="41">
        <v>0.47399999999999998</v>
      </c>
      <c r="E137" s="12">
        <f>-($G$4*C137*C137*C137)+($G$5*C137*C137)-($J$4*C137)+($J$3)</f>
        <v>2.9198785331026003E-2</v>
      </c>
      <c r="F137" s="6">
        <f>D137+E137</f>
        <v>0.50319878533102602</v>
      </c>
    </row>
    <row r="138" spans="2:6" x14ac:dyDescent="0.25">
      <c r="B138" s="40">
        <v>43880</v>
      </c>
      <c r="C138" s="41">
        <v>3526</v>
      </c>
      <c r="D138" s="41">
        <v>0.47399999999999998</v>
      </c>
      <c r="E138" s="12">
        <f>-($G$4*C138*C138*C138)+($G$5*C138*C138)-($J$4*C138)+($J$3)</f>
        <v>2.8928176282624E-2</v>
      </c>
      <c r="F138" s="6">
        <f>D138+E138</f>
        <v>0.50292817628262398</v>
      </c>
    </row>
    <row r="139" spans="2:6" x14ac:dyDescent="0.25">
      <c r="B139" s="40">
        <v>43790</v>
      </c>
      <c r="C139" s="41">
        <v>3528</v>
      </c>
      <c r="D139" s="41">
        <v>0.47799999999999998</v>
      </c>
      <c r="E139" s="12">
        <f>-($G$4*C139*C139*C139)+($G$5*C139*C139)-($J$4*C139)+($J$3)</f>
        <v>2.8921245755648008E-2</v>
      </c>
      <c r="F139" s="6">
        <f>D139+E139</f>
        <v>0.50692124575564801</v>
      </c>
    </row>
    <row r="140" spans="2:6" x14ac:dyDescent="0.25">
      <c r="B140" s="40">
        <v>43776</v>
      </c>
      <c r="C140" s="41">
        <v>3549</v>
      </c>
      <c r="D140" s="41">
        <v>0.47199999999999998</v>
      </c>
      <c r="E140" s="12">
        <f>-($G$4*C140*C140*C140)+($G$5*C140*C140)-($J$4*C140)+($J$3)</f>
        <v>2.8848774403226002E-2</v>
      </c>
      <c r="F140" s="6">
        <f>D140+E140</f>
        <v>0.50084877440322595</v>
      </c>
    </row>
    <row r="141" spans="2:6" x14ac:dyDescent="0.25">
      <c r="B141" s="40">
        <v>43865</v>
      </c>
      <c r="C141" s="41">
        <v>3589</v>
      </c>
      <c r="D141" s="41">
        <v>0.47799999999999998</v>
      </c>
      <c r="E141" s="12">
        <f>-($G$4*C141*C141*C141)+($G$5*C141*C141)-($J$4*C141)+($J$3)</f>
        <v>2.8712241124906009E-2</v>
      </c>
      <c r="F141" s="6">
        <f>D141+E141</f>
        <v>0.50671224112490598</v>
      </c>
    </row>
    <row r="142" spans="2:6" x14ac:dyDescent="0.25">
      <c r="B142" s="40">
        <v>43756</v>
      </c>
      <c r="C142" s="41">
        <v>3896</v>
      </c>
      <c r="D142" s="41">
        <v>0.46899999999999997</v>
      </c>
      <c r="E142" s="12">
        <f>-($G$4*C142*C142*C142)+($G$5*C142*C142)-($J$4*C142)+($J$3)</f>
        <v>2.7729140856064004E-2</v>
      </c>
      <c r="F142" s="6">
        <f>D142+E142</f>
        <v>0.49672914085606396</v>
      </c>
    </row>
    <row r="143" spans="2:6" x14ac:dyDescent="0.25">
      <c r="B143" s="40">
        <v>43775</v>
      </c>
      <c r="C143" s="41">
        <v>4026</v>
      </c>
      <c r="D143" s="41">
        <v>0.47499999999999998</v>
      </c>
      <c r="E143" s="12">
        <f>-($G$4*C143*C143*C143)+($G$5*C143*C143)-($J$4*C143)+($J$3)</f>
        <v>2.7346692518624004E-2</v>
      </c>
      <c r="F143" s="6">
        <f>D143+E143</f>
        <v>0.50234669251862396</v>
      </c>
    </row>
    <row r="144" spans="2:6" x14ac:dyDescent="0.25">
      <c r="B144" s="40">
        <v>43925</v>
      </c>
      <c r="C144" s="41">
        <v>4091</v>
      </c>
      <c r="D144" s="41">
        <v>0.47199999999999998</v>
      </c>
      <c r="E144" s="12">
        <f>-($G$4*C144*C144*C144)+($G$5*C144*C144)-($J$4*C144)+($J$3)</f>
        <v>2.7162854858254003E-2</v>
      </c>
      <c r="F144" s="6">
        <f>D144+E144</f>
        <v>0.49916285485825396</v>
      </c>
    </row>
    <row r="145" spans="2:6" x14ac:dyDescent="0.25">
      <c r="B145" s="40">
        <v>43907</v>
      </c>
      <c r="C145" s="41">
        <v>4140</v>
      </c>
      <c r="D145" s="41">
        <v>0.47399999999999998</v>
      </c>
      <c r="E145" s="12">
        <f>-($G$4*C145*C145*C145)+($G$5*C145*C145)-($J$4*C145)+($J$3)</f>
        <v>2.7027489416000007E-2</v>
      </c>
      <c r="F145" s="6">
        <f>D145+E145</f>
        <v>0.50102748941599995</v>
      </c>
    </row>
    <row r="146" spans="2:6" x14ac:dyDescent="0.25">
      <c r="B146" s="40">
        <v>43815</v>
      </c>
      <c r="C146" s="41">
        <v>4203</v>
      </c>
      <c r="D146" s="41">
        <v>0.47099999999999997</v>
      </c>
      <c r="E146" s="12">
        <f>-($G$4*C146*C146*C146)+($G$5*C146*C146)-($J$4*C146)+($J$3)</f>
        <v>2.6857482866798003E-2</v>
      </c>
      <c r="F146" s="6">
        <f>D146+E146</f>
        <v>0.49785748286679798</v>
      </c>
    </row>
    <row r="147" spans="2:6" x14ac:dyDescent="0.25">
      <c r="B147" s="40">
        <v>43789</v>
      </c>
      <c r="C147" s="41">
        <v>4369</v>
      </c>
      <c r="D147" s="41">
        <v>0.47899999999999998</v>
      </c>
      <c r="E147" s="12">
        <f>-($G$4*C147*C147*C147)+($G$5*C147*C147)-($J$4*C147)+($J$3)</f>
        <v>2.6430991350466004E-2</v>
      </c>
      <c r="F147" s="6">
        <f>D147+E147</f>
        <v>0.50543099135046599</v>
      </c>
    </row>
    <row r="148" spans="2:6" x14ac:dyDescent="0.25">
      <c r="B148" s="40">
        <v>43756</v>
      </c>
      <c r="C148" s="41">
        <v>4691</v>
      </c>
      <c r="D148" s="41">
        <v>0.47499999999999998</v>
      </c>
      <c r="E148" s="12">
        <f>-($G$4*C148*C148*C148)+($G$5*C148*C148)-($J$4*C148)+($J$3)</f>
        <v>2.5690166547454003E-2</v>
      </c>
      <c r="F148" s="6">
        <f>D148+E148</f>
        <v>0.50069016654745402</v>
      </c>
    </row>
    <row r="149" spans="2:6" x14ac:dyDescent="0.25">
      <c r="B149" s="40">
        <v>43850</v>
      </c>
      <c r="C149" s="41">
        <v>4809</v>
      </c>
      <c r="D149" s="41">
        <v>0.47499999999999998</v>
      </c>
      <c r="E149" s="12">
        <f>-($G$4*C149*C149*C149)+($G$5*C149*C149)-($J$4*C149)+($J$3)</f>
        <v>2.5446435717746005E-2</v>
      </c>
      <c r="F149" s="6">
        <f>D149+E149</f>
        <v>0.50044643571774594</v>
      </c>
    </row>
    <row r="150" spans="2:6" x14ac:dyDescent="0.25">
      <c r="B150" s="40">
        <v>43815</v>
      </c>
      <c r="C150" s="41">
        <v>5047</v>
      </c>
      <c r="D150" s="41">
        <v>0.47399999999999998</v>
      </c>
      <c r="E150" s="12">
        <f>-($G$4*C150*C150*C150)+($G$5*C150*C150)-($J$4*C150)+($J$3)</f>
        <v>2.4998637066502002E-2</v>
      </c>
      <c r="F150" s="6">
        <f>D150+E150</f>
        <v>0.49899863706650199</v>
      </c>
    </row>
    <row r="151" spans="2:6" x14ac:dyDescent="0.25">
      <c r="B151" s="40">
        <v>43789</v>
      </c>
      <c r="C151" s="41">
        <v>5157</v>
      </c>
      <c r="D151" s="41">
        <v>0.48099999999999998</v>
      </c>
      <c r="E151" s="12">
        <f>-($G$4*C151*C151*C151)+($G$5*C151*C151)-($J$4*C151)+($J$3)</f>
        <v>2.4810993592682008E-2</v>
      </c>
      <c r="F151" s="6">
        <f>D151+E151</f>
        <v>0.505810993592682</v>
      </c>
    </row>
    <row r="152" spans="2:6" x14ac:dyDescent="0.25">
      <c r="B152" s="40">
        <v>43906</v>
      </c>
      <c r="C152" s="41">
        <v>5179</v>
      </c>
      <c r="D152" s="41">
        <v>0.47199999999999998</v>
      </c>
      <c r="E152" s="12">
        <f>-($G$4*C152*C152*C152)+($G$5*C152*C152)-($J$4*C152)+($J$3)</f>
        <v>2.4774902790286005E-2</v>
      </c>
      <c r="F152" s="6">
        <f>D152+E152</f>
        <v>0.49677490279028597</v>
      </c>
    </row>
    <row r="153" spans="2:6" x14ac:dyDescent="0.25">
      <c r="B153" s="40">
        <v>43880</v>
      </c>
      <c r="C153" s="41">
        <v>5297</v>
      </c>
      <c r="D153" s="41">
        <v>0.47499999999999998</v>
      </c>
      <c r="E153" s="12">
        <f>-($G$4*C153*C153*C153)+($G$5*C153*C153)-($J$4*C153)+($J$3)</f>
        <v>2.458939721600201E-2</v>
      </c>
      <c r="F153" s="6">
        <f>D153+E153</f>
        <v>0.49958939721600198</v>
      </c>
    </row>
    <row r="154" spans="2:6" x14ac:dyDescent="0.25">
      <c r="B154" s="40">
        <v>43774</v>
      </c>
      <c r="C154" s="41">
        <v>5384</v>
      </c>
      <c r="D154" s="41">
        <v>0.47499999999999998</v>
      </c>
      <c r="E154" s="12">
        <f>-($G$4*C154*C154*C154)+($G$5*C154*C154)-($J$4*C154)+($J$3)</f>
        <v>2.4461235824896007E-2</v>
      </c>
      <c r="F154" s="6">
        <f>D154+E154</f>
        <v>0.49946123582489599</v>
      </c>
    </row>
    <row r="155" spans="2:6" x14ac:dyDescent="0.25">
      <c r="B155" s="40">
        <v>43787</v>
      </c>
      <c r="C155" s="41">
        <v>5426</v>
      </c>
      <c r="D155" s="41">
        <v>0.48799999999999999</v>
      </c>
      <c r="E155" s="12">
        <f>-($G$4*C155*C155*C155)+($G$5*C155*C155)-($J$4*C155)+($J$3)</f>
        <v>2.4401945499424007E-2</v>
      </c>
      <c r="F155" s="6">
        <f>D155+E155</f>
        <v>0.51240194549942397</v>
      </c>
    </row>
    <row r="156" spans="2:6" x14ac:dyDescent="0.25">
      <c r="B156" s="40">
        <v>43755</v>
      </c>
      <c r="C156" s="41">
        <v>5630</v>
      </c>
      <c r="D156" s="41">
        <v>0.47399999999999998</v>
      </c>
      <c r="E156" s="12">
        <f>-($G$4*C156*C156*C156)+($G$5*C156*C156)-($J$4*C156)+($J$3)</f>
        <v>2.4137432968000003E-2</v>
      </c>
      <c r="F156" s="6">
        <f>D156+E156</f>
        <v>0.498137432968</v>
      </c>
    </row>
    <row r="157" spans="2:6" x14ac:dyDescent="0.25">
      <c r="B157" s="40">
        <v>43814</v>
      </c>
      <c r="C157" s="41">
        <v>5664</v>
      </c>
      <c r="D157" s="41">
        <v>0.47399999999999998</v>
      </c>
      <c r="E157" s="12">
        <f>-($G$4*C157*C157*C157)+($G$5*C157*C157)-($J$4*C157)+($J$3)</f>
        <v>2.4097072941056005E-2</v>
      </c>
      <c r="F157" s="6">
        <f>D157+E157</f>
        <v>0.49809707294105598</v>
      </c>
    </row>
    <row r="158" spans="2:6" x14ac:dyDescent="0.25">
      <c r="B158" s="40">
        <v>43789</v>
      </c>
      <c r="C158" s="41">
        <v>5878</v>
      </c>
      <c r="D158" s="41">
        <v>0.48799999999999999</v>
      </c>
      <c r="E158" s="12">
        <f>-($G$4*C158*C158*C158)+($G$5*C158*C158)-($J$4*C158)+($J$3)</f>
        <v>2.3866851768448008E-2</v>
      </c>
      <c r="F158" s="6">
        <f>D158+E158</f>
        <v>0.51186685176844804</v>
      </c>
    </row>
    <row r="159" spans="2:6" x14ac:dyDescent="0.25">
      <c r="B159" s="40">
        <v>43754</v>
      </c>
      <c r="C159" s="41">
        <v>5889</v>
      </c>
      <c r="D159" s="41">
        <v>0.47</v>
      </c>
      <c r="E159" s="12">
        <f>-($G$4*C159*C159*C159)+($G$5*C159*C159)-($J$4*C159)+($J$3)</f>
        <v>2.3856111657506007E-2</v>
      </c>
      <c r="F159" s="6">
        <f>D159+E159</f>
        <v>0.49385611165750598</v>
      </c>
    </row>
    <row r="160" spans="2:6" x14ac:dyDescent="0.25">
      <c r="B160" s="40">
        <v>43864</v>
      </c>
      <c r="C160" s="41">
        <v>6060</v>
      </c>
      <c r="D160" s="41">
        <v>0.48</v>
      </c>
      <c r="E160" s="12">
        <f>-($G$4*C160*C160*C160)+($G$5*C160*C160)-($J$4*C160)+($J$3)</f>
        <v>2.3702583944000009E-2</v>
      </c>
      <c r="F160" s="6">
        <f>D160+E160</f>
        <v>0.50370258394400003</v>
      </c>
    </row>
    <row r="161" spans="2:6" x14ac:dyDescent="0.25">
      <c r="B161" s="40">
        <v>43879</v>
      </c>
      <c r="C161" s="41">
        <v>6065</v>
      </c>
      <c r="D161" s="41">
        <v>0.48</v>
      </c>
      <c r="E161" s="12">
        <f>-($G$4*C161*C161*C161)+($G$5*C161*C161)-($J$4*C161)+($J$3)</f>
        <v>2.3698470357250007E-2</v>
      </c>
      <c r="F161" s="6">
        <f>D161+E161</f>
        <v>0.50369847035725002</v>
      </c>
    </row>
    <row r="162" spans="2:6" x14ac:dyDescent="0.25">
      <c r="B162" s="40">
        <v>43794</v>
      </c>
      <c r="C162" s="41">
        <v>6121</v>
      </c>
      <c r="D162" s="41">
        <v>0.47199999999999998</v>
      </c>
      <c r="E162" s="12">
        <f>-($G$4*C162*C162*C162)+($G$5*C162*C162)-($J$4*C162)+($J$3)</f>
        <v>2.3653835310514001E-2</v>
      </c>
      <c r="F162" s="6">
        <f>D162+E162</f>
        <v>0.49565383531051399</v>
      </c>
    </row>
    <row r="163" spans="2:6" x14ac:dyDescent="0.25">
      <c r="B163" s="40">
        <v>43814</v>
      </c>
      <c r="C163" s="41">
        <v>6150</v>
      </c>
      <c r="D163" s="41">
        <v>0.47199999999999998</v>
      </c>
      <c r="E163" s="12">
        <f>-($G$4*C163*C163*C163)+($G$5*C163*C163)-($J$4*C163)+($J$3)</f>
        <v>2.3631752000000009E-2</v>
      </c>
      <c r="F163" s="6">
        <f>D163+E163</f>
        <v>0.49563175199999998</v>
      </c>
    </row>
    <row r="164" spans="2:6" x14ac:dyDescent="0.25">
      <c r="B164" s="40">
        <v>43774</v>
      </c>
      <c r="C164" s="41">
        <v>6247</v>
      </c>
      <c r="D164" s="41">
        <v>0.47899999999999998</v>
      </c>
      <c r="E164" s="12">
        <f>-($G$4*C164*C164*C164)+($G$5*C164*C164)-($J$4*C164)+($J$3)</f>
        <v>2.356294254410201E-2</v>
      </c>
      <c r="F164" s="6">
        <f>D164+E164</f>
        <v>0.50256294254410194</v>
      </c>
    </row>
    <row r="165" spans="2:6" x14ac:dyDescent="0.25">
      <c r="B165" s="40">
        <v>43754</v>
      </c>
      <c r="C165" s="41">
        <v>6310</v>
      </c>
      <c r="D165" s="41">
        <v>0.46899999999999997</v>
      </c>
      <c r="E165" s="12">
        <f>-($G$4*C165*C165*C165)+($G$5*C165*C165)-($J$4*C165)+($J$3)</f>
        <v>2.3522371744000001E-2</v>
      </c>
      <c r="F165" s="6">
        <f>D165+E165</f>
        <v>0.49252237174399999</v>
      </c>
    </row>
    <row r="166" spans="2:6" x14ac:dyDescent="0.25">
      <c r="B166" s="40">
        <v>43924</v>
      </c>
      <c r="C166" s="41">
        <v>6409</v>
      </c>
      <c r="D166" s="41">
        <v>0.47899999999999998</v>
      </c>
      <c r="E166" s="12">
        <f>-($G$4*C166*C166*C166)+($G$5*C166*C166)-($J$4*C166)+($J$3)</f>
        <v>2.3465064648946005E-2</v>
      </c>
      <c r="F166" s="6">
        <f>D166+E166</f>
        <v>0.50246506464894602</v>
      </c>
    </row>
    <row r="167" spans="2:6" x14ac:dyDescent="0.25">
      <c r="B167" s="40">
        <v>43906</v>
      </c>
      <c r="C167" s="41">
        <v>6712</v>
      </c>
      <c r="D167" s="41">
        <v>0.47399999999999998</v>
      </c>
      <c r="E167" s="12">
        <f>-($G$4*C167*C167*C167)+($G$5*C167*C167)-($J$4*C167)+($J$3)</f>
        <v>2.3337161635072004E-2</v>
      </c>
      <c r="F167" s="6">
        <f>D167+E167</f>
        <v>0.49733716163507197</v>
      </c>
    </row>
    <row r="168" spans="2:6" x14ac:dyDescent="0.25">
      <c r="B168" s="40">
        <v>43754</v>
      </c>
      <c r="C168" s="41">
        <v>6947</v>
      </c>
      <c r="D168" s="41">
        <v>0.47399999999999998</v>
      </c>
      <c r="E168" s="12">
        <f>-($G$4*C168*C168*C168)+($G$5*C168*C168)-($J$4*C168)+($J$3)</f>
        <v>2.3285163292702006E-2</v>
      </c>
      <c r="F168" s="6">
        <f>D168+E168</f>
        <v>0.497285163292702</v>
      </c>
    </row>
    <row r="169" spans="2:6" x14ac:dyDescent="0.25">
      <c r="B169" s="40">
        <v>43773</v>
      </c>
      <c r="C169" s="41">
        <v>7076</v>
      </c>
      <c r="D169" s="41">
        <v>0.47699999999999998</v>
      </c>
      <c r="E169" s="12">
        <f>-($G$4*C169*C169*C169)+($G$5*C169*C169)-($J$4*C169)+($J$3)</f>
        <v>2.3273335388224008E-2</v>
      </c>
      <c r="F169" s="6">
        <f>D169+E169</f>
        <v>0.50027333538822394</v>
      </c>
    </row>
    <row r="170" spans="2:6" x14ac:dyDescent="0.25">
      <c r="B170" s="40">
        <v>43788</v>
      </c>
      <c r="C170" s="41">
        <v>7303</v>
      </c>
      <c r="D170" s="41">
        <v>0.496</v>
      </c>
      <c r="E170" s="12">
        <f>-($G$4*C170*C170*C170)+($G$5*C170*C170)-($J$4*C170)+($J$3)</f>
        <v>2.3280048450598001E-2</v>
      </c>
      <c r="F170" s="6">
        <f>D170+E170</f>
        <v>0.51928004845059794</v>
      </c>
    </row>
    <row r="171" spans="2:6" x14ac:dyDescent="0.25">
      <c r="B171" s="40">
        <v>43879</v>
      </c>
      <c r="C171" s="41">
        <v>7433</v>
      </c>
      <c r="D171" s="41">
        <v>0.48299999999999998</v>
      </c>
      <c r="E171" s="12">
        <f>-($G$4*C171*C171*C171)+($G$5*C171*C171)-($J$4*C171)+($J$3)</f>
        <v>2.3299114858737993E-2</v>
      </c>
      <c r="F171" s="6">
        <f>D171+E171</f>
        <v>0.50629911485873802</v>
      </c>
    </row>
    <row r="172" spans="2:6" x14ac:dyDescent="0.25">
      <c r="B172" s="40">
        <v>43926</v>
      </c>
      <c r="C172" s="41">
        <v>7433</v>
      </c>
      <c r="D172" s="41">
        <v>0.46899999999999997</v>
      </c>
      <c r="E172" s="12">
        <f>-($G$4*C172*C172*C172)+($G$5*C172*C172)-($J$4*C172)+($J$3)</f>
        <v>2.3299114858737993E-2</v>
      </c>
      <c r="F172" s="6">
        <f>D172+E172</f>
        <v>0.49229911485873795</v>
      </c>
    </row>
    <row r="173" spans="2:6" x14ac:dyDescent="0.25">
      <c r="B173" s="40">
        <v>43849</v>
      </c>
      <c r="C173" s="41">
        <v>7467</v>
      </c>
      <c r="D173" s="41">
        <v>0.48</v>
      </c>
      <c r="E173" s="12">
        <f>-($G$4*C173*C173*C173)+($G$5*C173*C173)-($J$4*C173)+($J$3)</f>
        <v>2.3305873633262017E-2</v>
      </c>
      <c r="F173" s="6">
        <f>D173+E173</f>
        <v>0.50330587363326196</v>
      </c>
    </row>
    <row r="174" spans="2:6" x14ac:dyDescent="0.25">
      <c r="B174" s="40">
        <v>43813</v>
      </c>
      <c r="C174" s="41">
        <v>7558</v>
      </c>
      <c r="D174" s="41">
        <v>0.47299999999999998</v>
      </c>
      <c r="E174" s="12">
        <f>-($G$4*C174*C174*C174)+($G$5*C174*C174)-($J$4*C174)+($J$3)</f>
        <v>2.3327503103488009E-2</v>
      </c>
      <c r="F174" s="6">
        <f>D174+E174</f>
        <v>0.496327503103488</v>
      </c>
    </row>
    <row r="175" spans="2:6" x14ac:dyDescent="0.25">
      <c r="B175" s="40">
        <v>43923</v>
      </c>
      <c r="C175" s="41">
        <v>7575</v>
      </c>
      <c r="D175" s="41">
        <v>0.47699999999999998</v>
      </c>
      <c r="E175" s="12">
        <f>-($G$4*C175*C175*C175)+($G$5*C175*C175)-($J$4*C175)+($J$3)</f>
        <v>2.3332108343749998E-2</v>
      </c>
      <c r="F175" s="6">
        <f>D175+E175</f>
        <v>0.50033210834374997</v>
      </c>
    </row>
    <row r="176" spans="2:6" x14ac:dyDescent="0.25">
      <c r="B176" s="40">
        <v>43787</v>
      </c>
      <c r="C176" s="41">
        <v>7648</v>
      </c>
      <c r="D176" s="41">
        <v>0.47599999999999998</v>
      </c>
      <c r="E176" s="12">
        <f>-($G$4*C176*C176*C176)+($G$5*C176*C176)-($J$4*C176)+($J$3)</f>
        <v>2.3353873143808004E-2</v>
      </c>
      <c r="F176" s="6">
        <f>D176+E176</f>
        <v>0.49935387314380797</v>
      </c>
    </row>
    <row r="177" spans="2:6" x14ac:dyDescent="0.25">
      <c r="B177" s="40">
        <v>43905</v>
      </c>
      <c r="C177" s="41">
        <v>7677</v>
      </c>
      <c r="D177" s="41">
        <v>0.47</v>
      </c>
      <c r="E177" s="12">
        <f>-($G$4*C177*C177*C177)+($G$5*C177*C177)-($J$4*C177)+($J$3)</f>
        <v>2.3363405946842004E-2</v>
      </c>
      <c r="F177" s="6">
        <f>D177+E177</f>
        <v>0.49336340594684197</v>
      </c>
    </row>
    <row r="178" spans="2:6" x14ac:dyDescent="0.25">
      <c r="B178" s="40">
        <v>43770</v>
      </c>
      <c r="C178" s="41">
        <v>7772</v>
      </c>
      <c r="D178" s="41">
        <v>0.47899999999999998</v>
      </c>
      <c r="E178" s="12">
        <f>-($G$4*C178*C178*C178)+($G$5*C178*C178)-($J$4*C178)+($J$3)</f>
        <v>2.3398104223552013E-2</v>
      </c>
      <c r="F178" s="6">
        <f>D178+E178</f>
        <v>0.50239810422355202</v>
      </c>
    </row>
    <row r="179" spans="2:6" x14ac:dyDescent="0.25">
      <c r="B179" s="40">
        <v>43773</v>
      </c>
      <c r="C179" s="41">
        <v>7958</v>
      </c>
      <c r="D179" s="41">
        <v>0.47599999999999998</v>
      </c>
      <c r="E179" s="12">
        <f>-($G$4*C179*C179*C179)+($G$5*C179*C179)-($J$4*C179)+($J$3)</f>
        <v>2.3481014946688014E-2</v>
      </c>
      <c r="F179" s="6">
        <f>D179+E179</f>
        <v>0.49948101494668801</v>
      </c>
    </row>
    <row r="180" spans="2:6" x14ac:dyDescent="0.25">
      <c r="B180" s="40">
        <v>43892</v>
      </c>
      <c r="C180" s="41">
        <v>8047</v>
      </c>
      <c r="D180" s="41">
        <v>0.48699999999999999</v>
      </c>
      <c r="E180" s="12">
        <f>-($G$4*C180*C180*C180)+($G$5*C180*C180)-($J$4*C180)+($J$3)</f>
        <v>2.3527464360502015E-2</v>
      </c>
      <c r="F180" s="6">
        <f>D180+E180</f>
        <v>0.510527464360502</v>
      </c>
    </row>
    <row r="181" spans="2:6" x14ac:dyDescent="0.25">
      <c r="B181" s="40">
        <v>43863</v>
      </c>
      <c r="C181" s="41">
        <v>8069</v>
      </c>
      <c r="D181" s="41">
        <v>0.48199999999999998</v>
      </c>
      <c r="E181" s="12">
        <f>-($G$4*C181*C181*C181)+($G$5*C181*C181)-($J$4*C181)+($J$3)</f>
        <v>2.3539603565866006E-2</v>
      </c>
      <c r="F181" s="6">
        <f>D181+E181</f>
        <v>0.50553960356586602</v>
      </c>
    </row>
    <row r="182" spans="2:6" x14ac:dyDescent="0.25">
      <c r="B182" s="40">
        <v>43878</v>
      </c>
      <c r="C182" s="41">
        <v>8165</v>
      </c>
      <c r="D182" s="41">
        <v>0.48</v>
      </c>
      <c r="E182" s="12">
        <f>-($G$4*C182*C182*C182)+($G$5*C182*C182)-($J$4*C182)+($J$3)</f>
        <v>2.3595562902250011E-2</v>
      </c>
      <c r="F182" s="6">
        <f>D182+E182</f>
        <v>0.50359556290224994</v>
      </c>
    </row>
    <row r="183" spans="2:6" x14ac:dyDescent="0.25">
      <c r="B183" s="40">
        <v>43813</v>
      </c>
      <c r="C183" s="41">
        <v>8172</v>
      </c>
      <c r="D183" s="41">
        <v>0.47199999999999998</v>
      </c>
      <c r="E183" s="12">
        <f>-($G$4*C183*C183*C183)+($G$5*C183*C183)-($J$4*C183)+($J$3)</f>
        <v>2.3599831122752005E-2</v>
      </c>
      <c r="F183" s="6">
        <f>D183+E183</f>
        <v>0.49559983112275197</v>
      </c>
    </row>
    <row r="184" spans="2:6" x14ac:dyDescent="0.25">
      <c r="B184" s="40">
        <v>43848</v>
      </c>
      <c r="C184" s="41">
        <v>8355</v>
      </c>
      <c r="D184" s="41">
        <v>0.47399999999999998</v>
      </c>
      <c r="E184" s="12">
        <f>-($G$4*C184*C184*C184)+($G$5*C184*C184)-($J$4*C184)+($J$3)</f>
        <v>2.3720215166750006E-2</v>
      </c>
      <c r="F184" s="6">
        <f>D184+E184</f>
        <v>0.49772021516674997</v>
      </c>
    </row>
    <row r="185" spans="2:6" x14ac:dyDescent="0.25">
      <c r="B185" s="40">
        <v>43786</v>
      </c>
      <c r="C185" s="41">
        <v>8380</v>
      </c>
      <c r="D185" s="41">
        <v>0.47199999999999998</v>
      </c>
      <c r="E185" s="12">
        <f>-($G$4*C185*C185*C185)+($G$5*C185*C185)-($J$4*C185)+($J$3)</f>
        <v>2.3737948168000005E-2</v>
      </c>
      <c r="F185" s="6">
        <f>D185+E185</f>
        <v>0.49573794816799999</v>
      </c>
    </row>
    <row r="186" spans="2:6" x14ac:dyDescent="0.25">
      <c r="B186" s="40">
        <v>43769</v>
      </c>
      <c r="C186" s="41">
        <v>8610</v>
      </c>
      <c r="D186" s="41">
        <v>0.47499999999999998</v>
      </c>
      <c r="E186" s="12">
        <f>-($G$4*C186*C186*C186)+($G$5*C186*C186)-($J$4*C186)+($J$3)</f>
        <v>2.3914940804000015E-2</v>
      </c>
      <c r="F186" s="6">
        <f>D186+E186</f>
        <v>0.49891494080400001</v>
      </c>
    </row>
    <row r="187" spans="2:6" x14ac:dyDescent="0.25">
      <c r="B187" s="40">
        <v>43862</v>
      </c>
      <c r="C187" s="41">
        <v>8708</v>
      </c>
      <c r="D187" s="41">
        <v>0.48</v>
      </c>
      <c r="E187" s="12">
        <f>-($G$4*C187*C187*C187)+($G$5*C187*C187)-($J$4*C187)+($J$3)</f>
        <v>2.3997650202688001E-2</v>
      </c>
      <c r="F187" s="6">
        <f>D187+E187</f>
        <v>0.50399765020268794</v>
      </c>
    </row>
    <row r="188" spans="2:6" x14ac:dyDescent="0.25">
      <c r="B188" s="40">
        <v>43773</v>
      </c>
      <c r="C188" s="41">
        <v>8771</v>
      </c>
      <c r="D188" s="41">
        <v>0.48</v>
      </c>
      <c r="E188" s="12">
        <f>-($G$4*C188*C188*C188)+($G$5*C188*C188)-($J$4*C188)+($J$3)</f>
        <v>2.4053019390814001E-2</v>
      </c>
      <c r="F188" s="6">
        <f>D188+E188</f>
        <v>0.50405301939081393</v>
      </c>
    </row>
    <row r="189" spans="2:6" x14ac:dyDescent="0.25">
      <c r="B189" s="40">
        <v>43813</v>
      </c>
      <c r="C189" s="41">
        <v>8774</v>
      </c>
      <c r="D189" s="41">
        <v>0.47399999999999998</v>
      </c>
      <c r="E189" s="12">
        <f>-($G$4*C189*C189*C189)+($G$5*C189*C189)-($J$4*C189)+($J$3)</f>
        <v>2.4055698098176023E-2</v>
      </c>
      <c r="F189" s="6">
        <f>D189+E189</f>
        <v>0.49805569809817601</v>
      </c>
    </row>
    <row r="190" spans="2:6" x14ac:dyDescent="0.25">
      <c r="B190" s="40">
        <v>43752</v>
      </c>
      <c r="C190" s="41">
        <v>8850</v>
      </c>
      <c r="D190" s="41">
        <v>0.47599999999999998</v>
      </c>
      <c r="E190" s="12">
        <f>-($G$4*C190*C190*C190)+($G$5*C190*C190)-($J$4*C190)+($J$3)</f>
        <v>2.4124812499999995E-2</v>
      </c>
      <c r="F190" s="6">
        <f>D190+E190</f>
        <v>0.50012481249999996</v>
      </c>
    </row>
    <row r="191" spans="2:6" x14ac:dyDescent="0.25">
      <c r="B191" s="40">
        <v>43784</v>
      </c>
      <c r="C191" s="41">
        <v>9018</v>
      </c>
      <c r="D191" s="41">
        <v>0.47199999999999998</v>
      </c>
      <c r="E191" s="12">
        <f>-($G$4*C191*C191*C191)+($G$5*C191*C191)-($J$4*C191)+($J$3)</f>
        <v>2.4285888812767997E-2</v>
      </c>
      <c r="F191" s="6">
        <f>D191+E191</f>
        <v>0.49628588881276797</v>
      </c>
    </row>
    <row r="192" spans="2:6" x14ac:dyDescent="0.25">
      <c r="B192" s="40">
        <v>43752</v>
      </c>
      <c r="C192" s="41">
        <v>9282</v>
      </c>
      <c r="D192" s="6">
        <v>0.47699999999999998</v>
      </c>
      <c r="E192" s="12">
        <f>-($G$4*C192*C192*C192)+($G$5*C192*C192)-($J$4*C192)+($J$3)</f>
        <v>2.4560586614432015E-2</v>
      </c>
      <c r="F192" s="6">
        <f>D192+E192</f>
        <v>0.50156058661443204</v>
      </c>
    </row>
    <row r="193" spans="2:6" x14ac:dyDescent="0.25">
      <c r="B193" s="40">
        <v>43905</v>
      </c>
      <c r="C193" s="41">
        <v>9328</v>
      </c>
      <c r="D193" s="41">
        <v>0.47499999999999998</v>
      </c>
      <c r="E193" s="12">
        <f>-($G$4*C193*C193*C193)+($G$5*C193*C193)-($J$4*C193)+($J$3)</f>
        <v>2.4610971394047998E-2</v>
      </c>
      <c r="F193" s="6">
        <f>D193+E193</f>
        <v>0.49961097139404798</v>
      </c>
    </row>
    <row r="194" spans="2:6" x14ac:dyDescent="0.25">
      <c r="B194" s="40">
        <v>43769</v>
      </c>
      <c r="C194" s="41">
        <v>9335</v>
      </c>
      <c r="D194" s="41">
        <v>0.47499999999999998</v>
      </c>
      <c r="E194" s="12">
        <f>-($G$4*C194*C194*C194)+($G$5*C194*C194)-($J$4*C194)+($J$3)</f>
        <v>2.4618701167750001E-2</v>
      </c>
      <c r="F194" s="6">
        <f>D194+E194</f>
        <v>0.49961870116774998</v>
      </c>
    </row>
    <row r="195" spans="2:6" x14ac:dyDescent="0.25">
      <c r="B195" s="40">
        <v>43812</v>
      </c>
      <c r="C195" s="41">
        <v>9393</v>
      </c>
      <c r="D195" s="41">
        <v>0.47099999999999997</v>
      </c>
      <c r="E195" s="12">
        <f>-($G$4*C195*C195*C195)+($G$5*C195*C195)-($J$4*C195)+($J$3)</f>
        <v>2.468337234201802E-2</v>
      </c>
      <c r="F195" s="6">
        <f>D195+E195</f>
        <v>0.49568337234201798</v>
      </c>
    </row>
    <row r="196" spans="2:6" x14ac:dyDescent="0.25">
      <c r="B196" s="40">
        <v>43878</v>
      </c>
      <c r="C196" s="41">
        <v>9476</v>
      </c>
      <c r="D196" s="41">
        <v>0.47899999999999998</v>
      </c>
      <c r="E196" s="12">
        <f>-($G$4*C196*C196*C196)+($G$5*C196*C196)-($J$4*C196)+($J$3)</f>
        <v>2.4777812521024005E-2</v>
      </c>
      <c r="F196" s="6">
        <f>D196+E196</f>
        <v>0.50377781252102394</v>
      </c>
    </row>
    <row r="197" spans="2:6" x14ac:dyDescent="0.25">
      <c r="B197" s="40">
        <v>43752</v>
      </c>
      <c r="C197" s="41">
        <v>9725</v>
      </c>
      <c r="D197" s="6">
        <v>0.48</v>
      </c>
      <c r="E197" s="12">
        <f>-($G$4*C197*C197*C197)+($G$5*C197*C197)-($J$4*C197)+($J$3)</f>
        <v>2.5073670156250005E-2</v>
      </c>
      <c r="F197" s="6">
        <f>D197+E197</f>
        <v>0.50507367015624993</v>
      </c>
    </row>
    <row r="198" spans="2:6" x14ac:dyDescent="0.25">
      <c r="B198" s="40">
        <v>43848</v>
      </c>
      <c r="C198" s="41">
        <v>9857</v>
      </c>
      <c r="D198" s="41">
        <v>0.47799999999999998</v>
      </c>
      <c r="E198" s="12">
        <f>-($G$4*C198*C198*C198)+($G$5*C198*C198)-($J$4*C198)+($J$3)</f>
        <v>2.5237530709282002E-2</v>
      </c>
      <c r="F198" s="6">
        <f>D198+E198</f>
        <v>0.50323753070928201</v>
      </c>
    </row>
    <row r="199" spans="2:6" x14ac:dyDescent="0.25">
      <c r="B199" s="40">
        <v>43853</v>
      </c>
      <c r="C199" s="41">
        <v>10098</v>
      </c>
      <c r="D199" s="41">
        <v>0.46899999999999997</v>
      </c>
      <c r="E199" s="12">
        <f>-($G$4*C199*C199*C199)+($G$5*C199*C199)-($J$4*C199)+($J$3)</f>
        <v>2.5547794949408009E-2</v>
      </c>
      <c r="F199" s="6">
        <f>D199+E199</f>
        <v>0.49454779494940798</v>
      </c>
    </row>
    <row r="200" spans="2:6" x14ac:dyDescent="0.25">
      <c r="B200" s="40">
        <v>43862</v>
      </c>
      <c r="C200" s="41">
        <v>10103</v>
      </c>
      <c r="D200" s="41">
        <v>0.48099999999999998</v>
      </c>
      <c r="E200" s="12">
        <f>-($G$4*C200*C200*C200)+($G$5*C200*C200)-($J$4*C200)+($J$3)</f>
        <v>2.5554371684998009E-2</v>
      </c>
      <c r="F200" s="6">
        <f>D200+E200</f>
        <v>0.50655437168499795</v>
      </c>
    </row>
    <row r="201" spans="2:6" x14ac:dyDescent="0.25">
      <c r="B201" s="40">
        <v>43751</v>
      </c>
      <c r="C201" s="41">
        <v>10180</v>
      </c>
      <c r="D201" s="6">
        <v>0.47799999999999998</v>
      </c>
      <c r="E201" s="12">
        <f>-($G$4*C201*C201*C201)+($G$5*C201*C201)-($J$4*C201)+($J$3)</f>
        <v>2.5656317607999996E-2</v>
      </c>
      <c r="F201" s="6">
        <f>D201+E201</f>
        <v>0.503656317608</v>
      </c>
    </row>
    <row r="202" spans="2:6" x14ac:dyDescent="0.25">
      <c r="B202" s="40">
        <v>43769</v>
      </c>
      <c r="C202" s="41">
        <v>10207</v>
      </c>
      <c r="D202" s="41">
        <v>0.47899999999999998</v>
      </c>
      <c r="E202" s="12">
        <f>-($G$4*C202*C202*C202)+($G$5*C202*C202)-($J$4*C202)+($J$3)</f>
        <v>2.5692352306582025E-2</v>
      </c>
      <c r="F202" s="6">
        <f>D202+E202</f>
        <v>0.50469235230658205</v>
      </c>
    </row>
    <row r="203" spans="2:6" x14ac:dyDescent="0.25">
      <c r="B203" s="40">
        <v>43772</v>
      </c>
      <c r="C203" s="41">
        <v>10410</v>
      </c>
      <c r="D203" s="41">
        <v>0.47599999999999998</v>
      </c>
      <c r="E203" s="12">
        <f>-($G$4*C203*C203*C203)+($G$5*C203*C203)-($J$4*C203)+($J$3)</f>
        <v>2.5967686364000001E-2</v>
      </c>
      <c r="F203" s="6">
        <f>D203+E203</f>
        <v>0.50196768636400002</v>
      </c>
    </row>
    <row r="204" spans="2:6" x14ac:dyDescent="0.25">
      <c r="B204" s="40">
        <v>43904</v>
      </c>
      <c r="C204" s="41">
        <v>10430</v>
      </c>
      <c r="D204" s="41">
        <v>0.47499999999999998</v>
      </c>
      <c r="E204" s="12">
        <f>-($G$4*C204*C204*C204)+($G$5*C204*C204)-($J$4*C204)+($J$3)</f>
        <v>2.5995204808000008E-2</v>
      </c>
      <c r="F204" s="6">
        <f>D204+E204</f>
        <v>0.50099520480799997</v>
      </c>
    </row>
    <row r="205" spans="2:6" x14ac:dyDescent="0.25">
      <c r="B205" s="40">
        <v>43812</v>
      </c>
      <c r="C205" s="41">
        <v>10589</v>
      </c>
      <c r="D205" s="41">
        <v>0.47199999999999998</v>
      </c>
      <c r="E205" s="12">
        <f>-($G$4*C205*C205*C205)+($G$5*C205*C205)-($J$4*C205)+($J$3)</f>
        <v>2.6216194858906E-2</v>
      </c>
      <c r="F205" s="6">
        <f>D205+E205</f>
        <v>0.498216194858906</v>
      </c>
    </row>
    <row r="206" spans="2:6" x14ac:dyDescent="0.25">
      <c r="B206" s="40">
        <v>43877</v>
      </c>
      <c r="C206" s="41">
        <v>10853</v>
      </c>
      <c r="D206" s="41">
        <v>0.47699999999999998</v>
      </c>
      <c r="E206" s="12">
        <f>-($G$4*C206*C206*C206)+($G$5*C206*C206)-($J$4*C206)+($J$3)</f>
        <v>2.6590539883498021E-2</v>
      </c>
      <c r="F206" s="6">
        <f>D206+E206</f>
        <v>0.503590539883498</v>
      </c>
    </row>
    <row r="207" spans="2:6" x14ac:dyDescent="0.25">
      <c r="B207" s="40">
        <v>43861</v>
      </c>
      <c r="C207" s="41">
        <v>11002</v>
      </c>
      <c r="D207" s="41">
        <v>0.48</v>
      </c>
      <c r="E207" s="12">
        <f>-($G$4*C207*C207*C207)+($G$5*C207*C207)-($J$4*C207)+($J$3)</f>
        <v>2.680499054819202E-2</v>
      </c>
      <c r="F207" s="6">
        <f>D207+E207</f>
        <v>0.50680499054819195</v>
      </c>
    </row>
    <row r="208" spans="2:6" x14ac:dyDescent="0.25">
      <c r="B208" s="40">
        <v>43751</v>
      </c>
      <c r="C208" s="41">
        <v>11026</v>
      </c>
      <c r="D208" s="6">
        <v>0.47899999999999998</v>
      </c>
      <c r="E208" s="12">
        <f>-($G$4*C208*C208*C208)+($G$5*C208*C208)-($J$4*C208)+($J$3)</f>
        <v>2.6839699822624005E-2</v>
      </c>
      <c r="F208" s="6">
        <f>D208+E208</f>
        <v>0.505839699822624</v>
      </c>
    </row>
    <row r="209" spans="2:6" x14ac:dyDescent="0.25">
      <c r="B209" s="40">
        <v>43811</v>
      </c>
      <c r="C209" s="41">
        <v>11105</v>
      </c>
      <c r="D209" s="41">
        <v>0.47199999999999998</v>
      </c>
      <c r="E209" s="12">
        <f>-($G$4*C209*C209*C209)+($G$5*C209*C209)-($J$4*C209)+($J$3)</f>
        <v>2.6954224929249995E-2</v>
      </c>
      <c r="F209" s="6">
        <f>D209+E209</f>
        <v>0.49895422492924996</v>
      </c>
    </row>
    <row r="210" spans="2:6" x14ac:dyDescent="0.25">
      <c r="B210" s="40">
        <v>43794</v>
      </c>
      <c r="C210" s="41">
        <v>11122</v>
      </c>
      <c r="D210" s="41">
        <v>0.46800000000000003</v>
      </c>
      <c r="E210" s="12">
        <f>-($G$4*C210*C210*C210)+($G$5*C210*C210)-($J$4*C210)+($J$3)</f>
        <v>2.6978919384351999E-2</v>
      </c>
      <c r="F210" s="6">
        <f>D210+E210</f>
        <v>0.49497891938435201</v>
      </c>
    </row>
    <row r="211" spans="2:6" x14ac:dyDescent="0.25">
      <c r="B211" s="40">
        <v>43768</v>
      </c>
      <c r="C211" s="41">
        <v>11131</v>
      </c>
      <c r="D211" s="41">
        <v>0.47699999999999998</v>
      </c>
      <c r="E211" s="12">
        <f>-($G$4*C211*C211*C211)+($G$5*C211*C211)-($J$4*C211)+($J$3)</f>
        <v>2.6991999422734003E-2</v>
      </c>
      <c r="F211" s="6">
        <f>D211+E211</f>
        <v>0.50399199942273398</v>
      </c>
    </row>
    <row r="212" spans="2:6" x14ac:dyDescent="0.25">
      <c r="B212" s="40">
        <v>43929</v>
      </c>
      <c r="C212" s="41">
        <v>11180</v>
      </c>
      <c r="D212" s="41">
        <v>0.47899999999999998</v>
      </c>
      <c r="E212" s="12">
        <f>-($G$4*C212*C212*C212)+($G$5*C212*C212)-($J$4*C212)+($J$3)</f>
        <v>2.7063286408000028E-2</v>
      </c>
      <c r="F212" s="6">
        <f>D212+E212</f>
        <v>0.50606328640800002</v>
      </c>
    </row>
    <row r="213" spans="2:6" x14ac:dyDescent="0.25">
      <c r="B213" s="40">
        <v>43928</v>
      </c>
      <c r="C213" s="41">
        <v>11213</v>
      </c>
      <c r="D213" s="41">
        <v>0.47899999999999998</v>
      </c>
      <c r="E213" s="12">
        <f>-($G$4*C213*C213*C213)+($G$5*C213*C213)-($J$4*C213)+($J$3)</f>
        <v>2.7111359536377985E-2</v>
      </c>
      <c r="F213" s="6">
        <f>D213+E213</f>
        <v>0.50611135953637798</v>
      </c>
    </row>
    <row r="214" spans="2:6" x14ac:dyDescent="0.25">
      <c r="B214" s="40">
        <v>43927</v>
      </c>
      <c r="C214" s="41">
        <v>11273</v>
      </c>
      <c r="D214" s="41">
        <v>0.47599999999999998</v>
      </c>
      <c r="E214" s="12">
        <f>-($G$4*C214*C214*C214)+($G$5*C214*C214)-($J$4*C214)+($J$3)</f>
        <v>2.7198875619058024E-2</v>
      </c>
      <c r="F214" s="6">
        <f>D214+E214</f>
        <v>0.50319887561905796</v>
      </c>
    </row>
    <row r="215" spans="2:6" x14ac:dyDescent="0.25">
      <c r="B215" s="40">
        <v>43772</v>
      </c>
      <c r="C215" s="41">
        <v>11347</v>
      </c>
      <c r="D215" s="41">
        <v>0.47699999999999998</v>
      </c>
      <c r="E215" s="12">
        <f>-($G$4*C215*C215*C215)+($G$5*C215*C215)-($J$4*C215)+($J$3)</f>
        <v>2.7306965243902012E-2</v>
      </c>
      <c r="F215" s="6">
        <f>D215+E215</f>
        <v>0.50430696524390195</v>
      </c>
    </row>
    <row r="216" spans="2:6" x14ac:dyDescent="0.25">
      <c r="B216" s="40">
        <v>43847</v>
      </c>
      <c r="C216" s="41">
        <v>11462</v>
      </c>
      <c r="D216" s="41">
        <v>0.47399999999999998</v>
      </c>
      <c r="E216" s="12">
        <f>-($G$4*C216*C216*C216)+($G$5*C216*C216)-($J$4*C216)+($J$3)</f>
        <v>2.7475137283072021E-2</v>
      </c>
      <c r="F216" s="6">
        <f>D216+E216</f>
        <v>0.50147513728307203</v>
      </c>
    </row>
    <row r="217" spans="2:6" x14ac:dyDescent="0.25">
      <c r="B217" s="40">
        <v>43750</v>
      </c>
      <c r="C217" s="41">
        <v>11495</v>
      </c>
      <c r="D217" s="6">
        <v>0.47799999999999998</v>
      </c>
      <c r="E217" s="12">
        <f>-($G$4*C217*C217*C217)+($G$5*C217*C217)-($J$4*C217)+($J$3)</f>
        <v>2.7523410955750019E-2</v>
      </c>
      <c r="F217" s="6">
        <f>D217+E217</f>
        <v>0.50552341095575004</v>
      </c>
    </row>
    <row r="218" spans="2:6" x14ac:dyDescent="0.25">
      <c r="B218" s="40">
        <v>43922</v>
      </c>
      <c r="C218" s="41">
        <v>11565</v>
      </c>
      <c r="D218" s="41">
        <v>0.47899999999999998</v>
      </c>
      <c r="E218" s="12">
        <f>-($G$4*C218*C218*C218)+($G$5*C218*C218)-($J$4*C218)+($J$3)</f>
        <v>2.7625791832250016E-2</v>
      </c>
      <c r="F218" s="6">
        <f>D218+E218</f>
        <v>0.50662579183224998</v>
      </c>
    </row>
    <row r="219" spans="2:6" x14ac:dyDescent="0.25">
      <c r="B219" s="40">
        <v>43877</v>
      </c>
      <c r="C219" s="41">
        <v>11624</v>
      </c>
      <c r="D219" s="41">
        <v>0.47899999999999998</v>
      </c>
      <c r="E219" s="12">
        <f>-($G$4*C219*C219*C219)+($G$5*C219*C219)-($J$4*C219)+($J$3)</f>
        <v>2.7712033413376011E-2</v>
      </c>
      <c r="F219" s="6">
        <f>D219+E219</f>
        <v>0.50671203341337601</v>
      </c>
    </row>
    <row r="220" spans="2:6" x14ac:dyDescent="0.25">
      <c r="B220" s="40">
        <v>43785</v>
      </c>
      <c r="C220" s="41">
        <v>11706</v>
      </c>
      <c r="D220" s="41">
        <v>0.47099999999999997</v>
      </c>
      <c r="E220" s="12">
        <f>-($G$4*C220*C220*C220)+($G$5*C220*C220)-($J$4*C220)+($J$3)</f>
        <v>2.7831753884383997E-2</v>
      </c>
      <c r="F220" s="6">
        <f>D220+E220</f>
        <v>0.49883175388438394</v>
      </c>
    </row>
    <row r="221" spans="2:6" x14ac:dyDescent="0.25">
      <c r="B221" s="40">
        <v>43873</v>
      </c>
      <c r="C221" s="41">
        <v>11893</v>
      </c>
      <c r="D221" s="41">
        <v>0.47199999999999998</v>
      </c>
      <c r="E221" s="12">
        <f>-($G$4*C221*C221*C221)+($G$5*C221*C221)-($J$4*C221)+($J$3)</f>
        <v>2.8103733787017998E-2</v>
      </c>
      <c r="F221" s="6">
        <f>D221+E221</f>
        <v>0.500103733787018</v>
      </c>
    </row>
    <row r="222" spans="2:6" x14ac:dyDescent="0.25">
      <c r="B222" s="40">
        <v>43750</v>
      </c>
      <c r="C222" s="41">
        <v>11963</v>
      </c>
      <c r="D222" s="6">
        <v>0.47699999999999998</v>
      </c>
      <c r="E222" s="12">
        <f>-($G$4*C222*C222*C222)+($G$5*C222*C222)-($J$4*C222)+($J$3)</f>
        <v>2.8205013524878017E-2</v>
      </c>
      <c r="F222" s="6">
        <f>D222+E222</f>
        <v>0.50520501352487801</v>
      </c>
    </row>
    <row r="223" spans="2:6" x14ac:dyDescent="0.25">
      <c r="B223" s="40">
        <v>43768</v>
      </c>
      <c r="C223" s="41">
        <v>12085</v>
      </c>
      <c r="D223" s="41">
        <v>0.47899999999999998</v>
      </c>
      <c r="E223" s="12">
        <f>-($G$4*C223*C223*C223)+($G$5*C223*C223)-($J$4*C223)+($J$3)</f>
        <v>2.8380607530250013E-2</v>
      </c>
      <c r="F223" s="6">
        <f>D223+E223</f>
        <v>0.50738060753025005</v>
      </c>
    </row>
    <row r="224" spans="2:6" x14ac:dyDescent="0.25">
      <c r="B224" s="40">
        <v>43847</v>
      </c>
      <c r="C224" s="41">
        <v>12138</v>
      </c>
      <c r="D224" s="41">
        <v>0.47599999999999998</v>
      </c>
      <c r="E224" s="12">
        <f>-($G$4*C224*C224*C224)+($G$5*C224*C224)-($J$4*C224)+($J$3)</f>
        <v>2.8456465970528005E-2</v>
      </c>
      <c r="F224" s="6">
        <f>D224+E224</f>
        <v>0.50445646597052796</v>
      </c>
    </row>
    <row r="225" spans="2:6" x14ac:dyDescent="0.25">
      <c r="B225" s="40">
        <v>43771</v>
      </c>
      <c r="C225" s="41">
        <v>12158</v>
      </c>
      <c r="D225" s="41">
        <v>0.47499999999999998</v>
      </c>
      <c r="E225" s="12">
        <f>-($G$4*C225*C225*C225)+($G$5*C225*C225)-($J$4*C225)+($J$3)</f>
        <v>2.8485017620288017E-2</v>
      </c>
      <c r="F225" s="6">
        <f>D225+E225</f>
        <v>0.50348501762028797</v>
      </c>
    </row>
    <row r="226" spans="2:6" x14ac:dyDescent="0.25">
      <c r="B226" s="40">
        <v>43811</v>
      </c>
      <c r="C226" s="41">
        <v>12233</v>
      </c>
      <c r="D226" s="41">
        <v>0.47599999999999998</v>
      </c>
      <c r="E226" s="12">
        <f>-($G$4*C226*C226*C226)+($G$5*C226*C226)-($J$4*C226)+($J$3)</f>
        <v>2.8591696897138003E-2</v>
      </c>
      <c r="F226" s="6">
        <f>D226+E226</f>
        <v>0.50459169689713801</v>
      </c>
    </row>
    <row r="227" spans="2:6" x14ac:dyDescent="0.25">
      <c r="B227" s="40">
        <v>43904</v>
      </c>
      <c r="C227" s="41">
        <v>12370</v>
      </c>
      <c r="D227" s="41">
        <v>0.48099999999999998</v>
      </c>
      <c r="E227" s="12">
        <f>-($G$4*C227*C227*C227)+($G$5*C227*C227)-($J$4*C227)+($J$3)</f>
        <v>2.8784801812000022E-2</v>
      </c>
      <c r="F227" s="6">
        <f>D227+E227</f>
        <v>0.50978480181200003</v>
      </c>
    </row>
    <row r="228" spans="2:6" x14ac:dyDescent="0.25">
      <c r="B228" s="40">
        <v>43876</v>
      </c>
      <c r="C228" s="41">
        <v>12406</v>
      </c>
      <c r="D228" s="41">
        <v>0.47799999999999998</v>
      </c>
      <c r="E228" s="12">
        <f>-($G$4*C228*C228*C228)+($G$5*C228*C228)-($J$4*C228)+($J$3)</f>
        <v>2.8835126598783997E-2</v>
      </c>
      <c r="F228" s="6">
        <f>D228+E228</f>
        <v>0.50683512659878394</v>
      </c>
    </row>
    <row r="229" spans="2:6" x14ac:dyDescent="0.25">
      <c r="B229" s="40">
        <v>43785</v>
      </c>
      <c r="C229" s="41">
        <v>12696</v>
      </c>
      <c r="D229" s="41">
        <v>0.47299999999999998</v>
      </c>
      <c r="E229" s="12">
        <f>-($G$4*C229*C229*C229)+($G$5*C229*C229)-($J$4*C229)+($J$3)</f>
        <v>2.9233035793664E-2</v>
      </c>
      <c r="F229" s="6">
        <f>D229+E229</f>
        <v>0.50223303579366396</v>
      </c>
    </row>
    <row r="230" spans="2:6" x14ac:dyDescent="0.25">
      <c r="B230" s="40">
        <v>43750</v>
      </c>
      <c r="C230" s="41">
        <v>12744</v>
      </c>
      <c r="D230" s="6">
        <v>0.47899999999999998</v>
      </c>
      <c r="E230" s="12">
        <f>-($G$4*C230*C230*C230)+($G$5*C230*C230)-($J$4*C230)+($J$3)</f>
        <v>2.9297454377216023E-2</v>
      </c>
      <c r="F230" s="6">
        <f>D230+E230</f>
        <v>0.50829745437721596</v>
      </c>
    </row>
    <row r="231" spans="2:6" x14ac:dyDescent="0.25">
      <c r="B231" s="40">
        <v>43810</v>
      </c>
      <c r="C231" s="41">
        <v>13014</v>
      </c>
      <c r="D231" s="41">
        <v>0.47399999999999998</v>
      </c>
      <c r="E231" s="12">
        <f>-($G$4*C231*C231*C231)+($G$5*C231*C231)-($J$4*C231)+($J$3)</f>
        <v>2.9650819024256009E-2</v>
      </c>
      <c r="F231" s="6">
        <f>D231+E231</f>
        <v>0.50365081902425601</v>
      </c>
    </row>
    <row r="232" spans="2:6" x14ac:dyDescent="0.25">
      <c r="B232" s="40">
        <v>43745</v>
      </c>
      <c r="C232" s="41">
        <v>13417</v>
      </c>
      <c r="D232" s="6">
        <v>0.47799999999999998</v>
      </c>
      <c r="E232" s="12">
        <f>-($G$4*C232*C232*C232)+($G$5*C232*C232)-($J$4*C232)+($J$3)</f>
        <v>3.0144766493362007E-2</v>
      </c>
      <c r="F232" s="6">
        <f>D232+E232</f>
        <v>0.50814476649336204</v>
      </c>
    </row>
    <row r="233" spans="2:6" x14ac:dyDescent="0.25">
      <c r="B233" s="40">
        <v>43921</v>
      </c>
      <c r="C233" s="41">
        <v>13422</v>
      </c>
      <c r="D233" s="41">
        <v>0.47599999999999998</v>
      </c>
      <c r="E233" s="12">
        <f>-($G$4*C233*C233*C233)+($G$5*C233*C233)-($J$4*C233)+($J$3)</f>
        <v>3.015060707475202E-2</v>
      </c>
      <c r="F233" s="6">
        <f>D233+E233</f>
        <v>0.50615060707475201</v>
      </c>
    </row>
    <row r="234" spans="2:6" x14ac:dyDescent="0.25">
      <c r="B234" s="40">
        <v>43746</v>
      </c>
      <c r="C234" s="41">
        <v>13424</v>
      </c>
      <c r="D234" s="6">
        <v>0.47899999999999998</v>
      </c>
      <c r="E234" s="12">
        <f>-($G$4*C234*C234*C234)+($G$5*C234*C234)-($J$4*C234)+($J$3)</f>
        <v>3.0152941182976012E-2</v>
      </c>
      <c r="F234" s="6">
        <f>D234+E234</f>
        <v>0.50915294118297605</v>
      </c>
    </row>
    <row r="235" spans="2:6" x14ac:dyDescent="0.25">
      <c r="B235" s="40">
        <v>43745</v>
      </c>
      <c r="C235" s="41">
        <v>13425</v>
      </c>
      <c r="D235" s="6">
        <v>0.48</v>
      </c>
      <c r="E235" s="12">
        <f>-($G$4*C235*C235*C235)+($G$5*C235*C235)-($J$4*C235)+($J$3)</f>
        <v>3.0154107781249995E-2</v>
      </c>
      <c r="F235" s="6">
        <f>D235+E235</f>
        <v>0.51015410778124992</v>
      </c>
    </row>
    <row r="236" spans="2:6" x14ac:dyDescent="0.25">
      <c r="B236" s="40">
        <v>43749</v>
      </c>
      <c r="C236" s="41">
        <v>13429</v>
      </c>
      <c r="D236" s="6">
        <v>0.47599999999999998</v>
      </c>
      <c r="E236" s="12">
        <f>-($G$4*C236*C236*C236)+($G$5*C236*C236)-($J$4*C236)+($J$3)</f>
        <v>3.0158771131786E-2</v>
      </c>
      <c r="F236" s="6">
        <f>D236+E236</f>
        <v>0.50615877113178598</v>
      </c>
    </row>
    <row r="237" spans="2:6" x14ac:dyDescent="0.25">
      <c r="B237" s="40">
        <v>43749</v>
      </c>
      <c r="C237" s="41">
        <v>13435</v>
      </c>
      <c r="D237" s="6">
        <v>0.47699999999999998</v>
      </c>
      <c r="E237" s="12">
        <f>-($G$4*C237*C237*C237)+($G$5*C237*C237)-($J$4*C237)+($J$3)</f>
        <v>3.0165757012750011E-2</v>
      </c>
      <c r="F237" s="6">
        <f>D237+E237</f>
        <v>0.50716575701275002</v>
      </c>
    </row>
    <row r="238" spans="2:6" x14ac:dyDescent="0.25">
      <c r="B238" s="40">
        <v>43749</v>
      </c>
      <c r="C238" s="41">
        <v>13443</v>
      </c>
      <c r="D238" s="6">
        <v>0.47799999999999998</v>
      </c>
      <c r="E238" s="12">
        <f>-($G$4*C238*C238*C238)+($G$5*C238*C238)-($J$4*C238)+($J$3)</f>
        <v>3.0175054397918011E-2</v>
      </c>
      <c r="F238" s="6">
        <f>D238+E238</f>
        <v>0.50817505439791799</v>
      </c>
    </row>
    <row r="239" spans="2:6" x14ac:dyDescent="0.25">
      <c r="B239" s="40">
        <v>43746</v>
      </c>
      <c r="C239" s="41">
        <v>13459</v>
      </c>
      <c r="D239" s="6">
        <v>0.47599999999999998</v>
      </c>
      <c r="E239" s="12">
        <f>-($G$4*C239*C239*C239)+($G$5*C239*C239)-($J$4*C239)+($J$3)</f>
        <v>3.019359016204598E-2</v>
      </c>
      <c r="F239" s="6">
        <f>D239+E239</f>
        <v>0.50619359016204601</v>
      </c>
    </row>
    <row r="240" spans="2:6" x14ac:dyDescent="0.25">
      <c r="B240" s="40">
        <v>43747</v>
      </c>
      <c r="C240" s="41">
        <v>13463</v>
      </c>
      <c r="D240" s="6">
        <v>0.47899999999999998</v>
      </c>
      <c r="E240" s="12">
        <f>-($G$4*C240*C240*C240)+($G$5*C240*C240)-($J$4*C240)+($J$3)</f>
        <v>3.0198211751878021E-2</v>
      </c>
      <c r="F240" s="6">
        <f>D240+E240</f>
        <v>0.50919821175187796</v>
      </c>
    </row>
    <row r="241" spans="2:6" x14ac:dyDescent="0.25">
      <c r="B241" s="40">
        <v>43744</v>
      </c>
      <c r="C241" s="41">
        <v>13466</v>
      </c>
      <c r="D241" s="6">
        <v>0.47699999999999998</v>
      </c>
      <c r="E241" s="12">
        <f>-($G$4*C241*C241*C241)+($G$5*C241*C241)-($J$4*C241)+($J$3)</f>
        <v>3.0201674689504021E-2</v>
      </c>
      <c r="F241" s="6">
        <f>D241+E241</f>
        <v>0.50720167468950406</v>
      </c>
    </row>
    <row r="242" spans="2:6" x14ac:dyDescent="0.25">
      <c r="B242" s="40">
        <v>43744</v>
      </c>
      <c r="C242" s="41">
        <v>13469</v>
      </c>
      <c r="D242" s="6">
        <v>0.47799999999999998</v>
      </c>
      <c r="E242" s="12">
        <f>-($G$4*C242*C242*C242)+($G$5*C242*C242)-($J$4*C242)+($J$3)</f>
        <v>3.0205134832666E-2</v>
      </c>
      <c r="F242" s="6">
        <f>D242+E242</f>
        <v>0.50820513483266594</v>
      </c>
    </row>
    <row r="243" spans="2:6" x14ac:dyDescent="0.25">
      <c r="B243" s="40">
        <v>43748</v>
      </c>
      <c r="C243" s="41">
        <v>13475</v>
      </c>
      <c r="D243" s="6">
        <v>0.47799999999999998</v>
      </c>
      <c r="E243" s="12">
        <f>-($G$4*C243*C243*C243)+($G$5*C243*C243)-($J$4*C243)+($J$3)</f>
        <v>3.0212046718750024E-2</v>
      </c>
      <c r="F243" s="6">
        <f>D243+E243</f>
        <v>0.50821204671874998</v>
      </c>
    </row>
    <row r="244" spans="2:6" x14ac:dyDescent="0.25">
      <c r="B244" s="40">
        <v>43748</v>
      </c>
      <c r="C244" s="41">
        <v>13479</v>
      </c>
      <c r="D244" s="6">
        <v>0.47599999999999998</v>
      </c>
      <c r="E244" s="12">
        <f>-($G$4*C244*C244*C244)+($G$5*C244*C244)-($J$4*C244)+($J$3)</f>
        <v>3.0216648406886024E-2</v>
      </c>
      <c r="F244" s="6">
        <f>D244+E244</f>
        <v>0.50621664840688596</v>
      </c>
    </row>
    <row r="245" spans="2:6" x14ac:dyDescent="0.25">
      <c r="B245" s="40">
        <v>43747</v>
      </c>
      <c r="C245" s="41">
        <v>13482</v>
      </c>
      <c r="D245" s="6">
        <v>0.47599999999999998</v>
      </c>
      <c r="E245" s="12">
        <f>-($G$4*C245*C245*C245)+($G$5*C245*C245)-($J$4*C245)+($J$3)</f>
        <v>3.0220096392032006E-2</v>
      </c>
      <c r="F245" s="6">
        <f>D245+E245</f>
        <v>0.50622009639203203</v>
      </c>
    </row>
    <row r="246" spans="2:6" x14ac:dyDescent="0.25">
      <c r="B246" s="40">
        <v>43739</v>
      </c>
      <c r="C246" s="42">
        <v>13521</v>
      </c>
      <c r="D246" s="6">
        <v>0.47899999999999998</v>
      </c>
      <c r="E246" s="12">
        <f>-($G$4*C246*C246*C246)+($G$5*C246*C246)-($J$4*C246)+($J$3)</f>
        <v>3.0264662325313996E-2</v>
      </c>
      <c r="F246" s="6">
        <f>D246+E246</f>
        <v>0.50926466232531398</v>
      </c>
    </row>
    <row r="247" spans="2:6" x14ac:dyDescent="0.25">
      <c r="B247" s="40">
        <v>43743</v>
      </c>
      <c r="C247" s="41">
        <v>13524</v>
      </c>
      <c r="D247" s="6">
        <v>0.47699999999999998</v>
      </c>
      <c r="E247" s="12">
        <f>-($G$4*C247*C247*C247)+($G$5*C247*C247)-($J$4*C247)+($J$3)</f>
        <v>3.0268070490176019E-2</v>
      </c>
      <c r="F247" s="6">
        <f>D247+E247</f>
        <v>0.50726807049017597</v>
      </c>
    </row>
    <row r="248" spans="2:6" x14ac:dyDescent="0.25">
      <c r="B248" s="40">
        <v>43739</v>
      </c>
      <c r="C248" s="41">
        <v>13531</v>
      </c>
      <c r="D248" s="6">
        <v>0.47499999999999998</v>
      </c>
      <c r="E248" s="12">
        <f>-($G$4*C248*C248*C248)+($G$5*C248*C248)-($J$4*C248)+($J$3)</f>
        <v>3.0276011683534013E-2</v>
      </c>
      <c r="F248" s="6">
        <f>D248+E248</f>
        <v>0.50527601168353398</v>
      </c>
    </row>
    <row r="249" spans="2:6" x14ac:dyDescent="0.25">
      <c r="B249" s="40">
        <v>43743</v>
      </c>
      <c r="C249" s="41">
        <v>13532</v>
      </c>
      <c r="D249" s="6">
        <v>0.47899999999999998</v>
      </c>
      <c r="E249" s="12">
        <f>-($G$4*C249*C249*C249)+($G$5*C249*C249)-($J$4*C249)+($J$3)</f>
        <v>3.0277144858432012E-2</v>
      </c>
      <c r="F249" s="6">
        <f>D249+E249</f>
        <v>0.50927714485843201</v>
      </c>
    </row>
    <row r="250" spans="2:6" x14ac:dyDescent="0.25">
      <c r="B250" s="40">
        <v>43739</v>
      </c>
      <c r="C250" s="41">
        <v>13555</v>
      </c>
      <c r="D250" s="6">
        <v>0.47599999999999998</v>
      </c>
      <c r="E250" s="12">
        <f>-($G$4*C250*C250*C250)+($G$5*C250*C250)-($J$4*C250)+($J$3)</f>
        <v>3.0303119026750008E-2</v>
      </c>
      <c r="F250" s="6">
        <f>D250+E250</f>
        <v>0.50630311902674996</v>
      </c>
    </row>
    <row r="251" spans="2:6" x14ac:dyDescent="0.25">
      <c r="B251" s="40">
        <v>43742</v>
      </c>
      <c r="C251" s="41">
        <v>13576</v>
      </c>
      <c r="D251" s="6">
        <v>0.47599999999999998</v>
      </c>
      <c r="E251" s="12">
        <f>-($G$4*C251*C251*C251)+($G$5*C251*C251)-($J$4*C251)+($J$3)</f>
        <v>3.032668475622402E-2</v>
      </c>
      <c r="F251" s="6">
        <f>D251+E251</f>
        <v>0.506326684756224</v>
      </c>
    </row>
    <row r="252" spans="2:6" x14ac:dyDescent="0.25">
      <c r="B252" s="40">
        <v>43740</v>
      </c>
      <c r="C252" s="41">
        <v>13577</v>
      </c>
      <c r="D252" s="6">
        <v>0.47799999999999998</v>
      </c>
      <c r="E252" s="12">
        <f>-($G$4*C252*C252*C252)+($G$5*C252*C252)-($J$4*C252)+($J$3)</f>
        <v>3.0327803341042042E-2</v>
      </c>
      <c r="F252" s="6">
        <f>D252+E252</f>
        <v>0.50832780334104199</v>
      </c>
    </row>
    <row r="253" spans="2:6" x14ac:dyDescent="0.25">
      <c r="B253" s="40">
        <v>43742</v>
      </c>
      <c r="C253" s="41">
        <v>13579</v>
      </c>
      <c r="D253" s="6">
        <v>0.47899999999999998</v>
      </c>
      <c r="E253" s="12">
        <f>-($G$4*C253*C253*C253)+($G$5*C253*C253)-($J$4*C253)+($J$3)</f>
        <v>3.0330039527086017E-2</v>
      </c>
      <c r="F253" s="6">
        <f>D253+E253</f>
        <v>0.509330039527086</v>
      </c>
    </row>
    <row r="254" spans="2:6" x14ac:dyDescent="0.25">
      <c r="B254" s="40">
        <v>43742</v>
      </c>
      <c r="C254" s="41">
        <v>13579</v>
      </c>
      <c r="D254" s="6">
        <v>0.47599999999999998</v>
      </c>
      <c r="E254" s="12">
        <f>-($G$4*C254*C254*C254)+($G$5*C254*C254)-($J$4*C254)+($J$3)</f>
        <v>3.0330039527086017E-2</v>
      </c>
      <c r="F254" s="6">
        <f>D254+E254</f>
        <v>0.506330039527086</v>
      </c>
    </row>
    <row r="255" spans="2:6" x14ac:dyDescent="0.25">
      <c r="B255" s="40">
        <v>43740</v>
      </c>
      <c r="C255" s="41">
        <v>13590</v>
      </c>
      <c r="D255" s="6">
        <v>0.47499999999999998</v>
      </c>
      <c r="E255" s="12">
        <f>-($G$4*C255*C255*C255)+($G$5*C255*C255)-($J$4*C255)+($J$3)</f>
        <v>3.0342315056000019E-2</v>
      </c>
      <c r="F255" s="6">
        <f>D255+E255</f>
        <v>0.50534231505600002</v>
      </c>
    </row>
    <row r="256" spans="2:6" x14ac:dyDescent="0.25">
      <c r="B256" s="40">
        <v>43740</v>
      </c>
      <c r="C256" s="41">
        <v>13603</v>
      </c>
      <c r="D256" s="6">
        <v>0.47599999999999998</v>
      </c>
      <c r="E256" s="12">
        <f>-($G$4*C256*C256*C256)+($G$5*C256*C256)-($J$4*C256)+($J$3)</f>
        <v>3.0356771027998011E-2</v>
      </c>
      <c r="F256" s="6">
        <f>D256+E256</f>
        <v>0.50635677102799803</v>
      </c>
    </row>
    <row r="257" spans="2:6" x14ac:dyDescent="0.25">
      <c r="B257" s="40">
        <v>43741</v>
      </c>
      <c r="C257" s="41">
        <v>13604</v>
      </c>
      <c r="D257" s="6">
        <v>0.47599999999999998</v>
      </c>
      <c r="E257" s="12">
        <f>-($G$4*C257*C257*C257)+($G$5*C257*C257)-($J$4*C257)+($J$3)</f>
        <v>3.035788070713602E-2</v>
      </c>
      <c r="F257" s="6">
        <f>D257+E257</f>
        <v>0.50635788070713605</v>
      </c>
    </row>
    <row r="258" spans="2:6" x14ac:dyDescent="0.25">
      <c r="B258" s="40">
        <v>43741</v>
      </c>
      <c r="C258" s="41">
        <v>13613</v>
      </c>
      <c r="D258" s="6">
        <v>0.47599999999999998</v>
      </c>
      <c r="E258" s="12">
        <f>-($G$4*C258*C258*C258)+($G$5*C258*C258)-($J$4*C258)+($J$3)</f>
        <v>3.0367852859578021E-2</v>
      </c>
      <c r="F258" s="6">
        <f>D258+E258</f>
        <v>0.50636785285957797</v>
      </c>
    </row>
    <row r="259" spans="2:6" x14ac:dyDescent="0.25">
      <c r="B259" s="40">
        <v>43805</v>
      </c>
      <c r="C259" s="41">
        <v>13668</v>
      </c>
      <c r="D259" s="41">
        <v>0.47499999999999998</v>
      </c>
      <c r="E259" s="12">
        <f>-($G$4*C259*C259*C259)+($G$5*C259*C259)-($J$4*C259)+($J$3)</f>
        <v>3.0428202747968022E-2</v>
      </c>
      <c r="F259" s="6">
        <f>D259+E259</f>
        <v>0.50542820274796796</v>
      </c>
    </row>
    <row r="260" spans="2:6" x14ac:dyDescent="0.25">
      <c r="B260" s="40">
        <v>43805</v>
      </c>
      <c r="C260" s="41">
        <v>13672</v>
      </c>
      <c r="D260" s="41">
        <v>0.47399999999999998</v>
      </c>
      <c r="E260" s="12">
        <f>-($G$4*C260*C260*C260)+($G$5*C260*C260)-($J$4*C260)+($J$3)</f>
        <v>3.0432551786752027E-2</v>
      </c>
      <c r="F260" s="6">
        <f>D260+E260</f>
        <v>0.50443255178675206</v>
      </c>
    </row>
    <row r="261" spans="2:6" x14ac:dyDescent="0.25">
      <c r="B261" s="40">
        <v>43810</v>
      </c>
      <c r="C261" s="41">
        <v>13700</v>
      </c>
      <c r="D261" s="41">
        <v>0.47599999999999998</v>
      </c>
      <c r="E261" s="12">
        <f>-($G$4*C261*C261*C261)+($G$5*C261*C261)-($J$4*C261)+($J$3)</f>
        <v>3.0462841000000018E-2</v>
      </c>
      <c r="F261" s="6">
        <f>D261+E261</f>
        <v>0.50646284100000005</v>
      </c>
    </row>
    <row r="262" spans="2:6" x14ac:dyDescent="0.25">
      <c r="B262" s="40">
        <v>43806</v>
      </c>
      <c r="C262" s="41">
        <v>13703</v>
      </c>
      <c r="D262" s="41">
        <v>0.47599999999999998</v>
      </c>
      <c r="E262" s="12">
        <f>-($G$4*C262*C262*C262)+($G$5*C262*C262)-($J$4*C262)+($J$3)</f>
        <v>3.0466070197797984E-2</v>
      </c>
      <c r="F262" s="6">
        <f>D262+E262</f>
        <v>0.50646607019779799</v>
      </c>
    </row>
    <row r="263" spans="2:6" x14ac:dyDescent="0.25">
      <c r="B263" s="40">
        <v>43807</v>
      </c>
      <c r="C263" s="41">
        <v>13703</v>
      </c>
      <c r="D263" s="41">
        <v>0.47599999999999998</v>
      </c>
      <c r="E263" s="12">
        <f>-($G$4*C263*C263*C263)+($G$5*C263*C263)-($J$4*C263)+($J$3)</f>
        <v>3.0466070197797984E-2</v>
      </c>
      <c r="F263" s="6">
        <f>D263+E263</f>
        <v>0.50646607019779799</v>
      </c>
    </row>
    <row r="264" spans="2:6" x14ac:dyDescent="0.25">
      <c r="B264" s="40">
        <v>43809</v>
      </c>
      <c r="C264" s="41">
        <v>13717</v>
      </c>
      <c r="D264" s="41">
        <v>0.47599999999999998</v>
      </c>
      <c r="E264" s="12">
        <f>-($G$4*C264*C264*C264)+($G$5*C264*C264)-($J$4*C264)+($J$3)</f>
        <v>3.0481098370762016E-2</v>
      </c>
      <c r="F264" s="6">
        <f>D264+E264</f>
        <v>0.50648109837076194</v>
      </c>
    </row>
    <row r="265" spans="2:6" x14ac:dyDescent="0.25">
      <c r="B265" s="40">
        <v>43808</v>
      </c>
      <c r="C265" s="41">
        <v>13720</v>
      </c>
      <c r="D265" s="41">
        <v>0.47599999999999998</v>
      </c>
      <c r="E265" s="12">
        <f>-($G$4*C265*C265*C265)+($G$5*C265*C265)-($J$4*C265)+($J$3)</f>
        <v>3.0484309792000036E-2</v>
      </c>
      <c r="F265" s="6">
        <f>D265+E265</f>
        <v>0.50648430979199999</v>
      </c>
    </row>
    <row r="266" spans="2:6" x14ac:dyDescent="0.25">
      <c r="B266" s="40">
        <v>43807</v>
      </c>
      <c r="C266" s="41">
        <v>13721</v>
      </c>
      <c r="D266" s="41">
        <v>0.47399999999999998</v>
      </c>
      <c r="E266" s="12">
        <f>-($G$4*C266*C266*C266)+($G$5*C266*C266)-($J$4*C266)+($J$3)</f>
        <v>3.048537956571401E-2</v>
      </c>
      <c r="F266" s="6">
        <f>D266+E266</f>
        <v>0.50448537956571404</v>
      </c>
    </row>
    <row r="267" spans="2:6" x14ac:dyDescent="0.25">
      <c r="B267" s="40">
        <v>43809</v>
      </c>
      <c r="C267" s="41">
        <v>13721</v>
      </c>
      <c r="D267" s="41">
        <v>0.47399999999999998</v>
      </c>
      <c r="E267" s="12">
        <f>-($G$4*C267*C267*C267)+($G$5*C267*C267)-($J$4*C267)+($J$3)</f>
        <v>3.048537956571401E-2</v>
      </c>
      <c r="F267" s="6">
        <f>D267+E267</f>
        <v>0.50448537956571404</v>
      </c>
    </row>
    <row r="268" spans="2:6" x14ac:dyDescent="0.25">
      <c r="B268" s="40">
        <v>43809</v>
      </c>
      <c r="C268" s="41">
        <v>13722</v>
      </c>
      <c r="D268" s="41">
        <v>0.47499999999999998</v>
      </c>
      <c r="E268" s="12">
        <f>-($G$4*C268*C268*C268)+($G$5*C268*C268)-($J$4*C268)+($J$3)</f>
        <v>3.048644898915201E-2</v>
      </c>
      <c r="F268" s="6">
        <f>D268+E268</f>
        <v>0.50548644898915196</v>
      </c>
    </row>
    <row r="269" spans="2:6" x14ac:dyDescent="0.25">
      <c r="B269" s="40">
        <v>43784</v>
      </c>
      <c r="C269" s="41">
        <v>13744</v>
      </c>
      <c r="D269" s="41">
        <v>0.47</v>
      </c>
      <c r="E269" s="12">
        <f>-($G$4*C269*C269*C269)+($G$5*C269*C269)-($J$4*C269)+($J$3)</f>
        <v>3.0509887369216018E-2</v>
      </c>
      <c r="F269" s="6">
        <f>D269+E269</f>
        <v>0.50050988736921598</v>
      </c>
    </row>
    <row r="270" spans="2:6" x14ac:dyDescent="0.25">
      <c r="B270" s="40">
        <v>43804</v>
      </c>
      <c r="C270" s="41">
        <v>13750</v>
      </c>
      <c r="D270" s="41">
        <v>0.47599999999999998</v>
      </c>
      <c r="E270" s="12">
        <f>-($G$4*C270*C270*C270)+($G$5*C270*C270)-($J$4*C270)+($J$3)</f>
        <v>3.0516249999999995E-2</v>
      </c>
      <c r="F270" s="6">
        <f>D270+E270</f>
        <v>0.50651625</v>
      </c>
    </row>
    <row r="271" spans="2:6" x14ac:dyDescent="0.25">
      <c r="B271" s="40">
        <v>43803</v>
      </c>
      <c r="C271" s="41">
        <v>13785</v>
      </c>
      <c r="D271" s="41">
        <v>0.47299999999999998</v>
      </c>
      <c r="E271" s="12">
        <f>-($G$4*C271*C271*C271)+($G$5*C271*C271)-($J$4*C271)+($J$3)</f>
        <v>3.0553109695250033E-2</v>
      </c>
      <c r="F271" s="6">
        <f>D271+E271</f>
        <v>0.50355310969525002</v>
      </c>
    </row>
    <row r="272" spans="2:6" x14ac:dyDescent="0.25">
      <c r="B272" s="40">
        <v>43810</v>
      </c>
      <c r="C272" s="41">
        <v>13785</v>
      </c>
      <c r="D272" s="41">
        <v>0.47399999999999998</v>
      </c>
      <c r="E272" s="12">
        <f>-($G$4*C272*C272*C272)+($G$5*C272*C272)-($J$4*C272)+($J$3)</f>
        <v>3.0553109695250033E-2</v>
      </c>
      <c r="F272" s="6">
        <f>D272+E272</f>
        <v>0.50455310969525002</v>
      </c>
    </row>
    <row r="273" spans="2:6" x14ac:dyDescent="0.25">
      <c r="B273" s="40">
        <v>43803</v>
      </c>
      <c r="C273" s="41">
        <v>13786</v>
      </c>
      <c r="D273" s="41">
        <v>0.47299999999999998</v>
      </c>
      <c r="E273" s="12">
        <f>-($G$4*C273*C273*C273)+($G$5*C273*C273)-($J$4*C273)+($J$3)</f>
        <v>3.0554156376544031E-2</v>
      </c>
      <c r="F273" s="6">
        <f>D273+E273</f>
        <v>0.50355415637654399</v>
      </c>
    </row>
    <row r="274" spans="2:6" x14ac:dyDescent="0.25">
      <c r="B274" s="40">
        <v>43803</v>
      </c>
      <c r="C274" s="41">
        <v>13789</v>
      </c>
      <c r="D274" s="41">
        <v>0.47599999999999998</v>
      </c>
      <c r="E274" s="12">
        <f>-($G$4*C274*C274*C274)+($G$5*C274*C274)-($J$4*C274)+($J$3)</f>
        <v>3.0557294257305995E-2</v>
      </c>
      <c r="F274" s="6">
        <f>D274+E274</f>
        <v>0.506557294257306</v>
      </c>
    </row>
    <row r="275" spans="2:6" x14ac:dyDescent="0.25">
      <c r="B275" s="40">
        <v>43802</v>
      </c>
      <c r="C275" s="41">
        <v>13809</v>
      </c>
      <c r="D275" s="41">
        <v>0.47499999999999998</v>
      </c>
      <c r="E275" s="12">
        <f>-($G$4*C275*C275*C275)+($G$5*C275*C275)-($J$4*C275)+($J$3)</f>
        <v>3.0578130255746044E-2</v>
      </c>
      <c r="F275" s="6">
        <f>D275+E275</f>
        <v>0.50557813025574605</v>
      </c>
    </row>
    <row r="276" spans="2:6" x14ac:dyDescent="0.25">
      <c r="B276" s="40">
        <v>43802</v>
      </c>
      <c r="C276" s="41">
        <v>13813</v>
      </c>
      <c r="D276" s="41">
        <v>0.47299999999999998</v>
      </c>
      <c r="E276" s="12">
        <f>-($G$4*C276*C276*C276)+($G$5*C276*C276)-($J$4*C276)+($J$3)</f>
        <v>3.0582280023178018E-2</v>
      </c>
      <c r="F276" s="6">
        <f>D276+E276</f>
        <v>0.50358228002317795</v>
      </c>
    </row>
    <row r="277" spans="2:6" x14ac:dyDescent="0.25">
      <c r="B277" s="40">
        <v>43802</v>
      </c>
      <c r="C277" s="41">
        <v>13814</v>
      </c>
      <c r="D277" s="41">
        <v>0.47499999999999998</v>
      </c>
      <c r="E277" s="12">
        <f>-($G$4*C277*C277*C277)+($G$5*C277*C277)-($J$4*C277)+($J$3)</f>
        <v>3.0583316553856002E-2</v>
      </c>
      <c r="F277" s="6">
        <f>D277+E277</f>
        <v>0.50558331655385602</v>
      </c>
    </row>
    <row r="278" spans="2:6" x14ac:dyDescent="0.25">
      <c r="B278" s="40">
        <v>43917</v>
      </c>
      <c r="C278" s="41">
        <v>13820</v>
      </c>
      <c r="D278" s="41">
        <v>0.48</v>
      </c>
      <c r="E278" s="12">
        <f>-($G$4*C278*C278*C278)+($G$5*C278*C278)-($J$4*C278)+($J$3)</f>
        <v>3.0589528072000008E-2</v>
      </c>
      <c r="F278" s="6">
        <f>D278+E278</f>
        <v>0.51058952807199998</v>
      </c>
    </row>
    <row r="279" spans="2:6" x14ac:dyDescent="0.25">
      <c r="B279" s="40">
        <v>43918</v>
      </c>
      <c r="C279" s="41">
        <v>13833</v>
      </c>
      <c r="D279" s="41">
        <v>0.47899999999999998</v>
      </c>
      <c r="E279" s="12">
        <f>-($G$4*C279*C279*C279)+($G$5*C279*C279)-($J$4*C279)+($J$3)</f>
        <v>3.0602941149938001E-2</v>
      </c>
      <c r="F279" s="6">
        <f>D279+E279</f>
        <v>0.50960294114993798</v>
      </c>
    </row>
    <row r="280" spans="2:6" x14ac:dyDescent="0.25">
      <c r="B280" s="40">
        <v>43920</v>
      </c>
      <c r="C280" s="41">
        <v>13843</v>
      </c>
      <c r="D280" s="41">
        <v>0.47899999999999998</v>
      </c>
      <c r="E280" s="12">
        <f>-($G$4*C280*C280*C280)+($G$5*C280*C280)-($J$4*C280)+($J$3)</f>
        <v>3.0613216629117992E-2</v>
      </c>
      <c r="F280" s="6">
        <f>D280+E280</f>
        <v>0.50961321662911796</v>
      </c>
    </row>
    <row r="281" spans="2:6" x14ac:dyDescent="0.25">
      <c r="B281" s="40">
        <v>43801</v>
      </c>
      <c r="C281" s="41">
        <v>13844</v>
      </c>
      <c r="D281" s="41">
        <v>0.47199999999999998</v>
      </c>
      <c r="E281" s="12">
        <f>-($G$4*C281*C281*C281)+($G$5*C281*C281)-($J$4*C281)+($J$3)</f>
        <v>3.0614242148415988E-2</v>
      </c>
      <c r="F281" s="6">
        <f>D281+E281</f>
        <v>0.50261424214841599</v>
      </c>
    </row>
    <row r="282" spans="2:6" x14ac:dyDescent="0.25">
      <c r="B282" s="40">
        <v>43801</v>
      </c>
      <c r="C282" s="41">
        <v>13845</v>
      </c>
      <c r="D282" s="41">
        <v>0.47399999999999998</v>
      </c>
      <c r="E282" s="12">
        <f>-($G$4*C282*C282*C282)+($G$5*C282*C282)-($J$4*C282)+($J$3)</f>
        <v>3.0615267298249996E-2</v>
      </c>
      <c r="F282" s="6">
        <f>D282+E282</f>
        <v>0.50461526729825001</v>
      </c>
    </row>
    <row r="283" spans="2:6" x14ac:dyDescent="0.25">
      <c r="B283" s="40">
        <v>43919</v>
      </c>
      <c r="C283" s="41">
        <v>13851</v>
      </c>
      <c r="D283" s="41">
        <v>0.47899999999999998</v>
      </c>
      <c r="E283" s="12">
        <f>-($G$4*C283*C283*C283)+($G$5*C283*C283)-($J$4*C283)+($J$3)</f>
        <v>3.062141042977401E-2</v>
      </c>
      <c r="F283" s="6">
        <f>D283+E283</f>
        <v>0.50962141042977405</v>
      </c>
    </row>
    <row r="284" spans="2:6" x14ac:dyDescent="0.25">
      <c r="B284" s="40">
        <v>43916</v>
      </c>
      <c r="C284" s="41">
        <v>13856</v>
      </c>
      <c r="D284" s="41">
        <v>0.48</v>
      </c>
      <c r="E284" s="12">
        <f>-($G$4*C284*C284*C284)+($G$5*C284*C284)-($J$4*C284)+($J$3)</f>
        <v>3.0626519517184009E-2</v>
      </c>
      <c r="F284" s="6">
        <f>D284+E284</f>
        <v>0.51062651951718396</v>
      </c>
    </row>
    <row r="285" spans="2:6" x14ac:dyDescent="0.25">
      <c r="B285" s="40">
        <v>43893</v>
      </c>
      <c r="C285" s="41">
        <v>13868</v>
      </c>
      <c r="D285" s="41">
        <v>0.48899999999999999</v>
      </c>
      <c r="E285" s="12">
        <f>-($G$4*C285*C285*C285)+($G$5*C285*C285)-($J$4*C285)+($J$3)</f>
        <v>3.0638743413568009E-2</v>
      </c>
      <c r="F285" s="6">
        <f>D285+E285</f>
        <v>0.51963874341356797</v>
      </c>
    </row>
    <row r="286" spans="2:6" x14ac:dyDescent="0.25">
      <c r="B286" s="40">
        <v>43800</v>
      </c>
      <c r="C286" s="41">
        <v>13881</v>
      </c>
      <c r="D286" s="41">
        <v>0.47499999999999998</v>
      </c>
      <c r="E286" s="12">
        <f>-($G$4*C286*C286*C286)+($G$5*C286*C286)-($J$4*C286)+($J$3)</f>
        <v>3.0651925313234005E-2</v>
      </c>
      <c r="F286" s="6">
        <f>D286+E286</f>
        <v>0.505651925313234</v>
      </c>
    </row>
    <row r="287" spans="2:6" x14ac:dyDescent="0.25">
      <c r="B287" s="40">
        <v>43915</v>
      </c>
      <c r="C287" s="41">
        <v>13900</v>
      </c>
      <c r="D287" s="41">
        <v>0.48</v>
      </c>
      <c r="E287" s="12">
        <f>-($G$4*C287*C287*C287)+($G$5*C287*C287)-($J$4*C287)+($J$3)</f>
        <v>3.0671077000000005E-2</v>
      </c>
      <c r="F287" s="6">
        <f>D287+E287</f>
        <v>0.51067107700000003</v>
      </c>
    </row>
    <row r="288" spans="2:6" x14ac:dyDescent="0.25">
      <c r="B288" s="40">
        <v>43799</v>
      </c>
      <c r="C288" s="41">
        <v>13908</v>
      </c>
      <c r="D288" s="41">
        <v>0.47199999999999998</v>
      </c>
      <c r="E288" s="12">
        <f>-($G$4*C288*C288*C288)+($G$5*C288*C288)-($J$4*C288)+($J$3)</f>
        <v>3.0679100084288008E-2</v>
      </c>
      <c r="F288" s="6">
        <f>D288+E288</f>
        <v>0.50267910008428796</v>
      </c>
    </row>
    <row r="289" spans="2:6" x14ac:dyDescent="0.25">
      <c r="B289" s="40">
        <v>43799</v>
      </c>
      <c r="C289" s="41">
        <v>13912</v>
      </c>
      <c r="D289" s="41">
        <v>0.47399999999999998</v>
      </c>
      <c r="E289" s="12">
        <f>-($G$4*C289*C289*C289)+($G$5*C289*C289)-($J$4*C289)+($J$3)</f>
        <v>3.0683102524672032E-2</v>
      </c>
      <c r="F289" s="6">
        <f>D289+E289</f>
        <v>0.50468310252467197</v>
      </c>
    </row>
    <row r="290" spans="2:6" x14ac:dyDescent="0.25">
      <c r="B290" s="40">
        <v>43914</v>
      </c>
      <c r="C290" s="41">
        <v>13943</v>
      </c>
      <c r="D290" s="41">
        <v>0.47699999999999998</v>
      </c>
      <c r="E290" s="12">
        <f>-($G$4*C290*C290*C290)+($G$5*C290*C290)-($J$4*C290)+($J$3)</f>
        <v>3.0713914486918015E-2</v>
      </c>
      <c r="F290" s="6">
        <f>D290+E290</f>
        <v>0.50771391448691805</v>
      </c>
    </row>
    <row r="291" spans="2:6" x14ac:dyDescent="0.25">
      <c r="B291" s="40">
        <v>43798</v>
      </c>
      <c r="C291" s="41">
        <v>13972</v>
      </c>
      <c r="D291" s="41">
        <v>0.47299999999999998</v>
      </c>
      <c r="E291" s="12">
        <f>-($G$4*C291*C291*C291)+($G$5*C291*C291)-($J$4*C291)+($J$3)</f>
        <v>3.0742403801152007E-2</v>
      </c>
      <c r="F291" s="6">
        <f>D291+E291</f>
        <v>0.50374240380115198</v>
      </c>
    </row>
    <row r="292" spans="2:6" x14ac:dyDescent="0.25">
      <c r="B292" s="40">
        <v>43860</v>
      </c>
      <c r="C292" s="41">
        <v>14012</v>
      </c>
      <c r="D292" s="41">
        <v>0.47599999999999998</v>
      </c>
      <c r="E292" s="12">
        <f>-($G$4*C292*C292*C292)+($G$5*C292*C292)-($J$4*C292)+($J$3)</f>
        <v>3.0781161201472007E-2</v>
      </c>
      <c r="F292" s="6">
        <f>D292+E292</f>
        <v>0.50678116120147199</v>
      </c>
    </row>
    <row r="293" spans="2:6" x14ac:dyDescent="0.25">
      <c r="B293" s="40">
        <v>43860</v>
      </c>
      <c r="C293" s="41">
        <v>14025</v>
      </c>
      <c r="D293" s="41">
        <v>0.47799999999999998</v>
      </c>
      <c r="E293" s="12">
        <f>-($G$4*C293*C293*C293)+($G$5*C293*C293)-($J$4*C293)+($J$3)</f>
        <v>3.0793621531250023E-2</v>
      </c>
      <c r="F293" s="6">
        <f>D293+E293</f>
        <v>0.50879362153124996</v>
      </c>
    </row>
    <row r="294" spans="2:6" x14ac:dyDescent="0.25">
      <c r="B294" s="40">
        <v>43913</v>
      </c>
      <c r="C294" s="41">
        <v>14028</v>
      </c>
      <c r="D294" s="41">
        <v>0.47799999999999998</v>
      </c>
      <c r="E294" s="12">
        <f>-($G$4*C294*C294*C294)+($G$5*C294*C294)-($J$4*C294)+($J$3)</f>
        <v>3.0796487459648053E-2</v>
      </c>
      <c r="F294" s="6">
        <f>D294+E294</f>
        <v>0.50879648745964801</v>
      </c>
    </row>
    <row r="295" spans="2:6" x14ac:dyDescent="0.25">
      <c r="B295" s="40">
        <v>43797</v>
      </c>
      <c r="C295" s="41">
        <v>14030</v>
      </c>
      <c r="D295" s="41">
        <v>0.47399999999999998</v>
      </c>
      <c r="E295" s="12">
        <f>-($G$4*C295*C295*C295)+($G$5*C295*C295)-($J$4*C295)+($J$3)</f>
        <v>3.079839608800003E-2</v>
      </c>
      <c r="F295" s="6">
        <f>D295+E295</f>
        <v>0.50479839608800003</v>
      </c>
    </row>
    <row r="296" spans="2:6" x14ac:dyDescent="0.25">
      <c r="B296" s="40">
        <v>43894</v>
      </c>
      <c r="C296" s="41">
        <v>14040</v>
      </c>
      <c r="D296" s="41">
        <v>0.48799999999999999</v>
      </c>
      <c r="E296" s="12">
        <f>-($G$4*C296*C296*C296)+($G$5*C296*C296)-($J$4*C296)+($J$3)</f>
        <v>3.0807915295999994E-2</v>
      </c>
      <c r="F296" s="6">
        <f>D296+E296</f>
        <v>0.51880791529600001</v>
      </c>
    </row>
    <row r="297" spans="2:6" x14ac:dyDescent="0.25">
      <c r="B297" s="40">
        <v>43859</v>
      </c>
      <c r="C297" s="41">
        <v>14075</v>
      </c>
      <c r="D297" s="41">
        <v>0.47599999999999998</v>
      </c>
      <c r="E297" s="12">
        <f>-($G$4*C297*C297*C297)+($G$5*C297*C297)-($J$4*C297)+($J$3)</f>
        <v>3.0840916468750007E-2</v>
      </c>
      <c r="F297" s="6">
        <f>D297+E297</f>
        <v>0.50684091646874996</v>
      </c>
    </row>
    <row r="298" spans="2:6" x14ac:dyDescent="0.25">
      <c r="B298" s="40">
        <v>43895</v>
      </c>
      <c r="C298" s="41">
        <v>14080</v>
      </c>
      <c r="D298" s="41">
        <v>0.48399999999999999</v>
      </c>
      <c r="E298" s="12">
        <f>-($G$4*C298*C298*C298)+($G$5*C298*C298)-($J$4*C298)+($J$3)</f>
        <v>3.0845590528000039E-2</v>
      </c>
      <c r="F298" s="6">
        <f>D298+E298</f>
        <v>0.51484559052800005</v>
      </c>
    </row>
    <row r="299" spans="2:6" x14ac:dyDescent="0.25">
      <c r="B299" s="40">
        <v>43912</v>
      </c>
      <c r="C299" s="41">
        <v>14086</v>
      </c>
      <c r="D299" s="41">
        <v>0.47699999999999998</v>
      </c>
      <c r="E299" s="12">
        <f>-($G$4*C299*C299*C299)+($G$5*C299*C299)-($J$4*C299)+($J$3)</f>
        <v>3.0851185990143998E-2</v>
      </c>
      <c r="F299" s="6">
        <f>D299+E299</f>
        <v>0.50785118599014401</v>
      </c>
    </row>
    <row r="300" spans="2:6" x14ac:dyDescent="0.25">
      <c r="B300" s="40">
        <v>43796</v>
      </c>
      <c r="C300" s="41">
        <v>14087</v>
      </c>
      <c r="D300" s="41">
        <v>0.47199999999999998</v>
      </c>
      <c r="E300" s="12">
        <f>-($G$4*C300*C300*C300)+($G$5*C300*C300)-($J$4*C300)+($J$3)</f>
        <v>3.0852117142822016E-2</v>
      </c>
      <c r="F300" s="6">
        <f>D300+E300</f>
        <v>0.50285211714282196</v>
      </c>
    </row>
    <row r="301" spans="2:6" x14ac:dyDescent="0.25">
      <c r="B301" s="40">
        <v>43859</v>
      </c>
      <c r="C301" s="41">
        <v>14094</v>
      </c>
      <c r="D301" s="41">
        <v>0.47799999999999998</v>
      </c>
      <c r="E301" s="12">
        <f>-($G$4*C301*C301*C301)+($G$5*C301*C301)-($J$4*C301)+($J$3)</f>
        <v>3.0858623796416032E-2</v>
      </c>
      <c r="F301" s="6">
        <f>D301+E301</f>
        <v>0.508858623796416</v>
      </c>
    </row>
    <row r="302" spans="2:6" x14ac:dyDescent="0.25">
      <c r="B302" s="40">
        <v>43895</v>
      </c>
      <c r="C302" s="41">
        <v>14096</v>
      </c>
      <c r="D302" s="41">
        <v>0.48399999999999999</v>
      </c>
      <c r="E302" s="12">
        <f>-($G$4*C302*C302*C302)+($G$5*C302*C302)-($J$4*C302)+($J$3)</f>
        <v>3.0860479166464033E-2</v>
      </c>
      <c r="F302" s="6">
        <f>D302+E302</f>
        <v>0.51486047916646405</v>
      </c>
    </row>
    <row r="303" spans="2:6" x14ac:dyDescent="0.25">
      <c r="B303" s="40">
        <v>43796</v>
      </c>
      <c r="C303" s="41">
        <v>14100</v>
      </c>
      <c r="D303" s="41">
        <v>0.47099999999999997</v>
      </c>
      <c r="E303" s="12">
        <f>-($G$4*C303*C303*C303)+($G$5*C303*C303)-($J$4*C303)+($J$3)</f>
        <v>3.0864185000000016E-2</v>
      </c>
      <c r="F303" s="6">
        <f>D303+E303</f>
        <v>0.50186418499999996</v>
      </c>
    </row>
    <row r="304" spans="2:6" x14ac:dyDescent="0.25">
      <c r="B304" s="40">
        <v>43903</v>
      </c>
      <c r="C304" s="41">
        <v>14106</v>
      </c>
      <c r="D304" s="41">
        <v>0.47799999999999998</v>
      </c>
      <c r="E304" s="12">
        <f>-($G$4*C304*C304*C304)+($G$5*C304*C304)-($J$4*C304)+($J$3)</f>
        <v>3.0869731465184014E-2</v>
      </c>
      <c r="F304" s="6">
        <f>D304+E304</f>
        <v>0.50886973146518399</v>
      </c>
    </row>
    <row r="305" spans="2:6" x14ac:dyDescent="0.25">
      <c r="B305" s="40">
        <v>43896</v>
      </c>
      <c r="C305" s="41">
        <v>14114</v>
      </c>
      <c r="D305" s="41">
        <v>0.48399999999999999</v>
      </c>
      <c r="E305" s="12">
        <f>-($G$4*C305*C305*C305)+($G$5*C305*C305)-($J$4*C305)+($J$3)</f>
        <v>3.0877103767456018E-2</v>
      </c>
      <c r="F305" s="6">
        <f>D305+E305</f>
        <v>0.51487710376745599</v>
      </c>
    </row>
    <row r="306" spans="2:6" x14ac:dyDescent="0.25">
      <c r="B306" s="40">
        <v>43903</v>
      </c>
      <c r="C306" s="41">
        <v>14123</v>
      </c>
      <c r="D306" s="41">
        <v>0.48</v>
      </c>
      <c r="E306" s="12">
        <f>-($G$4*C306*C306*C306)+($G$5*C306*C306)-($J$4*C306)+($J$3)</f>
        <v>3.0885366117357996E-2</v>
      </c>
      <c r="F306" s="6">
        <f>D306+E306</f>
        <v>0.51088536611735802</v>
      </c>
    </row>
    <row r="307" spans="2:6" x14ac:dyDescent="0.25">
      <c r="B307" s="40">
        <v>43858</v>
      </c>
      <c r="C307" s="41">
        <v>14127</v>
      </c>
      <c r="D307" s="41">
        <v>0.47699999999999998</v>
      </c>
      <c r="E307" s="12">
        <f>-($G$4*C307*C307*C307)+($G$5*C307*C307)-($J$4*C307)+($J$3)</f>
        <v>3.0889027541942005E-2</v>
      </c>
      <c r="F307" s="6">
        <f>D307+E307</f>
        <v>0.50788902754194198</v>
      </c>
    </row>
    <row r="308" spans="2:6" x14ac:dyDescent="0.25">
      <c r="B308" s="40">
        <v>43858</v>
      </c>
      <c r="C308" s="41">
        <v>14136</v>
      </c>
      <c r="D308" s="41">
        <v>0.47799999999999998</v>
      </c>
      <c r="E308" s="12">
        <f>-($G$4*C308*C308*C308)+($G$5*C308*C308)-($J$4*C308)+($J$3)</f>
        <v>3.0897241535744038E-2</v>
      </c>
      <c r="F308" s="6">
        <f>D308+E308</f>
        <v>0.508897241535744</v>
      </c>
    </row>
    <row r="309" spans="2:6" x14ac:dyDescent="0.25">
      <c r="B309" s="40">
        <v>43897</v>
      </c>
      <c r="C309" s="41">
        <v>14145</v>
      </c>
      <c r="D309" s="41">
        <v>0.48399999999999999</v>
      </c>
      <c r="E309" s="12">
        <f>-($G$4*C309*C309*C309)+($G$5*C309*C309)-($J$4*C309)+($J$3)</f>
        <v>3.090542191325002E-2</v>
      </c>
      <c r="F309" s="6">
        <f>D309+E309</f>
        <v>0.51490542191325006</v>
      </c>
    </row>
    <row r="310" spans="2:6" x14ac:dyDescent="0.25">
      <c r="B310" s="40">
        <v>43898</v>
      </c>
      <c r="C310" s="41">
        <v>14160</v>
      </c>
      <c r="D310" s="41">
        <v>0.48199999999999998</v>
      </c>
      <c r="E310" s="12">
        <f>-($G$4*C310*C310*C310)+($G$5*C310*C310)-($J$4*C310)+($J$3)</f>
        <v>3.0918980864000009E-2</v>
      </c>
      <c r="F310" s="6">
        <f>D310+E310</f>
        <v>0.51291898086400001</v>
      </c>
    </row>
    <row r="311" spans="2:6" x14ac:dyDescent="0.25">
      <c r="B311" s="40">
        <v>43911</v>
      </c>
      <c r="C311" s="41">
        <v>14164</v>
      </c>
      <c r="D311" s="41">
        <v>0.47499999999999998</v>
      </c>
      <c r="E311" s="12">
        <f>-($G$4*C311*C311*C311)+($G$5*C311*C311)-($J$4*C311)+($J$3)</f>
        <v>3.0922580693055993E-2</v>
      </c>
      <c r="F311" s="6">
        <f>D311+E311</f>
        <v>0.50592258069305596</v>
      </c>
    </row>
    <row r="312" spans="2:6" x14ac:dyDescent="0.25">
      <c r="B312" s="40">
        <v>43897</v>
      </c>
      <c r="C312" s="41">
        <v>14169</v>
      </c>
      <c r="D312" s="41">
        <v>0.48199999999999998</v>
      </c>
      <c r="E312" s="12">
        <f>-($G$4*C312*C312*C312)+($G$5*C312*C312)-($J$4*C312)+($J$3)</f>
        <v>3.0927071042066004E-2</v>
      </c>
      <c r="F312" s="6">
        <f>D312+E312</f>
        <v>0.51292707104206603</v>
      </c>
    </row>
    <row r="313" spans="2:6" x14ac:dyDescent="0.25">
      <c r="B313" s="40">
        <v>43876</v>
      </c>
      <c r="C313" s="41">
        <v>14170</v>
      </c>
      <c r="D313" s="41">
        <v>0.47799999999999998</v>
      </c>
      <c r="E313" s="12">
        <f>-($G$4*C313*C313*C313)+($G$5*C313*C313)-($J$4*C313)+($J$3)</f>
        <v>3.0927967852000013E-2</v>
      </c>
      <c r="F313" s="6">
        <f>D313+E313</f>
        <v>0.50892796785200001</v>
      </c>
    </row>
    <row r="314" spans="2:6" x14ac:dyDescent="0.25">
      <c r="B314" s="40">
        <v>43900</v>
      </c>
      <c r="C314" s="41">
        <v>14174</v>
      </c>
      <c r="D314" s="41">
        <v>0.48099999999999998</v>
      </c>
      <c r="E314" s="12">
        <f>-($G$4*C314*C314*C314)+($G$5*C314*C314)-($J$4*C314)+($J$3)</f>
        <v>3.0931550886976023E-2</v>
      </c>
      <c r="F314" s="6">
        <f>D314+E314</f>
        <v>0.51193155088697595</v>
      </c>
    </row>
    <row r="315" spans="2:6" x14ac:dyDescent="0.25">
      <c r="B315" s="40">
        <v>43857</v>
      </c>
      <c r="C315" s="41">
        <v>14176</v>
      </c>
      <c r="D315" s="41">
        <v>0.47599999999999998</v>
      </c>
      <c r="E315" s="12">
        <f>-($G$4*C315*C315*C315)+($G$5*C315*C315)-($J$4*C315)+($J$3)</f>
        <v>3.0933339879424024E-2</v>
      </c>
      <c r="F315" s="6">
        <f>D315+E315</f>
        <v>0.50693333987942402</v>
      </c>
    </row>
    <row r="316" spans="2:6" x14ac:dyDescent="0.25">
      <c r="B316" s="40">
        <v>43899</v>
      </c>
      <c r="C316" s="41">
        <v>14176</v>
      </c>
      <c r="D316" s="41">
        <v>0.48</v>
      </c>
      <c r="E316" s="12">
        <f>-($G$4*C316*C316*C316)+($G$5*C316*C316)-($J$4*C316)+($J$3)</f>
        <v>3.0933339879424024E-2</v>
      </c>
      <c r="F316" s="6">
        <f>D316+E316</f>
        <v>0.51093333987942402</v>
      </c>
    </row>
    <row r="317" spans="2:6" x14ac:dyDescent="0.25">
      <c r="B317" s="40">
        <v>43898</v>
      </c>
      <c r="C317" s="41">
        <v>14180</v>
      </c>
      <c r="D317" s="41">
        <v>0.48099999999999998</v>
      </c>
      <c r="E317" s="12">
        <f>-($G$4*C317*C317*C317)+($G$5*C317*C317)-($J$4*C317)+($J$3)</f>
        <v>3.0936912807999983E-2</v>
      </c>
      <c r="F317" s="6">
        <f>D317+E317</f>
        <v>0.51193691280800002</v>
      </c>
    </row>
    <row r="318" spans="2:6" x14ac:dyDescent="0.25">
      <c r="B318" s="40">
        <v>43901</v>
      </c>
      <c r="C318" s="41">
        <v>14189</v>
      </c>
      <c r="D318" s="41">
        <v>0.47899999999999998</v>
      </c>
      <c r="E318" s="12">
        <f>-($G$4*C318*C318*C318)+($G$5*C318*C318)-($J$4*C318)+($J$3)</f>
        <v>3.094492720210601E-2</v>
      </c>
      <c r="F318" s="6">
        <f>D318+E318</f>
        <v>0.50994492720210594</v>
      </c>
    </row>
    <row r="319" spans="2:6" x14ac:dyDescent="0.25">
      <c r="B319" s="40">
        <v>43911</v>
      </c>
      <c r="C319" s="41">
        <v>14196</v>
      </c>
      <c r="D319" s="41">
        <v>0.47599999999999998</v>
      </c>
      <c r="E319" s="12">
        <f>-($G$4*C319*C319*C319)+($G$5*C319*C319)-($J$4*C319)+($J$3)</f>
        <v>3.0951136921664013E-2</v>
      </c>
      <c r="F319" s="6">
        <f>D319+E319</f>
        <v>0.50695113692166394</v>
      </c>
    </row>
    <row r="320" spans="2:6" x14ac:dyDescent="0.25">
      <c r="B320" s="40">
        <v>43857</v>
      </c>
      <c r="C320" s="41">
        <v>14203</v>
      </c>
      <c r="D320" s="41">
        <v>0.47699999999999998</v>
      </c>
      <c r="E320" s="12">
        <f>-($G$4*C320*C320*C320)+($G$5*C320*C320)-($J$4*C320)+($J$3)</f>
        <v>3.0957325846798028E-2</v>
      </c>
      <c r="F320" s="6">
        <f>D320+E320</f>
        <v>0.50795732584679798</v>
      </c>
    </row>
    <row r="321" spans="2:6" x14ac:dyDescent="0.25">
      <c r="B321" s="40">
        <v>43795</v>
      </c>
      <c r="C321" s="41">
        <v>14210</v>
      </c>
      <c r="D321" s="41">
        <v>0.47</v>
      </c>
      <c r="E321" s="12">
        <f>-($G$4*C321*C321*C321)+($G$5*C321*C321)-($J$4*C321)+($J$3)</f>
        <v>3.0963493924000038E-2</v>
      </c>
      <c r="F321" s="6">
        <f>D321+E321</f>
        <v>0.50096349392399997</v>
      </c>
    </row>
    <row r="322" spans="2:6" x14ac:dyDescent="0.25">
      <c r="B322" s="40">
        <v>43795</v>
      </c>
      <c r="C322" s="41">
        <v>14227</v>
      </c>
      <c r="D322" s="41">
        <v>0.47099999999999997</v>
      </c>
      <c r="E322" s="12">
        <f>-($G$4*C322*C322*C322)+($G$5*C322*C322)-($J$4*C322)+($J$3)</f>
        <v>3.0978386415742035E-2</v>
      </c>
      <c r="F322" s="6">
        <f>D322+E322</f>
        <v>0.501978386415742</v>
      </c>
    </row>
    <row r="323" spans="2:6" x14ac:dyDescent="0.25">
      <c r="B323" s="40">
        <v>43856</v>
      </c>
      <c r="C323" s="41">
        <v>14230</v>
      </c>
      <c r="D323" s="41">
        <v>0.47599999999999998</v>
      </c>
      <c r="E323" s="12">
        <f>-($G$4*C323*C323*C323)+($G$5*C323*C323)-($J$4*C323)+($J$3)</f>
        <v>3.0981001647999981E-2</v>
      </c>
      <c r="F323" s="6">
        <f>D323+E323</f>
        <v>0.50698100164799997</v>
      </c>
    </row>
    <row r="324" spans="2:6" x14ac:dyDescent="0.25">
      <c r="B324" s="40">
        <v>43875</v>
      </c>
      <c r="C324" s="41">
        <v>14236</v>
      </c>
      <c r="D324" s="41">
        <v>0.47499999999999998</v>
      </c>
      <c r="E324" s="12">
        <f>-($G$4*C324*C324*C324)+($G$5*C324*C324)-($J$4*C324)+($J$3)</f>
        <v>3.0986220506944023E-2</v>
      </c>
      <c r="F324" s="6">
        <f>D324+E324</f>
        <v>0.50598622050694397</v>
      </c>
    </row>
    <row r="325" spans="2:6" x14ac:dyDescent="0.25">
      <c r="B325" s="40">
        <v>43856</v>
      </c>
      <c r="C325" s="41">
        <v>14245</v>
      </c>
      <c r="D325" s="41">
        <v>0.47699999999999998</v>
      </c>
      <c r="E325" s="12">
        <f>-($G$4*C325*C325*C325)+($G$5*C325*C325)-($J$4*C325)+($J$3)</f>
        <v>3.0994019718250027E-2</v>
      </c>
      <c r="F325" s="6">
        <f>D325+E325</f>
        <v>0.50799401971824998</v>
      </c>
    </row>
    <row r="326" spans="2:6" x14ac:dyDescent="0.25">
      <c r="B326" s="40">
        <v>43794</v>
      </c>
      <c r="C326" s="41">
        <v>14267</v>
      </c>
      <c r="D326" s="41">
        <v>0.46899999999999997</v>
      </c>
      <c r="E326" s="12">
        <f>-($G$4*C326*C326*C326)+($G$5*C326*C326)-($J$4*C326)+($J$3)</f>
        <v>3.1012936907662006E-2</v>
      </c>
      <c r="F326" s="6">
        <f>D326+E326</f>
        <v>0.50001293690766202</v>
      </c>
    </row>
    <row r="327" spans="2:6" x14ac:dyDescent="0.25">
      <c r="B327" s="40">
        <v>43875</v>
      </c>
      <c r="C327" s="41">
        <v>14288</v>
      </c>
      <c r="D327" s="41">
        <v>0.47699999999999998</v>
      </c>
      <c r="E327" s="12">
        <f>-($G$4*C327*C327*C327)+($G$5*C327*C327)-($J$4*C327)+($J$3)</f>
        <v>3.1030797641728003E-2</v>
      </c>
      <c r="F327" s="6">
        <f>D327+E327</f>
        <v>0.50803079764172798</v>
      </c>
    </row>
    <row r="328" spans="2:6" x14ac:dyDescent="0.25">
      <c r="B328" s="40">
        <v>43855</v>
      </c>
      <c r="C328" s="41">
        <v>14304</v>
      </c>
      <c r="D328" s="41">
        <v>0.47399999999999998</v>
      </c>
      <c r="E328" s="12">
        <f>-($G$4*C328*C328*C328)+($G$5*C328*C328)-($J$4*C328)+($J$3)</f>
        <v>3.1044276033535989E-2</v>
      </c>
      <c r="F328" s="6">
        <f>D328+E328</f>
        <v>0.50504427603353597</v>
      </c>
    </row>
    <row r="329" spans="2:6" x14ac:dyDescent="0.25">
      <c r="B329" s="40">
        <v>43874</v>
      </c>
      <c r="C329" s="41">
        <v>14360</v>
      </c>
      <c r="D329" s="41">
        <v>0.47399999999999998</v>
      </c>
      <c r="E329" s="12">
        <f>-($G$4*C329*C329*C329)+($G$5*C329*C329)-($J$4*C329)+($J$3)</f>
        <v>3.1090556704000016E-2</v>
      </c>
      <c r="F329" s="6">
        <f>D329+E329</f>
        <v>0.50509055670400005</v>
      </c>
    </row>
    <row r="330" spans="2:6" x14ac:dyDescent="0.25">
      <c r="B330" s="40">
        <v>43855</v>
      </c>
      <c r="C330" s="41">
        <v>14370</v>
      </c>
      <c r="D330" s="41">
        <v>0.47499999999999998</v>
      </c>
      <c r="E330" s="12">
        <f>-($G$4*C330*C330*C330)+($G$5*C330*C330)-($J$4*C330)+($J$3)</f>
        <v>3.1098673412000025E-2</v>
      </c>
      <c r="F330" s="6">
        <f>D330+E330</f>
        <v>0.50609867341199999</v>
      </c>
    </row>
    <row r="331" spans="2:6" x14ac:dyDescent="0.25">
      <c r="B331" s="40">
        <v>43784</v>
      </c>
      <c r="C331" s="41">
        <v>14375</v>
      </c>
      <c r="D331" s="41">
        <v>0.46899999999999997</v>
      </c>
      <c r="E331" s="12">
        <f>-($G$4*C331*C331*C331)+($G$5*C331*C331)-($J$4*C331)+($J$3)</f>
        <v>3.1102714843750004E-2</v>
      </c>
      <c r="F331" s="6">
        <f>D331+E331</f>
        <v>0.50010271484375002</v>
      </c>
    </row>
    <row r="332" spans="2:6" x14ac:dyDescent="0.25">
      <c r="B332" s="40">
        <v>43846</v>
      </c>
      <c r="C332" s="41">
        <v>14391</v>
      </c>
      <c r="D332" s="41">
        <v>0.47499999999999998</v>
      </c>
      <c r="E332" s="12">
        <f>-($G$4*C332*C332*C332)+($G$5*C332*C332)-($J$4*C332)+($J$3)</f>
        <v>3.1115571342854031E-2</v>
      </c>
      <c r="F332" s="6">
        <f>D332+E332</f>
        <v>0.50611557134285401</v>
      </c>
    </row>
    <row r="333" spans="2:6" x14ac:dyDescent="0.25">
      <c r="B333" s="40">
        <v>43893</v>
      </c>
      <c r="C333" s="41">
        <v>14547</v>
      </c>
      <c r="D333" s="41">
        <v>0.48599999999999999</v>
      </c>
      <c r="E333" s="12">
        <f>-($G$4*C333*C333*C333)+($G$5*C333*C333)-($J$4*C333)+($J$3)</f>
        <v>3.1234722997502004E-2</v>
      </c>
      <c r="F333" s="6">
        <f>D333+E333</f>
        <v>0.51723472299750195</v>
      </c>
    </row>
    <row r="334" spans="2:6" x14ac:dyDescent="0.25">
      <c r="B334" s="40">
        <v>43854</v>
      </c>
      <c r="C334" s="41">
        <v>14641</v>
      </c>
      <c r="D334" s="41">
        <v>0.47199999999999998</v>
      </c>
      <c r="E334" s="12">
        <f>-($G$4*C334*C334*C334)+($G$5*C334*C334)-($J$4*C334)+($J$3)</f>
        <v>3.1300927588354011E-2</v>
      </c>
      <c r="F334" s="6">
        <f>D334+E334</f>
        <v>0.50330092758835399</v>
      </c>
    </row>
    <row r="335" spans="2:6" x14ac:dyDescent="0.25">
      <c r="B335" s="40">
        <v>43771</v>
      </c>
      <c r="C335" s="41">
        <v>14659</v>
      </c>
      <c r="D335" s="41">
        <v>0.47299999999999998</v>
      </c>
      <c r="E335" s="12">
        <f>-($G$4*C335*C335*C335)+($G$5*C335*C335)-($J$4*C335)+($J$3)</f>
        <v>3.1313111300445992E-2</v>
      </c>
      <c r="F335" s="6">
        <f>D335+E335</f>
        <v>0.50431311130044598</v>
      </c>
    </row>
    <row r="336" spans="2:6" x14ac:dyDescent="0.25">
      <c r="B336" s="40">
        <v>43843</v>
      </c>
      <c r="C336" s="41">
        <v>15453</v>
      </c>
      <c r="D336" s="41">
        <v>0.45200000000000001</v>
      </c>
      <c r="E336" s="12">
        <f>-($G$4*C336*C336*C336)+($G$5*C336*C336)-($J$4*C336)+($J$3)</f>
        <v>3.1677453094298022E-2</v>
      </c>
      <c r="F336" s="6">
        <f>D336+E336</f>
        <v>0.48367745309429805</v>
      </c>
    </row>
  </sheetData>
  <sortState ref="B7:F336">
    <sortCondition ref="C7:C336"/>
  </sortState>
  <mergeCells count="3">
    <mergeCell ref="G4:H4"/>
    <mergeCell ref="J4:K4"/>
    <mergeCell ref="G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2708-38DB-4A34-A71D-CCB8116CED82}">
  <dimension ref="B1:K336"/>
  <sheetViews>
    <sheetView tabSelected="1" topLeftCell="A2" workbookViewId="0">
      <selection activeCell="R8" sqref="R8"/>
    </sheetView>
  </sheetViews>
  <sheetFormatPr defaultRowHeight="15" x14ac:dyDescent="0.25"/>
  <cols>
    <col min="1" max="4" width="12.7109375" customWidth="1"/>
    <col min="5" max="5" width="10.7109375" customWidth="1"/>
    <col min="6" max="6" width="11.5703125" customWidth="1"/>
  </cols>
  <sheetData>
    <row r="1" spans="2:11" x14ac:dyDescent="0.25">
      <c r="B1" t="s">
        <v>12</v>
      </c>
      <c r="D1" s="18" t="s">
        <v>5</v>
      </c>
      <c r="E1" s="19">
        <v>9.4930000000000003</v>
      </c>
      <c r="F1" s="19"/>
      <c r="G1" s="18" t="s">
        <v>7</v>
      </c>
      <c r="H1" s="19">
        <v>2.895</v>
      </c>
      <c r="I1" s="19"/>
    </row>
    <row r="2" spans="2:11" x14ac:dyDescent="0.25">
      <c r="D2" s="18" t="s">
        <v>6</v>
      </c>
      <c r="E2" s="19">
        <v>2.8370000000000002</v>
      </c>
      <c r="F2" s="19"/>
      <c r="G2" s="18" t="s">
        <v>8</v>
      </c>
      <c r="H2" s="19">
        <v>0.157</v>
      </c>
      <c r="I2" s="19"/>
      <c r="J2" t="s">
        <v>13</v>
      </c>
      <c r="K2">
        <v>4.3430000000000003E-2</v>
      </c>
    </row>
    <row r="3" spans="2:11" x14ac:dyDescent="0.25">
      <c r="D3" s="18" t="s">
        <v>5</v>
      </c>
      <c r="E3" s="33">
        <f>E1/100000000000000</f>
        <v>9.4930000000000005E-14</v>
      </c>
      <c r="F3" s="33"/>
      <c r="G3" s="18" t="s">
        <v>7</v>
      </c>
      <c r="H3" s="34">
        <f>H1/100000</f>
        <v>2.8949999999999999E-5</v>
      </c>
      <c r="I3" s="34"/>
    </row>
    <row r="4" spans="2:11" x14ac:dyDescent="0.25">
      <c r="D4" s="18" t="s">
        <v>6</v>
      </c>
      <c r="E4" s="35">
        <f>E2/1000000000</f>
        <v>2.837E-9</v>
      </c>
      <c r="F4" s="35"/>
      <c r="G4" s="19"/>
      <c r="H4" s="19"/>
      <c r="I4" s="19"/>
    </row>
    <row r="5" spans="2:11" x14ac:dyDescent="0.25">
      <c r="F5" s="20"/>
    </row>
    <row r="6" spans="2:11" x14ac:dyDescent="0.25">
      <c r="B6" s="1" t="s">
        <v>0</v>
      </c>
      <c r="C6" s="2">
        <v>43739</v>
      </c>
      <c r="D6" s="2">
        <v>43929</v>
      </c>
    </row>
    <row r="7" spans="2:11" x14ac:dyDescent="0.25">
      <c r="B7" s="39" t="s">
        <v>16</v>
      </c>
      <c r="C7" s="3" t="s">
        <v>3</v>
      </c>
      <c r="D7" s="13" t="s">
        <v>4</v>
      </c>
      <c r="E7" s="14" t="s">
        <v>14</v>
      </c>
      <c r="F7" s="14" t="s">
        <v>15</v>
      </c>
    </row>
    <row r="8" spans="2:11" x14ac:dyDescent="0.25">
      <c r="B8" s="36">
        <v>43866</v>
      </c>
      <c r="C8" s="11">
        <v>124.23</v>
      </c>
      <c r="D8" s="11">
        <v>0.4</v>
      </c>
      <c r="E8" s="12">
        <f>-($E$3*C8*C8*C8)+($E$4*C8*C8)-($H$3*C8)+($H$2)</f>
        <v>0.15344714317971758</v>
      </c>
      <c r="F8" s="7">
        <f>D8+E8</f>
        <v>0.55344714317971766</v>
      </c>
    </row>
    <row r="9" spans="2:11" x14ac:dyDescent="0.25">
      <c r="B9" s="36">
        <v>43887</v>
      </c>
      <c r="C9" s="11">
        <v>769.73</v>
      </c>
      <c r="D9" s="11">
        <v>0.45100000000000001</v>
      </c>
      <c r="E9" s="12">
        <f>-($E$3*C9*C9*C9)+($E$4*C9*C9)-($H$3*C9)+($H$2)</f>
        <v>0.13635390127858063</v>
      </c>
      <c r="F9" s="7">
        <f>D9+E9</f>
        <v>0.58735390127858067</v>
      </c>
    </row>
    <row r="10" spans="2:11" x14ac:dyDescent="0.25">
      <c r="B10" s="36">
        <v>43768</v>
      </c>
      <c r="C10" s="11">
        <v>1261</v>
      </c>
      <c r="D10" s="11">
        <v>0.32300000000000001</v>
      </c>
      <c r="E10" s="12">
        <f>-($E$3*C10*C10*C10)+($E$4*C10*C10)-($H$3*C10)+($H$2)</f>
        <v>0.12481487509178568</v>
      </c>
      <c r="F10" s="7">
        <f>D10+E10</f>
        <v>0.44781487509178569</v>
      </c>
    </row>
    <row r="11" spans="2:11" x14ac:dyDescent="0.25">
      <c r="B11" s="36">
        <v>43768</v>
      </c>
      <c r="C11" s="11">
        <v>1264</v>
      </c>
      <c r="D11" s="11">
        <v>0.36099999999999999</v>
      </c>
      <c r="E11" s="12">
        <f>-($E$3*C11*C11*C11)+($E$4*C11*C11)-($H$3*C11)+($H$2)</f>
        <v>0.12474815358046208</v>
      </c>
      <c r="F11" s="7">
        <f>D11+E11</f>
        <v>0.48574815358046208</v>
      </c>
    </row>
    <row r="12" spans="2:11" x14ac:dyDescent="0.25">
      <c r="B12" s="36">
        <v>43769</v>
      </c>
      <c r="C12" s="11">
        <v>1289</v>
      </c>
      <c r="D12" s="11">
        <v>0.36699999999999999</v>
      </c>
      <c r="E12" s="12">
        <f>-($E$3*C12*C12*C12)+($E$4*C12*C12)-($H$3*C12)+($H$2)</f>
        <v>0.12419387344198483</v>
      </c>
      <c r="F12" s="7">
        <f>D12+E12</f>
        <v>0.49119387344198484</v>
      </c>
    </row>
    <row r="13" spans="2:11" x14ac:dyDescent="0.25">
      <c r="B13" s="36">
        <v>43769</v>
      </c>
      <c r="C13" s="11">
        <v>1303</v>
      </c>
      <c r="D13" s="11">
        <v>0.32200000000000001</v>
      </c>
      <c r="E13" s="12">
        <f>-($E$3*C13*C13*C13)+($E$4*C13*C13)-($H$3*C13)+($H$2)</f>
        <v>0.12388482570309389</v>
      </c>
      <c r="F13" s="7">
        <f>D13+E13</f>
        <v>0.4458848257030939</v>
      </c>
    </row>
    <row r="14" spans="2:11" x14ac:dyDescent="0.25">
      <c r="B14" s="36">
        <v>43769</v>
      </c>
      <c r="C14" s="11">
        <v>1313</v>
      </c>
      <c r="D14" s="11">
        <v>0.36099999999999999</v>
      </c>
      <c r="E14" s="12">
        <f>-($E$3*C14*C14*C14)+($E$4*C14*C14)-($H$3*C14)+($H$2)</f>
        <v>0.12366466922977579</v>
      </c>
      <c r="F14" s="7">
        <f>D14+E14</f>
        <v>0.4846646692297758</v>
      </c>
    </row>
    <row r="15" spans="2:11" x14ac:dyDescent="0.25">
      <c r="B15" s="36">
        <v>43770</v>
      </c>
      <c r="C15" s="11">
        <v>1332</v>
      </c>
      <c r="D15" s="11">
        <v>0.373</v>
      </c>
      <c r="E15" s="12">
        <f>-($E$3*C15*C15*C15)+($E$4*C15*C15)-($H$3*C15)+($H$2)</f>
        <v>0.12324772861168576</v>
      </c>
      <c r="F15" s="7">
        <f>D15+E15</f>
        <v>0.49624772861168576</v>
      </c>
    </row>
    <row r="16" spans="2:11" x14ac:dyDescent="0.25">
      <c r="B16" s="36">
        <v>43892</v>
      </c>
      <c r="C16" s="11">
        <v>1339</v>
      </c>
      <c r="D16" s="11">
        <v>0.37</v>
      </c>
      <c r="E16" s="12">
        <f>-($E$3*C16*C16*C16)+($E$4*C16*C16)-($H$3*C16)+($H$2)</f>
        <v>0.12309456641168033</v>
      </c>
      <c r="F16" s="7">
        <f>D16+E16</f>
        <v>0.49309456641168031</v>
      </c>
    </row>
    <row r="17" spans="2:6" x14ac:dyDescent="0.25">
      <c r="B17" s="36">
        <v>43891</v>
      </c>
      <c r="C17" s="11">
        <v>1362</v>
      </c>
      <c r="D17" s="11">
        <v>0.36799999999999999</v>
      </c>
      <c r="E17" s="12">
        <f>-($E$3*C17*C17*C17)+($E$4*C17*C17)-($H$3*C17)+($H$2)</f>
        <v>0.12259301254473497</v>
      </c>
      <c r="F17" s="7">
        <f>D17+E17</f>
        <v>0.49059301254473497</v>
      </c>
    </row>
    <row r="18" spans="2:6" x14ac:dyDescent="0.25">
      <c r="B18" s="36">
        <v>43800</v>
      </c>
      <c r="C18" s="11">
        <v>1396.24</v>
      </c>
      <c r="D18" s="11">
        <v>0.45500000000000002</v>
      </c>
      <c r="E18" s="12">
        <f>-($E$3*C18*C18*C18)+($E$4*C18*C18)-($H$3*C18)+($H$2)</f>
        <v>0.12185114940905549</v>
      </c>
      <c r="F18" s="7">
        <f>D18+E18</f>
        <v>0.57685114940905546</v>
      </c>
    </row>
    <row r="19" spans="2:6" x14ac:dyDescent="0.25">
      <c r="B19" s="36">
        <v>43750</v>
      </c>
      <c r="C19" s="41">
        <v>1542</v>
      </c>
      <c r="D19" s="7">
        <v>0.379</v>
      </c>
      <c r="E19" s="12">
        <f>-($E$3*C19*C19*C19)+($E$4*C19*C19)-($H$3*C19)+($H$2)</f>
        <v>0.11875675447548617</v>
      </c>
      <c r="F19" s="7">
        <f>D19+E19</f>
        <v>0.49775675447548617</v>
      </c>
    </row>
    <row r="20" spans="2:6" x14ac:dyDescent="0.25">
      <c r="B20" s="36">
        <v>43750</v>
      </c>
      <c r="C20" s="41">
        <v>1556</v>
      </c>
      <c r="D20" s="7">
        <v>0.372</v>
      </c>
      <c r="E20" s="12">
        <f>-($E$3*C20*C20*C20)+($E$4*C20*C20)-($H$3*C20)+($H$2)</f>
        <v>0.11846493421861312</v>
      </c>
      <c r="F20" s="7">
        <f>D20+E20</f>
        <v>0.49046493421861315</v>
      </c>
    </row>
    <row r="21" spans="2:6" x14ac:dyDescent="0.25">
      <c r="B21" s="36">
        <v>43750</v>
      </c>
      <c r="C21" s="41">
        <v>1557</v>
      </c>
      <c r="D21" s="7">
        <v>0.376</v>
      </c>
      <c r="E21" s="12">
        <f>-($E$3*C21*C21*C21)+($E$4*C21*C21)-($H$3*C21)+($H$2)</f>
        <v>0.11844412584106351</v>
      </c>
      <c r="F21" s="7">
        <f>D21+E21</f>
        <v>0.49444412584106351</v>
      </c>
    </row>
    <row r="22" spans="2:6" x14ac:dyDescent="0.25">
      <c r="B22" s="36">
        <v>43810</v>
      </c>
      <c r="C22" s="11">
        <v>1558</v>
      </c>
      <c r="D22" s="11">
        <v>0.379</v>
      </c>
      <c r="E22" s="12">
        <f>-($E$3*C22*C22*C22)+($E$4*C22*C22)-($H$3*C22)+($H$2)</f>
        <v>0.11842332225067784</v>
      </c>
      <c r="F22" s="7">
        <f>D22+E22</f>
        <v>0.49742332225067787</v>
      </c>
    </row>
    <row r="23" spans="2:6" x14ac:dyDescent="0.25">
      <c r="B23" s="36">
        <v>43810</v>
      </c>
      <c r="C23" s="11">
        <v>1559</v>
      </c>
      <c r="D23" s="11">
        <v>0.375</v>
      </c>
      <c r="E23" s="12">
        <f>-($E$3*C23*C23*C23)+($E$4*C23*C23)-($H$3*C23)+($H$2)</f>
        <v>0.11840252344688654</v>
      </c>
      <c r="F23" s="7">
        <f>D23+E23</f>
        <v>0.49340252344688651</v>
      </c>
    </row>
    <row r="24" spans="2:6" x14ac:dyDescent="0.25">
      <c r="B24" s="36">
        <v>43751</v>
      </c>
      <c r="C24" s="41">
        <v>1576</v>
      </c>
      <c r="D24" s="7">
        <v>0.379</v>
      </c>
      <c r="E24" s="12">
        <f>-($E$3*C24*C24*C24)+($E$4*C24*C24)-($H$3*C24)+($H$2)</f>
        <v>0.11804967557944832</v>
      </c>
      <c r="F24" s="7">
        <f>D24+E24</f>
        <v>0.49704967557944835</v>
      </c>
    </row>
    <row r="25" spans="2:6" x14ac:dyDescent="0.25">
      <c r="B25" s="36">
        <v>43771</v>
      </c>
      <c r="C25" s="11">
        <v>1579</v>
      </c>
      <c r="D25" s="11">
        <v>0.39100000000000001</v>
      </c>
      <c r="E25" s="12">
        <f>-($E$3*C25*C25*C25)+($E$4*C25*C25)-($H$3*C25)+($H$2)</f>
        <v>0.11798755167872274</v>
      </c>
      <c r="F25" s="7">
        <f>D25+E25</f>
        <v>0.50898755167872278</v>
      </c>
    </row>
    <row r="26" spans="2:6" x14ac:dyDescent="0.25">
      <c r="B26" s="36">
        <v>43811</v>
      </c>
      <c r="C26" s="11">
        <v>1589</v>
      </c>
      <c r="D26" s="11">
        <v>0.38</v>
      </c>
      <c r="E26" s="12">
        <f>-($E$3*C26*C26*C26)+($E$4*C26*C26)-($H$3*C26)+($H$2)</f>
        <v>0.11778078227440783</v>
      </c>
      <c r="F26" s="7">
        <f>D26+E26</f>
        <v>0.49778078227440781</v>
      </c>
    </row>
    <row r="27" spans="2:6" x14ac:dyDescent="0.25">
      <c r="B27" s="36">
        <v>43751</v>
      </c>
      <c r="C27" s="41">
        <v>1591</v>
      </c>
      <c r="D27" s="7">
        <v>0.376</v>
      </c>
      <c r="E27" s="12">
        <f>-($E$3*C27*C27*C27)+($E$4*C27*C27)-($H$3*C27)+($H$2)</f>
        <v>0.11773948563901997</v>
      </c>
      <c r="F27" s="7">
        <f>D27+E27</f>
        <v>0.49373948563901998</v>
      </c>
    </row>
    <row r="28" spans="2:6" x14ac:dyDescent="0.25">
      <c r="B28" s="36">
        <v>43752</v>
      </c>
      <c r="C28" s="41">
        <v>1591</v>
      </c>
      <c r="D28" s="7">
        <v>0.38100000000000001</v>
      </c>
      <c r="E28" s="12">
        <f>-($E$3*C28*C28*C28)+($E$4*C28*C28)-($H$3*C28)+($H$2)</f>
        <v>0.11773948563901997</v>
      </c>
      <c r="F28" s="7">
        <f>D28+E28</f>
        <v>0.49873948563901999</v>
      </c>
    </row>
    <row r="29" spans="2:6" x14ac:dyDescent="0.25">
      <c r="B29" s="36">
        <v>43752</v>
      </c>
      <c r="C29" s="41">
        <v>1598</v>
      </c>
      <c r="D29" s="7">
        <v>0.34300000000000003</v>
      </c>
      <c r="E29" s="12">
        <f>-($E$3*C29*C29*C29)+($E$4*C29*C29)-($H$3*C29)+($H$2)</f>
        <v>0.11759509757090345</v>
      </c>
      <c r="F29" s="7">
        <f>D29+E29</f>
        <v>0.46059509757090344</v>
      </c>
    </row>
    <row r="30" spans="2:6" x14ac:dyDescent="0.25">
      <c r="B30" s="36">
        <v>43913</v>
      </c>
      <c r="C30" s="11">
        <v>1687</v>
      </c>
      <c r="D30" s="11">
        <v>0.38400000000000001</v>
      </c>
      <c r="E30" s="12">
        <f>-($E$3*C30*C30*C30)+($E$4*C30*C30)-($H$3*C30)+($H$2)</f>
        <v>0.11577959091169421</v>
      </c>
      <c r="F30" s="7">
        <f>D30+E30</f>
        <v>0.49977959091169422</v>
      </c>
    </row>
    <row r="31" spans="2:6" x14ac:dyDescent="0.25">
      <c r="B31" s="36">
        <v>43771</v>
      </c>
      <c r="C31" s="11">
        <v>1730</v>
      </c>
      <c r="D31" s="11">
        <v>0.38700000000000001</v>
      </c>
      <c r="E31" s="12">
        <f>-($E$3*C31*C31*C31)+($E$4*C31*C31)-($H$3*C31)+($H$2)</f>
        <v>0.11491583662519</v>
      </c>
      <c r="F31" s="7">
        <f>D31+E31</f>
        <v>0.50191583662519001</v>
      </c>
    </row>
    <row r="32" spans="2:6" x14ac:dyDescent="0.25">
      <c r="B32" s="36">
        <v>43772</v>
      </c>
      <c r="C32" s="11">
        <v>1798</v>
      </c>
      <c r="D32" s="11">
        <v>0.39100000000000001</v>
      </c>
      <c r="E32" s="12">
        <f>-($E$3*C32*C32*C32)+($E$4*C32*C32)-($H$3*C32)+($H$2)</f>
        <v>0.11356757657747144</v>
      </c>
      <c r="F32" s="7">
        <f>D32+E32</f>
        <v>0.50456757657747142</v>
      </c>
    </row>
    <row r="33" spans="2:9" x14ac:dyDescent="0.25">
      <c r="B33" s="36">
        <v>43857</v>
      </c>
      <c r="C33" s="11">
        <v>1805</v>
      </c>
      <c r="D33" s="11">
        <v>0.38900000000000001</v>
      </c>
      <c r="E33" s="12">
        <f>-($E$3*C33*C33*C33)+($E$4*C33*C33)-($H$3*C33)+($H$2)</f>
        <v>0.11343000873958375</v>
      </c>
      <c r="F33" s="7">
        <f>D33+E33</f>
        <v>0.50243000873958377</v>
      </c>
    </row>
    <row r="34" spans="2:9" x14ac:dyDescent="0.25">
      <c r="B34" s="36">
        <v>43772</v>
      </c>
      <c r="C34" s="11">
        <v>1817</v>
      </c>
      <c r="D34" s="11">
        <v>0.38600000000000001</v>
      </c>
      <c r="E34" s="12">
        <f>-($E$3*C34*C34*C34)+($E$4*C34*C34)-($H$3*C34)+($H$2)</f>
        <v>0.1131947076856509</v>
      </c>
      <c r="F34" s="7">
        <f>D34+E34</f>
        <v>0.49919470768565088</v>
      </c>
    </row>
    <row r="35" spans="2:9" x14ac:dyDescent="0.25">
      <c r="B35" s="36">
        <v>43857</v>
      </c>
      <c r="C35" s="11">
        <v>1820</v>
      </c>
      <c r="D35" s="11">
        <v>0.38500000000000001</v>
      </c>
      <c r="E35" s="12">
        <f>-($E$3*C35*C35*C35)+($E$4*C35*C35)-($H$3*C35)+($H$2)</f>
        <v>0.11313598683976001</v>
      </c>
      <c r="F35" s="7">
        <f>D35+E35</f>
        <v>0.49813598683976001</v>
      </c>
    </row>
    <row r="36" spans="2:9" x14ac:dyDescent="0.25">
      <c r="B36" s="36">
        <v>43858</v>
      </c>
      <c r="C36" s="11">
        <v>1825</v>
      </c>
      <c r="D36" s="11">
        <v>0.38900000000000001</v>
      </c>
      <c r="E36" s="12">
        <f>-($E$3*C36*C36*C36)+($E$4*C36*C36)-($H$3*C36)+($H$2)</f>
        <v>0.11303821150296875</v>
      </c>
      <c r="F36" s="7">
        <f>D36+E36</f>
        <v>0.50203821150296879</v>
      </c>
    </row>
    <row r="37" spans="2:9" x14ac:dyDescent="0.25">
      <c r="B37" s="36">
        <v>43915</v>
      </c>
      <c r="C37" s="11">
        <v>1829</v>
      </c>
      <c r="D37" s="11">
        <v>0.38900000000000001</v>
      </c>
      <c r="E37" s="12">
        <f>-($E$3*C37*C37*C37)+($E$4*C37*C37)-($H$3*C37)+($H$2)</f>
        <v>0.11296007465825023</v>
      </c>
      <c r="F37" s="7">
        <f>D37+E37</f>
        <v>0.50196007465825021</v>
      </c>
    </row>
    <row r="38" spans="2:9" x14ac:dyDescent="0.25">
      <c r="B38" s="36">
        <v>43914</v>
      </c>
      <c r="C38" s="11">
        <v>1833</v>
      </c>
      <c r="D38" s="11">
        <v>0.38600000000000001</v>
      </c>
      <c r="E38" s="12">
        <f>-($E$3*C38*C38*C38)+($E$4*C38*C38)-($H$3*C38)+($H$2)</f>
        <v>0.11288201192934259</v>
      </c>
      <c r="F38" s="7">
        <f>D38+E38</f>
        <v>0.49888201192934262</v>
      </c>
    </row>
    <row r="39" spans="2:9" x14ac:dyDescent="0.25">
      <c r="B39" s="36">
        <v>43859</v>
      </c>
      <c r="C39" s="11">
        <v>1840</v>
      </c>
      <c r="D39" s="11">
        <v>0.38900000000000001</v>
      </c>
      <c r="E39" s="12">
        <f>-($E$3*C39*C39*C39)+($E$4*C39*C39)-($H$3*C39)+($H$2)</f>
        <v>0.11274558038528001</v>
      </c>
      <c r="F39" s="7">
        <f>D39+E39</f>
        <v>0.50174558038528005</v>
      </c>
    </row>
    <row r="40" spans="2:9" x14ac:dyDescent="0.25">
      <c r="B40" s="36">
        <v>43773</v>
      </c>
      <c r="C40" s="11">
        <v>1843</v>
      </c>
      <c r="D40" s="11">
        <v>0.39200000000000002</v>
      </c>
      <c r="E40" s="12">
        <f>-($E$3*C40*C40*C40)+($E$4*C40*C40)-($H$3*C40)+($H$2)</f>
        <v>0.1126871791245225</v>
      </c>
      <c r="F40" s="7">
        <f>D40+E40</f>
        <v>0.50468717912452254</v>
      </c>
    </row>
    <row r="41" spans="2:9" x14ac:dyDescent="0.25">
      <c r="B41" s="36">
        <v>43858</v>
      </c>
      <c r="C41" s="11">
        <v>1847</v>
      </c>
      <c r="D41" s="11">
        <v>0.38700000000000001</v>
      </c>
      <c r="E41" s="12">
        <f>-($E$3*C41*C41*C41)+($E$4*C41*C41)-($H$3*C41)+($H$2)</f>
        <v>0.11260937551388461</v>
      </c>
      <c r="F41" s="7">
        <f>D41+E41</f>
        <v>0.49960937551388462</v>
      </c>
    </row>
    <row r="42" spans="2:9" x14ac:dyDescent="0.25">
      <c r="B42" s="36">
        <v>43773</v>
      </c>
      <c r="C42" s="11">
        <v>1850</v>
      </c>
      <c r="D42" s="11">
        <v>0.38500000000000001</v>
      </c>
      <c r="E42" s="12">
        <f>-($E$3*C42*C42*C42)+($E$4*C42*C42)-($H$3*C42)+($H$2)</f>
        <v>0.11255107133875</v>
      </c>
      <c r="F42" s="7">
        <f>D42+E42</f>
        <v>0.49755107133874998</v>
      </c>
    </row>
    <row r="43" spans="2:9" x14ac:dyDescent="0.25">
      <c r="B43" s="36">
        <v>43773</v>
      </c>
      <c r="C43" s="11">
        <v>1850</v>
      </c>
      <c r="D43" s="11">
        <v>0.38600000000000001</v>
      </c>
      <c r="E43" s="12">
        <f>-($E$3*C43*C43*C43)+($E$4*C43*C43)-($H$3*C43)+($H$2)</f>
        <v>0.11255107133875</v>
      </c>
      <c r="F43" s="7">
        <f>D43+E43</f>
        <v>0.49855107133874998</v>
      </c>
    </row>
    <row r="44" spans="2:9" x14ac:dyDescent="0.25">
      <c r="B44" s="36">
        <v>43774</v>
      </c>
      <c r="C44" s="11">
        <v>1853</v>
      </c>
      <c r="D44" s="11">
        <v>0.39100000000000001</v>
      </c>
      <c r="E44" s="12">
        <f>-($E$3*C44*C44*C44)+($E$4*C44*C44)-($H$3*C44)+($H$2)</f>
        <v>0.1124928087461084</v>
      </c>
      <c r="F44" s="7">
        <f>D44+E44</f>
        <v>0.50349280874610836</v>
      </c>
      <c r="I44" s="21"/>
    </row>
    <row r="45" spans="2:9" x14ac:dyDescent="0.25">
      <c r="B45" s="36">
        <v>43859</v>
      </c>
      <c r="C45" s="11">
        <v>1857</v>
      </c>
      <c r="D45" s="11">
        <v>0.38300000000000001</v>
      </c>
      <c r="E45" s="12">
        <f>-($E$3*C45*C45*C45)+($E$4*C45*C45)-($H$3*C45)+($H$2)</f>
        <v>0.1124151899465505</v>
      </c>
      <c r="F45" s="7">
        <f>D45+E45</f>
        <v>0.49541518994655054</v>
      </c>
    </row>
    <row r="46" spans="2:9" x14ac:dyDescent="0.25">
      <c r="B46" s="36">
        <v>43856</v>
      </c>
      <c r="C46" s="11">
        <v>1858</v>
      </c>
      <c r="D46" s="11">
        <v>0.38800000000000001</v>
      </c>
      <c r="E46" s="12">
        <f>-($E$3*C46*C46*C46)+($E$4*C46*C46)-($H$3*C46)+($H$2)</f>
        <v>0.11239579678880984</v>
      </c>
      <c r="F46" s="7">
        <f>D46+E46</f>
        <v>0.50039579678880985</v>
      </c>
    </row>
    <row r="47" spans="2:9" x14ac:dyDescent="0.25">
      <c r="B47" s="36">
        <v>43774</v>
      </c>
      <c r="C47" s="11">
        <v>1862</v>
      </c>
      <c r="D47" s="11">
        <v>0.35599999999999998</v>
      </c>
      <c r="E47" s="12">
        <f>-($E$3*C47*C47*C47)+($E$4*C47*C47)-($H$3*C47)+($H$2)</f>
        <v>0.11231827030935496</v>
      </c>
      <c r="F47" s="7">
        <f>D47+E47</f>
        <v>0.46831827030935491</v>
      </c>
    </row>
    <row r="48" spans="2:9" x14ac:dyDescent="0.25">
      <c r="B48" s="36">
        <v>43775</v>
      </c>
      <c r="C48" s="11">
        <v>1863</v>
      </c>
      <c r="D48" s="11">
        <v>0.39</v>
      </c>
      <c r="E48" s="12">
        <f>-($E$3*C48*C48*C48)+($E$4*C48*C48)-($H$3*C48)+($H$2)</f>
        <v>0.1122989002245203</v>
      </c>
      <c r="F48" s="7">
        <f>D48+E48</f>
        <v>0.50229890022452028</v>
      </c>
    </row>
    <row r="49" spans="2:6" x14ac:dyDescent="0.25">
      <c r="B49" s="36">
        <v>43860</v>
      </c>
      <c r="C49" s="11">
        <v>1863</v>
      </c>
      <c r="D49" s="11">
        <v>0.38800000000000001</v>
      </c>
      <c r="E49" s="12">
        <f>-($E$3*C49*C49*C49)+($E$4*C49*C49)-($H$3*C49)+($H$2)</f>
        <v>0.1122989002245203</v>
      </c>
      <c r="F49" s="7">
        <f>D49+E49</f>
        <v>0.50029890022452028</v>
      </c>
    </row>
    <row r="50" spans="2:6" x14ac:dyDescent="0.25">
      <c r="B50" s="36">
        <v>43916</v>
      </c>
      <c r="C50" s="11">
        <v>1874</v>
      </c>
      <c r="D50" s="11">
        <v>0.39200000000000002</v>
      </c>
      <c r="E50" s="12">
        <f>-($E$3*C50*C50*C50)+($E$4*C50*C50)-($H$3*C50)+($H$2)</f>
        <v>0.11208613361561368</v>
      </c>
      <c r="F50" s="7">
        <f>D50+E50</f>
        <v>0.50408613361561372</v>
      </c>
    </row>
    <row r="51" spans="2:6" x14ac:dyDescent="0.25">
      <c r="B51" s="36">
        <v>43775</v>
      </c>
      <c r="C51" s="11">
        <v>1875</v>
      </c>
      <c r="D51" s="11">
        <v>0.35699999999999998</v>
      </c>
      <c r="E51" s="12">
        <f>-($E$3*C51*C51*C51)+($E$4*C51*C51)-($H$3*C51)+($H$2)</f>
        <v>0.11206681884765626</v>
      </c>
      <c r="F51" s="7">
        <f>D51+E51</f>
        <v>0.46906681884765622</v>
      </c>
    </row>
    <row r="52" spans="2:6" x14ac:dyDescent="0.25">
      <c r="B52" s="36">
        <v>43776</v>
      </c>
      <c r="C52" s="11">
        <v>1878</v>
      </c>
      <c r="D52" s="11">
        <v>0.35899999999999999</v>
      </c>
      <c r="E52" s="12">
        <f>-($E$3*C52*C52*C52)+($E$4*C52*C52)-($H$3*C52)+($H$2)</f>
        <v>0.11200890217773064</v>
      </c>
      <c r="F52" s="7">
        <f>D52+E52</f>
        <v>0.47100890217773062</v>
      </c>
    </row>
    <row r="53" spans="2:6" x14ac:dyDescent="0.25">
      <c r="B53" s="36">
        <v>43776</v>
      </c>
      <c r="C53" s="11">
        <v>1878</v>
      </c>
      <c r="D53" s="11">
        <v>0.35899999999999999</v>
      </c>
      <c r="E53" s="12">
        <f>-($E$3*C53*C53*C53)+($E$4*C53*C53)-($H$3*C53)+($H$2)</f>
        <v>0.11200890217773064</v>
      </c>
      <c r="F53" s="7">
        <f>D53+E53</f>
        <v>0.47100890217773062</v>
      </c>
    </row>
    <row r="54" spans="2:6" x14ac:dyDescent="0.25">
      <c r="B54" s="36">
        <v>43917</v>
      </c>
      <c r="C54" s="11">
        <v>1882</v>
      </c>
      <c r="D54" s="11">
        <v>0.39100000000000001</v>
      </c>
      <c r="E54" s="12">
        <f>-($E$3*C54*C54*C54)+($E$4*C54*C54)-($H$3*C54)+($H$2)</f>
        <v>0.11193174440910778</v>
      </c>
      <c r="F54" s="7">
        <f>D54+E54</f>
        <v>0.50293174440910782</v>
      </c>
    </row>
    <row r="55" spans="2:6" x14ac:dyDescent="0.25">
      <c r="B55" s="36">
        <v>43860</v>
      </c>
      <c r="C55" s="11">
        <v>1885</v>
      </c>
      <c r="D55" s="11">
        <v>0.38</v>
      </c>
      <c r="E55" s="12">
        <f>-($E$3*C55*C55*C55)+($E$4*C55*C55)-($H$3*C55)+($H$2)</f>
        <v>0.11187392440616375</v>
      </c>
      <c r="F55" s="7">
        <f>D55+E55</f>
        <v>0.49187392440616373</v>
      </c>
    </row>
    <row r="56" spans="2:6" x14ac:dyDescent="0.25">
      <c r="B56" s="36">
        <v>43861</v>
      </c>
      <c r="C56" s="11">
        <v>1995</v>
      </c>
      <c r="D56" s="11">
        <v>0.36399999999999999</v>
      </c>
      <c r="E56" s="12">
        <f>-($E$3*C56*C56*C56)+($E$4*C56*C56)-($H$3*C56)+($H$2)</f>
        <v>0.10978232249736625</v>
      </c>
      <c r="F56" s="7">
        <f>D56+E56</f>
        <v>0.47378232249736624</v>
      </c>
    </row>
    <row r="57" spans="2:6" x14ac:dyDescent="0.25">
      <c r="B57" s="36">
        <v>43862</v>
      </c>
      <c r="C57" s="11">
        <v>2020</v>
      </c>
      <c r="D57" s="11">
        <v>0.36899999999999999</v>
      </c>
      <c r="E57" s="12">
        <f>-($E$3*C57*C57*C57)+($E$4*C57*C57)-($H$3*C57)+($H$2)</f>
        <v>0.10931464300856</v>
      </c>
      <c r="F57" s="7">
        <f>D57+E57</f>
        <v>0.47831464300855997</v>
      </c>
    </row>
    <row r="58" spans="2:6" x14ac:dyDescent="0.25">
      <c r="B58" s="36">
        <v>43862</v>
      </c>
      <c r="C58" s="11">
        <v>2069</v>
      </c>
      <c r="D58" s="11">
        <v>0.39400000000000002</v>
      </c>
      <c r="E58" s="12">
        <f>-($E$3*C58*C58*C58)+($E$4*C58*C58)-($H$3*C58)+($H$2)</f>
        <v>0.10840618396126063</v>
      </c>
      <c r="F58" s="7">
        <f>D58+E58</f>
        <v>0.50240618396126069</v>
      </c>
    </row>
    <row r="59" spans="2:6" x14ac:dyDescent="0.25">
      <c r="B59" s="36">
        <v>43863</v>
      </c>
      <c r="C59" s="11">
        <v>2102</v>
      </c>
      <c r="D59" s="11">
        <v>0.39800000000000002</v>
      </c>
      <c r="E59" s="12">
        <f>-($E$3*C59*C59*C59)+($E$4*C59*C59)-($H$3*C59)+($H$2)</f>
        <v>0.10780045117720456</v>
      </c>
      <c r="F59" s="7">
        <f>D59+E59</f>
        <v>0.50580045117720462</v>
      </c>
    </row>
    <row r="60" spans="2:6" x14ac:dyDescent="0.25">
      <c r="B60" s="36">
        <v>43864</v>
      </c>
      <c r="C60" s="11">
        <v>2137</v>
      </c>
      <c r="D60" s="11">
        <v>0.40100000000000002</v>
      </c>
      <c r="E60" s="12">
        <f>-($E$3*C60*C60*C60)+($E$4*C60*C60)-($H$3*C60)+($H$2)</f>
        <v>0.10716333418743972</v>
      </c>
      <c r="F60" s="7">
        <f>D60+E60</f>
        <v>0.50816333418743975</v>
      </c>
    </row>
    <row r="61" spans="2:6" x14ac:dyDescent="0.25">
      <c r="B61" s="36">
        <v>43832</v>
      </c>
      <c r="C61" s="11">
        <v>2146</v>
      </c>
      <c r="D61" s="11">
        <v>0.39300000000000002</v>
      </c>
      <c r="E61" s="12">
        <f>-($E$3*C61*C61*C61)+($E$4*C61*C61)-($H$3*C61)+($H$2)</f>
        <v>0.10700038752964952</v>
      </c>
      <c r="F61" s="7">
        <f>D61+E61</f>
        <v>0.50000038752964948</v>
      </c>
    </row>
    <row r="62" spans="2:6" x14ac:dyDescent="0.25">
      <c r="B62" s="36">
        <v>43749</v>
      </c>
      <c r="C62" s="41">
        <v>2160</v>
      </c>
      <c r="D62" s="7">
        <v>0.39500000000000002</v>
      </c>
      <c r="E62" s="12">
        <f>-($E$3*C62*C62*C62)+($E$4*C62*C62)-($H$3*C62)+($H$2)</f>
        <v>0.10674763151871999</v>
      </c>
      <c r="F62" s="7">
        <f>D62+E62</f>
        <v>0.50174763151872004</v>
      </c>
    </row>
    <row r="63" spans="2:6" x14ac:dyDescent="0.25">
      <c r="B63" s="36">
        <v>43865</v>
      </c>
      <c r="C63" s="11">
        <v>2175</v>
      </c>
      <c r="D63" s="11">
        <v>0.40200000000000002</v>
      </c>
      <c r="E63" s="12">
        <f>-($E$3*C63*C63*C63)+($E$4*C63*C63)-($H$3*C63)+($H$2)</f>
        <v>0.10647778797203125</v>
      </c>
      <c r="F63" s="7">
        <f>D63+E63</f>
        <v>0.50847778797203125</v>
      </c>
    </row>
    <row r="64" spans="2:6" x14ac:dyDescent="0.25">
      <c r="B64" s="36">
        <v>43825</v>
      </c>
      <c r="C64" s="11">
        <v>2234</v>
      </c>
      <c r="D64" s="11">
        <v>0.40400000000000003</v>
      </c>
      <c r="E64" s="12">
        <f>-($E$3*C64*C64*C64)+($E$4*C64*C64)-($H$3*C64)+($H$2)</f>
        <v>0.10542606708054328</v>
      </c>
      <c r="F64" s="7">
        <f>D64+E64</f>
        <v>0.50942606708054328</v>
      </c>
    </row>
    <row r="65" spans="2:6" x14ac:dyDescent="0.25">
      <c r="B65" s="36">
        <v>43867</v>
      </c>
      <c r="C65" s="11">
        <v>2276</v>
      </c>
      <c r="D65" s="11">
        <v>0.40200000000000002</v>
      </c>
      <c r="E65" s="12">
        <f>-($E$3*C65*C65*C65)+($E$4*C65*C65)-($H$3*C65)+($H$2)</f>
        <v>0.10468672696292032</v>
      </c>
      <c r="F65" s="7">
        <f>D65+E65</f>
        <v>0.50668672696292039</v>
      </c>
    </row>
    <row r="66" spans="2:6" x14ac:dyDescent="0.25">
      <c r="B66" s="36">
        <v>43832</v>
      </c>
      <c r="C66" s="11">
        <v>2602</v>
      </c>
      <c r="D66" s="11">
        <v>0.40899999999999997</v>
      </c>
      <c r="E66" s="12">
        <f>-($E$3*C66*C66*C66)+($E$4*C66*C66)-($H$3*C66)+($H$2)</f>
        <v>9.9207393144624567E-2</v>
      </c>
      <c r="F66" s="7">
        <f>D66+E66</f>
        <v>0.50820739314462449</v>
      </c>
    </row>
    <row r="67" spans="2:6" x14ac:dyDescent="0.25">
      <c r="B67" s="36">
        <v>43784</v>
      </c>
      <c r="C67" s="11">
        <v>2746</v>
      </c>
      <c r="D67" s="11">
        <v>0.41099999999999998</v>
      </c>
      <c r="E67" s="12">
        <f>-($E$3*C67*C67*C67)+($E$4*C67*C67)-($H$3*C67)+($H$2)</f>
        <v>9.6930098921065522E-2</v>
      </c>
      <c r="F67" s="7">
        <f>D67+E67</f>
        <v>0.50793009892106555</v>
      </c>
    </row>
    <row r="68" spans="2:6" x14ac:dyDescent="0.25">
      <c r="B68" s="36">
        <v>43784</v>
      </c>
      <c r="C68" s="11">
        <v>2770</v>
      </c>
      <c r="D68" s="11">
        <v>0.40899999999999997</v>
      </c>
      <c r="E68" s="12">
        <f>-($E$3*C68*C68*C68)+($E$4*C68*C68)-($H$3*C68)+($H$2)</f>
        <v>9.6558881440309996E-2</v>
      </c>
      <c r="F68" s="7">
        <f>D68+E68</f>
        <v>0.50555888144031003</v>
      </c>
    </row>
    <row r="69" spans="2:6" x14ac:dyDescent="0.25">
      <c r="B69" s="36">
        <v>43783</v>
      </c>
      <c r="C69" s="11">
        <v>2779</v>
      </c>
      <c r="D69" s="11">
        <v>0.41299999999999998</v>
      </c>
      <c r="E69" s="12">
        <f>-($E$3*C69*C69*C69)+($E$4*C69*C69)-($H$3*C69)+($H$2)</f>
        <v>9.6420283603054741E-2</v>
      </c>
      <c r="F69" s="7">
        <f>D69+E69</f>
        <v>0.50942028360305469</v>
      </c>
    </row>
    <row r="70" spans="2:6" x14ac:dyDescent="0.25">
      <c r="B70" s="36">
        <v>43749</v>
      </c>
      <c r="C70" s="41">
        <v>2943</v>
      </c>
      <c r="D70" s="7">
        <v>0.40799999999999997</v>
      </c>
      <c r="E70" s="12">
        <f>-($E$3*C70*C70*C70)+($E$4*C70*C70)-($H$3*C70)+($H$2)</f>
        <v>9.3952342415241502E-2</v>
      </c>
      <c r="F70" s="7">
        <f>D70+E70</f>
        <v>0.50195234241524145</v>
      </c>
    </row>
    <row r="71" spans="2:6" x14ac:dyDescent="0.25">
      <c r="B71" s="36">
        <v>43810</v>
      </c>
      <c r="C71" s="11">
        <v>2975</v>
      </c>
      <c r="D71" s="11">
        <v>0.41399999999999998</v>
      </c>
      <c r="E71" s="12">
        <f>-($E$3*C71*C71*C71)+($E$4*C71*C71)-($H$3*C71)+($H$2)</f>
        <v>9.3483408377031257E-2</v>
      </c>
      <c r="F71" s="7">
        <f>D71+E71</f>
        <v>0.50748340837703121</v>
      </c>
    </row>
    <row r="72" spans="2:6" x14ac:dyDescent="0.25">
      <c r="B72" s="36">
        <v>43862</v>
      </c>
      <c r="C72" s="11">
        <v>3048</v>
      </c>
      <c r="D72" s="11">
        <v>0.41499999999999998</v>
      </c>
      <c r="E72" s="12">
        <f>-($E$3*C72*C72*C72)+($E$4*C72*C72)-($H$3*C72)+($H$2)</f>
        <v>9.2428874201021444E-2</v>
      </c>
      <c r="F72" s="7">
        <f>D72+E72</f>
        <v>0.50742887420102145</v>
      </c>
    </row>
    <row r="73" spans="2:6" x14ac:dyDescent="0.25">
      <c r="B73" s="36">
        <v>43784</v>
      </c>
      <c r="C73" s="11">
        <v>3095</v>
      </c>
      <c r="D73" s="11">
        <v>0.41499999999999998</v>
      </c>
      <c r="E73" s="12">
        <f>-($E$3*C73*C73*C73)+($E$4*C73*C73)-($H$3*C73)+($H$2)</f>
        <v>9.1761046395141252E-2</v>
      </c>
      <c r="F73" s="7">
        <f>D73+E73</f>
        <v>0.50676104639514119</v>
      </c>
    </row>
    <row r="74" spans="2:6" x14ac:dyDescent="0.25">
      <c r="B74" s="36">
        <v>43783</v>
      </c>
      <c r="C74" s="11">
        <v>3138</v>
      </c>
      <c r="D74" s="11">
        <v>0.41499999999999998</v>
      </c>
      <c r="E74" s="12">
        <f>-($E$3*C74*C74*C74)+($E$4*C74*C74)-($H$3*C74)+($H$2)</f>
        <v>9.1157624542845039E-2</v>
      </c>
      <c r="F74" s="7">
        <f>D74+E74</f>
        <v>0.50615762454284496</v>
      </c>
    </row>
    <row r="75" spans="2:6" x14ac:dyDescent="0.25">
      <c r="B75" s="36">
        <v>43785</v>
      </c>
      <c r="C75" s="11">
        <v>3138</v>
      </c>
      <c r="D75" s="11">
        <v>0.41699999999999998</v>
      </c>
      <c r="E75" s="12">
        <f>-($E$3*C75*C75*C75)+($E$4*C75*C75)-($H$3*C75)+($H$2)</f>
        <v>9.1157624542845039E-2</v>
      </c>
      <c r="F75" s="7">
        <f>D75+E75</f>
        <v>0.50815762454284497</v>
      </c>
    </row>
    <row r="76" spans="2:6" x14ac:dyDescent="0.25">
      <c r="B76" s="36">
        <v>43785</v>
      </c>
      <c r="C76" s="11">
        <v>3151</v>
      </c>
      <c r="D76" s="11">
        <v>0.41199999999999998</v>
      </c>
      <c r="E76" s="12">
        <f>-($E$3*C76*C76*C76)+($E$4*C76*C76)-($H$3*C76)+($H$2)</f>
        <v>9.0976611497291582E-2</v>
      </c>
      <c r="F76" s="7">
        <f>D76+E76</f>
        <v>0.50297661149729156</v>
      </c>
    </row>
    <row r="77" spans="2:6" x14ac:dyDescent="0.25">
      <c r="B77" s="36">
        <v>43787</v>
      </c>
      <c r="C77" s="11">
        <v>3161</v>
      </c>
      <c r="D77" s="11">
        <v>0.41499999999999998</v>
      </c>
      <c r="E77" s="12">
        <f>-($E$3*C77*C77*C77)+($E$4*C77*C77)-($H$3*C77)+($H$2)</f>
        <v>9.0837816872664678E-2</v>
      </c>
      <c r="F77" s="7">
        <f>D77+E77</f>
        <v>0.50583781687266471</v>
      </c>
    </row>
    <row r="78" spans="2:6" x14ac:dyDescent="0.25">
      <c r="B78" s="36">
        <v>43786</v>
      </c>
      <c r="C78" s="11">
        <v>3169</v>
      </c>
      <c r="D78" s="11">
        <v>0.41199999999999998</v>
      </c>
      <c r="E78" s="12">
        <f>-($E$3*C78*C78*C78)+($E$4*C78*C78)-($H$3*C78)+($H$2)</f>
        <v>9.0727060096451637E-2</v>
      </c>
      <c r="F78" s="7">
        <f>D78+E78</f>
        <v>0.50272706009645163</v>
      </c>
    </row>
    <row r="79" spans="2:6" x14ac:dyDescent="0.25">
      <c r="B79" s="36">
        <v>43775</v>
      </c>
      <c r="C79" s="11">
        <v>3328</v>
      </c>
      <c r="D79" s="11">
        <v>0.47099999999999997</v>
      </c>
      <c r="E79" s="12">
        <f>-($E$3*C79*C79*C79)+($E$4*C79*C79)-($H$3*C79)+($H$2)</f>
        <v>8.8576755338608634E-2</v>
      </c>
      <c r="F79" s="7">
        <f>D79+E79</f>
        <v>0.55957675533860862</v>
      </c>
    </row>
    <row r="80" spans="2:6" x14ac:dyDescent="0.25">
      <c r="B80" s="36">
        <v>43856</v>
      </c>
      <c r="C80" s="11">
        <v>3377</v>
      </c>
      <c r="D80" s="11">
        <v>0.41899999999999998</v>
      </c>
      <c r="E80" s="12">
        <f>-($E$3*C80*C80*C80)+($E$4*C80*C80)-($H$3*C80)+($H$2)</f>
        <v>8.7933444149919313E-2</v>
      </c>
      <c r="F80" s="7">
        <f>D80+E80</f>
        <v>0.50693344414991925</v>
      </c>
    </row>
    <row r="81" spans="2:6" x14ac:dyDescent="0.25">
      <c r="B81" s="36">
        <v>43752</v>
      </c>
      <c r="C81" s="41">
        <v>3380</v>
      </c>
      <c r="D81" s="7">
        <v>0.41399999999999998</v>
      </c>
      <c r="E81" s="12">
        <f>-($E$3*C81*C81*C81)+($E$4*C81*C81)-($H$3*C81)+($H$2)</f>
        <v>8.7894350973040006E-2</v>
      </c>
      <c r="F81" s="7">
        <f>D81+E81</f>
        <v>0.50189435097304003</v>
      </c>
    </row>
    <row r="82" spans="2:6" x14ac:dyDescent="0.25">
      <c r="B82" s="36">
        <v>43767</v>
      </c>
      <c r="C82" s="11">
        <v>3395</v>
      </c>
      <c r="D82" s="11">
        <v>0.41899999999999998</v>
      </c>
      <c r="E82" s="12">
        <f>-($E$3*C82*C82*C82)+($E$4*C82*C82)-($H$3*C82)+($H$2)</f>
        <v>8.7699390871716271E-2</v>
      </c>
      <c r="F82" s="7">
        <f>D82+E82</f>
        <v>0.50669939087171623</v>
      </c>
    </row>
    <row r="83" spans="2:6" x14ac:dyDescent="0.25">
      <c r="B83" s="36">
        <v>43831</v>
      </c>
      <c r="C83" s="11">
        <v>3428</v>
      </c>
      <c r="D83" s="11">
        <v>0.40100000000000002</v>
      </c>
      <c r="E83" s="12">
        <f>-($E$3*C83*C83*C83)+($E$4*C83*C83)-($H$3*C83)+($H$2)</f>
        <v>8.7273438240672643E-2</v>
      </c>
      <c r="F83" s="7">
        <f>D83+E83</f>
        <v>0.48827343824067265</v>
      </c>
    </row>
    <row r="84" spans="2:6" x14ac:dyDescent="0.25">
      <c r="B84" s="36">
        <v>43749</v>
      </c>
      <c r="C84" s="41">
        <v>3471</v>
      </c>
      <c r="D84" s="7">
        <v>0.41899999999999998</v>
      </c>
      <c r="E84" s="12">
        <f>-($E$3*C84*C84*C84)+($E$4*C84*C84)-($H$3*C84)+($H$2)</f>
        <v>8.6724486850382781E-2</v>
      </c>
      <c r="F84" s="7">
        <f>D84+E84</f>
        <v>0.50572448685038274</v>
      </c>
    </row>
    <row r="85" spans="2:6" x14ac:dyDescent="0.25">
      <c r="B85" s="36">
        <v>43890</v>
      </c>
      <c r="C85" s="11">
        <v>3644</v>
      </c>
      <c r="D85" s="11">
        <v>0.42299999999999999</v>
      </c>
      <c r="E85" s="12">
        <f>-($E$3*C85*C85*C85)+($E$4*C85*C85)-($H$3*C85)+($H$2)</f>
        <v>8.4584528343498888E-2</v>
      </c>
      <c r="F85" s="7">
        <f>D85+E85</f>
        <v>0.50758452834349888</v>
      </c>
    </row>
    <row r="86" spans="2:6" x14ac:dyDescent="0.25">
      <c r="B86" s="36">
        <v>43809</v>
      </c>
      <c r="C86" s="11">
        <v>3905</v>
      </c>
      <c r="D86" s="11">
        <v>0.42299999999999999</v>
      </c>
      <c r="E86" s="12">
        <f>-($E$3*C86*C86*C86)+($E$4*C86*C86)-($H$3*C86)+($H$2)</f>
        <v>8.1558895196608749E-2</v>
      </c>
      <c r="F86" s="7">
        <f>D86+E86</f>
        <v>0.50455889519660868</v>
      </c>
    </row>
    <row r="87" spans="2:6" x14ac:dyDescent="0.25">
      <c r="B87" s="36">
        <v>43912</v>
      </c>
      <c r="C87" s="11">
        <v>3942</v>
      </c>
      <c r="D87" s="11">
        <v>0.46899999999999997</v>
      </c>
      <c r="E87" s="12">
        <f>-($E$3*C87*C87*C87)+($E$4*C87*C87)-($H$3*C87)+($H$2)</f>
        <v>8.1149227175742161E-2</v>
      </c>
      <c r="F87" s="7">
        <f>D87+E87</f>
        <v>0.55014922717574211</v>
      </c>
    </row>
    <row r="88" spans="2:6" x14ac:dyDescent="0.25">
      <c r="B88" s="36">
        <v>43766</v>
      </c>
      <c r="C88" s="11">
        <v>3948</v>
      </c>
      <c r="D88" s="11">
        <v>0.42299999999999999</v>
      </c>
      <c r="E88" s="12">
        <f>-($E$3*C88*C88*C88)+($E$4*C88*C88)-($H$3*C88)+($H$2)</f>
        <v>8.1083237587277451E-2</v>
      </c>
      <c r="F88" s="7">
        <f>D88+E88</f>
        <v>0.50408323758727747</v>
      </c>
    </row>
    <row r="89" spans="2:6" x14ac:dyDescent="0.25">
      <c r="B89" s="36">
        <v>43824</v>
      </c>
      <c r="C89" s="11">
        <v>4006</v>
      </c>
      <c r="D89" s="11">
        <v>0.42499999999999999</v>
      </c>
      <c r="E89" s="12">
        <f>-($E$3*C89*C89*C89)+($E$4*C89*C89)-($H$3*C89)+($H$2)</f>
        <v>8.0451677261735119E-2</v>
      </c>
      <c r="F89" s="7">
        <f>D89+E89</f>
        <v>0.50545167726173512</v>
      </c>
    </row>
    <row r="90" spans="2:6" x14ac:dyDescent="0.25">
      <c r="B90" s="36">
        <v>43826</v>
      </c>
      <c r="C90" s="11">
        <v>4214</v>
      </c>
      <c r="D90" s="11">
        <v>0.42599999999999999</v>
      </c>
      <c r="E90" s="12">
        <f>-($E$3*C90*C90*C90)+($E$4*C90*C90)-($H$3*C90)+($H$2)</f>
        <v>7.8279826973984085E-2</v>
      </c>
      <c r="F90" s="7">
        <f>D90+E90</f>
        <v>0.5042798269739841</v>
      </c>
    </row>
    <row r="91" spans="2:6" x14ac:dyDescent="0.25">
      <c r="B91" s="36">
        <v>43830</v>
      </c>
      <c r="C91" s="11">
        <v>4214</v>
      </c>
      <c r="D91" s="11">
        <v>0.43099999999999999</v>
      </c>
      <c r="E91" s="12">
        <f>-($E$3*C91*C91*C91)+($E$4*C91*C91)-($H$3*C91)+($H$2)</f>
        <v>7.8279826973984085E-2</v>
      </c>
      <c r="F91" s="7">
        <f>D91+E91</f>
        <v>0.50927982697398411</v>
      </c>
    </row>
    <row r="92" spans="2:6" x14ac:dyDescent="0.25">
      <c r="B92" s="36">
        <v>43829</v>
      </c>
      <c r="C92" s="11">
        <v>4230</v>
      </c>
      <c r="D92" s="11">
        <v>0.41199999999999998</v>
      </c>
      <c r="E92" s="12">
        <f>-($E$3*C92*C92*C92)+($E$4*C92*C92)-($H$3*C92)+($H$2)</f>
        <v>7.8118693522690005E-2</v>
      </c>
      <c r="F92" s="7">
        <f>D92+E92</f>
        <v>0.49011869352269</v>
      </c>
    </row>
    <row r="93" spans="2:6" x14ac:dyDescent="0.25">
      <c r="B93" s="36">
        <v>43829</v>
      </c>
      <c r="C93" s="11">
        <v>4231</v>
      </c>
      <c r="D93" s="11">
        <v>0.43</v>
      </c>
      <c r="E93" s="12">
        <f>-($E$3*C93*C93*C93)+($E$4*C93*C93)-($H$3*C93)+($H$2)</f>
        <v>7.8108650455942369E-2</v>
      </c>
      <c r="F93" s="7">
        <f>D93+E93</f>
        <v>0.50810865045594233</v>
      </c>
    </row>
    <row r="94" spans="2:6" x14ac:dyDescent="0.25">
      <c r="B94" s="36">
        <v>43829</v>
      </c>
      <c r="C94" s="11">
        <v>4231</v>
      </c>
      <c r="D94" s="11">
        <v>0.42799999999999999</v>
      </c>
      <c r="E94" s="12">
        <f>-($E$3*C94*C94*C94)+($E$4*C94*C94)-($H$3*C94)+($H$2)</f>
        <v>7.8108650455942369E-2</v>
      </c>
      <c r="F94" s="7">
        <f>D94+E94</f>
        <v>0.50610865045594233</v>
      </c>
    </row>
    <row r="95" spans="2:6" x14ac:dyDescent="0.25">
      <c r="B95" s="36">
        <v>43826</v>
      </c>
      <c r="C95" s="11">
        <v>4240</v>
      </c>
      <c r="D95" s="11">
        <v>0.42599999999999999</v>
      </c>
      <c r="E95" s="12">
        <f>-($E$3*C95*C95*C95)+($E$4*C95*C95)-($H$3*C95)+($H$2)</f>
        <v>7.801840967168E-2</v>
      </c>
      <c r="F95" s="7">
        <f>D95+E95</f>
        <v>0.50401840967167999</v>
      </c>
    </row>
    <row r="96" spans="2:6" x14ac:dyDescent="0.25">
      <c r="B96" s="36">
        <v>43828</v>
      </c>
      <c r="C96" s="11">
        <v>4246</v>
      </c>
      <c r="D96" s="11">
        <v>0.42599999999999999</v>
      </c>
      <c r="E96" s="12">
        <f>-($E$3*C96*C96*C96)+($E$4*C96*C96)-($H$3*C96)+($H$2)</f>
        <v>7.7958395828605531E-2</v>
      </c>
      <c r="F96" s="7">
        <f>D96+E96</f>
        <v>0.50395839582860558</v>
      </c>
    </row>
    <row r="97" spans="2:6" x14ac:dyDescent="0.25">
      <c r="B97" s="36">
        <v>43828</v>
      </c>
      <c r="C97" s="11">
        <v>4248</v>
      </c>
      <c r="D97" s="11">
        <v>0.42799999999999999</v>
      </c>
      <c r="E97" s="12">
        <f>-($E$3*C97*C97*C97)+($E$4*C97*C97)-($H$3*C97)+($H$2)</f>
        <v>7.7938417264829446E-2</v>
      </c>
      <c r="F97" s="7">
        <f>D97+E97</f>
        <v>0.50593841726482947</v>
      </c>
    </row>
    <row r="98" spans="2:6" x14ac:dyDescent="0.25">
      <c r="B98" s="36">
        <v>43827</v>
      </c>
      <c r="C98" s="11">
        <v>4259</v>
      </c>
      <c r="D98" s="11">
        <v>0.42899999999999999</v>
      </c>
      <c r="E98" s="12">
        <f>-($E$3*C98*C98*C98)+($E$4*C98*C98)-($H$3*C98)+($H$2)</f>
        <v>7.7828767733213539E-2</v>
      </c>
      <c r="F98" s="7">
        <f>D98+E98</f>
        <v>0.5068287677332135</v>
      </c>
    </row>
    <row r="99" spans="2:6" x14ac:dyDescent="0.25">
      <c r="B99" s="36">
        <v>43827</v>
      </c>
      <c r="C99" s="11">
        <v>4262</v>
      </c>
      <c r="D99" s="11">
        <v>0.42599999999999999</v>
      </c>
      <c r="E99" s="12">
        <f>-($E$3*C99*C99*C99)+($E$4*C99*C99)-($H$3*C99)+($H$2)</f>
        <v>7.7798931558730966E-2</v>
      </c>
      <c r="F99" s="7">
        <f>D99+E99</f>
        <v>0.50379893155873101</v>
      </c>
    </row>
    <row r="100" spans="2:6" x14ac:dyDescent="0.25">
      <c r="B100" s="36">
        <v>43766</v>
      </c>
      <c r="C100" s="11">
        <v>4471</v>
      </c>
      <c r="D100" s="11">
        <v>0.41199999999999998</v>
      </c>
      <c r="E100" s="12">
        <f>-($E$3*C100*C100*C100)+($E$4*C100*C100)-($H$3*C100)+($H$2)</f>
        <v>7.5791400121992758E-2</v>
      </c>
      <c r="F100" s="7">
        <f>D100+E100</f>
        <v>0.48779140012199274</v>
      </c>
    </row>
    <row r="101" spans="2:6" x14ac:dyDescent="0.25">
      <c r="B101" s="36">
        <v>43889</v>
      </c>
      <c r="C101" s="11">
        <v>4583</v>
      </c>
      <c r="D101" s="11">
        <v>0.42899999999999999</v>
      </c>
      <c r="E101" s="12">
        <f>-($E$3*C101*C101*C101)+($E$4*C101*C101)-($H$3*C101)+($H$2)</f>
        <v>7.477214313836511E-2</v>
      </c>
      <c r="F101" s="7">
        <f>D101+E101</f>
        <v>0.50377214313836505</v>
      </c>
    </row>
    <row r="102" spans="2:6" x14ac:dyDescent="0.25">
      <c r="B102" s="36">
        <v>43809</v>
      </c>
      <c r="C102" s="11">
        <v>4649</v>
      </c>
      <c r="D102" s="11">
        <v>0.42799999999999999</v>
      </c>
      <c r="E102" s="12">
        <f>-($E$3*C102*C102*C102)+($E$4*C102*C102)-($H$3*C102)+($H$2)</f>
        <v>7.4189556533346426E-2</v>
      </c>
      <c r="F102" s="7">
        <f>D102+E102</f>
        <v>0.5021895565333464</v>
      </c>
    </row>
    <row r="103" spans="2:6" x14ac:dyDescent="0.25">
      <c r="B103" s="36">
        <v>43748</v>
      </c>
      <c r="C103" s="41">
        <v>4856</v>
      </c>
      <c r="D103" s="7">
        <v>0.42799999999999999</v>
      </c>
      <c r="E103" s="12">
        <f>-($E$3*C103*C103*C103)+($E$4*C103*C103)-($H$3*C103)+($H$2)</f>
        <v>7.2447098464261131E-2</v>
      </c>
      <c r="F103" s="7">
        <f>D103+E103</f>
        <v>0.50044709846426116</v>
      </c>
    </row>
    <row r="104" spans="2:6" x14ac:dyDescent="0.25">
      <c r="B104" s="36">
        <v>43766</v>
      </c>
      <c r="C104" s="11">
        <v>4861</v>
      </c>
      <c r="D104" s="11">
        <v>0.433</v>
      </c>
      <c r="E104" s="12">
        <f>-($E$3*C104*C104*C104)+($E$4*C104*C104)-($H$3*C104)+($H$2)</f>
        <v>7.2406571734861688E-2</v>
      </c>
      <c r="F104" s="7">
        <f>D104+E104</f>
        <v>0.5054065717348617</v>
      </c>
    </row>
    <row r="105" spans="2:6" x14ac:dyDescent="0.25">
      <c r="B105" s="36">
        <v>43824</v>
      </c>
      <c r="C105" s="11">
        <v>5032</v>
      </c>
      <c r="D105" s="11">
        <v>0.437</v>
      </c>
      <c r="E105" s="12">
        <f>-($E$3*C105*C105*C105)+($E$4*C105*C105)-($H$3*C105)+($H$2)</f>
        <v>7.1063801852533776E-2</v>
      </c>
      <c r="F105" s="7">
        <f>D105+E105</f>
        <v>0.50806380185253375</v>
      </c>
    </row>
    <row r="106" spans="2:6" x14ac:dyDescent="0.25">
      <c r="B106" s="36">
        <v>43782</v>
      </c>
      <c r="C106" s="11">
        <v>5097</v>
      </c>
      <c r="D106" s="11">
        <v>0.435</v>
      </c>
      <c r="E106" s="12">
        <f>-($E$3*C106*C106*C106)+($E$4*C106*C106)-($H$3*C106)+($H$2)</f>
        <v>7.0575082997402117E-2</v>
      </c>
      <c r="F106" s="7">
        <f>D106+E106</f>
        <v>0.50557508299740217</v>
      </c>
    </row>
    <row r="107" spans="2:6" x14ac:dyDescent="0.25">
      <c r="B107" s="36">
        <v>43748</v>
      </c>
      <c r="C107" s="41">
        <v>5217</v>
      </c>
      <c r="D107" s="7">
        <v>0.434</v>
      </c>
      <c r="E107" s="12">
        <f>-($E$3*C107*C107*C107)+($E$4*C107*C107)-($H$3*C107)+($H$2)</f>
        <v>6.9703473336996905E-2</v>
      </c>
      <c r="F107" s="7">
        <f>D107+E107</f>
        <v>0.50370347333699694</v>
      </c>
    </row>
    <row r="108" spans="2:6" x14ac:dyDescent="0.25">
      <c r="B108" s="36">
        <v>43765</v>
      </c>
      <c r="C108" s="11">
        <v>5247</v>
      </c>
      <c r="D108" s="11">
        <v>0.432</v>
      </c>
      <c r="E108" s="12">
        <f>-($E$3*C108*C108*C108)+($E$4*C108*C108)-($H$3*C108)+($H$2)</f>
        <v>6.9491689996110606E-2</v>
      </c>
      <c r="F108" s="7">
        <f>D108+E108</f>
        <v>0.5014916899961106</v>
      </c>
    </row>
    <row r="109" spans="2:6" x14ac:dyDescent="0.25">
      <c r="B109" s="36">
        <v>43809</v>
      </c>
      <c r="C109" s="11">
        <v>5406</v>
      </c>
      <c r="D109" s="11">
        <v>0.434</v>
      </c>
      <c r="E109" s="12">
        <f>-($E$3*C109*C109*C109)+($E$4*C109*C109)-($H$3*C109)+($H$2)</f>
        <v>6.8409219969919111E-2</v>
      </c>
      <c r="F109" s="7">
        <f>D109+E109</f>
        <v>0.50240921996991905</v>
      </c>
    </row>
    <row r="110" spans="2:6" x14ac:dyDescent="0.25">
      <c r="B110" s="36">
        <v>43855</v>
      </c>
      <c r="C110" s="11">
        <v>5518</v>
      </c>
      <c r="D110" s="11">
        <v>0.434</v>
      </c>
      <c r="E110" s="12">
        <f>-($E$3*C110*C110*C110)+($E$4*C110*C110)-($H$3*C110)+($H$2)</f>
        <v>6.7686240233588241E-2</v>
      </c>
      <c r="F110" s="7">
        <f>D110+E110</f>
        <v>0.50168624023358821</v>
      </c>
    </row>
    <row r="111" spans="2:6" x14ac:dyDescent="0.25">
      <c r="B111" s="36">
        <v>43746</v>
      </c>
      <c r="C111" s="41">
        <v>5545</v>
      </c>
      <c r="D111" s="7">
        <v>0.436</v>
      </c>
      <c r="E111" s="12">
        <f>-($E$3*C111*C111*C111)+($E$4*C111*C111)-($H$3*C111)+($H$2)</f>
        <v>6.7516730288378748E-2</v>
      </c>
      <c r="F111" s="7">
        <f>D111+E111</f>
        <v>0.50351673028837873</v>
      </c>
    </row>
    <row r="112" spans="2:6" x14ac:dyDescent="0.25">
      <c r="B112" s="36">
        <v>43929</v>
      </c>
      <c r="C112" s="11">
        <v>5612</v>
      </c>
      <c r="D112" s="11">
        <v>0.44</v>
      </c>
      <c r="E112" s="12">
        <f>-($E$3*C112*C112*C112)+($E$4*C112*C112)-($H$3*C112)+($H$2)</f>
        <v>6.7103992456504974E-2</v>
      </c>
      <c r="F112" s="7">
        <f>D112+E112</f>
        <v>0.50710399245650495</v>
      </c>
    </row>
    <row r="113" spans="2:6" x14ac:dyDescent="0.25">
      <c r="B113" s="36">
        <v>43867</v>
      </c>
      <c r="C113" s="11">
        <v>5632</v>
      </c>
      <c r="D113" s="11">
        <v>0.433</v>
      </c>
      <c r="E113" s="12">
        <f>-($E$3*C113*C113*C113)+($E$4*C113*C113)-($H$3*C113)+($H$2)</f>
        <v>6.6982950336757774E-2</v>
      </c>
      <c r="F113" s="7">
        <f>D113+E113</f>
        <v>0.49998295033675777</v>
      </c>
    </row>
    <row r="114" spans="2:6" x14ac:dyDescent="0.25">
      <c r="B114" s="36">
        <v>43867</v>
      </c>
      <c r="C114" s="11">
        <v>5632</v>
      </c>
      <c r="D114" s="11">
        <v>0.432</v>
      </c>
      <c r="E114" s="12">
        <f>-($E$3*C114*C114*C114)+($E$4*C114*C114)-($H$3*C114)+($H$2)</f>
        <v>6.6982950336757774E-2</v>
      </c>
      <c r="F114" s="7">
        <f>D114+E114</f>
        <v>0.49898295033675777</v>
      </c>
    </row>
    <row r="115" spans="2:6" x14ac:dyDescent="0.25">
      <c r="B115" s="36">
        <v>43782</v>
      </c>
      <c r="C115" s="11">
        <v>5633</v>
      </c>
      <c r="D115" s="11">
        <v>0.438</v>
      </c>
      <c r="E115" s="12">
        <f>-($E$3*C115*C115*C115)+($E$4*C115*C115)-($H$3*C115)+($H$2)</f>
        <v>6.697692416296458E-2</v>
      </c>
      <c r="F115" s="7">
        <f>D115+E115</f>
        <v>0.50497692416296458</v>
      </c>
    </row>
    <row r="116" spans="2:6" x14ac:dyDescent="0.25">
      <c r="B116" s="36">
        <v>43868</v>
      </c>
      <c r="C116" s="11">
        <v>5637</v>
      </c>
      <c r="D116" s="11">
        <v>0.435</v>
      </c>
      <c r="E116" s="12">
        <f>-($E$3*C116*C116*C116)+($E$4*C116*C116)-($H$3*C116)+($H$2)</f>
        <v>6.6952844117654703E-2</v>
      </c>
      <c r="F116" s="7">
        <f>D116+E116</f>
        <v>0.50195284411765473</v>
      </c>
    </row>
    <row r="117" spans="2:6" x14ac:dyDescent="0.25">
      <c r="B117" s="36">
        <v>43871</v>
      </c>
      <c r="C117" s="11">
        <v>5638</v>
      </c>
      <c r="D117" s="11">
        <v>0.439</v>
      </c>
      <c r="E117" s="12">
        <f>-($E$3*C117*C117*C117)+($E$4*C117*C117)-($H$3*C117)+($H$2)</f>
        <v>6.6946830265945043E-2</v>
      </c>
      <c r="F117" s="7">
        <f>D117+E117</f>
        <v>0.505946830265945</v>
      </c>
    </row>
    <row r="118" spans="2:6" x14ac:dyDescent="0.25">
      <c r="B118" s="36">
        <v>43872</v>
      </c>
      <c r="C118" s="11">
        <v>5639</v>
      </c>
      <c r="D118" s="11">
        <v>0.432</v>
      </c>
      <c r="E118" s="12">
        <f>-($E$3*C118*C118*C118)+($E$4*C118*C118)-($H$3*C118)+($H$2)</f>
        <v>6.6940818876943309E-2</v>
      </c>
      <c r="F118" s="7">
        <f>D118+E118</f>
        <v>0.4989408188769433</v>
      </c>
    </row>
    <row r="119" spans="2:6" x14ac:dyDescent="0.25">
      <c r="B119" s="36">
        <v>43871</v>
      </c>
      <c r="C119" s="11">
        <v>5643</v>
      </c>
      <c r="D119" s="11">
        <v>0.437</v>
      </c>
      <c r="E119" s="12">
        <f>-($E$3*C119*C119*C119)+($E$4*C119*C119)-($H$3*C119)+($H$2)</f>
        <v>6.6916797936624486E-2</v>
      </c>
      <c r="F119" s="7">
        <f>D119+E119</f>
        <v>0.50391679793662447</v>
      </c>
    </row>
    <row r="120" spans="2:6" x14ac:dyDescent="0.25">
      <c r="B120" s="36">
        <v>43870</v>
      </c>
      <c r="C120" s="11">
        <v>5644</v>
      </c>
      <c r="D120" s="11">
        <v>0.437</v>
      </c>
      <c r="E120" s="12">
        <f>-($E$3*C120*C120*C120)+($E$4*C120*C120)-($H$3*C120)+($H$2)</f>
        <v>6.6910798852618886E-2</v>
      </c>
      <c r="F120" s="7">
        <f>D120+E120</f>
        <v>0.50391079885261891</v>
      </c>
    </row>
    <row r="121" spans="2:6" x14ac:dyDescent="0.25">
      <c r="B121" s="36">
        <v>43869</v>
      </c>
      <c r="C121" s="11">
        <v>5645</v>
      </c>
      <c r="D121" s="11">
        <v>0.438</v>
      </c>
      <c r="E121" s="12">
        <f>-($E$3*C121*C121*C121)+($E$4*C121*C121)-($H$3*C121)+($H$2)</f>
        <v>6.6904802227903737E-2</v>
      </c>
      <c r="F121" s="7">
        <f>D121+E121</f>
        <v>0.50490480222790368</v>
      </c>
    </row>
    <row r="122" spans="2:6" x14ac:dyDescent="0.25">
      <c r="B122" s="36">
        <v>43869</v>
      </c>
      <c r="C122" s="11">
        <v>5646</v>
      </c>
      <c r="D122" s="11">
        <v>0.436</v>
      </c>
      <c r="E122" s="12">
        <f>-($E$3*C122*C122*C122)+($E$4*C122*C122)-($H$3*C122)+($H$2)</f>
        <v>6.6898808061909509E-2</v>
      </c>
      <c r="F122" s="7">
        <f>D122+E122</f>
        <v>0.50289880806190945</v>
      </c>
    </row>
    <row r="123" spans="2:6" x14ac:dyDescent="0.25">
      <c r="B123" s="36">
        <v>43868</v>
      </c>
      <c r="C123" s="11">
        <v>5647</v>
      </c>
      <c r="D123" s="11">
        <v>0.435</v>
      </c>
      <c r="E123" s="12">
        <f>-($E$3*C123*C123*C123)+($E$4*C123*C123)-($H$3*C123)+($H$2)</f>
        <v>6.6892816354066603E-2</v>
      </c>
      <c r="F123" s="7">
        <f>D123+E123</f>
        <v>0.50189281635406657</v>
      </c>
    </row>
    <row r="124" spans="2:6" x14ac:dyDescent="0.25">
      <c r="B124" s="36">
        <v>43870</v>
      </c>
      <c r="C124" s="11">
        <v>5650</v>
      </c>
      <c r="D124" s="11">
        <v>0.435</v>
      </c>
      <c r="E124" s="12">
        <f>-($E$3*C124*C124*C124)+($E$4*C124*C124)-($H$3*C124)+($H$2)</f>
        <v>6.687485597374998E-2</v>
      </c>
      <c r="F124" s="7">
        <f>D124+E124</f>
        <v>0.50187485597375003</v>
      </c>
    </row>
    <row r="125" spans="2:6" x14ac:dyDescent="0.25">
      <c r="B125" s="36">
        <v>43873</v>
      </c>
      <c r="C125" s="11">
        <v>5670</v>
      </c>
      <c r="D125" s="11">
        <v>0.44</v>
      </c>
      <c r="E125" s="12">
        <f>-($E$3*C125*C125*C125)+($E$4*C125*C125)-($H$3*C125)+($H$2)</f>
        <v>6.6755684213409994E-2</v>
      </c>
      <c r="F125" s="7">
        <f>D125+E125</f>
        <v>0.50675568421341</v>
      </c>
    </row>
    <row r="126" spans="2:6" x14ac:dyDescent="0.25">
      <c r="B126" s="36">
        <v>43874</v>
      </c>
      <c r="C126" s="11">
        <v>5730</v>
      </c>
      <c r="D126" s="11">
        <v>0.436</v>
      </c>
      <c r="E126" s="12">
        <f>-($E$3*C126*C126*C126)+($E$4*C126*C126)-($H$3*C126)+($H$2)</f>
        <v>6.6404017461190012E-2</v>
      </c>
      <c r="F126" s="7">
        <f>D126+E126</f>
        <v>0.50240401746119001</v>
      </c>
    </row>
    <row r="127" spans="2:6" x14ac:dyDescent="0.25">
      <c r="B127" s="36">
        <v>43880</v>
      </c>
      <c r="C127" s="11">
        <v>5732</v>
      </c>
      <c r="D127" s="11">
        <v>0.441</v>
      </c>
      <c r="E127" s="12">
        <f>-($E$3*C127*C127*C127)+($E$4*C127*C127)-($H$3*C127)+($H$2)</f>
        <v>6.6392445357861762E-2</v>
      </c>
      <c r="F127" s="7">
        <f>D127+E127</f>
        <v>0.50739244535786177</v>
      </c>
    </row>
    <row r="128" spans="2:6" x14ac:dyDescent="0.25">
      <c r="B128" s="36">
        <v>43880</v>
      </c>
      <c r="C128" s="11">
        <v>5733</v>
      </c>
      <c r="D128" s="11">
        <v>0.42799999999999999</v>
      </c>
      <c r="E128" s="12">
        <f>-($E$3*C128*C128*C128)+($E$4*C128*C128)-($H$3*C128)+($H$2)</f>
        <v>6.6386662920233597E-2</v>
      </c>
      <c r="F128" s="7">
        <f>D128+E128</f>
        <v>0.49438666292023359</v>
      </c>
    </row>
    <row r="129" spans="2:6" x14ac:dyDescent="0.25">
      <c r="B129" s="36">
        <v>43875</v>
      </c>
      <c r="C129" s="11">
        <v>5739</v>
      </c>
      <c r="D129" s="11">
        <v>0.439</v>
      </c>
      <c r="E129" s="12">
        <f>-($E$3*C129*C129*C129)+($E$4*C129*C129)-($H$3*C129)+($H$2)</f>
        <v>6.6352018855084349E-2</v>
      </c>
      <c r="F129" s="7">
        <f>D129+E129</f>
        <v>0.50535201885508441</v>
      </c>
    </row>
    <row r="130" spans="2:6" x14ac:dyDescent="0.25">
      <c r="B130" s="36">
        <v>43875</v>
      </c>
      <c r="C130" s="11">
        <v>5744</v>
      </c>
      <c r="D130" s="11">
        <v>0.435</v>
      </c>
      <c r="E130" s="12">
        <f>-($E$3*C130*C130*C130)+($E$4*C130*C130)-($H$3*C130)+($H$2)</f>
        <v>6.6323214948474887E-2</v>
      </c>
      <c r="F130" s="7">
        <f>D130+E130</f>
        <v>0.50132321494847487</v>
      </c>
    </row>
    <row r="131" spans="2:6" x14ac:dyDescent="0.25">
      <c r="B131" s="36">
        <v>43878</v>
      </c>
      <c r="C131" s="11">
        <v>5749</v>
      </c>
      <c r="D131" s="11">
        <v>0.439</v>
      </c>
      <c r="E131" s="12">
        <f>-($E$3*C131*C131*C131)+($E$4*C131*C131)-($H$3*C131)+($H$2)</f>
        <v>6.6294471100177443E-2</v>
      </c>
      <c r="F131" s="7">
        <f>D131+E131</f>
        <v>0.50529447110017744</v>
      </c>
    </row>
    <row r="132" spans="2:6" x14ac:dyDescent="0.25">
      <c r="B132" s="36">
        <v>43879</v>
      </c>
      <c r="C132" s="11">
        <v>5749</v>
      </c>
      <c r="D132" s="11">
        <v>0.442</v>
      </c>
      <c r="E132" s="12">
        <f>-($E$3*C132*C132*C132)+($E$4*C132*C132)-($H$3*C132)+($H$2)</f>
        <v>6.6294471100177443E-2</v>
      </c>
      <c r="F132" s="7">
        <f>D132+E132</f>
        <v>0.50829447110017745</v>
      </c>
    </row>
    <row r="133" spans="2:6" x14ac:dyDescent="0.25">
      <c r="B133" s="36">
        <v>43879</v>
      </c>
      <c r="C133" s="11">
        <v>5749</v>
      </c>
      <c r="D133" s="11">
        <v>0.43099999999999999</v>
      </c>
      <c r="E133" s="12">
        <f>-($E$3*C133*C133*C133)+($E$4*C133*C133)-($H$3*C133)+($H$2)</f>
        <v>6.6294471100177443E-2</v>
      </c>
      <c r="F133" s="7">
        <f>D133+E133</f>
        <v>0.49729447110017744</v>
      </c>
    </row>
    <row r="134" spans="2:6" x14ac:dyDescent="0.25">
      <c r="B134" s="36">
        <v>43876</v>
      </c>
      <c r="C134" s="11">
        <v>5752</v>
      </c>
      <c r="D134" s="11">
        <v>0.439</v>
      </c>
      <c r="E134" s="12">
        <f>-($E$3*C134*C134*C134)+($E$4*C134*C134)-($H$3*C134)+($H$2)</f>
        <v>6.6277253589570581E-2</v>
      </c>
      <c r="F134" s="7">
        <f>D134+E134</f>
        <v>0.50527725358957054</v>
      </c>
    </row>
    <row r="135" spans="2:6" x14ac:dyDescent="0.25">
      <c r="B135" s="36">
        <v>43878</v>
      </c>
      <c r="C135" s="11">
        <v>5753</v>
      </c>
      <c r="D135" s="11">
        <v>0.438</v>
      </c>
      <c r="E135" s="12">
        <f>-($E$3*C135*C135*C135)+($E$4*C135*C135)-($H$3*C135)+($H$2)</f>
        <v>6.6271519215679406E-2</v>
      </c>
      <c r="F135" s="7">
        <f>D135+E135</f>
        <v>0.50427151921567936</v>
      </c>
    </row>
    <row r="136" spans="2:6" x14ac:dyDescent="0.25">
      <c r="B136" s="36">
        <v>43877</v>
      </c>
      <c r="C136" s="11">
        <v>5754</v>
      </c>
      <c r="D136" s="11">
        <v>0.439</v>
      </c>
      <c r="E136" s="12">
        <f>-($E$3*C136*C136*C136)+($E$4*C136*C136)-($H$3*C136)+($H$2)</f>
        <v>6.6265787238994484E-2</v>
      </c>
      <c r="F136" s="7">
        <f>D136+E136</f>
        <v>0.50526578723899451</v>
      </c>
    </row>
    <row r="137" spans="2:6" x14ac:dyDescent="0.25">
      <c r="B137" s="36">
        <v>43877</v>
      </c>
      <c r="C137" s="11">
        <v>5755</v>
      </c>
      <c r="D137" s="11">
        <v>0.42499999999999999</v>
      </c>
      <c r="E137" s="12">
        <f>-($E$3*C137*C137*C137)+($E$4*C137*C137)-($H$3*C137)+($H$2)</f>
        <v>6.626005765894627E-2</v>
      </c>
      <c r="F137" s="7">
        <f>D137+E137</f>
        <v>0.49126005765894626</v>
      </c>
    </row>
    <row r="138" spans="2:6" x14ac:dyDescent="0.25">
      <c r="B138" s="36">
        <v>43876</v>
      </c>
      <c r="C138" s="11">
        <v>5756</v>
      </c>
      <c r="D138" s="11">
        <v>0.436</v>
      </c>
      <c r="E138" s="12">
        <f>-($E$3*C138*C138*C138)+($E$4*C138*C138)-($H$3*C138)+($H$2)</f>
        <v>6.6254330474965151E-2</v>
      </c>
      <c r="F138" s="7">
        <f>D138+E138</f>
        <v>0.50225433047496515</v>
      </c>
    </row>
    <row r="139" spans="2:6" x14ac:dyDescent="0.25">
      <c r="B139" s="36">
        <v>43881</v>
      </c>
      <c r="C139" s="11">
        <v>5768</v>
      </c>
      <c r="D139" s="11">
        <v>0.442</v>
      </c>
      <c r="E139" s="12">
        <f>-($E$3*C139*C139*C139)+($E$4*C139*C139)-($H$3*C139)+($H$2)</f>
        <v>6.6185790953098261E-2</v>
      </c>
      <c r="F139" s="7">
        <f>D139+E139</f>
        <v>0.50818579095309824</v>
      </c>
    </row>
    <row r="140" spans="2:6" x14ac:dyDescent="0.25">
      <c r="B140" s="36">
        <v>43765</v>
      </c>
      <c r="C140" s="11">
        <v>5785</v>
      </c>
      <c r="D140" s="11">
        <v>0.436</v>
      </c>
      <c r="E140" s="12">
        <f>-($E$3*C140*C140*C140)+($E$4*C140*C140)-($H$3*C140)+($H$2)</f>
        <v>6.6089281868438737E-2</v>
      </c>
      <c r="F140" s="7">
        <f>D140+E140</f>
        <v>0.50208928186843871</v>
      </c>
    </row>
    <row r="141" spans="2:6" x14ac:dyDescent="0.25">
      <c r="B141" s="36">
        <v>43747</v>
      </c>
      <c r="C141" s="41">
        <v>5833</v>
      </c>
      <c r="D141" s="7">
        <v>0.435</v>
      </c>
      <c r="E141" s="12">
        <f>-($E$3*C141*C141*C141)+($E$4*C141*C141)-($H$3*C141)+($H$2)</f>
        <v>6.5820487656102586E-2</v>
      </c>
      <c r="F141" s="7">
        <f>D141+E141</f>
        <v>0.50082048765610254</v>
      </c>
    </row>
    <row r="142" spans="2:6" x14ac:dyDescent="0.25">
      <c r="B142" s="36">
        <v>43911</v>
      </c>
      <c r="C142" s="11">
        <v>6012</v>
      </c>
      <c r="D142" s="11">
        <v>0.438</v>
      </c>
      <c r="E142" s="12">
        <f>-($E$3*C142*C142*C142)+($E$4*C142*C142)-($H$3*C142)+($H$2)</f>
        <v>6.4865381025400973E-2</v>
      </c>
      <c r="F142" s="7">
        <f>D142+E142</f>
        <v>0.50286538102540101</v>
      </c>
    </row>
    <row r="143" spans="2:6" x14ac:dyDescent="0.25">
      <c r="B143" s="36">
        <v>43889</v>
      </c>
      <c r="C143" s="11">
        <v>6141</v>
      </c>
      <c r="D143" s="11">
        <v>0.443</v>
      </c>
      <c r="E143" s="12">
        <f>-($E$3*C143*C143*C143)+($E$4*C143*C143)-($H$3*C143)+($H$2)</f>
        <v>6.4221944787290486E-2</v>
      </c>
      <c r="F143" s="7">
        <f>D143+E143</f>
        <v>0.50722194478729055</v>
      </c>
    </row>
    <row r="144" spans="2:6" x14ac:dyDescent="0.25">
      <c r="B144" s="36">
        <v>43765</v>
      </c>
      <c r="C144" s="11">
        <v>6199</v>
      </c>
      <c r="D144" s="11">
        <v>0.441</v>
      </c>
      <c r="E144" s="12">
        <f>-($E$3*C144*C144*C144)+($E$4*C144*C144)-($H$3*C144)+($H$2)</f>
        <v>6.394452255899695E-2</v>
      </c>
      <c r="F144" s="7">
        <f>D144+E144</f>
        <v>0.50494452255899691</v>
      </c>
    </row>
    <row r="145" spans="2:6" x14ac:dyDescent="0.25">
      <c r="B145" s="36">
        <v>43781</v>
      </c>
      <c r="C145" s="11">
        <v>6349</v>
      </c>
      <c r="D145" s="11">
        <v>0.438</v>
      </c>
      <c r="E145" s="12">
        <f>-($E$3*C145*C145*C145)+($E$4*C145*C145)-($H$3*C145)+($H$2)</f>
        <v>6.3260212299703439E-2</v>
      </c>
      <c r="F145" s="7">
        <f>D145+E145</f>
        <v>0.50126021229970341</v>
      </c>
    </row>
    <row r="146" spans="2:6" x14ac:dyDescent="0.25">
      <c r="B146" s="36">
        <v>43855</v>
      </c>
      <c r="C146" s="11">
        <v>6441</v>
      </c>
      <c r="D146" s="11">
        <v>0.439</v>
      </c>
      <c r="E146" s="12">
        <f>-($E$3*C146*C146*C146)+($E$4*C146*C146)-($H$3*C146)+($H$2)</f>
        <v>6.2863531315193469E-2</v>
      </c>
      <c r="F146" s="7">
        <f>D146+E146</f>
        <v>0.50186353131519346</v>
      </c>
    </row>
    <row r="147" spans="2:6" x14ac:dyDescent="0.25">
      <c r="B147" s="36">
        <v>43764</v>
      </c>
      <c r="C147" s="11">
        <v>6621</v>
      </c>
      <c r="D147" s="11">
        <v>0.44</v>
      </c>
      <c r="E147" s="12">
        <f>-($E$3*C147*C147*C147)+($E$4*C147*C147)-($H$3*C147)+($H$2)</f>
        <v>6.2136097947679297E-2</v>
      </c>
      <c r="F147" s="7">
        <f>D147+E147</f>
        <v>0.50213609794767933</v>
      </c>
    </row>
    <row r="148" spans="2:6" x14ac:dyDescent="0.25">
      <c r="B148" s="36">
        <v>43747</v>
      </c>
      <c r="C148" s="41">
        <v>6646</v>
      </c>
      <c r="D148" s="7">
        <v>0.44</v>
      </c>
      <c r="E148" s="12">
        <f>-($E$3*C148*C148*C148)+($E$4*C148*C148)-($H$3*C148)+($H$2)</f>
        <v>6.2040016898269545E-2</v>
      </c>
      <c r="F148" s="7">
        <f>D148+E148</f>
        <v>0.50204001689826949</v>
      </c>
    </row>
    <row r="149" spans="2:6" x14ac:dyDescent="0.25">
      <c r="B149" s="36">
        <v>43888</v>
      </c>
      <c r="C149" s="11">
        <v>6794</v>
      </c>
      <c r="D149" s="11">
        <v>0.44400000000000001</v>
      </c>
      <c r="E149" s="12">
        <f>-($E$3*C149*C149*C149)+($E$4*C149*C149)-($H$3*C149)+($H$2)</f>
        <v>6.1495095613512907E-2</v>
      </c>
      <c r="F149" s="7">
        <f>D149+E149</f>
        <v>0.50549509561351291</v>
      </c>
    </row>
    <row r="150" spans="2:6" x14ac:dyDescent="0.25">
      <c r="B150" s="36">
        <v>43781</v>
      </c>
      <c r="C150" s="11">
        <v>6898</v>
      </c>
      <c r="D150" s="11">
        <v>0.441</v>
      </c>
      <c r="E150" s="12">
        <f>-($E$3*C150*C150*C150)+($E$4*C150*C150)-($H$3*C150)+($H$2)</f>
        <v>6.1135930622355464E-2</v>
      </c>
      <c r="F150" s="7">
        <f>D150+E150</f>
        <v>0.50213593062235551</v>
      </c>
    </row>
    <row r="151" spans="2:6" x14ac:dyDescent="0.25">
      <c r="B151" s="36">
        <v>43746</v>
      </c>
      <c r="C151" s="41">
        <v>6960</v>
      </c>
      <c r="D151" s="7">
        <v>0.44</v>
      </c>
      <c r="E151" s="12">
        <f>-($E$3*C151*C151*C151)+($E$4*C151*C151)-($H$3*C151)+($H$2)</f>
        <v>6.0930834027519989E-2</v>
      </c>
      <c r="F151" s="7">
        <f>D151+E151</f>
        <v>0.50093083402752003</v>
      </c>
    </row>
    <row r="152" spans="2:6" x14ac:dyDescent="0.25">
      <c r="B152" s="36">
        <v>43911</v>
      </c>
      <c r="C152" s="11">
        <v>7001</v>
      </c>
      <c r="D152" s="11">
        <v>0.442</v>
      </c>
      <c r="E152" s="12">
        <f>-($E$3*C152*C152*C152)+($E$4*C152*C152)-($H$3*C152)+($H$2)</f>
        <v>6.079882413337509E-2</v>
      </c>
      <c r="F152" s="7">
        <f>D152+E152</f>
        <v>0.50279882413337507</v>
      </c>
    </row>
    <row r="153" spans="2:6" x14ac:dyDescent="0.25">
      <c r="B153" s="36">
        <v>43764</v>
      </c>
      <c r="C153" s="11">
        <v>7082</v>
      </c>
      <c r="D153" s="11">
        <v>0.441</v>
      </c>
      <c r="E153" s="12">
        <f>-($E$3*C153*C153*C153)+($E$4*C153*C153)-($H$3*C153)+($H$2)</f>
        <v>6.0546318930915763E-2</v>
      </c>
      <c r="F153" s="7">
        <f>D153+E153</f>
        <v>0.50154631893091572</v>
      </c>
    </row>
    <row r="154" spans="2:6" x14ac:dyDescent="0.25">
      <c r="B154" s="36">
        <v>43808</v>
      </c>
      <c r="C154" s="11">
        <v>7348</v>
      </c>
      <c r="D154" s="11">
        <v>0.442</v>
      </c>
      <c r="E154" s="12">
        <f>-($E$3*C154*C154*C154)+($E$4*C154*C154)-($H$3*C154)+($H$2)</f>
        <v>5.9791181762733486E-2</v>
      </c>
      <c r="F154" s="7">
        <f>D154+E154</f>
        <v>0.50179118176273352</v>
      </c>
    </row>
    <row r="155" spans="2:6" x14ac:dyDescent="0.25">
      <c r="B155" s="36">
        <v>43838</v>
      </c>
      <c r="C155" s="11">
        <v>7443</v>
      </c>
      <c r="D155" s="11">
        <v>0.44500000000000001</v>
      </c>
      <c r="E155" s="12">
        <f>-($E$3*C155*C155*C155)+($E$4*C155*C155)-($H$3*C155)+($H$2)</f>
        <v>5.954757456054649E-2</v>
      </c>
      <c r="F155" s="7">
        <f>D155+E155</f>
        <v>0.50454757456054655</v>
      </c>
    </row>
    <row r="156" spans="2:6" x14ac:dyDescent="0.25">
      <c r="B156" s="36">
        <v>43764</v>
      </c>
      <c r="C156" s="11">
        <v>7474</v>
      </c>
      <c r="D156" s="11">
        <v>0.44500000000000001</v>
      </c>
      <c r="E156" s="12">
        <f>-($E$3*C156*C156*C156)+($E$4*C156*C156)-($H$3*C156)+($H$2)</f>
        <v>5.9470907220189689E-2</v>
      </c>
      <c r="F156" s="7">
        <f>D156+E156</f>
        <v>0.50447090722018972</v>
      </c>
    </row>
    <row r="157" spans="2:6" x14ac:dyDescent="0.25">
      <c r="B157" s="36">
        <v>43838</v>
      </c>
      <c r="C157" s="11">
        <v>7629</v>
      </c>
      <c r="D157" s="11">
        <v>0.44600000000000001</v>
      </c>
      <c r="E157" s="12">
        <f>-($E$3*C157*C157*C157)+($E$4*C157*C157)-($H$3*C157)+($H$2)</f>
        <v>5.9107656616388254E-2</v>
      </c>
      <c r="F157" s="7">
        <f>D157+E157</f>
        <v>0.50510765661638823</v>
      </c>
    </row>
    <row r="158" spans="2:6" x14ac:dyDescent="0.25">
      <c r="B158" s="36">
        <v>43823</v>
      </c>
      <c r="C158" s="11">
        <v>7686</v>
      </c>
      <c r="D158" s="11">
        <v>0.45</v>
      </c>
      <c r="E158" s="12">
        <f>-($E$3*C158*C158*C158)+($E$4*C158*C158)-($H$3*C158)+($H$2)</f>
        <v>5.8982214404819905E-2</v>
      </c>
      <c r="F158" s="7">
        <f>D158+E158</f>
        <v>0.50898221440481994</v>
      </c>
    </row>
    <row r="159" spans="2:6" x14ac:dyDescent="0.25">
      <c r="B159" s="36">
        <v>43780</v>
      </c>
      <c r="C159" s="11">
        <v>7695</v>
      </c>
      <c r="D159" s="11">
        <v>0.443</v>
      </c>
      <c r="E159" s="12">
        <f>-($E$3*C159*C159*C159)+($E$4*C159*C159)-($H$3*C159)+($H$2)</f>
        <v>5.8962795420291259E-2</v>
      </c>
      <c r="F159" s="7">
        <f>D159+E159</f>
        <v>0.50196279542029121</v>
      </c>
    </row>
    <row r="160" spans="2:6" x14ac:dyDescent="0.25">
      <c r="B160" s="36">
        <v>43745</v>
      </c>
      <c r="C160" s="41">
        <v>7874</v>
      </c>
      <c r="D160" s="7">
        <v>0.44600000000000001</v>
      </c>
      <c r="E160" s="12">
        <f>-($E$3*C160*C160*C160)+($E$4*C160*C160)-($H$3*C160)+($H$2)</f>
        <v>5.8597754059373702E-2</v>
      </c>
      <c r="F160" s="7">
        <f>D160+E160</f>
        <v>0.50459775405937368</v>
      </c>
    </row>
    <row r="161" spans="2:6" x14ac:dyDescent="0.25">
      <c r="B161" s="36">
        <v>43763</v>
      </c>
      <c r="C161" s="11">
        <v>7889</v>
      </c>
      <c r="D161" s="11">
        <v>0.44400000000000001</v>
      </c>
      <c r="E161" s="12">
        <f>-($E$3*C161*C161*C161)+($E$4*C161*C161)-($H$3*C161)+($H$2)</f>
        <v>5.8568939485490829E-2</v>
      </c>
      <c r="F161" s="7">
        <f>D161+E161</f>
        <v>0.50256893948549086</v>
      </c>
    </row>
    <row r="162" spans="2:6" x14ac:dyDescent="0.25">
      <c r="B162" s="36">
        <v>43807</v>
      </c>
      <c r="C162" s="11">
        <v>7947</v>
      </c>
      <c r="D162" s="11">
        <v>0.442</v>
      </c>
      <c r="E162" s="12">
        <f>-($E$3*C162*C162*C162)+($E$4*C162*C162)-($H$3*C162)+($H$2)</f>
        <v>5.8460005145013649E-2</v>
      </c>
      <c r="F162" s="7">
        <f>D162+E162</f>
        <v>0.50046000514501365</v>
      </c>
    </row>
    <row r="163" spans="2:6" x14ac:dyDescent="0.25">
      <c r="B163" s="36">
        <v>43888</v>
      </c>
      <c r="C163" s="11">
        <v>7986</v>
      </c>
      <c r="D163" s="11">
        <v>0.45</v>
      </c>
      <c r="E163" s="12">
        <f>-($E$3*C163*C163*C163)+($E$4*C163*C163)-($H$3*C163)+($H$2)</f>
        <v>5.8388933601767889E-2</v>
      </c>
      <c r="F163" s="7">
        <f>D163+E163</f>
        <v>0.50838893360176796</v>
      </c>
    </row>
    <row r="164" spans="2:6" x14ac:dyDescent="0.25">
      <c r="B164" s="36">
        <v>43928</v>
      </c>
      <c r="C164" s="11">
        <v>8143</v>
      </c>
      <c r="D164" s="11">
        <v>0.44900000000000001</v>
      </c>
      <c r="E164" s="12">
        <f>-($E$3*C164*C164*C164)+($E$4*C164*C164)-($H$3*C164)+($H$2)</f>
        <v>5.8119794772349492E-2</v>
      </c>
      <c r="F164" s="7">
        <f>D164+E164</f>
        <v>0.50711979477234947</v>
      </c>
    </row>
    <row r="165" spans="2:6" x14ac:dyDescent="0.25">
      <c r="B165" s="36">
        <v>43763</v>
      </c>
      <c r="C165" s="11">
        <v>8396</v>
      </c>
      <c r="D165" s="11">
        <v>0.44400000000000001</v>
      </c>
      <c r="E165" s="12">
        <f>-($E$3*C165*C165*C165)+($E$4*C165*C165)-($H$3*C165)+($H$2)</f>
        <v>5.7738869131899545E-2</v>
      </c>
      <c r="F165" s="7">
        <f>D165+E165</f>
        <v>0.50173886913189958</v>
      </c>
    </row>
    <row r="166" spans="2:6" x14ac:dyDescent="0.25">
      <c r="B166" s="36">
        <v>43837</v>
      </c>
      <c r="C166" s="11">
        <v>8515</v>
      </c>
      <c r="D166" s="11">
        <v>0.44700000000000001</v>
      </c>
      <c r="E166" s="12">
        <f>-($E$3*C166*C166*C166)+($E$4*C166*C166)-($H$3*C166)+($H$2)</f>
        <v>5.7580000931236247E-2</v>
      </c>
      <c r="F166" s="7">
        <f>D166+E166</f>
        <v>0.50458000093123623</v>
      </c>
    </row>
    <row r="167" spans="2:6" x14ac:dyDescent="0.25">
      <c r="B167" s="36">
        <v>43853</v>
      </c>
      <c r="C167" s="11">
        <v>8805</v>
      </c>
      <c r="D167" s="11">
        <v>0.44600000000000001</v>
      </c>
      <c r="E167" s="12">
        <f>-($E$3*C167*C167*C167)+($E$4*C167*C167)-($H$3*C167)+($H$2)</f>
        <v>5.7239786611333721E-2</v>
      </c>
      <c r="F167" s="7">
        <f>D167+E167</f>
        <v>0.50323978661133373</v>
      </c>
    </row>
    <row r="168" spans="2:6" x14ac:dyDescent="0.25">
      <c r="B168" s="36">
        <v>43887</v>
      </c>
      <c r="C168" s="11">
        <v>8832</v>
      </c>
      <c r="D168" s="11">
        <v>0.45200000000000001</v>
      </c>
      <c r="E168" s="12">
        <f>-($E$3*C168*C168*C168)+($E$4*C168*C168)-($H$3*C168)+($H$2)</f>
        <v>5.7211144714485768E-2</v>
      </c>
      <c r="F168" s="7">
        <f>D168+E168</f>
        <v>0.50921114471448581</v>
      </c>
    </row>
    <row r="169" spans="2:6" x14ac:dyDescent="0.25">
      <c r="B169" s="36">
        <v>43886</v>
      </c>
      <c r="C169" s="11">
        <v>8844</v>
      </c>
      <c r="D169" s="11">
        <v>0.45100000000000001</v>
      </c>
      <c r="E169" s="12">
        <f>-($E$3*C169*C169*C169)+($E$4*C169*C169)-($H$3*C169)+($H$2)</f>
        <v>5.7198566220810904E-2</v>
      </c>
      <c r="F169" s="7">
        <f>D169+E169</f>
        <v>0.50819856622081094</v>
      </c>
    </row>
    <row r="170" spans="2:6" x14ac:dyDescent="0.25">
      <c r="B170" s="36">
        <v>43886</v>
      </c>
      <c r="C170" s="11">
        <v>8855</v>
      </c>
      <c r="D170" s="11">
        <v>0.45100000000000001</v>
      </c>
      <c r="E170" s="12">
        <f>-($E$3*C170*C170*C170)+($E$4*C170*C170)-($H$3*C170)+($H$2)</f>
        <v>5.7187116493221252E-2</v>
      </c>
      <c r="F170" s="7">
        <f>D170+E170</f>
        <v>0.50818711649322124</v>
      </c>
    </row>
    <row r="171" spans="2:6" x14ac:dyDescent="0.25">
      <c r="B171" s="36">
        <v>43885</v>
      </c>
      <c r="C171" s="11">
        <v>8871</v>
      </c>
      <c r="D171" s="11">
        <v>0.45</v>
      </c>
      <c r="E171" s="12">
        <f>-($E$3*C171*C171*C171)+($E$4*C171*C171)-($H$3*C171)+($H$2)</f>
        <v>5.7170598298676739E-2</v>
      </c>
      <c r="F171" s="7">
        <f>D171+E171</f>
        <v>0.50717059829867672</v>
      </c>
    </row>
    <row r="172" spans="2:6" x14ac:dyDescent="0.25">
      <c r="B172" s="36">
        <v>43885</v>
      </c>
      <c r="C172" s="11">
        <v>8871</v>
      </c>
      <c r="D172" s="11">
        <v>0.44900000000000001</v>
      </c>
      <c r="E172" s="12">
        <f>-($E$3*C172*C172*C172)+($E$4*C172*C172)-($H$3*C172)+($H$2)</f>
        <v>5.7170598298676739E-2</v>
      </c>
      <c r="F172" s="7">
        <f>D172+E172</f>
        <v>0.50617059829867672</v>
      </c>
    </row>
    <row r="173" spans="2:6" x14ac:dyDescent="0.25">
      <c r="B173" s="36">
        <v>43884</v>
      </c>
      <c r="C173" s="11">
        <v>8893</v>
      </c>
      <c r="D173" s="11">
        <v>0.45100000000000001</v>
      </c>
      <c r="E173" s="12">
        <f>-($E$3*C173*C173*C173)+($E$4*C173*C173)-($H$3*C173)+($H$2)</f>
        <v>5.7148144989942001E-2</v>
      </c>
      <c r="F173" s="7">
        <f>D173+E173</f>
        <v>0.50814814498994199</v>
      </c>
    </row>
    <row r="174" spans="2:6" x14ac:dyDescent="0.25">
      <c r="B174" s="36">
        <v>43884</v>
      </c>
      <c r="C174" s="11">
        <v>8896</v>
      </c>
      <c r="D174" s="11">
        <v>0.44900000000000001</v>
      </c>
      <c r="E174" s="12">
        <f>-($E$3*C174*C174*C174)+($E$4*C174*C174)-($H$3*C174)+($H$2)</f>
        <v>5.7145106137579532E-2</v>
      </c>
      <c r="F174" s="7">
        <f>D174+E174</f>
        <v>0.50614510613757957</v>
      </c>
    </row>
    <row r="175" spans="2:6" x14ac:dyDescent="0.25">
      <c r="B175" s="36">
        <v>43883</v>
      </c>
      <c r="C175" s="11">
        <v>8902</v>
      </c>
      <c r="D175" s="11">
        <v>0.45</v>
      </c>
      <c r="E175" s="12">
        <f>-($E$3*C175*C175*C175)+($E$4*C175*C175)-($H$3*C175)+($H$2)</f>
        <v>5.7139044806916589E-2</v>
      </c>
      <c r="F175" s="7">
        <f>D175+E175</f>
        <v>0.50713904480691663</v>
      </c>
    </row>
    <row r="176" spans="2:6" x14ac:dyDescent="0.25">
      <c r="B176" s="36">
        <v>43883</v>
      </c>
      <c r="C176" s="11">
        <v>8906</v>
      </c>
      <c r="D176" s="11">
        <v>0.44800000000000001</v>
      </c>
      <c r="E176" s="12">
        <f>-($E$3*C176*C176*C176)+($E$4*C176*C176)-($H$3*C176)+($H$2)</f>
        <v>5.7135015999379146E-2</v>
      </c>
      <c r="F176" s="7">
        <f>D176+E176</f>
        <v>0.50513501599937916</v>
      </c>
    </row>
    <row r="177" spans="2:6" x14ac:dyDescent="0.25">
      <c r="B177" s="36">
        <v>43882</v>
      </c>
      <c r="C177" s="11">
        <v>8916</v>
      </c>
      <c r="D177" s="11">
        <v>0.44900000000000001</v>
      </c>
      <c r="E177" s="12">
        <f>-($E$3*C177*C177*C177)+($E$4*C177*C177)-($H$3*C177)+($H$2)</f>
        <v>5.7124985993230765E-2</v>
      </c>
      <c r="F177" s="7">
        <f>D177+E177</f>
        <v>0.50612498599323075</v>
      </c>
    </row>
    <row r="178" spans="2:6" x14ac:dyDescent="0.25">
      <c r="B178" s="36">
        <v>43882</v>
      </c>
      <c r="C178" s="11">
        <v>8932</v>
      </c>
      <c r="D178" s="11">
        <v>0.45</v>
      </c>
      <c r="E178" s="12">
        <f>-($E$3*C178*C178*C178)+($E$4*C178*C178)-($H$3*C178)+($H$2)</f>
        <v>5.7109061636389735E-2</v>
      </c>
      <c r="F178" s="7">
        <f>D178+E178</f>
        <v>0.5071090616363898</v>
      </c>
    </row>
    <row r="179" spans="2:6" x14ac:dyDescent="0.25">
      <c r="B179" s="36">
        <v>43881</v>
      </c>
      <c r="C179" s="11">
        <v>8940</v>
      </c>
      <c r="D179" s="11">
        <v>0.44900000000000001</v>
      </c>
      <c r="E179" s="12">
        <f>-($E$3*C179*C179*C179)+($E$4*C179*C179)-($H$3*C179)+($H$2)</f>
        <v>5.7101155908879986E-2</v>
      </c>
      <c r="F179" s="7">
        <f>D179+E179</f>
        <v>0.50610115590887994</v>
      </c>
    </row>
    <row r="180" spans="2:6" x14ac:dyDescent="0.25">
      <c r="B180" s="36">
        <v>43854</v>
      </c>
      <c r="C180" s="11">
        <v>8970</v>
      </c>
      <c r="D180" s="11">
        <v>0.44400000000000001</v>
      </c>
      <c r="E180" s="12">
        <f>-($E$3*C180*C180*C180)+($E$4*C180*C180)-($H$3*C180)+($H$2)</f>
        <v>5.7071838764109983E-2</v>
      </c>
      <c r="F180" s="7">
        <f>D180+E180</f>
        <v>0.50107183876410999</v>
      </c>
    </row>
    <row r="181" spans="2:6" x14ac:dyDescent="0.25">
      <c r="B181" s="36">
        <v>43745</v>
      </c>
      <c r="C181" s="41">
        <v>9031</v>
      </c>
      <c r="D181" s="7">
        <v>0.45100000000000001</v>
      </c>
      <c r="E181" s="12">
        <f>-($E$3*C181*C181*C181)+($E$4*C181*C181)-($H$3*C181)+($H$2)</f>
        <v>5.7013778690230416E-2</v>
      </c>
      <c r="F181" s="7">
        <f>D181+E181</f>
        <v>0.50801377869023046</v>
      </c>
    </row>
    <row r="182" spans="2:6" x14ac:dyDescent="0.25">
      <c r="B182" s="36">
        <v>43807</v>
      </c>
      <c r="C182" s="11">
        <v>9095</v>
      </c>
      <c r="D182" s="11">
        <v>0.44500000000000001</v>
      </c>
      <c r="E182" s="12">
        <f>-($E$3*C182*C182*C182)+($E$4*C182*C182)-($H$3*C182)+($H$2)</f>
        <v>5.6954981416641237E-2</v>
      </c>
      <c r="F182" s="7">
        <f>D182+E182</f>
        <v>0.5019549814166413</v>
      </c>
    </row>
    <row r="183" spans="2:6" x14ac:dyDescent="0.25">
      <c r="B183" s="36">
        <v>43822</v>
      </c>
      <c r="C183" s="11">
        <v>9341</v>
      </c>
      <c r="D183" s="11">
        <v>0.45</v>
      </c>
      <c r="E183" s="12">
        <f>-($E$3*C183*C183*C183)+($E$4*C183*C183)-($H$3*C183)+($H$2)</f>
        <v>5.6746485465722529E-2</v>
      </c>
      <c r="F183" s="7">
        <f>D183+E183</f>
        <v>0.50674648546572254</v>
      </c>
    </row>
    <row r="184" spans="2:6" x14ac:dyDescent="0.25">
      <c r="B184" s="36">
        <v>43852</v>
      </c>
      <c r="C184" s="11">
        <v>9396</v>
      </c>
      <c r="D184" s="11">
        <v>0.45</v>
      </c>
      <c r="E184" s="12">
        <f>-($E$3*C184*C184*C184)+($E$4*C184*C184)-($H$3*C184)+($H$2)</f>
        <v>5.670309722325953E-2</v>
      </c>
      <c r="F184" s="7">
        <f>D184+E184</f>
        <v>0.50670309722325957</v>
      </c>
    </row>
    <row r="185" spans="2:6" x14ac:dyDescent="0.25">
      <c r="B185" s="36">
        <v>43744</v>
      </c>
      <c r="C185" s="41">
        <v>9471</v>
      </c>
      <c r="D185" s="7">
        <v>0.45</v>
      </c>
      <c r="E185" s="12">
        <f>-($E$3*C185*C185*C185)+($E$4*C185*C185)-($H$3*C185)+($H$2)</f>
        <v>5.6645483780042777E-2</v>
      </c>
      <c r="F185" s="7">
        <f>D185+E185</f>
        <v>0.50664548378004282</v>
      </c>
    </row>
    <row r="186" spans="2:6" x14ac:dyDescent="0.25">
      <c r="B186" s="36">
        <v>43893</v>
      </c>
      <c r="C186" s="11">
        <v>9572</v>
      </c>
      <c r="D186" s="11">
        <v>0.45400000000000001</v>
      </c>
      <c r="E186" s="12">
        <f>-($E$3*C186*C186*C186)+($E$4*C186*C186)-($H$3*C186)+($H$2)</f>
        <v>5.6570338067647358E-2</v>
      </c>
      <c r="F186" s="7">
        <f>D186+E186</f>
        <v>0.5105703380676474</v>
      </c>
    </row>
    <row r="187" spans="2:6" x14ac:dyDescent="0.25">
      <c r="B187" s="36">
        <v>43811</v>
      </c>
      <c r="C187" s="11">
        <v>9679</v>
      </c>
      <c r="D187" s="11">
        <v>0.44</v>
      </c>
      <c r="E187" s="12">
        <f>-($E$3*C187*C187*C187)+($E$4*C187*C187)-($H$3*C187)+($H$2)</f>
        <v>5.6493185773063698E-2</v>
      </c>
      <c r="F187" s="7">
        <f>D187+E187</f>
        <v>0.49649318577306367</v>
      </c>
    </row>
    <row r="188" spans="2:6" x14ac:dyDescent="0.25">
      <c r="B188" s="36">
        <v>43806</v>
      </c>
      <c r="C188" s="11">
        <v>9704</v>
      </c>
      <c r="D188" s="11">
        <v>0.44600000000000001</v>
      </c>
      <c r="E188" s="12">
        <f>-($E$3*C188*C188*C188)+($E$4*C188*C188)-($H$3*C188)+($H$2)</f>
        <v>5.6475450932116533E-2</v>
      </c>
      <c r="F188" s="7">
        <f>D188+E188</f>
        <v>0.50247545093211654</v>
      </c>
    </row>
    <row r="189" spans="2:6" x14ac:dyDescent="0.25">
      <c r="B189" s="36">
        <v>43744</v>
      </c>
      <c r="C189" s="41">
        <v>9902</v>
      </c>
      <c r="D189" s="7">
        <v>0.44900000000000001</v>
      </c>
      <c r="E189" s="12">
        <f>-($E$3*C189*C189*C189)+($E$4*C189*C189)-($H$3*C189)+($H$2)</f>
        <v>5.6337506663756559E-2</v>
      </c>
      <c r="F189" s="7">
        <f>D189+E189</f>
        <v>0.50533750666375654</v>
      </c>
    </row>
    <row r="190" spans="2:6" x14ac:dyDescent="0.25">
      <c r="B190" s="36">
        <v>43763</v>
      </c>
      <c r="C190" s="11">
        <v>10119</v>
      </c>
      <c r="D190" s="11">
        <v>0.45100000000000001</v>
      </c>
      <c r="E190" s="12">
        <f>-($E$3*C190*C190*C190)+($E$4*C190*C190)-($H$3*C190)+($H$2)</f>
        <v>5.6187694672956173E-2</v>
      </c>
      <c r="F190" s="7">
        <f>D190+E190</f>
        <v>0.50718769467295621</v>
      </c>
    </row>
    <row r="191" spans="2:6" x14ac:dyDescent="0.25">
      <c r="B191" s="36">
        <v>43822</v>
      </c>
      <c r="C191" s="11">
        <v>10119</v>
      </c>
      <c r="D191" s="11">
        <v>0.45300000000000001</v>
      </c>
      <c r="E191" s="12">
        <f>-($E$3*C191*C191*C191)+($E$4*C191*C191)-($H$3*C191)+($H$2)</f>
        <v>5.6187694672956173E-2</v>
      </c>
      <c r="F191" s="7">
        <f>D191+E191</f>
        <v>0.50918769467295621</v>
      </c>
    </row>
    <row r="192" spans="2:6" x14ac:dyDescent="0.25">
      <c r="B192" s="36">
        <v>43763</v>
      </c>
      <c r="C192" s="11">
        <v>10139</v>
      </c>
      <c r="D192" s="11">
        <v>0.45100000000000001</v>
      </c>
      <c r="E192" s="12">
        <f>-($E$3*C192*C192*C192)+($E$4*C192*C192)-($H$3*C192)+($H$2)</f>
        <v>5.617376345528835E-2</v>
      </c>
      <c r="F192" s="7">
        <f>D192+E192</f>
        <v>0.50717376345528842</v>
      </c>
    </row>
    <row r="193" spans="2:6" x14ac:dyDescent="0.25">
      <c r="B193" s="36">
        <v>43760</v>
      </c>
      <c r="C193" s="11">
        <v>10159</v>
      </c>
      <c r="D193" s="11">
        <v>0.45</v>
      </c>
      <c r="E193" s="12">
        <f>-($E$3*C193*C193*C193)+($E$4*C193*C193)-($H$3*C193)+($H$2)</f>
        <v>5.6159791848972546E-2</v>
      </c>
      <c r="F193" s="7">
        <f>D193+E193</f>
        <v>0.50615979184897253</v>
      </c>
    </row>
    <row r="194" spans="2:6" x14ac:dyDescent="0.25">
      <c r="B194" s="36">
        <v>43762</v>
      </c>
      <c r="C194" s="11">
        <v>10167</v>
      </c>
      <c r="D194" s="11">
        <v>0.44800000000000001</v>
      </c>
      <c r="E194" s="12">
        <f>-($E$3*C194*C194*C194)+($E$4*C194*C194)-($H$3*C194)+($H$2)</f>
        <v>5.6154190876937432E-2</v>
      </c>
      <c r="F194" s="7">
        <f>D194+E194</f>
        <v>0.50415419087693747</v>
      </c>
    </row>
    <row r="195" spans="2:6" x14ac:dyDescent="0.25">
      <c r="B195" s="36">
        <v>43762</v>
      </c>
      <c r="C195" s="11">
        <v>10175</v>
      </c>
      <c r="D195" s="11">
        <v>0.45100000000000001</v>
      </c>
      <c r="E195" s="12">
        <f>-($E$3*C195*C195*C195)+($E$4*C195*C195)-($H$3*C195)+($H$2)</f>
        <v>5.6148582422031246E-2</v>
      </c>
      <c r="F195" s="7">
        <f>D195+E195</f>
        <v>0.5071485824220312</v>
      </c>
    </row>
    <row r="196" spans="2:6" x14ac:dyDescent="0.25">
      <c r="B196" s="36">
        <v>43761</v>
      </c>
      <c r="C196" s="11">
        <v>10190</v>
      </c>
      <c r="D196" s="11">
        <v>0.44900000000000001</v>
      </c>
      <c r="E196" s="12">
        <f>-($E$3*C196*C196*C196)+($E$4*C196*C196)-($H$3*C196)+($H$2)</f>
        <v>5.6138045385129981E-2</v>
      </c>
      <c r="F196" s="7">
        <f>D196+E196</f>
        <v>0.50513804538512996</v>
      </c>
    </row>
    <row r="197" spans="2:6" x14ac:dyDescent="0.25">
      <c r="B197" s="36">
        <v>43836</v>
      </c>
      <c r="C197" s="11">
        <v>10278</v>
      </c>
      <c r="D197" s="11">
        <v>0.45200000000000001</v>
      </c>
      <c r="E197" s="12">
        <f>-($E$3*C197*C197*C197)+($E$4*C197*C197)-($H$3*C197)+($H$2)</f>
        <v>5.6075576037906638E-2</v>
      </c>
      <c r="F197" s="7">
        <f>D197+E197</f>
        <v>0.50807557603790665</v>
      </c>
    </row>
    <row r="198" spans="2:6" x14ac:dyDescent="0.25">
      <c r="B198" s="36">
        <v>43927</v>
      </c>
      <c r="C198" s="11">
        <v>10555</v>
      </c>
      <c r="D198" s="11">
        <v>0.45200000000000001</v>
      </c>
      <c r="E198" s="12">
        <f>-($E$3*C198*C198*C198)+($E$4*C198*C198)-($H$3*C198)+($H$2)</f>
        <v>5.5868018876146258E-2</v>
      </c>
      <c r="F198" s="7">
        <f>D198+E198</f>
        <v>0.5078680188761463</v>
      </c>
    </row>
    <row r="199" spans="2:6" x14ac:dyDescent="0.25">
      <c r="B199" s="36">
        <v>43909</v>
      </c>
      <c r="C199" s="11">
        <v>10633</v>
      </c>
      <c r="D199" s="11">
        <v>0.45300000000000001</v>
      </c>
      <c r="E199" s="12">
        <f>-($E$3*C199*C199*C199)+($E$4*C199*C199)-($H$3*C199)+($H$2)</f>
        <v>5.5805417811414543E-2</v>
      </c>
      <c r="F199" s="7">
        <f>D199+E199</f>
        <v>0.50880541781141453</v>
      </c>
    </row>
    <row r="200" spans="2:6" x14ac:dyDescent="0.25">
      <c r="B200" s="36">
        <v>43833</v>
      </c>
      <c r="C200" s="11">
        <v>10701</v>
      </c>
      <c r="D200" s="11">
        <v>0.44800000000000001</v>
      </c>
      <c r="E200" s="12">
        <f>-($E$3*C200*C200*C200)+($E$4*C200*C200)-($H$3*C200)+($H$2)</f>
        <v>5.5748953992552086E-2</v>
      </c>
      <c r="F200" s="7">
        <f>D200+E200</f>
        <v>0.50374895399255215</v>
      </c>
    </row>
    <row r="201" spans="2:6" x14ac:dyDescent="0.25">
      <c r="B201" s="36">
        <v>43821</v>
      </c>
      <c r="C201" s="11">
        <v>10909</v>
      </c>
      <c r="D201" s="11">
        <v>0.45300000000000001</v>
      </c>
      <c r="E201" s="12">
        <f>-($E$3*C201*C201*C201)+($E$4*C201*C201)-($H$3*C201)+($H$2)</f>
        <v>5.5563391617605012E-2</v>
      </c>
      <c r="F201" s="7">
        <f>D201+E201</f>
        <v>0.508563391617605</v>
      </c>
    </row>
    <row r="202" spans="2:6" x14ac:dyDescent="0.25">
      <c r="B202" s="36">
        <v>43852</v>
      </c>
      <c r="C202" s="11">
        <v>11019</v>
      </c>
      <c r="D202" s="11">
        <v>0.45400000000000001</v>
      </c>
      <c r="E202" s="12">
        <f>-($E$3*C202*C202*C202)+($E$4*C202*C202)-($H$3*C202)+($H$2)</f>
        <v>5.5456146394785133E-2</v>
      </c>
      <c r="F202" s="7">
        <f>D202+E202</f>
        <v>0.50945614639478509</v>
      </c>
    </row>
    <row r="203" spans="2:6" x14ac:dyDescent="0.25">
      <c r="B203" s="36">
        <v>43805</v>
      </c>
      <c r="C203" s="11">
        <v>11294</v>
      </c>
      <c r="D203" s="11">
        <v>0.45</v>
      </c>
      <c r="E203" s="12">
        <f>-($E$3*C203*C203*C203)+($E$4*C203*C203)-($H$3*C203)+($H$2)</f>
        <v>5.5154495900532841E-2</v>
      </c>
      <c r="F203" s="7">
        <f>D203+E203</f>
        <v>0.50515449590053285</v>
      </c>
    </row>
    <row r="204" spans="2:6" x14ac:dyDescent="0.25">
      <c r="B204" s="36">
        <v>43743</v>
      </c>
      <c r="C204" s="41">
        <v>11341</v>
      </c>
      <c r="D204" s="7">
        <v>0.45200000000000001</v>
      </c>
      <c r="E204" s="12">
        <f>-($E$3*C204*C204*C204)+($E$4*C204*C204)-($H$3*C204)+($H$2)</f>
        <v>5.5097526533742502E-2</v>
      </c>
      <c r="F204" s="7">
        <f>D204+E204</f>
        <v>0.50709752653374252</v>
      </c>
    </row>
    <row r="205" spans="2:6" x14ac:dyDescent="0.25">
      <c r="B205" s="36">
        <v>43743</v>
      </c>
      <c r="C205" s="41">
        <v>11724</v>
      </c>
      <c r="D205" s="7">
        <v>0.45400000000000001</v>
      </c>
      <c r="E205" s="12">
        <f>-($E$3*C205*C205*C205)+($E$4*C205*C205)-($H$3*C205)+($H$2)</f>
        <v>5.4563342978519697E-2</v>
      </c>
      <c r="F205" s="7">
        <f>D205+E205</f>
        <v>0.50856334297851968</v>
      </c>
    </row>
    <row r="206" spans="2:6" x14ac:dyDescent="0.25">
      <c r="B206" s="36">
        <v>43835</v>
      </c>
      <c r="C206" s="11">
        <v>11782</v>
      </c>
      <c r="D206" s="11">
        <v>0.45300000000000001</v>
      </c>
      <c r="E206" s="12">
        <f>-($E$3*C206*C206*C206)+($E$4*C206*C206)-($H$3*C206)+($H$2)</f>
        <v>5.447040044530374E-2</v>
      </c>
      <c r="F206" s="7">
        <f>D206+E206</f>
        <v>0.50747040044530378</v>
      </c>
    </row>
    <row r="207" spans="2:6" x14ac:dyDescent="0.25">
      <c r="B207" s="36">
        <v>43779</v>
      </c>
      <c r="C207" s="11">
        <v>11810</v>
      </c>
      <c r="D207" s="11">
        <v>0.44900000000000001</v>
      </c>
      <c r="E207" s="12">
        <f>-($E$3*C207*C207*C207)+($E$4*C207*C207)-($H$3*C207)+($H$2)</f>
        <v>5.4424290196870062E-2</v>
      </c>
      <c r="F207" s="7">
        <f>D207+E207</f>
        <v>0.50342429019687007</v>
      </c>
    </row>
    <row r="208" spans="2:6" x14ac:dyDescent="0.25">
      <c r="B208" s="36">
        <v>43805</v>
      </c>
      <c r="C208" s="11">
        <v>11827</v>
      </c>
      <c r="D208" s="11">
        <v>0.45200000000000001</v>
      </c>
      <c r="E208" s="12">
        <f>-($E$3*C208*C208*C208)+($E$4*C208*C208)-($H$3*C208)+($H$2)</f>
        <v>5.4395892814754793E-2</v>
      </c>
      <c r="F208" s="7">
        <f>D208+E208</f>
        <v>0.50639589281475483</v>
      </c>
    </row>
    <row r="209" spans="2:6" x14ac:dyDescent="0.25">
      <c r="B209" s="36">
        <v>43851</v>
      </c>
      <c r="C209" s="11">
        <v>11920</v>
      </c>
      <c r="D209" s="11">
        <v>0.45500000000000002</v>
      </c>
      <c r="E209" s="12">
        <f>-($E$3*C209*C209*C209)+($E$4*C209*C209)-($H$3*C209)+($H$2)</f>
        <v>5.4235034332159954E-2</v>
      </c>
      <c r="F209" s="7">
        <f>D209+E209</f>
        <v>0.50923503433216</v>
      </c>
    </row>
    <row r="210" spans="2:6" x14ac:dyDescent="0.25">
      <c r="B210" s="36">
        <v>43759</v>
      </c>
      <c r="C210" s="11">
        <v>12038</v>
      </c>
      <c r="D210" s="11">
        <v>0.45600000000000002</v>
      </c>
      <c r="E210" s="12">
        <f>-($E$3*C210*C210*C210)+($E$4*C210*C210)-($H$3*C210)+($H$2)</f>
        <v>5.4016989697881074E-2</v>
      </c>
      <c r="F210" s="7">
        <f>D210+E210</f>
        <v>0.51001698969788112</v>
      </c>
    </row>
    <row r="211" spans="2:6" x14ac:dyDescent="0.25">
      <c r="B211" s="36">
        <v>43908</v>
      </c>
      <c r="C211" s="11">
        <v>12189</v>
      </c>
      <c r="D211" s="11">
        <v>0.45400000000000001</v>
      </c>
      <c r="E211" s="12">
        <f>-($E$3*C211*C211*C211)+($E$4*C211*C211)-($H$3*C211)+($H$2)</f>
        <v>5.3713821135953826E-2</v>
      </c>
      <c r="F211" s="7">
        <f>D211+E211</f>
        <v>0.50771382113595387</v>
      </c>
    </row>
    <row r="212" spans="2:6" x14ac:dyDescent="0.25">
      <c r="B212" s="36">
        <v>43742</v>
      </c>
      <c r="C212" s="41">
        <v>12213</v>
      </c>
      <c r="D212" s="7">
        <v>0.45300000000000001</v>
      </c>
      <c r="E212" s="12">
        <f>-($E$3*C212*C212*C212)+($E$4*C212*C212)-($H$3*C212)+($H$2)</f>
        <v>5.3663021957616824E-2</v>
      </c>
      <c r="F212" s="7">
        <f>D212+E212</f>
        <v>0.50666302195761681</v>
      </c>
    </row>
    <row r="213" spans="2:6" x14ac:dyDescent="0.25">
      <c r="B213" s="36">
        <v>43834</v>
      </c>
      <c r="C213" s="11">
        <v>12352</v>
      </c>
      <c r="D213" s="11">
        <v>0.45200000000000001</v>
      </c>
      <c r="E213" s="12">
        <f>-($E$3*C213*C213*C213)+($E$4*C213*C213)-($H$3*C213)+($H$2)</f>
        <v>5.3354036389314657E-2</v>
      </c>
      <c r="F213" s="7">
        <f>D213+E213</f>
        <v>0.50535403638931464</v>
      </c>
    </row>
    <row r="214" spans="2:6" x14ac:dyDescent="0.25">
      <c r="B214" s="36">
        <v>43742</v>
      </c>
      <c r="C214" s="41">
        <v>12678</v>
      </c>
      <c r="D214" s="7">
        <v>0.45300000000000001</v>
      </c>
      <c r="E214" s="12">
        <f>-($E$3*C214*C214*C214)+($E$4*C214*C214)-($H$3*C214)+($H$2)</f>
        <v>5.2523482921842696E-2</v>
      </c>
      <c r="F214" s="7">
        <f>D214+E214</f>
        <v>0.50552348292184268</v>
      </c>
    </row>
    <row r="215" spans="2:6" x14ac:dyDescent="0.25">
      <c r="B215" s="36">
        <v>43821</v>
      </c>
      <c r="C215" s="11">
        <v>12758</v>
      </c>
      <c r="D215" s="11">
        <v>0.45500000000000002</v>
      </c>
      <c r="E215" s="12">
        <f>-($E$3*C215*C215*C215)+($E$4*C215*C215)-($H$3*C215)+($H$2)</f>
        <v>5.2295299142005841E-2</v>
      </c>
      <c r="F215" s="7">
        <f>D215+E215</f>
        <v>0.50729529914200588</v>
      </c>
    </row>
    <row r="216" spans="2:6" x14ac:dyDescent="0.25">
      <c r="B216" s="36">
        <v>43778</v>
      </c>
      <c r="C216" s="11">
        <v>12821</v>
      </c>
      <c r="D216" s="11">
        <v>0.44800000000000001</v>
      </c>
      <c r="E216" s="12">
        <f>-($E$3*C216*C216*C216)+($E$4*C216*C216)-($H$3*C216)+($H$2)</f>
        <v>5.2108444629661327E-2</v>
      </c>
      <c r="F216" s="7">
        <f>D216+E216</f>
        <v>0.50010844462966131</v>
      </c>
    </row>
    <row r="217" spans="2:6" x14ac:dyDescent="0.25">
      <c r="B217" s="36">
        <v>43926</v>
      </c>
      <c r="C217" s="11">
        <v>13100</v>
      </c>
      <c r="D217" s="11">
        <v>0.45500000000000002</v>
      </c>
      <c r="E217" s="12">
        <f>-($E$3*C217*C217*C217)+($E$4*C217*C217)-($H$3*C217)+($H$2)</f>
        <v>5.1201291369999985E-2</v>
      </c>
      <c r="F217" s="7">
        <f>D217+E217</f>
        <v>0.50620129137000003</v>
      </c>
    </row>
    <row r="218" spans="2:6" x14ac:dyDescent="0.25">
      <c r="B218" s="36">
        <v>43908</v>
      </c>
      <c r="C218" s="11">
        <v>13158</v>
      </c>
      <c r="D218" s="11">
        <v>0.45600000000000002</v>
      </c>
      <c r="E218" s="12">
        <f>-($E$3*C218*C218*C218)+($E$4*C218*C218)-($H$3*C218)+($H$2)</f>
        <v>5.0995648386181841E-2</v>
      </c>
      <c r="F218" s="7">
        <f>D218+E218</f>
        <v>0.50699564838618183</v>
      </c>
    </row>
    <row r="219" spans="2:6" x14ac:dyDescent="0.25">
      <c r="B219" s="36">
        <v>43742</v>
      </c>
      <c r="C219" s="41">
        <v>13252</v>
      </c>
      <c r="D219" s="7">
        <v>0.45600000000000002</v>
      </c>
      <c r="E219" s="12">
        <f>-($E$3*C219*C219*C219)+($E$4*C219*C219)-($H$3*C219)+($H$2)</f>
        <v>5.0649310208370629E-2</v>
      </c>
      <c r="F219" s="7">
        <f>D219+E219</f>
        <v>0.50664931020837067</v>
      </c>
    </row>
    <row r="220" spans="2:6" x14ac:dyDescent="0.25">
      <c r="B220" s="36">
        <v>43834</v>
      </c>
      <c r="C220" s="11">
        <v>13530</v>
      </c>
      <c r="D220" s="11">
        <v>0.45300000000000001</v>
      </c>
      <c r="E220" s="12">
        <f>-($E$3*C220*C220*C220)+($E$4*C220*C220)-($H$3*C220)+($H$2)</f>
        <v>4.9526322463390088E-2</v>
      </c>
      <c r="F220" s="7">
        <f>D220+E220</f>
        <v>0.50252632246339013</v>
      </c>
    </row>
    <row r="221" spans="2:6" x14ac:dyDescent="0.25">
      <c r="B221" s="36">
        <v>43778</v>
      </c>
      <c r="C221" s="11">
        <v>13689</v>
      </c>
      <c r="D221" s="11">
        <v>0.44800000000000001</v>
      </c>
      <c r="E221" s="12">
        <f>-($E$3*C221*C221*C221)+($E$4*C221*C221)-($H$3*C221)+($H$2)</f>
        <v>4.8814213803068857E-2</v>
      </c>
      <c r="F221" s="7">
        <f>D221+E221</f>
        <v>0.49681421380306889</v>
      </c>
    </row>
    <row r="222" spans="2:6" x14ac:dyDescent="0.25">
      <c r="B222" s="36">
        <v>43778</v>
      </c>
      <c r="C222" s="11">
        <v>13757</v>
      </c>
      <c r="D222" s="11">
        <v>0.44800000000000001</v>
      </c>
      <c r="E222" s="12">
        <f>-($E$3*C222*C222*C222)+($E$4*C222*C222)-($H$3*C222)+($H$2)</f>
        <v>4.8493412368801475E-2</v>
      </c>
      <c r="F222" s="7">
        <f>D222+E222</f>
        <v>0.49649341236880151</v>
      </c>
    </row>
    <row r="223" spans="2:6" x14ac:dyDescent="0.25">
      <c r="B223" s="36">
        <v>43741</v>
      </c>
      <c r="C223" s="41">
        <v>13801</v>
      </c>
      <c r="D223" s="7">
        <v>0.45500000000000002</v>
      </c>
      <c r="E223" s="12">
        <f>-($E$3*C223*C223*C223)+($E$4*C223*C223)-($H$3*C223)+($H$2)</f>
        <v>4.8280519739202971E-2</v>
      </c>
      <c r="F223" s="7">
        <f>D223+E223</f>
        <v>0.50328051973920296</v>
      </c>
    </row>
    <row r="224" spans="2:6" x14ac:dyDescent="0.25">
      <c r="B224" s="36">
        <v>43820</v>
      </c>
      <c r="C224" s="11">
        <v>13821</v>
      </c>
      <c r="D224" s="11">
        <v>0.45500000000000002</v>
      </c>
      <c r="E224" s="12">
        <f>-($E$3*C224*C224*C224)+($E$4*C224*C224)-($H$3*C224)+($H$2)</f>
        <v>4.8182353743271261E-2</v>
      </c>
      <c r="F224" s="7">
        <f>D224+E224</f>
        <v>0.50318235374327125</v>
      </c>
    </row>
    <row r="225" spans="2:6" x14ac:dyDescent="0.25">
      <c r="B225" s="36">
        <v>43758</v>
      </c>
      <c r="C225" s="11">
        <v>13884</v>
      </c>
      <c r="D225" s="11">
        <v>0.45600000000000002</v>
      </c>
      <c r="E225" s="12">
        <f>-($E$3*C225*C225*C225)+($E$4*C225*C225)-($H$3*C225)+($H$2)</f>
        <v>4.7867362408497288E-2</v>
      </c>
      <c r="F225" s="7">
        <f>D225+E225</f>
        <v>0.50386736240849728</v>
      </c>
    </row>
    <row r="226" spans="2:6" x14ac:dyDescent="0.25">
      <c r="B226" s="36">
        <v>43758</v>
      </c>
      <c r="C226" s="11">
        <v>13931</v>
      </c>
      <c r="D226" s="11">
        <v>0.45700000000000002</v>
      </c>
      <c r="E226" s="12">
        <f>-($E$3*C226*C226*C226)+($E$4*C226*C226)-($H$3*C226)+($H$2)</f>
        <v>4.7626601709699429E-2</v>
      </c>
      <c r="F226" s="7">
        <f>D226+E226</f>
        <v>0.50462660170969942</v>
      </c>
    </row>
    <row r="227" spans="2:6" x14ac:dyDescent="0.25">
      <c r="B227" s="36">
        <v>43757</v>
      </c>
      <c r="C227" s="11">
        <v>13968</v>
      </c>
      <c r="D227" s="11">
        <v>0.45500000000000002</v>
      </c>
      <c r="E227" s="12">
        <f>-($E$3*C227*C227*C227)+($E$4*C227*C227)-($H$3*C227)+($H$2)</f>
        <v>4.7433556329226328E-2</v>
      </c>
      <c r="F227" s="7">
        <f>D227+E227</f>
        <v>0.50243355632922637</v>
      </c>
    </row>
    <row r="228" spans="2:6" x14ac:dyDescent="0.25">
      <c r="B228" s="36">
        <v>43757</v>
      </c>
      <c r="C228" s="11">
        <v>13976</v>
      </c>
      <c r="D228" s="11">
        <v>0.45500000000000002</v>
      </c>
      <c r="E228" s="12">
        <f>-($E$3*C228*C228*C228)+($E$4*C228*C228)-($H$3*C228)+($H$2)</f>
        <v>4.739140703775227E-2</v>
      </c>
      <c r="F228" s="7">
        <f>D228+E228</f>
        <v>0.50239140703775231</v>
      </c>
    </row>
    <row r="229" spans="2:6" x14ac:dyDescent="0.25">
      <c r="B229" s="36">
        <v>43739</v>
      </c>
      <c r="C229" s="41">
        <v>14010</v>
      </c>
      <c r="D229" s="7">
        <v>0.45700000000000002</v>
      </c>
      <c r="E229" s="12">
        <f>-($E$3*C229*C229*C229)+($E$4*C229*C229)-($H$3*C229)+($H$2)</f>
        <v>4.7210636499070063E-2</v>
      </c>
      <c r="F229" s="7">
        <f>D229+E229</f>
        <v>0.50421063649907005</v>
      </c>
    </row>
    <row r="230" spans="2:6" x14ac:dyDescent="0.25">
      <c r="B230" s="36">
        <v>43757</v>
      </c>
      <c r="C230" s="11">
        <v>14013</v>
      </c>
      <c r="D230" s="11">
        <v>0.45700000000000002</v>
      </c>
      <c r="E230" s="12">
        <f>-($E$3*C230*C230*C230)+($E$4*C230*C230)-($H$3*C230)+($H$2)</f>
        <v>4.7194558511298917E-2</v>
      </c>
      <c r="F230" s="7">
        <f>D230+E230</f>
        <v>0.50419455851129891</v>
      </c>
    </row>
    <row r="231" spans="2:6" x14ac:dyDescent="0.25">
      <c r="B231" s="36">
        <v>43739</v>
      </c>
      <c r="C231" s="41">
        <v>14018</v>
      </c>
      <c r="D231" s="7">
        <v>0.45400000000000001</v>
      </c>
      <c r="E231" s="12">
        <f>-($E$3*C231*C231*C231)+($E$4*C231*C231)-($H$3*C231)+($H$2)</f>
        <v>4.7167715706928209E-2</v>
      </c>
      <c r="F231" s="7">
        <f>D231+E231</f>
        <v>0.5011677157069282</v>
      </c>
    </row>
    <row r="232" spans="2:6" x14ac:dyDescent="0.25">
      <c r="B232" s="36">
        <v>43739</v>
      </c>
      <c r="C232" s="41">
        <v>14034</v>
      </c>
      <c r="D232" s="7">
        <v>0.45400000000000001</v>
      </c>
      <c r="E232" s="12">
        <f>-($E$3*C232*C232*C232)+($E$4*C232*C232)-($H$3*C232)+($H$2)</f>
        <v>4.7081430239511307E-2</v>
      </c>
      <c r="F232" s="7">
        <f>D232+E232</f>
        <v>0.50108143023951135</v>
      </c>
    </row>
    <row r="233" spans="2:6" x14ac:dyDescent="0.25">
      <c r="B233" s="36">
        <v>43740</v>
      </c>
      <c r="C233" s="41">
        <v>14056</v>
      </c>
      <c r="D233" s="7">
        <v>0.45500000000000002</v>
      </c>
      <c r="E233" s="12">
        <f>-($E$3*C233*C233*C233)+($E$4*C233*C233)-($H$3*C233)+($H$2)</f>
        <v>4.6961817700613112E-2</v>
      </c>
      <c r="F233" s="7">
        <f>D233+E233</f>
        <v>0.5019618177006131</v>
      </c>
    </row>
    <row r="234" spans="2:6" x14ac:dyDescent="0.25">
      <c r="B234" s="36">
        <v>43756</v>
      </c>
      <c r="C234" s="11">
        <v>14059</v>
      </c>
      <c r="D234" s="11">
        <v>0.45500000000000002</v>
      </c>
      <c r="E234" s="12">
        <f>-($E$3*C234*C234*C234)+($E$4*C234*C234)-($H$3*C234)+($H$2)</f>
        <v>4.6945419584511566E-2</v>
      </c>
      <c r="F234" s="7">
        <f>D234+E234</f>
        <v>0.50194541958451155</v>
      </c>
    </row>
    <row r="235" spans="2:6" x14ac:dyDescent="0.25">
      <c r="B235" s="36">
        <v>43740</v>
      </c>
      <c r="C235" s="41">
        <v>14069</v>
      </c>
      <c r="D235" s="7">
        <v>0.45400000000000001</v>
      </c>
      <c r="E235" s="12">
        <f>-($E$3*C235*C235*C235)+($E$4*C235*C235)-($H$3*C235)+($H$2)</f>
        <v>4.6890607418980573E-2</v>
      </c>
      <c r="F235" s="7">
        <f>D235+E235</f>
        <v>0.50089060741898062</v>
      </c>
    </row>
    <row r="236" spans="2:6" x14ac:dyDescent="0.25">
      <c r="B236" s="36">
        <v>43741</v>
      </c>
      <c r="C236" s="41">
        <v>14076</v>
      </c>
      <c r="D236" s="7">
        <v>0.45400000000000001</v>
      </c>
      <c r="E236" s="12">
        <f>-($E$3*C236*C236*C236)+($E$4*C236*C236)-($H$3*C236)+($H$2)</f>
        <v>4.68520997414483E-2</v>
      </c>
      <c r="F236" s="7">
        <f>D236+E236</f>
        <v>0.50085209974144829</v>
      </c>
    </row>
    <row r="237" spans="2:6" x14ac:dyDescent="0.25">
      <c r="B237" s="36">
        <v>43740</v>
      </c>
      <c r="C237" s="41">
        <v>14079</v>
      </c>
      <c r="D237" s="7">
        <v>0.45500000000000002</v>
      </c>
      <c r="E237" s="12">
        <f>-($E$3*C237*C237*C237)+($E$4*C237*C237)-($H$3*C237)+($H$2)</f>
        <v>4.6835561311347668E-2</v>
      </c>
      <c r="F237" s="7">
        <f>D237+E237</f>
        <v>0.50183556131134766</v>
      </c>
    </row>
    <row r="238" spans="2:6" x14ac:dyDescent="0.25">
      <c r="B238" s="36">
        <v>43756</v>
      </c>
      <c r="C238" s="11">
        <v>14107</v>
      </c>
      <c r="D238" s="11">
        <v>0.45600000000000002</v>
      </c>
      <c r="E238" s="12">
        <f>-($E$3*C238*C238*C238)+($E$4*C238*C238)-($H$3*C238)+($H$2)</f>
        <v>4.6680182789728047E-2</v>
      </c>
      <c r="F238" s="7">
        <f>D238+E238</f>
        <v>0.50268018278972804</v>
      </c>
    </row>
    <row r="239" spans="2:6" x14ac:dyDescent="0.25">
      <c r="B239" s="36">
        <v>43789</v>
      </c>
      <c r="C239" s="11">
        <v>14174</v>
      </c>
      <c r="D239" s="11">
        <v>0.46600000000000003</v>
      </c>
      <c r="E239" s="12">
        <f>-($E$3*C239*C239*C239)+($E$4*C239*C239)-($H$3*C239)+($H$2)</f>
        <v>4.6300846529921807E-2</v>
      </c>
      <c r="F239" s="7">
        <f>D239+E239</f>
        <v>0.51230084652992181</v>
      </c>
    </row>
    <row r="240" spans="2:6" x14ac:dyDescent="0.25">
      <c r="B240" s="36">
        <v>43924</v>
      </c>
      <c r="C240" s="11">
        <v>14199</v>
      </c>
      <c r="D240" s="11">
        <v>0.45900000000000002</v>
      </c>
      <c r="E240" s="12">
        <f>-($E$3*C240*C240*C240)+($E$4*C240*C240)-($H$3*C240)+($H$2)</f>
        <v>4.615655320867687E-2</v>
      </c>
      <c r="F240" s="7">
        <f>D240+E240</f>
        <v>0.50515655320867692</v>
      </c>
    </row>
    <row r="241" spans="2:6" x14ac:dyDescent="0.25">
      <c r="B241" s="36">
        <v>43925</v>
      </c>
      <c r="C241" s="11">
        <v>14202</v>
      </c>
      <c r="D241" s="11">
        <v>0.45800000000000002</v>
      </c>
      <c r="E241" s="12">
        <f>-($E$3*C241*C241*C241)+($E$4*C241*C241)-($H$3*C241)+($H$2)</f>
        <v>4.6139136819968535E-2</v>
      </c>
      <c r="F241" s="7">
        <f>D241+E241</f>
        <v>0.50413913681996858</v>
      </c>
    </row>
    <row r="242" spans="2:6" x14ac:dyDescent="0.25">
      <c r="B242" s="36">
        <v>43789</v>
      </c>
      <c r="C242" s="11">
        <v>14208</v>
      </c>
      <c r="D242" s="11">
        <v>0.46300000000000002</v>
      </c>
      <c r="E242" s="12">
        <f>-($E$3*C242*C242*C242)+($E$4*C242*C242)-($H$3*C242)+($H$2)</f>
        <v>4.6104238817443827E-2</v>
      </c>
      <c r="F242" s="7">
        <f>D242+E242</f>
        <v>0.50910423881744382</v>
      </c>
    </row>
    <row r="243" spans="2:6" x14ac:dyDescent="0.25">
      <c r="B243" s="36">
        <v>43789</v>
      </c>
      <c r="C243" s="11">
        <v>14247</v>
      </c>
      <c r="D243" s="11">
        <v>0.46200000000000002</v>
      </c>
      <c r="E243" s="12">
        <f>-($E$3*C243*C243*C243)+($E$4*C243*C243)-($H$3*C243)+($H$2)</f>
        <v>4.5875273988120663E-2</v>
      </c>
      <c r="F243" s="7">
        <f>D243+E243</f>
        <v>0.50787527398812071</v>
      </c>
    </row>
    <row r="244" spans="2:6" x14ac:dyDescent="0.25">
      <c r="B244" s="36">
        <v>43790</v>
      </c>
      <c r="C244" s="11">
        <v>14262</v>
      </c>
      <c r="D244" s="11">
        <v>0.46700000000000003</v>
      </c>
      <c r="E244" s="12">
        <f>-($E$3*C244*C244*C244)+($E$4*C244*C244)-($H$3*C244)+($H$2)</f>
        <v>4.5786223911130991E-2</v>
      </c>
      <c r="F244" s="7">
        <f>D244+E244</f>
        <v>0.51278622391113104</v>
      </c>
    </row>
    <row r="245" spans="2:6" x14ac:dyDescent="0.25">
      <c r="B245" s="36">
        <v>43923</v>
      </c>
      <c r="C245" s="11">
        <v>14266</v>
      </c>
      <c r="D245" s="11">
        <v>0.45700000000000002</v>
      </c>
      <c r="E245" s="12">
        <f>-($E$3*C245*C245*C245)+($E$4*C245*C245)-($H$3*C245)+($H$2)</f>
        <v>4.5762384227996694E-2</v>
      </c>
      <c r="F245" s="7">
        <f>D245+E245</f>
        <v>0.50276238422799668</v>
      </c>
    </row>
    <row r="246" spans="2:6" x14ac:dyDescent="0.25">
      <c r="B246" s="36">
        <v>43820</v>
      </c>
      <c r="C246" s="11">
        <v>14295</v>
      </c>
      <c r="D246" s="11">
        <v>0.45500000000000002</v>
      </c>
      <c r="E246" s="12">
        <f>-($E$3*C246*C246*C246)+($E$4*C246*C246)-($H$3*C246)+($H$2)</f>
        <v>4.5588371149941326E-2</v>
      </c>
      <c r="F246" s="7">
        <f>D246+E246</f>
        <v>0.50058837114994137</v>
      </c>
    </row>
    <row r="247" spans="2:6" x14ac:dyDescent="0.25">
      <c r="B247" s="36">
        <v>43790</v>
      </c>
      <c r="C247" s="11">
        <v>14296</v>
      </c>
      <c r="D247" s="11">
        <v>0.45900000000000002</v>
      </c>
      <c r="E247" s="12">
        <f>-($E$3*C247*C247*C247)+($E$4*C247*C247)-($H$3*C247)+($H$2)</f>
        <v>4.5582333756523458E-2</v>
      </c>
      <c r="F247" s="7">
        <f>D247+E247</f>
        <v>0.5045823337565235</v>
      </c>
    </row>
    <row r="248" spans="2:6" x14ac:dyDescent="0.25">
      <c r="B248" s="36">
        <v>43820</v>
      </c>
      <c r="C248" s="11">
        <v>14311</v>
      </c>
      <c r="D248" s="11">
        <v>0.45700000000000002</v>
      </c>
      <c r="E248" s="12">
        <f>-($E$3*C248*C248*C248)+($E$4*C248*C248)-($H$3*C248)+($H$2)</f>
        <v>4.5491476290411142E-2</v>
      </c>
      <c r="F248" s="7">
        <f>D248+E248</f>
        <v>0.50249147629041113</v>
      </c>
    </row>
    <row r="249" spans="2:6" x14ac:dyDescent="0.25">
      <c r="B249" s="36">
        <v>43790</v>
      </c>
      <c r="C249" s="11">
        <v>14323</v>
      </c>
      <c r="D249" s="11">
        <v>0.46400000000000002</v>
      </c>
      <c r="E249" s="12">
        <f>-($E$3*C249*C249*C249)+($E$4*C249*C249)-($H$3*C249)+($H$2)</f>
        <v>4.5418389093773687E-2</v>
      </c>
      <c r="F249" s="7">
        <f>D249+E249</f>
        <v>0.50941838909377368</v>
      </c>
    </row>
    <row r="250" spans="2:6" x14ac:dyDescent="0.25">
      <c r="B250" s="36">
        <v>43791</v>
      </c>
      <c r="C250" s="11">
        <v>14335</v>
      </c>
      <c r="D250" s="11">
        <v>0.46500000000000002</v>
      </c>
      <c r="E250" s="12">
        <f>-($E$3*C250*C250*C250)+($E$4*C250*C250)-($H$3*C250)+($H$2)</f>
        <v>4.5344944187551223E-2</v>
      </c>
      <c r="F250" s="7">
        <f>D250+E250</f>
        <v>0.51034494418755127</v>
      </c>
    </row>
    <row r="251" spans="2:6" x14ac:dyDescent="0.25">
      <c r="B251" s="36">
        <v>43819</v>
      </c>
      <c r="C251" s="11">
        <v>14341</v>
      </c>
      <c r="D251" s="11">
        <v>0.45600000000000002</v>
      </c>
      <c r="E251" s="12">
        <f>-($E$3*C251*C251*C251)+($E$4*C251*C251)-($H$3*C251)+($H$2)</f>
        <v>4.530808728577243E-2</v>
      </c>
      <c r="F251" s="7">
        <f>D251+E251</f>
        <v>0.50130808728577247</v>
      </c>
    </row>
    <row r="252" spans="2:6" x14ac:dyDescent="0.25">
      <c r="B252" s="36">
        <v>43819</v>
      </c>
      <c r="C252" s="11">
        <v>14356</v>
      </c>
      <c r="D252" s="11">
        <v>0.45700000000000002</v>
      </c>
      <c r="E252" s="12">
        <f>-($E$3*C252*C252*C252)+($E$4*C252*C252)-($H$3*C252)+($H$2)</f>
        <v>4.5215551902581114E-2</v>
      </c>
      <c r="F252" s="7">
        <f>D252+E252</f>
        <v>0.50221555190258116</v>
      </c>
    </row>
    <row r="253" spans="2:6" x14ac:dyDescent="0.25">
      <c r="B253" s="36">
        <v>43922</v>
      </c>
      <c r="C253" s="11">
        <v>14365</v>
      </c>
      <c r="D253" s="11">
        <v>0.45700000000000002</v>
      </c>
      <c r="E253" s="12">
        <f>-($E$3*C253*C253*C253)+($E$4*C253*C253)-($H$3*C253)+($H$2)</f>
        <v>4.5159760483523798E-2</v>
      </c>
      <c r="F253" s="7">
        <f>D253+E253</f>
        <v>0.50215976048352384</v>
      </c>
    </row>
    <row r="254" spans="2:6" x14ac:dyDescent="0.25">
      <c r="B254" s="36">
        <v>43791</v>
      </c>
      <c r="C254" s="11">
        <v>14366</v>
      </c>
      <c r="D254" s="11">
        <v>0.45700000000000002</v>
      </c>
      <c r="E254" s="12">
        <f>-($E$3*C254*C254*C254)+($E$4*C254*C254)-($H$3*C254)+($H$2)</f>
        <v>4.5153548904472735E-2</v>
      </c>
      <c r="F254" s="7">
        <f>D254+E254</f>
        <v>0.50215354890447272</v>
      </c>
    </row>
    <row r="255" spans="2:6" x14ac:dyDescent="0.25">
      <c r="B255" s="36">
        <v>43818</v>
      </c>
      <c r="C255" s="11">
        <v>14387</v>
      </c>
      <c r="D255" s="11">
        <v>0.45500000000000002</v>
      </c>
      <c r="E255" s="12">
        <f>-($E$3*C255*C255*C255)+($E$4*C255*C255)-($H$3*C255)+($H$2)</f>
        <v>4.5022525383817263E-2</v>
      </c>
      <c r="F255" s="7">
        <f>D255+E255</f>
        <v>0.50002252538381731</v>
      </c>
    </row>
    <row r="256" spans="2:6" x14ac:dyDescent="0.25">
      <c r="B256" s="36">
        <v>43791</v>
      </c>
      <c r="C256" s="11">
        <v>14395</v>
      </c>
      <c r="D256" s="11">
        <v>0.46200000000000002</v>
      </c>
      <c r="E256" s="12">
        <f>-($E$3*C256*C256*C256)+($E$4*C256*C256)-($H$3*C256)+($H$2)</f>
        <v>4.4972319564466262E-2</v>
      </c>
      <c r="F256" s="7">
        <f>D256+E256</f>
        <v>0.50697231956446631</v>
      </c>
    </row>
    <row r="257" spans="2:6" x14ac:dyDescent="0.25">
      <c r="B257" s="36">
        <v>43904</v>
      </c>
      <c r="C257" s="11">
        <v>14395</v>
      </c>
      <c r="D257" s="11">
        <v>0.45900000000000002</v>
      </c>
      <c r="E257" s="12">
        <f>-($E$3*C257*C257*C257)+($E$4*C257*C257)-($H$3*C257)+($H$2)</f>
        <v>4.4972319564466262E-2</v>
      </c>
      <c r="F257" s="7">
        <f>D257+E257</f>
        <v>0.50397231956446631</v>
      </c>
    </row>
    <row r="258" spans="2:6" x14ac:dyDescent="0.25">
      <c r="B258" s="36">
        <v>43818</v>
      </c>
      <c r="C258" s="11">
        <v>14398</v>
      </c>
      <c r="D258" s="11">
        <v>0.45500000000000002</v>
      </c>
      <c r="E258" s="12">
        <f>-($E$3*C258*C258*C258)+($E$4*C258*C258)-($H$3*C258)+($H$2)</f>
        <v>4.4953450733655448E-2</v>
      </c>
      <c r="F258" s="7">
        <f>D258+E258</f>
        <v>0.49995345073365549</v>
      </c>
    </row>
    <row r="259" spans="2:6" x14ac:dyDescent="0.25">
      <c r="B259" s="36">
        <v>43904</v>
      </c>
      <c r="C259" s="11">
        <v>14398</v>
      </c>
      <c r="D259" s="11">
        <v>0.45600000000000002</v>
      </c>
      <c r="E259" s="12">
        <f>-($E$3*C259*C259*C259)+($E$4*C259*C259)-($H$3*C259)+($H$2)</f>
        <v>4.4953450733655448E-2</v>
      </c>
      <c r="F259" s="7">
        <f>D259+E259</f>
        <v>0.50095345073365549</v>
      </c>
    </row>
    <row r="260" spans="2:6" x14ac:dyDescent="0.25">
      <c r="B260" s="36">
        <v>43792</v>
      </c>
      <c r="C260" s="11">
        <v>14400</v>
      </c>
      <c r="D260" s="11">
        <v>0.46200000000000002</v>
      </c>
      <c r="E260" s="12">
        <f>-($E$3*C260*C260*C260)+($E$4*C260*C260)-($H$3*C260)+($H$2)</f>
        <v>4.4940858880000073E-2</v>
      </c>
      <c r="F260" s="7">
        <f>D260+E260</f>
        <v>0.50694085888000007</v>
      </c>
    </row>
    <row r="261" spans="2:6" x14ac:dyDescent="0.25">
      <c r="B261" s="36">
        <v>43818</v>
      </c>
      <c r="C261" s="11">
        <v>14401</v>
      </c>
      <c r="D261" s="11">
        <v>0.45600000000000002</v>
      </c>
      <c r="E261" s="12">
        <f>-($E$3*C261*C261*C261)+($E$4*C261*C261)-($H$3*C261)+($H$2)</f>
        <v>4.4934559161529081E-2</v>
      </c>
      <c r="F261" s="7">
        <f>D261+E261</f>
        <v>0.50093455916152907</v>
      </c>
    </row>
    <row r="262" spans="2:6" x14ac:dyDescent="0.25">
      <c r="B262" s="36">
        <v>43905</v>
      </c>
      <c r="C262" s="11">
        <v>14415</v>
      </c>
      <c r="D262" s="11">
        <v>0.45700000000000002</v>
      </c>
      <c r="E262" s="12">
        <f>-($E$3*C262*C262*C262)+($E$4*C262*C262)-($H$3*C262)+($H$2)</f>
        <v>4.484609734901121E-2</v>
      </c>
      <c r="F262" s="7">
        <f>D262+E262</f>
        <v>0.5018460973490112</v>
      </c>
    </row>
    <row r="263" spans="2:6" x14ac:dyDescent="0.25">
      <c r="B263" s="36">
        <v>43921</v>
      </c>
      <c r="C263" s="11">
        <v>14420</v>
      </c>
      <c r="D263" s="11">
        <v>0.45500000000000002</v>
      </c>
      <c r="E263" s="12">
        <f>-($E$3*C263*C263*C263)+($E$4*C263*C263)-($H$3*C263)+($H$2)</f>
        <v>4.4814383442160016E-2</v>
      </c>
      <c r="F263" s="7">
        <f>D263+E263</f>
        <v>0.49981438344216</v>
      </c>
    </row>
    <row r="264" spans="2:6" x14ac:dyDescent="0.25">
      <c r="B264" s="36">
        <v>43792</v>
      </c>
      <c r="C264" s="11">
        <v>14431</v>
      </c>
      <c r="D264" s="11">
        <v>0.45500000000000002</v>
      </c>
      <c r="E264" s="12">
        <f>-($E$3*C264*C264*C264)+($E$4*C264*C264)-($H$3*C264)+($H$2)</f>
        <v>4.4744389284604363E-2</v>
      </c>
      <c r="F264" s="7">
        <f>D264+E264</f>
        <v>0.49974438928460441</v>
      </c>
    </row>
    <row r="265" spans="2:6" x14ac:dyDescent="0.25">
      <c r="B265" s="36">
        <v>43817</v>
      </c>
      <c r="C265" s="11">
        <v>14435</v>
      </c>
      <c r="D265" s="11">
        <v>0.45500000000000002</v>
      </c>
      <c r="E265" s="12">
        <f>-($E$3*C265*C265*C265)+($E$4*C265*C265)-($H$3*C265)+($H$2)</f>
        <v>4.4718860535276322E-2</v>
      </c>
      <c r="F265" s="7">
        <f>D265+E265</f>
        <v>0.49971886053527637</v>
      </c>
    </row>
    <row r="266" spans="2:6" x14ac:dyDescent="0.25">
      <c r="B266" s="36">
        <v>43817</v>
      </c>
      <c r="C266" s="11">
        <v>14441</v>
      </c>
      <c r="D266" s="11">
        <v>0.45600000000000002</v>
      </c>
      <c r="E266" s="12">
        <f>-($E$3*C266*C266*C266)+($E$4*C266*C266)-($H$3*C266)+($H$2)</f>
        <v>4.4680490963273395E-2</v>
      </c>
      <c r="F266" s="7">
        <f>D266+E266</f>
        <v>0.50068049096327338</v>
      </c>
    </row>
    <row r="267" spans="2:6" x14ac:dyDescent="0.25">
      <c r="B267" s="36">
        <v>43792</v>
      </c>
      <c r="C267" s="11">
        <v>14449</v>
      </c>
      <c r="D267" s="11">
        <v>0.46</v>
      </c>
      <c r="E267" s="12">
        <f>-($E$3*C267*C267*C267)+($E$4*C267*C267)-($H$3*C267)+($H$2)</f>
        <v>4.4629188639604384E-2</v>
      </c>
      <c r="F267" s="7">
        <f>D267+E267</f>
        <v>0.50462918863960438</v>
      </c>
    </row>
    <row r="268" spans="2:6" x14ac:dyDescent="0.25">
      <c r="B268" s="36">
        <v>43903</v>
      </c>
      <c r="C268" s="11">
        <v>14449</v>
      </c>
      <c r="D268" s="11">
        <v>0.45700000000000002</v>
      </c>
      <c r="E268" s="12">
        <f>-($E$3*C268*C268*C268)+($E$4*C268*C268)-($H$3*C268)+($H$2)</f>
        <v>4.4629188639604384E-2</v>
      </c>
      <c r="F268" s="7">
        <f>D268+E268</f>
        <v>0.50162918863960437</v>
      </c>
    </row>
    <row r="269" spans="2:6" x14ac:dyDescent="0.25">
      <c r="B269" s="36">
        <v>43793</v>
      </c>
      <c r="C269" s="11">
        <v>14450</v>
      </c>
      <c r="D269" s="11">
        <v>0.46100000000000002</v>
      </c>
      <c r="E269" s="12">
        <f>-($E$3*C269*C269*C269)+($E$4*C269*C269)-($H$3*C269)+($H$2)</f>
        <v>4.4622764353750038E-2</v>
      </c>
      <c r="F269" s="7">
        <f>D269+E269</f>
        <v>0.50562276435375009</v>
      </c>
    </row>
    <row r="270" spans="2:6" x14ac:dyDescent="0.25">
      <c r="B270" s="36">
        <v>43905</v>
      </c>
      <c r="C270" s="11">
        <v>14451</v>
      </c>
      <c r="D270" s="11">
        <v>0.45600000000000002</v>
      </c>
      <c r="E270" s="12">
        <f>-($E$3*C270*C270*C270)+($E$4*C270*C270)-($H$3*C270)+($H$2)</f>
        <v>4.4616337511464627E-2</v>
      </c>
      <c r="F270" s="7">
        <f>D270+E270</f>
        <v>0.50061633751146462</v>
      </c>
    </row>
    <row r="271" spans="2:6" x14ac:dyDescent="0.25">
      <c r="B271" s="36">
        <v>43788</v>
      </c>
      <c r="C271" s="11">
        <v>14455</v>
      </c>
      <c r="D271" s="11">
        <v>0.47199999999999998</v>
      </c>
      <c r="E271" s="12">
        <f>-($E$3*C271*C271*C271)+($E$4*C271*C271)-($H$3*C271)+($H$2)</f>
        <v>4.4590604566621256E-2</v>
      </c>
      <c r="F271" s="7">
        <f>D271+E271</f>
        <v>0.5165906045666212</v>
      </c>
    </row>
    <row r="272" spans="2:6" x14ac:dyDescent="0.25">
      <c r="B272" s="36">
        <v>43906</v>
      </c>
      <c r="C272" s="11">
        <v>14462</v>
      </c>
      <c r="D272" s="11">
        <v>0.45700000000000002</v>
      </c>
      <c r="E272" s="12">
        <f>-($E$3*C272*C272*C272)+($E$4*C272*C272)-($H$3*C272)+($H$2)</f>
        <v>4.4545473358978988E-2</v>
      </c>
      <c r="F272" s="7">
        <f>D272+E272</f>
        <v>0.50154547335897903</v>
      </c>
    </row>
    <row r="273" spans="2:6" x14ac:dyDescent="0.25">
      <c r="B273" s="36">
        <v>43793</v>
      </c>
      <c r="C273" s="11">
        <v>14467</v>
      </c>
      <c r="D273" s="11">
        <v>0.45300000000000001</v>
      </c>
      <c r="E273" s="12">
        <f>-($E$3*C273*C273*C273)+($E$4*C273*C273)-($H$3*C273)+($H$2)</f>
        <v>4.4513159895504389E-2</v>
      </c>
      <c r="F273" s="7">
        <f>D273+E273</f>
        <v>0.49751315989550438</v>
      </c>
    </row>
    <row r="274" spans="2:6" x14ac:dyDescent="0.25">
      <c r="B274" s="36">
        <v>43903</v>
      </c>
      <c r="C274" s="11">
        <v>14467</v>
      </c>
      <c r="D274" s="11">
        <v>0.45900000000000002</v>
      </c>
      <c r="E274" s="12">
        <f>-($E$3*C274*C274*C274)+($E$4*C274*C274)-($H$3*C274)+($H$2)</f>
        <v>4.4513159895504389E-2</v>
      </c>
      <c r="F274" s="7">
        <f>D274+E274</f>
        <v>0.50351315989550438</v>
      </c>
    </row>
    <row r="275" spans="2:6" x14ac:dyDescent="0.25">
      <c r="B275" s="36">
        <v>43906</v>
      </c>
      <c r="C275" s="11">
        <v>14488</v>
      </c>
      <c r="D275" s="11">
        <v>0.45600000000000002</v>
      </c>
      <c r="E275" s="12">
        <f>-($E$3*C275*C275*C275)+($E$4*C275*C275)-($H$3*C275)+($H$2)</f>
        <v>4.4376741970518968E-2</v>
      </c>
      <c r="F275" s="7">
        <f>D275+E275</f>
        <v>0.50037674197051896</v>
      </c>
    </row>
    <row r="276" spans="2:6" x14ac:dyDescent="0.25">
      <c r="B276" s="36">
        <v>43907</v>
      </c>
      <c r="C276" s="11">
        <v>14489</v>
      </c>
      <c r="D276" s="11">
        <v>0.45700000000000002</v>
      </c>
      <c r="E276" s="12">
        <f>-($E$3*C276*C276*C276)+($E$4*C276*C276)-($H$3*C276)+($H$2)</f>
        <v>4.4370217561796849E-2</v>
      </c>
      <c r="F276" s="7">
        <f>D276+E276</f>
        <v>0.50137021756179689</v>
      </c>
    </row>
    <row r="277" spans="2:6" x14ac:dyDescent="0.25">
      <c r="B277" s="36">
        <v>43793</v>
      </c>
      <c r="C277" s="11">
        <v>14490</v>
      </c>
      <c r="D277" s="11">
        <v>0.45800000000000002</v>
      </c>
      <c r="E277" s="12">
        <f>-($E$3*C277*C277*C277)+($E$4*C277*C277)-($H$3*C277)+($H$2)</f>
        <v>4.4363690574430098E-2</v>
      </c>
      <c r="F277" s="7">
        <f>D277+E277</f>
        <v>0.50236369057443009</v>
      </c>
    </row>
    <row r="278" spans="2:6" x14ac:dyDescent="0.25">
      <c r="B278" s="36">
        <v>43794</v>
      </c>
      <c r="C278" s="11">
        <v>14490</v>
      </c>
      <c r="D278" s="11">
        <v>0.45900000000000002</v>
      </c>
      <c r="E278" s="12">
        <f>-($E$3*C278*C278*C278)+($E$4*C278*C278)-($H$3*C278)+($H$2)</f>
        <v>4.4363690574430098E-2</v>
      </c>
      <c r="F278" s="7">
        <f>D278+E278</f>
        <v>0.50336369057443009</v>
      </c>
    </row>
    <row r="279" spans="2:6" x14ac:dyDescent="0.25">
      <c r="B279" s="36">
        <v>43920</v>
      </c>
      <c r="C279" s="11">
        <v>14502</v>
      </c>
      <c r="D279" s="11">
        <v>0.45700000000000002</v>
      </c>
      <c r="E279" s="12">
        <f>-($E$3*C279*C279*C279)+($E$4*C279*C279)-($H$3*C279)+($H$2)</f>
        <v>4.4285165384420538E-2</v>
      </c>
      <c r="F279" s="7">
        <f>D279+E279</f>
        <v>0.50128516538442058</v>
      </c>
    </row>
    <row r="280" spans="2:6" x14ac:dyDescent="0.25">
      <c r="B280" s="36">
        <v>43794</v>
      </c>
      <c r="C280" s="11">
        <v>14536</v>
      </c>
      <c r="D280" s="11">
        <v>0.45600000000000002</v>
      </c>
      <c r="E280" s="12">
        <f>-($E$3*C280*C280*C280)+($E$4*C280*C280)-($H$3*C280)+($H$2)</f>
        <v>4.4060651789265909E-2</v>
      </c>
      <c r="F280" s="7">
        <f>D280+E280</f>
        <v>0.50006065178926595</v>
      </c>
    </row>
    <row r="281" spans="2:6" x14ac:dyDescent="0.25">
      <c r="B281" s="36">
        <v>43901</v>
      </c>
      <c r="C281" s="11">
        <v>14538</v>
      </c>
      <c r="D281" s="11">
        <v>0.45800000000000002</v>
      </c>
      <c r="E281" s="12">
        <f>-($E$3*C281*C281*C281)+($E$4*C281*C281)-($H$3*C281)+($H$2)</f>
        <v>4.4047351530981022E-2</v>
      </c>
      <c r="F281" s="7">
        <f>D281+E281</f>
        <v>0.50204735153098101</v>
      </c>
    </row>
    <row r="282" spans="2:6" x14ac:dyDescent="0.25">
      <c r="B282" s="36">
        <v>43900</v>
      </c>
      <c r="C282" s="11">
        <v>14540</v>
      </c>
      <c r="D282" s="11">
        <v>0.46</v>
      </c>
      <c r="E282" s="12">
        <f>-($E$3*C282*C282*C282)+($E$4*C282*C282)-($H$3*C282)+($H$2)</f>
        <v>4.4034040846480021E-2</v>
      </c>
      <c r="F282" s="7">
        <f>D282+E282</f>
        <v>0.50403404084648007</v>
      </c>
    </row>
    <row r="283" spans="2:6" x14ac:dyDescent="0.25">
      <c r="B283" s="36">
        <v>43795</v>
      </c>
      <c r="C283" s="11">
        <v>14553</v>
      </c>
      <c r="D283" s="11">
        <v>0.45800000000000002</v>
      </c>
      <c r="E283" s="12">
        <f>-($E$3*C283*C283*C283)+($E$4*C283*C283)-($H$3*C283)+($H$2)</f>
        <v>4.3947266943511393E-2</v>
      </c>
      <c r="F283" s="7">
        <f>D283+E283</f>
        <v>0.50194726694351144</v>
      </c>
    </row>
    <row r="284" spans="2:6" x14ac:dyDescent="0.25">
      <c r="B284" s="36">
        <v>43899</v>
      </c>
      <c r="C284" s="11">
        <v>14554</v>
      </c>
      <c r="D284" s="11">
        <v>0.46</v>
      </c>
      <c r="E284" s="12">
        <f>-($E$3*C284*C284*C284)+($E$4*C284*C284)-($H$3*C284)+($H$2)</f>
        <v>4.3940573738162431E-2</v>
      </c>
      <c r="F284" s="7">
        <f>D284+E284</f>
        <v>0.50394057373816248</v>
      </c>
    </row>
    <row r="285" spans="2:6" x14ac:dyDescent="0.25">
      <c r="B285" s="36">
        <v>43816</v>
      </c>
      <c r="C285" s="11">
        <v>14555</v>
      </c>
      <c r="D285" s="11">
        <v>0.45600000000000002</v>
      </c>
      <c r="E285" s="12">
        <f>-($E$3*C285*C285*C285)+($E$4*C285*C285)-($H$3*C285)+($H$2)</f>
        <v>4.3933877917146341E-2</v>
      </c>
      <c r="F285" s="7">
        <f>D285+E285</f>
        <v>0.49993387791714639</v>
      </c>
    </row>
    <row r="286" spans="2:6" x14ac:dyDescent="0.25">
      <c r="B286" s="36">
        <v>43804</v>
      </c>
      <c r="C286" s="11">
        <v>14584</v>
      </c>
      <c r="D286" s="11">
        <v>0.45500000000000002</v>
      </c>
      <c r="E286" s="12">
        <f>-($E$3*C286*C286*C286)+($E$4*C286*C286)-($H$3*C286)+($H$2)</f>
        <v>4.3738558732129201E-2</v>
      </c>
      <c r="F286" s="7">
        <f>D286+E286</f>
        <v>0.49873855873212924</v>
      </c>
    </row>
    <row r="287" spans="2:6" x14ac:dyDescent="0.25">
      <c r="B287" s="36">
        <v>43795</v>
      </c>
      <c r="C287" s="11">
        <v>14589</v>
      </c>
      <c r="D287" s="11">
        <v>0.45600000000000002</v>
      </c>
      <c r="E287" s="12">
        <f>-($E$3*C287*C287*C287)+($E$4*C287*C287)-($H$3*C287)+($H$2)</f>
        <v>4.370465961373779E-2</v>
      </c>
      <c r="F287" s="7">
        <f>D287+E287</f>
        <v>0.49970465961373778</v>
      </c>
    </row>
    <row r="288" spans="2:6" x14ac:dyDescent="0.25">
      <c r="B288" s="36">
        <v>43796</v>
      </c>
      <c r="C288" s="11">
        <v>14590</v>
      </c>
      <c r="D288" s="11">
        <v>0.45600000000000002</v>
      </c>
      <c r="E288" s="12">
        <f>-($E$3*C288*C288*C288)+($E$4*C288*C288)-($H$3*C288)+($H$2)</f>
        <v>4.3697871885530065E-2</v>
      </c>
      <c r="F288" s="7">
        <f>D288+E288</f>
        <v>0.49969787188553005</v>
      </c>
    </row>
    <row r="289" spans="2:6" x14ac:dyDescent="0.25">
      <c r="B289" s="36">
        <v>43755</v>
      </c>
      <c r="C289" s="41">
        <v>14593</v>
      </c>
      <c r="D289" s="7">
        <v>0.45500000000000002</v>
      </c>
      <c r="E289" s="12">
        <f>-($E$3*C289*C289*C289)+($E$4*C289*C289)-($H$3*C289)+($H$2)</f>
        <v>4.3677492881595087E-2</v>
      </c>
      <c r="F289" s="7">
        <f>D289+E289</f>
        <v>0.49867749288159513</v>
      </c>
    </row>
    <row r="290" spans="2:6" x14ac:dyDescent="0.25">
      <c r="B290" s="36">
        <v>43796</v>
      </c>
      <c r="C290" s="11">
        <v>14601</v>
      </c>
      <c r="D290" s="11">
        <v>0.45600000000000002</v>
      </c>
      <c r="E290" s="12">
        <f>-($E$3*C290*C290*C290)+($E$4*C290*C290)-($H$3*C290)+($H$2)</f>
        <v>4.362303276257104E-2</v>
      </c>
      <c r="F290" s="7">
        <f>D290+E290</f>
        <v>0.49962303276257103</v>
      </c>
    </row>
    <row r="291" spans="2:6" x14ac:dyDescent="0.25">
      <c r="B291" s="36">
        <v>43797</v>
      </c>
      <c r="C291" s="11">
        <v>14608</v>
      </c>
      <c r="D291" s="11">
        <v>0.45700000000000002</v>
      </c>
      <c r="E291" s="12">
        <f>-($E$3*C291*C291*C291)+($E$4*C291*C291)-($H$3*C291)+($H$2)</f>
        <v>4.3575241440419826E-2</v>
      </c>
      <c r="F291" s="7">
        <f>D291+E291</f>
        <v>0.50057524144041987</v>
      </c>
    </row>
    <row r="292" spans="2:6" x14ac:dyDescent="0.25">
      <c r="B292" s="36">
        <v>43898</v>
      </c>
      <c r="C292" s="11">
        <v>14611</v>
      </c>
      <c r="D292" s="11">
        <v>0.46</v>
      </c>
      <c r="E292" s="12">
        <f>-($E$3*C292*C292*C292)+($E$4*C292*C292)-($H$3*C292)+($H$2)</f>
        <v>4.3554719760234201E-2</v>
      </c>
      <c r="F292" s="7">
        <f>D292+E292</f>
        <v>0.50355471976023425</v>
      </c>
    </row>
    <row r="293" spans="2:6" x14ac:dyDescent="0.25">
      <c r="B293" s="36">
        <v>43815</v>
      </c>
      <c r="C293" s="11">
        <v>14614</v>
      </c>
      <c r="D293" s="11">
        <v>0.45300000000000001</v>
      </c>
      <c r="E293" s="12">
        <f>-($E$3*C293*C293*C293)+($E$4*C293*C293)-($H$3*C293)+($H$2)</f>
        <v>4.3534174246848162E-2</v>
      </c>
      <c r="F293" s="7">
        <f>D293+E293</f>
        <v>0.4965341742468482</v>
      </c>
    </row>
    <row r="294" spans="2:6" x14ac:dyDescent="0.25">
      <c r="B294" s="36">
        <v>43898</v>
      </c>
      <c r="C294" s="11">
        <v>14615</v>
      </c>
      <c r="D294" s="11">
        <v>0.45900000000000002</v>
      </c>
      <c r="E294" s="12">
        <f>-($E$3*C294*C294*C294)+($E$4*C294*C294)-($H$3*C294)+($H$2)</f>
        <v>4.3527320443461387E-2</v>
      </c>
      <c r="F294" s="7">
        <f>D294+E294</f>
        <v>0.50252732044346138</v>
      </c>
    </row>
    <row r="295" spans="2:6" x14ac:dyDescent="0.25">
      <c r="B295" s="36">
        <v>43897</v>
      </c>
      <c r="C295" s="11">
        <v>14616</v>
      </c>
      <c r="D295" s="11">
        <v>0.46100000000000002</v>
      </c>
      <c r="E295" s="12">
        <f>-($E$3*C295*C295*C295)+($E$4*C295*C295)-($H$3*C295)+($H$2)</f>
        <v>4.3520463989662722E-2</v>
      </c>
      <c r="F295" s="7">
        <f>D295+E295</f>
        <v>0.50452046398966277</v>
      </c>
    </row>
    <row r="296" spans="2:6" x14ac:dyDescent="0.25">
      <c r="B296" s="36">
        <v>43803</v>
      </c>
      <c r="C296" s="11">
        <v>14622</v>
      </c>
      <c r="D296" s="11">
        <v>0.45300000000000001</v>
      </c>
      <c r="E296" s="12">
        <f>-($E$3*C296*C296*C296)+($E$4*C296*C296)-($H$3*C296)+($H$2)</f>
        <v>4.3479269576329332E-2</v>
      </c>
      <c r="F296" s="7">
        <f>D296+E296</f>
        <v>0.49647926957632937</v>
      </c>
    </row>
    <row r="297" spans="2:6" x14ac:dyDescent="0.25">
      <c r="B297" s="36">
        <v>43803</v>
      </c>
      <c r="C297" s="11">
        <v>14623</v>
      </c>
      <c r="D297" s="11">
        <v>0.45400000000000001</v>
      </c>
      <c r="E297" s="12">
        <f>-($E$3*C297*C297*C297)+($E$4*C297*C297)-($H$3*C297)+($H$2)</f>
        <v>4.3472394553700749E-2</v>
      </c>
      <c r="F297" s="7">
        <f>D297+E297</f>
        <v>0.49747239455370074</v>
      </c>
    </row>
    <row r="298" spans="2:6" x14ac:dyDescent="0.25">
      <c r="B298" s="36">
        <v>43803</v>
      </c>
      <c r="C298" s="11">
        <v>14625</v>
      </c>
      <c r="D298" s="11">
        <v>0.45500000000000002</v>
      </c>
      <c r="E298" s="12">
        <f>-($E$3*C298*C298*C298)+($E$4*C298*C298)-($H$3*C298)+($H$2)</f>
        <v>4.3458636542968804E-2</v>
      </c>
      <c r="F298" s="7">
        <f>D298+E298</f>
        <v>0.49845863654296885</v>
      </c>
    </row>
    <row r="299" spans="2:6" x14ac:dyDescent="0.25">
      <c r="B299" s="36">
        <v>43897</v>
      </c>
      <c r="C299" s="11">
        <v>14628</v>
      </c>
      <c r="D299" s="11">
        <v>0.46</v>
      </c>
      <c r="E299" s="12">
        <f>-($E$3*C299*C299*C299)+($E$4*C299*C299)-($H$3*C299)+($H$2)</f>
        <v>4.3437979604640659E-2</v>
      </c>
      <c r="F299" s="7">
        <f>D299+E299</f>
        <v>0.50343797960464065</v>
      </c>
    </row>
    <row r="300" spans="2:6" x14ac:dyDescent="0.25">
      <c r="B300" s="36">
        <v>43896</v>
      </c>
      <c r="C300" s="11">
        <v>14630</v>
      </c>
      <c r="D300" s="11">
        <v>0.46100000000000002</v>
      </c>
      <c r="E300" s="12">
        <f>-($E$3*C300*C300*C300)+($E$4*C300*C300)-($H$3*C300)+($H$2)</f>
        <v>4.3424195024290041E-2</v>
      </c>
      <c r="F300" s="7">
        <f>D300+E300</f>
        <v>0.50442419502429003</v>
      </c>
    </row>
    <row r="301" spans="2:6" x14ac:dyDescent="0.25">
      <c r="B301" s="36">
        <v>43815</v>
      </c>
      <c r="C301" s="11">
        <v>14640</v>
      </c>
      <c r="D301" s="11">
        <v>0.45400000000000001</v>
      </c>
      <c r="E301" s="12">
        <f>-($E$3*C301*C301*C301)+($E$4*C301*C301)-($H$3*C301)+($H$2)</f>
        <v>4.3355112494079945E-2</v>
      </c>
      <c r="F301" s="7">
        <f>D301+E301</f>
        <v>0.49735511249407993</v>
      </c>
    </row>
    <row r="302" spans="2:6" x14ac:dyDescent="0.25">
      <c r="B302" s="36">
        <v>43802</v>
      </c>
      <c r="C302" s="11">
        <v>14643</v>
      </c>
      <c r="D302" s="11">
        <v>0.45500000000000002</v>
      </c>
      <c r="E302" s="12">
        <f>-($E$3*C302*C302*C302)+($E$4*C302*C302)-($H$3*C302)+($H$2)</f>
        <v>4.3334335800234519E-2</v>
      </c>
      <c r="F302" s="7">
        <f>D302+E302</f>
        <v>0.49833433580023456</v>
      </c>
    </row>
    <row r="303" spans="2:6" x14ac:dyDescent="0.25">
      <c r="B303" s="36">
        <v>43802</v>
      </c>
      <c r="C303" s="11">
        <v>14644</v>
      </c>
      <c r="D303" s="11">
        <v>0.45300000000000001</v>
      </c>
      <c r="E303" s="12">
        <f>-($E$3*C303*C303*C303)+($E$4*C303*C303)-($H$3*C303)+($H$2)</f>
        <v>4.3327404903658856E-2</v>
      </c>
      <c r="F303" s="7">
        <f>D303+E303</f>
        <v>0.4963274049036589</v>
      </c>
    </row>
    <row r="304" spans="2:6" x14ac:dyDescent="0.25">
      <c r="B304" s="36">
        <v>43802</v>
      </c>
      <c r="C304" s="11">
        <v>14646</v>
      </c>
      <c r="D304" s="11">
        <v>0.45400000000000001</v>
      </c>
      <c r="E304" s="12">
        <f>-($E$3*C304*C304*C304)+($E$4*C304*C304)-($H$3*C304)+($H$2)</f>
        <v>4.3313535109149565E-2</v>
      </c>
      <c r="F304" s="7">
        <f>D304+E304</f>
        <v>0.49731353510914955</v>
      </c>
    </row>
    <row r="305" spans="2:6" x14ac:dyDescent="0.25">
      <c r="B305" s="36">
        <v>43801</v>
      </c>
      <c r="C305" s="11">
        <v>14666</v>
      </c>
      <c r="D305" s="11">
        <v>0.45200000000000001</v>
      </c>
      <c r="E305" s="12">
        <f>-($E$3*C305*C305*C305)+($E$4*C305*C305)-($H$3*C305)+($H$2)</f>
        <v>4.3174249437100715E-2</v>
      </c>
      <c r="F305" s="7">
        <f>D305+E305</f>
        <v>0.49517424943710076</v>
      </c>
    </row>
    <row r="306" spans="2:6" x14ac:dyDescent="0.25">
      <c r="B306" s="36">
        <v>43801</v>
      </c>
      <c r="C306" s="11">
        <v>14669</v>
      </c>
      <c r="D306" s="11">
        <v>0.45400000000000001</v>
      </c>
      <c r="E306" s="12">
        <f>-($E$3*C306*C306*C306)+($E$4*C306*C306)-($H$3*C306)+($H$2)</f>
        <v>4.315326425626656E-2</v>
      </c>
      <c r="F306" s="7">
        <f>D306+E306</f>
        <v>0.4971532642562666</v>
      </c>
    </row>
    <row r="307" spans="2:6" x14ac:dyDescent="0.25">
      <c r="B307" s="36">
        <v>43798</v>
      </c>
      <c r="C307" s="11">
        <v>14671</v>
      </c>
      <c r="D307" s="11">
        <v>0.45500000000000002</v>
      </c>
      <c r="E307" s="12">
        <f>-($E$3*C307*C307*C307)+($E$4*C307*C307)-($H$3*C307)+($H$2)</f>
        <v>4.3139260730814838E-2</v>
      </c>
      <c r="F307" s="7">
        <f>D307+E307</f>
        <v>0.49813926073081483</v>
      </c>
    </row>
    <row r="308" spans="2:6" x14ac:dyDescent="0.25">
      <c r="B308" s="36">
        <v>43799</v>
      </c>
      <c r="C308" s="11">
        <v>14673</v>
      </c>
      <c r="D308" s="11">
        <v>0.45300000000000001</v>
      </c>
      <c r="E308" s="12">
        <f>-($E$3*C308*C308*C308)+($E$4*C308*C308)-($H$3*C308)+($H$2)</f>
        <v>4.3125246476130225E-2</v>
      </c>
      <c r="F308" s="7">
        <f>D308+E308</f>
        <v>0.49612524647613021</v>
      </c>
    </row>
    <row r="309" spans="2:6" x14ac:dyDescent="0.25">
      <c r="B309" s="36">
        <v>43799</v>
      </c>
      <c r="C309" s="11">
        <v>14681</v>
      </c>
      <c r="D309" s="11">
        <v>0.45400000000000001</v>
      </c>
      <c r="E309" s="12">
        <f>-($E$3*C309*C309*C309)+($E$4*C309*C309)-($H$3*C309)+($H$2)</f>
        <v>4.3069082073931814E-2</v>
      </c>
      <c r="F309" s="7">
        <f>D309+E309</f>
        <v>0.49706908207393186</v>
      </c>
    </row>
    <row r="310" spans="2:6" x14ac:dyDescent="0.25">
      <c r="B310" s="36">
        <v>43814</v>
      </c>
      <c r="C310" s="11">
        <v>14685</v>
      </c>
      <c r="D310" s="11">
        <v>0.45300000000000001</v>
      </c>
      <c r="E310" s="12">
        <f>-($E$3*C310*C310*C310)+($E$4*C310*C310)-($H$3*C310)+($H$2)</f>
        <v>4.3040935378963779E-2</v>
      </c>
      <c r="F310" s="7">
        <f>D310+E310</f>
        <v>0.49604093537896377</v>
      </c>
    </row>
    <row r="311" spans="2:6" x14ac:dyDescent="0.25">
      <c r="B311" s="36">
        <v>43814</v>
      </c>
      <c r="C311" s="11">
        <v>14703</v>
      </c>
      <c r="D311" s="11">
        <v>0.45200000000000001</v>
      </c>
      <c r="E311" s="12">
        <f>-($E$3*C311*C311*C311)+($E$4*C311*C311)-($H$3*C311)+($H$2)</f>
        <v>4.2913742049419862E-2</v>
      </c>
      <c r="F311" s="7">
        <f>D311+E311</f>
        <v>0.49491374204941985</v>
      </c>
    </row>
    <row r="312" spans="2:6" x14ac:dyDescent="0.25">
      <c r="B312" s="36">
        <v>43754</v>
      </c>
      <c r="C312" s="41">
        <v>14708</v>
      </c>
      <c r="D312" s="7">
        <v>0.45300000000000001</v>
      </c>
      <c r="E312" s="12">
        <f>-($E$3*C312*C312*C312)+($E$4*C312*C312)-($H$3*C312)+($H$2)</f>
        <v>4.2878255430163853E-2</v>
      </c>
      <c r="F312" s="7">
        <f>D312+E312</f>
        <v>0.49587825543016384</v>
      </c>
    </row>
    <row r="313" spans="2:6" x14ac:dyDescent="0.25">
      <c r="B313" s="36">
        <v>43895</v>
      </c>
      <c r="C313" s="11">
        <v>14716</v>
      </c>
      <c r="D313" s="11">
        <v>0.46</v>
      </c>
      <c r="E313" s="12">
        <f>-($E$3*C313*C313*C313)+($E$4*C313*C313)-($H$3*C313)+($H$2)</f>
        <v>4.2821336233838797E-2</v>
      </c>
      <c r="F313" s="7">
        <f>D313+E313</f>
        <v>0.50282133623383884</v>
      </c>
    </row>
    <row r="314" spans="2:6" x14ac:dyDescent="0.25">
      <c r="B314" s="36">
        <v>43754</v>
      </c>
      <c r="C314" s="41">
        <v>14718</v>
      </c>
      <c r="D314" s="7">
        <v>0.45200000000000001</v>
      </c>
      <c r="E314" s="12">
        <f>-($E$3*C314*C314*C314)+($E$4*C314*C314)-($H$3*C314)+($H$2)</f>
        <v>4.280707936675629E-2</v>
      </c>
      <c r="F314" s="7">
        <f>D314+E314</f>
        <v>0.49480707936675628</v>
      </c>
    </row>
    <row r="315" spans="2:6" x14ac:dyDescent="0.25">
      <c r="B315" s="36">
        <v>43895</v>
      </c>
      <c r="C315" s="11">
        <v>14736</v>
      </c>
      <c r="D315" s="11">
        <v>0.46</v>
      </c>
      <c r="E315" s="12">
        <f>-($E$3*C315*C315*C315)+($E$4*C315*C315)-($H$3*C315)+($H$2)</f>
        <v>4.2678279382097867E-2</v>
      </c>
      <c r="F315" s="7">
        <f>D315+E315</f>
        <v>0.50267827938209786</v>
      </c>
    </row>
    <row r="316" spans="2:6" x14ac:dyDescent="0.25">
      <c r="B316" s="36">
        <v>43919</v>
      </c>
      <c r="C316" s="11">
        <v>14743</v>
      </c>
      <c r="D316" s="11">
        <v>0.45400000000000001</v>
      </c>
      <c r="E316" s="12">
        <f>-($E$3*C316*C316*C316)+($E$4*C316*C316)-($H$3*C316)+($H$2)</f>
        <v>4.2627952740463465E-2</v>
      </c>
      <c r="F316" s="7">
        <f>D316+E316</f>
        <v>0.49662795274046345</v>
      </c>
    </row>
    <row r="317" spans="2:6" x14ac:dyDescent="0.25">
      <c r="B317" s="36">
        <v>43754</v>
      </c>
      <c r="C317" s="41">
        <v>14772</v>
      </c>
      <c r="D317" s="7">
        <v>0.45300000000000001</v>
      </c>
      <c r="E317" s="12">
        <f>-($E$3*C317*C317*C317)+($E$4*C317*C317)-($H$3*C317)+($H$2)</f>
        <v>4.241803290137533E-2</v>
      </c>
      <c r="F317" s="7">
        <f>D317+E317</f>
        <v>0.49541803290137532</v>
      </c>
    </row>
    <row r="318" spans="2:6" x14ac:dyDescent="0.25">
      <c r="B318" s="36">
        <v>43813</v>
      </c>
      <c r="C318" s="11">
        <v>14817</v>
      </c>
      <c r="D318" s="11">
        <v>0.45</v>
      </c>
      <c r="E318" s="12">
        <f>-($E$3*C318*C318*C318)+($E$4*C318*C318)-($H$3*C318)+($H$2)</f>
        <v>4.2087728335620939E-2</v>
      </c>
      <c r="F318" s="7">
        <f>D318+E318</f>
        <v>0.49208772833562098</v>
      </c>
    </row>
    <row r="319" spans="2:6" x14ac:dyDescent="0.25">
      <c r="B319" s="36">
        <v>43813</v>
      </c>
      <c r="C319" s="11">
        <v>14822</v>
      </c>
      <c r="D319" s="11">
        <v>0.45100000000000001</v>
      </c>
      <c r="E319" s="12">
        <f>-($E$3*C319*C319*C319)+($E$4*C319*C319)-($H$3*C319)+($H$2)</f>
        <v>4.2050683094257274E-2</v>
      </c>
      <c r="F319" s="7">
        <f>D319+E319</f>
        <v>0.49305068309425726</v>
      </c>
    </row>
    <row r="320" spans="2:6" x14ac:dyDescent="0.25">
      <c r="B320" s="36">
        <v>43813</v>
      </c>
      <c r="C320" s="11">
        <v>14826</v>
      </c>
      <c r="D320" s="11">
        <v>0.45100000000000001</v>
      </c>
      <c r="E320" s="12">
        <f>-($E$3*C320*C320*C320)+($E$4*C320*C320)-($H$3*C320)+($H$2)</f>
        <v>4.2020997074918326E-2</v>
      </c>
      <c r="F320" s="7">
        <f>D320+E320</f>
        <v>0.49302099707491831</v>
      </c>
    </row>
    <row r="321" spans="2:6" x14ac:dyDescent="0.25">
      <c r="B321" s="36">
        <v>43850</v>
      </c>
      <c r="C321" s="11">
        <v>14828</v>
      </c>
      <c r="D321" s="11">
        <v>0.45700000000000002</v>
      </c>
      <c r="E321" s="12">
        <f>-($E$3*C321*C321*C321)+($E$4*C321*C321)-($H$3*C321)+($H$2)</f>
        <v>4.2006137443968611E-2</v>
      </c>
      <c r="F321" s="7">
        <f>D321+E321</f>
        <v>0.4990061374439686</v>
      </c>
    </row>
    <row r="322" spans="2:6" x14ac:dyDescent="0.25">
      <c r="B322" s="36">
        <v>43787</v>
      </c>
      <c r="C322" s="11">
        <v>14845</v>
      </c>
      <c r="D322" s="11">
        <v>0.47</v>
      </c>
      <c r="E322" s="12">
        <f>-($E$3*C322*C322*C322)+($E$4*C322*C322)-($H$3*C322)+($H$2)</f>
        <v>4.1879382486203681E-2</v>
      </c>
      <c r="F322" s="7">
        <f>D322+E322</f>
        <v>0.51187938248620368</v>
      </c>
    </row>
    <row r="323" spans="2:6" x14ac:dyDescent="0.25">
      <c r="B323" s="36">
        <v>43849</v>
      </c>
      <c r="C323" s="11">
        <v>14846</v>
      </c>
      <c r="D323" s="11">
        <v>0.45700000000000002</v>
      </c>
      <c r="E323" s="12">
        <f>-($E$3*C323*C323*C323)+($E$4*C323*C323)-($H$3*C323)+($H$2)</f>
        <v>4.1871901306821474E-2</v>
      </c>
      <c r="F323" s="7">
        <f>D323+E323</f>
        <v>0.49887190130682146</v>
      </c>
    </row>
    <row r="324" spans="2:6" x14ac:dyDescent="0.25">
      <c r="B324" s="36">
        <v>43894</v>
      </c>
      <c r="C324" s="11">
        <v>14864</v>
      </c>
      <c r="D324" s="11">
        <v>0.46</v>
      </c>
      <c r="E324" s="12">
        <f>-($E$3*C324*C324*C324)+($E$4*C324*C324)-($H$3*C324)+($H$2)</f>
        <v>4.1736763806638072E-2</v>
      </c>
      <c r="F324" s="7">
        <f>D324+E324</f>
        <v>0.50173676380663812</v>
      </c>
    </row>
    <row r="325" spans="2:6" x14ac:dyDescent="0.25">
      <c r="B325" s="36">
        <v>43848</v>
      </c>
      <c r="C325" s="11">
        <v>14874</v>
      </c>
      <c r="D325" s="11">
        <v>0.45700000000000002</v>
      </c>
      <c r="E325" s="12">
        <f>-($E$3*C325*C325*C325)+($E$4*C325*C325)-($H$3*C325)+($H$2)</f>
        <v>4.1661296717093704E-2</v>
      </c>
      <c r="F325" s="7">
        <f>D325+E325</f>
        <v>0.49866129671709369</v>
      </c>
    </row>
    <row r="326" spans="2:6" x14ac:dyDescent="0.25">
      <c r="B326" s="36">
        <v>43848</v>
      </c>
      <c r="C326" s="11">
        <v>14881</v>
      </c>
      <c r="D326" s="11">
        <v>0.45500000000000002</v>
      </c>
      <c r="E326" s="12">
        <f>-($E$3*C326*C326*C326)+($E$4*C326*C326)-($H$3*C326)+($H$2)</f>
        <v>4.160830331129392E-2</v>
      </c>
      <c r="F326" s="7">
        <f>D326+E326</f>
        <v>0.49660830331129391</v>
      </c>
    </row>
    <row r="327" spans="2:6" x14ac:dyDescent="0.25">
      <c r="B327" s="36">
        <v>43847</v>
      </c>
      <c r="C327" s="11">
        <v>14884</v>
      </c>
      <c r="D327" s="11">
        <v>0.45600000000000002</v>
      </c>
      <c r="E327" s="12">
        <f>-($E$3*C327*C327*C327)+($E$4*C327*C327)-($H$3*C327)+($H$2)</f>
        <v>4.1585549834257246E-2</v>
      </c>
      <c r="F327" s="7">
        <f>D327+E327</f>
        <v>0.49758554983425729</v>
      </c>
    </row>
    <row r="328" spans="2:6" x14ac:dyDescent="0.25">
      <c r="B328" s="36">
        <v>43847</v>
      </c>
      <c r="C328" s="11">
        <v>14887</v>
      </c>
      <c r="D328" s="11">
        <v>0.45400000000000001</v>
      </c>
      <c r="E328" s="12">
        <f>-($E$3*C328*C328*C328)+($E$4*C328*C328)-($H$3*C328)+($H$2)</f>
        <v>4.156277112456222E-2</v>
      </c>
      <c r="F328" s="7">
        <f>D328+E328</f>
        <v>0.49556277112456226</v>
      </c>
    </row>
    <row r="329" spans="2:6" x14ac:dyDescent="0.25">
      <c r="B329" s="36">
        <v>43846</v>
      </c>
      <c r="C329" s="11">
        <v>14890</v>
      </c>
      <c r="D329" s="11">
        <v>0.45600000000000002</v>
      </c>
      <c r="E329" s="12">
        <f>-($E$3*C329*C329*C329)+($E$4*C329*C329)-($H$3*C329)+($H$2)</f>
        <v>4.1539967166829977E-2</v>
      </c>
      <c r="F329" s="7">
        <f>D329+E329</f>
        <v>0.49753996716683002</v>
      </c>
    </row>
    <row r="330" spans="2:6" x14ac:dyDescent="0.25">
      <c r="B330" s="36">
        <v>43812</v>
      </c>
      <c r="C330" s="11">
        <v>14893</v>
      </c>
      <c r="D330" s="11">
        <v>0.44900000000000001</v>
      </c>
      <c r="E330" s="12">
        <f>-($E$3*C330*C330*C330)+($E$4*C330*C330)-($H$3*C330)+($H$2)</f>
        <v>4.1517137945682042E-2</v>
      </c>
      <c r="F330" s="7">
        <f>D330+E330</f>
        <v>0.49051713794568208</v>
      </c>
    </row>
    <row r="331" spans="2:6" x14ac:dyDescent="0.25">
      <c r="B331" s="36">
        <v>43918</v>
      </c>
      <c r="C331" s="11">
        <v>14902</v>
      </c>
      <c r="D331" s="11">
        <v>0.45300000000000001</v>
      </c>
      <c r="E331" s="12">
        <f>-($E$3*C331*C331*C331)+($E$4*C331*C331)-($H$3*C331)+($H$2)</f>
        <v>4.1448498547956542E-2</v>
      </c>
      <c r="F331" s="7">
        <f>D331+E331</f>
        <v>0.49444849854795658</v>
      </c>
    </row>
    <row r="332" spans="2:6" x14ac:dyDescent="0.25">
      <c r="B332" s="36">
        <v>43833</v>
      </c>
      <c r="C332" s="11">
        <v>14945</v>
      </c>
      <c r="D332" s="11">
        <v>0.45200000000000001</v>
      </c>
      <c r="E332" s="12">
        <f>-($E$3*C332*C332*C332)+($E$4*C332*C332)-($H$3*C332)+($H$2)</f>
        <v>4.1117401622728783E-2</v>
      </c>
      <c r="F332" s="7">
        <f>D332+E332</f>
        <v>0.49311740162272877</v>
      </c>
    </row>
    <row r="333" spans="2:6" x14ac:dyDescent="0.25">
      <c r="B333" s="36">
        <v>43812</v>
      </c>
      <c r="C333" s="11">
        <v>14946</v>
      </c>
      <c r="D333" s="11">
        <v>0.44900000000000001</v>
      </c>
      <c r="E333" s="12">
        <f>-($E$3*C333*C333*C333)+($E$4*C333*C333)-($H$3*C333)+($H$2)</f>
        <v>4.1109639425457561E-2</v>
      </c>
      <c r="F333" s="7">
        <f>D333+E333</f>
        <v>0.4901096394254576</v>
      </c>
    </row>
    <row r="334" spans="2:6" x14ac:dyDescent="0.25">
      <c r="B334" s="36">
        <v>43893</v>
      </c>
      <c r="C334" s="11">
        <v>14985</v>
      </c>
      <c r="D334" s="11">
        <v>0.45800000000000002</v>
      </c>
      <c r="E334" s="12">
        <f>-($E$3*C334*C334*C334)+($E$4*C334*C334)-($H$3*C334)+($H$2)</f>
        <v>4.0804693729138725E-2</v>
      </c>
      <c r="F334" s="7">
        <f>D334+E334</f>
        <v>0.49880469372913872</v>
      </c>
    </row>
    <row r="335" spans="2:6" x14ac:dyDescent="0.25">
      <c r="B335" s="36">
        <v>43843</v>
      </c>
      <c r="C335" s="11">
        <v>15297</v>
      </c>
      <c r="D335" s="11">
        <v>0.45200000000000001</v>
      </c>
      <c r="E335" s="12">
        <f>-($E$3*C335*C335*C335)+($E$4*C335*C335)-($H$3*C335)+($H$2)</f>
        <v>3.8205624583280112E-2</v>
      </c>
      <c r="F335" s="7">
        <f>D335+E335</f>
        <v>0.4902056245832801</v>
      </c>
    </row>
    <row r="336" spans="2:6" x14ac:dyDescent="0.25">
      <c r="B336" s="36">
        <v>43794</v>
      </c>
      <c r="C336" s="11">
        <v>15413</v>
      </c>
      <c r="D336" s="11">
        <v>0.45500000000000002</v>
      </c>
      <c r="E336" s="12">
        <f>-($E$3*C336*C336*C336)+($E$4*C336*C336)-($H$3*C336)+($H$2)</f>
        <v>3.7164790976784684E-2</v>
      </c>
      <c r="F336" s="7">
        <f>D336+E336</f>
        <v>0.49216479097678467</v>
      </c>
    </row>
  </sheetData>
  <sortState ref="B8:F1289">
    <sortCondition ref="C8:C336"/>
  </sortState>
  <mergeCells count="3">
    <mergeCell ref="E3:F3"/>
    <mergeCell ref="H3:I3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D-711</vt:lpstr>
      <vt:lpstr>D-712</vt:lpstr>
      <vt:lpstr>D-713</vt:lpstr>
      <vt:lpstr>D-711 (AlldataShorted)</vt:lpstr>
      <vt:lpstr>D-712 (AlldataShorted)</vt:lpstr>
      <vt:lpstr>D-713 (AlldataShorted)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wselins</dc:creator>
  <cp:lastModifiedBy>wselins</cp:lastModifiedBy>
  <dcterms:created xsi:type="dcterms:W3CDTF">2020-04-09T03:06:12Z</dcterms:created>
  <dcterms:modified xsi:type="dcterms:W3CDTF">2020-04-09T09:27:12Z</dcterms:modified>
</cp:coreProperties>
</file>