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7" i="1" l="1"/>
  <c r="Q16" i="1"/>
  <c r="P17" i="1"/>
  <c r="P16" i="1"/>
  <c r="M13" i="1" l="1"/>
  <c r="I17" i="1"/>
  <c r="H17" i="1"/>
  <c r="I16" i="1"/>
  <c r="H16" i="1"/>
</calcChain>
</file>

<file path=xl/sharedStrings.xml><?xml version="1.0" encoding="utf-8"?>
<sst xmlns="http://schemas.openxmlformats.org/spreadsheetml/2006/main" count="31" uniqueCount="20">
  <si>
    <t>AfterFintuning</t>
  </si>
  <si>
    <t>BeforeFintuning</t>
  </si>
  <si>
    <t>accPCAplusTwoAutoencoderPlusSoftmax</t>
  </si>
  <si>
    <t>mean</t>
  </si>
  <si>
    <t>std</t>
  </si>
  <si>
    <t>experiment times</t>
  </si>
  <si>
    <t>tEnd</t>
  </si>
  <si>
    <t>tStart</t>
  </si>
  <si>
    <t>avgTime</t>
  </si>
  <si>
    <t>two layer stacked autoencoder plus softmax</t>
  </si>
  <si>
    <t>withRetain0.95PCAWhitten</t>
  </si>
  <si>
    <t>withoutRetain0.95PCAWhittening</t>
  </si>
  <si>
    <t>beforeFintuning</t>
  </si>
  <si>
    <t>afterFintuning</t>
  </si>
  <si>
    <t>beforeFinetuning</t>
  </si>
  <si>
    <t>avgTime(minutes)</t>
  </si>
  <si>
    <t>accPCAWhiteplusTwoAUtoencoderPlusSoftmax</t>
  </si>
  <si>
    <t>BeforeFinetuning</t>
  </si>
  <si>
    <t>AfterFinetuning</t>
  </si>
  <si>
    <t>withRetain0.95PCA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</si>
</sst>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Sheet1!$K$46</c:f>
              <c:strCache>
                <c:ptCount val="1"/>
                <c:pt idx="0">
                  <c:v>avgTime(minutes)</c:v>
                </c:pt>
              </c:strCache>
            </c:strRef>
          </c:tx>
          <c:invertIfNegative val="0"/>
          <c:cat>
            <c:multiLvlStrRef>
              <c:f>Sheet1!$L$44:$M$45</c:f>
              <c:multiLvlStrCache>
                <c:ptCount val="2"/>
                <c:lvl>
                  <c:pt idx="0">
                    <c:v>withRetain0.95PCAWhitten</c:v>
                  </c:pt>
                  <c:pt idx="1">
                    <c:v>withoutRetain0.95PCAWhittening</c:v>
                  </c:pt>
                </c:lvl>
                <c:lvl>
                  <c:pt idx="0">
                    <c:v>two layer stacked autoencoder plus softmax</c:v>
                  </c:pt>
                </c:lvl>
              </c:multiLvlStrCache>
            </c:multiLvlStrRef>
          </c:cat>
          <c:val>
            <c:numRef>
              <c:f>Sheet1!$L$46:$M$46</c:f>
              <c:numCache>
                <c:formatCode>General</c:formatCode>
                <c:ptCount val="2"/>
                <c:pt idx="0">
                  <c:v>17.1235</c:v>
                </c:pt>
                <c:pt idx="1">
                  <c:v>118.598958333333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117376"/>
        <c:axId val="124118912"/>
      </c:barChart>
      <c:catAx>
        <c:axId val="12411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118912"/>
        <c:crosses val="autoZero"/>
        <c:auto val="1"/>
        <c:lblAlgn val="ctr"/>
        <c:lblOffset val="100"/>
        <c:noMultiLvlLbl val="0"/>
      </c:catAx>
      <c:valAx>
        <c:axId val="12411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11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Sheet1!$G$32</c:f>
              <c:strCache>
                <c:ptCount val="1"/>
                <c:pt idx="0">
                  <c:v>mean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Sheet1!$H$33:$M$33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2.0928449536456381E-3</c:v>
                  </c:pt>
                  <c:pt idx="2">
                    <c:v>0</c:v>
                  </c:pt>
                  <c:pt idx="3">
                    <c:v>0.34602014970229694</c:v>
                  </c:pt>
                  <c:pt idx="4">
                    <c:v>2.0904280000000001E-3</c:v>
                  </c:pt>
                  <c:pt idx="5">
                    <c:v>9.1311400000000003E-4</c:v>
                  </c:pt>
                </c:numCache>
              </c:numRef>
            </c:plus>
            <c:minus>
              <c:numRef>
                <c:f>Sheet1!$H$33:$M$33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2.0928449536456381E-3</c:v>
                  </c:pt>
                  <c:pt idx="2">
                    <c:v>0</c:v>
                  </c:pt>
                  <c:pt idx="3">
                    <c:v>0.34602014970229694</c:v>
                  </c:pt>
                  <c:pt idx="4">
                    <c:v>2.0904280000000001E-3</c:v>
                  </c:pt>
                  <c:pt idx="5">
                    <c:v>9.1311400000000003E-4</c:v>
                  </c:pt>
                </c:numCache>
              </c:numRef>
            </c:minus>
          </c:errBars>
          <c:cat>
            <c:multiLvlStrRef>
              <c:f>Sheet1!$H$29:$M$31</c:f>
              <c:multiLvlStrCache>
                <c:ptCount val="6"/>
                <c:lvl>
                  <c:pt idx="0">
                    <c:v>beforeFintuning</c:v>
                  </c:pt>
                  <c:pt idx="1">
                    <c:v>afterFintuning</c:v>
                  </c:pt>
                  <c:pt idx="2">
                    <c:v>beforeFintuning</c:v>
                  </c:pt>
                  <c:pt idx="3">
                    <c:v>afterFintuning</c:v>
                  </c:pt>
                  <c:pt idx="4">
                    <c:v>beforeFinetuning</c:v>
                  </c:pt>
                  <c:pt idx="5">
                    <c:v>afterFintuning</c:v>
                  </c:pt>
                </c:lvl>
                <c:lvl>
                  <c:pt idx="0">
                    <c:v>withRetain0.95PCA</c:v>
                  </c:pt>
                  <c:pt idx="2">
                    <c:v>withRetain0.95PCAWhitten</c:v>
                  </c:pt>
                  <c:pt idx="4">
                    <c:v>withoutRetain0.95PCAWhittening</c:v>
                  </c:pt>
                </c:lvl>
                <c:lvl>
                  <c:pt idx="0">
                    <c:v>two layer stacked autoencoder plus softmax</c:v>
                  </c:pt>
                </c:lvl>
              </c:multiLvlStrCache>
            </c:multiLvlStrRef>
          </c:cat>
          <c:val>
            <c:numRef>
              <c:f>Sheet1!$H$32:$M$32</c:f>
              <c:numCache>
                <c:formatCode>General</c:formatCode>
                <c:ptCount val="6"/>
                <c:pt idx="0">
                  <c:v>0.1135</c:v>
                </c:pt>
                <c:pt idx="1">
                  <c:v>0.95839999999999992</c:v>
                </c:pt>
                <c:pt idx="2">
                  <c:v>0.1135</c:v>
                </c:pt>
                <c:pt idx="3">
                  <c:v>0.76882000000000006</c:v>
                </c:pt>
                <c:pt idx="4">
                  <c:v>0.87739</c:v>
                </c:pt>
                <c:pt idx="5">
                  <c:v>0.97816000000000003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43392"/>
        <c:axId val="125662336"/>
      </c:barChart>
      <c:catAx>
        <c:axId val="125643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5662336"/>
        <c:crosses val="autoZero"/>
        <c:auto val="1"/>
        <c:lblAlgn val="ctr"/>
        <c:lblOffset val="100"/>
        <c:noMultiLvlLbl val="0"/>
      </c:catAx>
      <c:valAx>
        <c:axId val="12566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643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35</xdr:row>
      <xdr:rowOff>95250</xdr:rowOff>
    </xdr:from>
    <xdr:to>
      <xdr:col>14</xdr:col>
      <xdr:colOff>180975</xdr:colOff>
      <xdr:row>49</xdr:row>
      <xdr:rowOff>171450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13</xdr:row>
      <xdr:rowOff>180975</xdr:rowOff>
    </xdr:from>
    <xdr:to>
      <xdr:col>17</xdr:col>
      <xdr:colOff>200024</xdr:colOff>
      <xdr:row>29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46"/>
  <sheetViews>
    <sheetView tabSelected="1" topLeftCell="A14" workbookViewId="0">
      <selection activeCell="H23" sqref="H23:K26"/>
    </sheetView>
  </sheetViews>
  <sheetFormatPr defaultRowHeight="15" x14ac:dyDescent="0.25"/>
  <sheetData>
    <row r="4" spans="6:17" x14ac:dyDescent="0.25">
      <c r="H4" t="s">
        <v>2</v>
      </c>
      <c r="P4" t="s">
        <v>16</v>
      </c>
    </row>
    <row r="5" spans="6:17" x14ac:dyDescent="0.25">
      <c r="H5" t="s">
        <v>1</v>
      </c>
      <c r="I5" t="s">
        <v>0</v>
      </c>
      <c r="P5" t="s">
        <v>17</v>
      </c>
      <c r="Q5" t="s">
        <v>18</v>
      </c>
    </row>
    <row r="6" spans="6:17" x14ac:dyDescent="0.25">
      <c r="F6" t="s">
        <v>5</v>
      </c>
      <c r="G6">
        <v>1</v>
      </c>
      <c r="H6">
        <v>0.1135</v>
      </c>
      <c r="I6">
        <v>0.96160000000000001</v>
      </c>
      <c r="N6" t="s">
        <v>5</v>
      </c>
      <c r="O6">
        <v>1</v>
      </c>
      <c r="P6">
        <v>0.1135</v>
      </c>
      <c r="Q6">
        <v>0.87970000000000004</v>
      </c>
    </row>
    <row r="7" spans="6:17" x14ac:dyDescent="0.25">
      <c r="G7">
        <v>2</v>
      </c>
      <c r="H7">
        <v>0.1135</v>
      </c>
      <c r="I7">
        <v>0.9617</v>
      </c>
      <c r="O7">
        <v>2</v>
      </c>
      <c r="P7">
        <v>0.1135</v>
      </c>
      <c r="Q7">
        <v>0.1135</v>
      </c>
    </row>
    <row r="8" spans="6:17" x14ac:dyDescent="0.25">
      <c r="G8">
        <v>3</v>
      </c>
      <c r="H8">
        <v>0.1135</v>
      </c>
      <c r="I8">
        <v>0.95899999999999996</v>
      </c>
      <c r="O8">
        <v>3</v>
      </c>
      <c r="P8">
        <v>0.1135</v>
      </c>
      <c r="Q8">
        <v>0.93859999999999999</v>
      </c>
    </row>
    <row r="9" spans="6:17" x14ac:dyDescent="0.25">
      <c r="G9">
        <v>4</v>
      </c>
      <c r="H9">
        <v>0.1135</v>
      </c>
      <c r="I9">
        <v>0.9577</v>
      </c>
      <c r="O9">
        <v>4</v>
      </c>
      <c r="P9">
        <v>0.1135</v>
      </c>
      <c r="Q9">
        <v>0.9173</v>
      </c>
    </row>
    <row r="10" spans="6:17" x14ac:dyDescent="0.25">
      <c r="G10">
        <v>5</v>
      </c>
      <c r="H10">
        <v>0.1135</v>
      </c>
      <c r="I10">
        <v>0.9577</v>
      </c>
      <c r="O10">
        <v>5</v>
      </c>
      <c r="P10">
        <v>0.1135</v>
      </c>
      <c r="Q10">
        <v>0.1135</v>
      </c>
    </row>
    <row r="11" spans="6:17" x14ac:dyDescent="0.25">
      <c r="G11">
        <v>6</v>
      </c>
      <c r="H11">
        <v>0.1135</v>
      </c>
      <c r="I11">
        <v>0.95730000000000004</v>
      </c>
      <c r="L11" t="s">
        <v>6</v>
      </c>
      <c r="M11">
        <v>143583.984375</v>
      </c>
      <c r="O11">
        <v>6</v>
      </c>
      <c r="P11">
        <v>0.1135</v>
      </c>
      <c r="Q11">
        <v>0.94679999999999997</v>
      </c>
    </row>
    <row r="12" spans="6:17" x14ac:dyDescent="0.25">
      <c r="G12">
        <v>7</v>
      </c>
      <c r="H12">
        <v>0.1135</v>
      </c>
      <c r="I12">
        <v>0.95489999999999997</v>
      </c>
      <c r="L12" t="s">
        <v>7</v>
      </c>
      <c r="M12">
        <v>133309.875</v>
      </c>
      <c r="O12">
        <v>7</v>
      </c>
      <c r="P12">
        <v>0.1135</v>
      </c>
      <c r="Q12">
        <v>0.93659999999999999</v>
      </c>
    </row>
    <row r="13" spans="6:17" x14ac:dyDescent="0.25">
      <c r="G13">
        <v>8</v>
      </c>
      <c r="H13">
        <v>0.1135</v>
      </c>
      <c r="I13">
        <v>0.95660000000000001</v>
      </c>
      <c r="L13" t="s">
        <v>8</v>
      </c>
      <c r="M13">
        <f>(M11-M12)/10/60</f>
        <v>17.123515625</v>
      </c>
      <c r="O13">
        <v>8</v>
      </c>
      <c r="P13">
        <v>0.1135</v>
      </c>
      <c r="Q13">
        <v>0.94689999999999996</v>
      </c>
    </row>
    <row r="14" spans="6:17" x14ac:dyDescent="0.25">
      <c r="G14">
        <v>9</v>
      </c>
      <c r="H14">
        <v>0.1135</v>
      </c>
      <c r="I14">
        <v>0.95879999999999999</v>
      </c>
      <c r="O14">
        <v>9</v>
      </c>
      <c r="P14">
        <v>0.1135</v>
      </c>
      <c r="Q14">
        <v>0.95040000000000002</v>
      </c>
    </row>
    <row r="15" spans="6:17" x14ac:dyDescent="0.25">
      <c r="G15">
        <v>10</v>
      </c>
      <c r="H15">
        <v>0.1135</v>
      </c>
      <c r="I15">
        <v>0.9587</v>
      </c>
      <c r="O15">
        <v>10</v>
      </c>
      <c r="P15">
        <v>0.1135</v>
      </c>
      <c r="Q15">
        <v>0.94489999999999996</v>
      </c>
    </row>
    <row r="16" spans="6:17" x14ac:dyDescent="0.25">
      <c r="G16" t="s">
        <v>3</v>
      </c>
      <c r="H16">
        <f>AVERAGE(H6:H15)</f>
        <v>0.1135</v>
      </c>
      <c r="I16">
        <f>AVERAGE(I6:I15)</f>
        <v>0.95839999999999992</v>
      </c>
      <c r="O16" t="s">
        <v>3</v>
      </c>
      <c r="P16">
        <f>AVERAGE(P6:P15)</f>
        <v>0.1135</v>
      </c>
      <c r="Q16">
        <f>AVERAGE(Q6:Q15)</f>
        <v>0.76882000000000006</v>
      </c>
    </row>
    <row r="17" spans="7:17" x14ac:dyDescent="0.25">
      <c r="G17" t="s">
        <v>4</v>
      </c>
      <c r="H17">
        <f>_xlfn.STDEV.S(H6:H15)</f>
        <v>0</v>
      </c>
      <c r="I17">
        <f>_xlfn.STDEV.S(I6:I15)</f>
        <v>2.0928449536456381E-3</v>
      </c>
      <c r="O17" t="s">
        <v>4</v>
      </c>
      <c r="P17">
        <f>_xlfn.STDEV.S(P6:P15)</f>
        <v>0</v>
      </c>
      <c r="Q17">
        <f>_xlfn.STDEV.S(Q6:Q15)</f>
        <v>0.34602014970229694</v>
      </c>
    </row>
    <row r="29" spans="7:17" x14ac:dyDescent="0.25">
      <c r="H29" t="s">
        <v>9</v>
      </c>
    </row>
    <row r="30" spans="7:17" x14ac:dyDescent="0.25">
      <c r="H30" t="s">
        <v>19</v>
      </c>
      <c r="J30" t="s">
        <v>10</v>
      </c>
      <c r="L30" t="s">
        <v>11</v>
      </c>
    </row>
    <row r="31" spans="7:17" x14ac:dyDescent="0.25">
      <c r="H31" t="s">
        <v>12</v>
      </c>
      <c r="I31" t="s">
        <v>13</v>
      </c>
      <c r="J31" t="s">
        <v>12</v>
      </c>
      <c r="K31" t="s">
        <v>13</v>
      </c>
      <c r="L31" t="s">
        <v>14</v>
      </c>
      <c r="M31" t="s">
        <v>13</v>
      </c>
    </row>
    <row r="32" spans="7:17" x14ac:dyDescent="0.25">
      <c r="G32" t="s">
        <v>3</v>
      </c>
      <c r="H32">
        <v>0.1135</v>
      </c>
      <c r="I32">
        <v>0.95839999999999992</v>
      </c>
      <c r="J32">
        <v>0.1135</v>
      </c>
      <c r="K32">
        <v>0.76882000000000006</v>
      </c>
      <c r="L32">
        <v>0.87739</v>
      </c>
      <c r="M32">
        <v>0.97816000000000003</v>
      </c>
    </row>
    <row r="33" spans="7:13" x14ac:dyDescent="0.25">
      <c r="G33" t="s">
        <v>4</v>
      </c>
      <c r="H33">
        <v>0</v>
      </c>
      <c r="I33">
        <v>2.0928449536456381E-3</v>
      </c>
      <c r="J33">
        <v>0</v>
      </c>
      <c r="K33">
        <v>0.34602014970229694</v>
      </c>
      <c r="L33">
        <v>2.0904280000000001E-3</v>
      </c>
      <c r="M33">
        <v>9.1311400000000003E-4</v>
      </c>
    </row>
    <row r="44" spans="7:13" x14ac:dyDescent="0.25">
      <c r="L44" t="s">
        <v>9</v>
      </c>
    </row>
    <row r="45" spans="7:13" x14ac:dyDescent="0.25">
      <c r="L45" t="s">
        <v>10</v>
      </c>
      <c r="M45" t="s">
        <v>11</v>
      </c>
    </row>
    <row r="46" spans="7:13" x14ac:dyDescent="0.25">
      <c r="K46" t="s">
        <v>15</v>
      </c>
      <c r="L46">
        <v>17.1235</v>
      </c>
      <c r="M46">
        <v>118.598958333333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2013-10-23T17:28:05Z</dcterms:modified>
</cp:coreProperties>
</file>