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Test/"/>
    </mc:Choice>
  </mc:AlternateContent>
  <xr:revisionPtr revIDLastSave="125" documentId="8_{12A25257-CA5D-47F9-9EBA-6C350C0F8063}" xr6:coauthVersionLast="47" xr6:coauthVersionMax="47" xr10:uidLastSave="{191610B0-F82C-4F80-9686-D4A5B60A81A2}"/>
  <bookViews>
    <workbookView xWindow="-90" yWindow="-90" windowWidth="19380" windowHeight="10260" firstSheet="2" activeTab="5" xr2:uid="{00000000-000D-0000-FFFF-FFFF00000000}"/>
  </bookViews>
  <sheets>
    <sheet name="Legi_2022_T2" sheetId="1" r:id="rId1"/>
    <sheet name="LiaisonPolitique" sheetId="2" r:id="rId2"/>
    <sheet name="Resultat (1)" sheetId="3" r:id="rId3"/>
    <sheet name="Resultat (2)" sheetId="4" r:id="rId4"/>
    <sheet name="Resultat (3)" sheetId="5" r:id="rId5"/>
    <sheet name="Resultat (4)" sheetId="6" r:id="rId6"/>
    <sheet name="Resultat_LegiT22022" sheetId="7" r:id="rId7"/>
  </sheets>
  <externalReferences>
    <externalReference r:id="rId8"/>
  </externalReferences>
  <definedNames>
    <definedName name="_xlnm._FilterDatabase" localSheetId="0" hidden="1">Legi_2022_T2!$A$1:$AU$1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C1" i="7"/>
  <c r="D1" i="7"/>
  <c r="E1" i="7"/>
  <c r="F1" i="7"/>
  <c r="G1" i="7"/>
  <c r="H1" i="7"/>
  <c r="I1" i="7"/>
  <c r="J1" i="7"/>
  <c r="K1" i="7"/>
  <c r="L1" i="7"/>
  <c r="M1" i="7"/>
  <c r="N1" i="7"/>
  <c r="O1" i="7"/>
  <c r="B1" i="7"/>
  <c r="A1" i="7" a="1"/>
  <c r="A1" i="7" s="1"/>
  <c r="A2" i="6" a="1"/>
  <c r="A2" i="6" s="1"/>
  <c r="B1" i="6" a="1"/>
  <c r="B1" i="6" s="1"/>
  <c r="A1" i="6"/>
  <c r="T558" i="6" s="1"/>
  <c r="A2" i="5" a="1"/>
  <c r="A2" i="5" s="1"/>
  <c r="B1" i="5" a="1"/>
  <c r="B1" i="5" s="1"/>
  <c r="A1" i="5"/>
  <c r="T558" i="5" s="1"/>
  <c r="A2" i="4" a="1"/>
  <c r="A2" i="4" s="1"/>
  <c r="B1" i="4"/>
  <c r="B1" i="4" a="1"/>
  <c r="A1" i="4"/>
  <c r="T549" i="4" s="1"/>
  <c r="A1" i="3"/>
  <c r="B1" i="3" a="1"/>
  <c r="B1" i="3" s="1"/>
  <c r="A2" i="3" a="1"/>
  <c r="A2" i="3" s="1"/>
  <c r="B382" i="6" l="1"/>
  <c r="K69" i="6"/>
  <c r="K5" i="6"/>
  <c r="K88" i="6"/>
  <c r="K16" i="6"/>
  <c r="K110" i="6"/>
  <c r="K21" i="6"/>
  <c r="K133" i="6"/>
  <c r="K24" i="6"/>
  <c r="K152" i="6"/>
  <c r="K38" i="6"/>
  <c r="K174" i="6"/>
  <c r="K40" i="6"/>
  <c r="K216" i="6"/>
  <c r="B374" i="6"/>
  <c r="K46" i="6"/>
  <c r="K238" i="6"/>
  <c r="K280" i="6"/>
  <c r="K344" i="6"/>
  <c r="K438" i="6"/>
  <c r="K558" i="6"/>
  <c r="T44" i="6"/>
  <c r="T108" i="6"/>
  <c r="T172" i="6"/>
  <c r="T236" i="6"/>
  <c r="T382" i="6"/>
  <c r="T510" i="6"/>
  <c r="K6" i="6"/>
  <c r="K29" i="6"/>
  <c r="K48" i="6"/>
  <c r="K70" i="6"/>
  <c r="K93" i="6"/>
  <c r="K112" i="6"/>
  <c r="K134" i="6"/>
  <c r="K157" i="6"/>
  <c r="K176" i="6"/>
  <c r="K198" i="6"/>
  <c r="K221" i="6"/>
  <c r="K240" i="6"/>
  <c r="K262" i="6"/>
  <c r="K285" i="6"/>
  <c r="K310" i="6"/>
  <c r="K350" i="6"/>
  <c r="K392" i="6"/>
  <c r="K453" i="6"/>
  <c r="K502" i="6"/>
  <c r="K565" i="6"/>
  <c r="T20" i="6"/>
  <c r="T46" i="6"/>
  <c r="T78" i="6"/>
  <c r="T110" i="6"/>
  <c r="T142" i="6"/>
  <c r="T174" i="6"/>
  <c r="T206" i="6"/>
  <c r="T238" i="6"/>
  <c r="T270" i="6"/>
  <c r="T326" i="6"/>
  <c r="T390" i="6"/>
  <c r="T454" i="6"/>
  <c r="T518" i="6"/>
  <c r="K197" i="6"/>
  <c r="K261" i="6"/>
  <c r="K309" i="6"/>
  <c r="K389" i="6"/>
  <c r="K501" i="6"/>
  <c r="T15" i="6"/>
  <c r="T76" i="6"/>
  <c r="T140" i="6"/>
  <c r="T204" i="6"/>
  <c r="T268" i="6"/>
  <c r="T318" i="6"/>
  <c r="T446" i="6"/>
  <c r="B118" i="6"/>
  <c r="K8" i="6"/>
  <c r="K30" i="6"/>
  <c r="K53" i="6"/>
  <c r="K72" i="6"/>
  <c r="K94" i="6"/>
  <c r="K117" i="6"/>
  <c r="K136" i="6"/>
  <c r="K158" i="6"/>
  <c r="K181" i="6"/>
  <c r="K200" i="6"/>
  <c r="K222" i="6"/>
  <c r="K245" i="6"/>
  <c r="K264" i="6"/>
  <c r="K286" i="6"/>
  <c r="K312" i="6"/>
  <c r="K352" i="6"/>
  <c r="K397" i="6"/>
  <c r="K456" i="6"/>
  <c r="K517" i="6"/>
  <c r="K566" i="6"/>
  <c r="T22" i="6"/>
  <c r="T52" i="6"/>
  <c r="T84" i="6"/>
  <c r="T116" i="6"/>
  <c r="T148" i="6"/>
  <c r="T180" i="6"/>
  <c r="T212" i="6"/>
  <c r="T244" i="6"/>
  <c r="T276" i="6"/>
  <c r="T334" i="6"/>
  <c r="T398" i="6"/>
  <c r="T462" i="6"/>
  <c r="T526" i="6"/>
  <c r="B126" i="6"/>
  <c r="K32" i="6"/>
  <c r="K54" i="6"/>
  <c r="K96" i="6"/>
  <c r="K118" i="6"/>
  <c r="K141" i="6"/>
  <c r="K160" i="6"/>
  <c r="K182" i="6"/>
  <c r="K205" i="6"/>
  <c r="K224" i="6"/>
  <c r="K246" i="6"/>
  <c r="K269" i="6"/>
  <c r="K288" i="6"/>
  <c r="K320" i="6"/>
  <c r="K365" i="6"/>
  <c r="K408" i="6"/>
  <c r="K461" i="6"/>
  <c r="K520" i="6"/>
  <c r="T4" i="6"/>
  <c r="T23" i="6"/>
  <c r="T54" i="6"/>
  <c r="T86" i="6"/>
  <c r="T118" i="6"/>
  <c r="T150" i="6"/>
  <c r="T182" i="6"/>
  <c r="T214" i="6"/>
  <c r="T246" i="6"/>
  <c r="T278" i="6"/>
  <c r="T342" i="6"/>
  <c r="T406" i="6"/>
  <c r="T470" i="6"/>
  <c r="T534" i="6"/>
  <c r="K13" i="6"/>
  <c r="K77" i="6"/>
  <c r="B190" i="6"/>
  <c r="K14" i="6"/>
  <c r="K37" i="6"/>
  <c r="K56" i="6"/>
  <c r="K78" i="6"/>
  <c r="K101" i="6"/>
  <c r="K120" i="6"/>
  <c r="K142" i="6"/>
  <c r="K165" i="6"/>
  <c r="K184" i="6"/>
  <c r="K206" i="6"/>
  <c r="K229" i="6"/>
  <c r="K248" i="6"/>
  <c r="K270" i="6"/>
  <c r="K293" i="6"/>
  <c r="K325" i="6"/>
  <c r="K366" i="6"/>
  <c r="K414" i="6"/>
  <c r="K472" i="6"/>
  <c r="K525" i="6"/>
  <c r="T6" i="6"/>
  <c r="T28" i="6"/>
  <c r="T60" i="6"/>
  <c r="T92" i="6"/>
  <c r="T124" i="6"/>
  <c r="T156" i="6"/>
  <c r="T188" i="6"/>
  <c r="T220" i="6"/>
  <c r="T252" i="6"/>
  <c r="T286" i="6"/>
  <c r="T350" i="6"/>
  <c r="T414" i="6"/>
  <c r="T478" i="6"/>
  <c r="T542" i="6"/>
  <c r="K61" i="6"/>
  <c r="K80" i="6"/>
  <c r="K102" i="6"/>
  <c r="K125" i="6"/>
  <c r="K144" i="6"/>
  <c r="K166" i="6"/>
  <c r="K189" i="6"/>
  <c r="K208" i="6"/>
  <c r="K230" i="6"/>
  <c r="K253" i="6"/>
  <c r="K272" i="6"/>
  <c r="K301" i="6"/>
  <c r="K328" i="6"/>
  <c r="K373" i="6"/>
  <c r="K416" i="6"/>
  <c r="K478" i="6"/>
  <c r="K536" i="6"/>
  <c r="T7" i="6"/>
  <c r="T30" i="6"/>
  <c r="T62" i="6"/>
  <c r="T94" i="6"/>
  <c r="T126" i="6"/>
  <c r="T158" i="6"/>
  <c r="T190" i="6"/>
  <c r="T222" i="6"/>
  <c r="T254" i="6"/>
  <c r="T294" i="6"/>
  <c r="T358" i="6"/>
  <c r="T422" i="6"/>
  <c r="T486" i="6"/>
  <c r="T550" i="6"/>
  <c r="K62" i="6"/>
  <c r="K85" i="6"/>
  <c r="K104" i="6"/>
  <c r="K126" i="6"/>
  <c r="K149" i="6"/>
  <c r="K168" i="6"/>
  <c r="K190" i="6"/>
  <c r="K213" i="6"/>
  <c r="K232" i="6"/>
  <c r="K254" i="6"/>
  <c r="K277" i="6"/>
  <c r="K302" i="6"/>
  <c r="K333" i="6"/>
  <c r="K374" i="6"/>
  <c r="K430" i="6"/>
  <c r="K480" i="6"/>
  <c r="K542" i="6"/>
  <c r="T12" i="6"/>
  <c r="T36" i="6"/>
  <c r="T68" i="6"/>
  <c r="T100" i="6"/>
  <c r="T132" i="6"/>
  <c r="T164" i="6"/>
  <c r="T196" i="6"/>
  <c r="T228" i="6"/>
  <c r="T260" i="6"/>
  <c r="T302" i="6"/>
  <c r="T366" i="6"/>
  <c r="T430" i="6"/>
  <c r="T494" i="6"/>
  <c r="B518" i="6"/>
  <c r="T573" i="6"/>
  <c r="T565" i="6"/>
  <c r="T557" i="6"/>
  <c r="T549" i="6"/>
  <c r="T541" i="6"/>
  <c r="T533" i="6"/>
  <c r="T525" i="6"/>
  <c r="T517" i="6"/>
  <c r="T509" i="6"/>
  <c r="T501" i="6"/>
  <c r="T493" i="6"/>
  <c r="T485" i="6"/>
  <c r="T477" i="6"/>
  <c r="T469" i="6"/>
  <c r="T461" i="6"/>
  <c r="T453" i="6"/>
  <c r="T445" i="6"/>
  <c r="T437" i="6"/>
  <c r="T429" i="6"/>
  <c r="T421" i="6"/>
  <c r="T413" i="6"/>
  <c r="T405" i="6"/>
  <c r="T397" i="6"/>
  <c r="T389" i="6"/>
  <c r="T381" i="6"/>
  <c r="T373" i="6"/>
  <c r="T365" i="6"/>
  <c r="T357" i="6"/>
  <c r="T349" i="6"/>
  <c r="T341" i="6"/>
  <c r="T333" i="6"/>
  <c r="T325" i="6"/>
  <c r="T317" i="6"/>
  <c r="T309" i="6"/>
  <c r="T301" i="6"/>
  <c r="T293" i="6"/>
  <c r="T285" i="6"/>
  <c r="T277" i="6"/>
  <c r="T269" i="6"/>
  <c r="T261" i="6"/>
  <c r="T253" i="6"/>
  <c r="T245" i="6"/>
  <c r="T237" i="6"/>
  <c r="T229" i="6"/>
  <c r="T221" i="6"/>
  <c r="T213" i="6"/>
  <c r="T205" i="6"/>
  <c r="T197" i="6"/>
  <c r="T189" i="6"/>
  <c r="T181" i="6"/>
  <c r="T173" i="6"/>
  <c r="T165" i="6"/>
  <c r="T157" i="6"/>
  <c r="T149" i="6"/>
  <c r="T141" i="6"/>
  <c r="T133" i="6"/>
  <c r="T125" i="6"/>
  <c r="T117" i="6"/>
  <c r="T109" i="6"/>
  <c r="T101" i="6"/>
  <c r="T93" i="6"/>
  <c r="T85" i="6"/>
  <c r="T77" i="6"/>
  <c r="T69" i="6"/>
  <c r="T61" i="6"/>
  <c r="T53" i="6"/>
  <c r="T45" i="6"/>
  <c r="T37" i="6"/>
  <c r="T29" i="6"/>
  <c r="T21" i="6"/>
  <c r="T13" i="6"/>
  <c r="T5" i="6"/>
  <c r="K560" i="6"/>
  <c r="K541" i="6"/>
  <c r="K518" i="6"/>
  <c r="K496" i="6"/>
  <c r="K477" i="6"/>
  <c r="K454" i="6"/>
  <c r="K432" i="6"/>
  <c r="K413" i="6"/>
  <c r="K390" i="6"/>
  <c r="K368" i="6"/>
  <c r="K349" i="6"/>
  <c r="K326" i="6"/>
  <c r="T572" i="6"/>
  <c r="T564" i="6"/>
  <c r="T556" i="6"/>
  <c r="T548" i="6"/>
  <c r="T540" i="6"/>
  <c r="T532" i="6"/>
  <c r="T524" i="6"/>
  <c r="T516" i="6"/>
  <c r="T508" i="6"/>
  <c r="T500" i="6"/>
  <c r="T492" i="6"/>
  <c r="T484" i="6"/>
  <c r="T476" i="6"/>
  <c r="T468" i="6"/>
  <c r="T460" i="6"/>
  <c r="T452" i="6"/>
  <c r="T444" i="6"/>
  <c r="T436" i="6"/>
  <c r="T428" i="6"/>
  <c r="T420" i="6"/>
  <c r="T412" i="6"/>
  <c r="T404" i="6"/>
  <c r="T396" i="6"/>
  <c r="T388" i="6"/>
  <c r="T380" i="6"/>
  <c r="T372" i="6"/>
  <c r="T364" i="6"/>
  <c r="T356" i="6"/>
  <c r="T348" i="6"/>
  <c r="T340" i="6"/>
  <c r="T332" i="6"/>
  <c r="T324" i="6"/>
  <c r="T316" i="6"/>
  <c r="T308" i="6"/>
  <c r="T300" i="6"/>
  <c r="T292" i="6"/>
  <c r="T284" i="6"/>
  <c r="T571" i="6"/>
  <c r="T563" i="6"/>
  <c r="T555" i="6"/>
  <c r="T547" i="6"/>
  <c r="T539" i="6"/>
  <c r="T531" i="6"/>
  <c r="T523" i="6"/>
  <c r="T515" i="6"/>
  <c r="T507" i="6"/>
  <c r="T499" i="6"/>
  <c r="T491" i="6"/>
  <c r="T483" i="6"/>
  <c r="T475" i="6"/>
  <c r="T467" i="6"/>
  <c r="T459" i="6"/>
  <c r="T451" i="6"/>
  <c r="T443" i="6"/>
  <c r="T435" i="6"/>
  <c r="T427" i="6"/>
  <c r="T419" i="6"/>
  <c r="T411" i="6"/>
  <c r="T403" i="6"/>
  <c r="T395" i="6"/>
  <c r="T387" i="6"/>
  <c r="T379" i="6"/>
  <c r="T371" i="6"/>
  <c r="T363" i="6"/>
  <c r="T355" i="6"/>
  <c r="T347" i="6"/>
  <c r="T339" i="6"/>
  <c r="T331" i="6"/>
  <c r="T323" i="6"/>
  <c r="T315" i="6"/>
  <c r="T307" i="6"/>
  <c r="T299" i="6"/>
  <c r="T291" i="6"/>
  <c r="T283" i="6"/>
  <c r="T275" i="6"/>
  <c r="T267" i="6"/>
  <c r="T259" i="6"/>
  <c r="T251" i="6"/>
  <c r="T243" i="6"/>
  <c r="T235" i="6"/>
  <c r="T227" i="6"/>
  <c r="T219" i="6"/>
  <c r="T211" i="6"/>
  <c r="T203" i="6"/>
  <c r="T195" i="6"/>
  <c r="T187" i="6"/>
  <c r="T179" i="6"/>
  <c r="T171" i="6"/>
  <c r="T163" i="6"/>
  <c r="T155" i="6"/>
  <c r="T147" i="6"/>
  <c r="T139" i="6"/>
  <c r="T131" i="6"/>
  <c r="T123" i="6"/>
  <c r="T115" i="6"/>
  <c r="T107" i="6"/>
  <c r="T99" i="6"/>
  <c r="T91" i="6"/>
  <c r="T83" i="6"/>
  <c r="T75" i="6"/>
  <c r="T67" i="6"/>
  <c r="T59" i="6"/>
  <c r="T51" i="6"/>
  <c r="T43" i="6"/>
  <c r="T35" i="6"/>
  <c r="T27" i="6"/>
  <c r="T19" i="6"/>
  <c r="T11" i="6"/>
  <c r="T3" i="6"/>
  <c r="K557" i="6"/>
  <c r="K534" i="6"/>
  <c r="K512" i="6"/>
  <c r="K493" i="6"/>
  <c r="K470" i="6"/>
  <c r="K448" i="6"/>
  <c r="K429" i="6"/>
  <c r="K406" i="6"/>
  <c r="T570" i="6"/>
  <c r="T562" i="6"/>
  <c r="T554" i="6"/>
  <c r="T546" i="6"/>
  <c r="T538" i="6"/>
  <c r="T530" i="6"/>
  <c r="T522" i="6"/>
  <c r="T514" i="6"/>
  <c r="T506" i="6"/>
  <c r="T498" i="6"/>
  <c r="T490" i="6"/>
  <c r="T482" i="6"/>
  <c r="T474" i="6"/>
  <c r="T466" i="6"/>
  <c r="T458" i="6"/>
  <c r="T450" i="6"/>
  <c r="T442" i="6"/>
  <c r="T434" i="6"/>
  <c r="T426" i="6"/>
  <c r="T418" i="6"/>
  <c r="T410" i="6"/>
  <c r="T402" i="6"/>
  <c r="T394" i="6"/>
  <c r="T386" i="6"/>
  <c r="T378" i="6"/>
  <c r="T370" i="6"/>
  <c r="T362" i="6"/>
  <c r="T354" i="6"/>
  <c r="T346" i="6"/>
  <c r="T338" i="6"/>
  <c r="T330" i="6"/>
  <c r="T322" i="6"/>
  <c r="T314" i="6"/>
  <c r="T306" i="6"/>
  <c r="T298" i="6"/>
  <c r="T290" i="6"/>
  <c r="T282" i="6"/>
  <c r="T274" i="6"/>
  <c r="T266" i="6"/>
  <c r="T258" i="6"/>
  <c r="T250" i="6"/>
  <c r="T242" i="6"/>
  <c r="T234" i="6"/>
  <c r="T226" i="6"/>
  <c r="T218" i="6"/>
  <c r="T210" i="6"/>
  <c r="T202" i="6"/>
  <c r="T194" i="6"/>
  <c r="T186" i="6"/>
  <c r="T178" i="6"/>
  <c r="T170" i="6"/>
  <c r="T162" i="6"/>
  <c r="T154" i="6"/>
  <c r="T146" i="6"/>
  <c r="T138" i="6"/>
  <c r="T130" i="6"/>
  <c r="T122" i="6"/>
  <c r="T114" i="6"/>
  <c r="T106" i="6"/>
  <c r="T98" i="6"/>
  <c r="T90" i="6"/>
  <c r="T82" i="6"/>
  <c r="T74" i="6"/>
  <c r="T66" i="6"/>
  <c r="T58" i="6"/>
  <c r="T50" i="6"/>
  <c r="T42" i="6"/>
  <c r="T34" i="6"/>
  <c r="T26" i="6"/>
  <c r="T18" i="6"/>
  <c r="T10" i="6"/>
  <c r="T2" i="6"/>
  <c r="K552" i="6"/>
  <c r="K533" i="6"/>
  <c r="K510" i="6"/>
  <c r="K488" i="6"/>
  <c r="K469" i="6"/>
  <c r="K446" i="6"/>
  <c r="K424" i="6"/>
  <c r="K405" i="6"/>
  <c r="K382" i="6"/>
  <c r="K360" i="6"/>
  <c r="K341" i="6"/>
  <c r="K318" i="6"/>
  <c r="K296" i="6"/>
  <c r="T569" i="6"/>
  <c r="T561" i="6"/>
  <c r="T553" i="6"/>
  <c r="T545" i="6"/>
  <c r="T537" i="6"/>
  <c r="T529" i="6"/>
  <c r="T521" i="6"/>
  <c r="T513" i="6"/>
  <c r="T505" i="6"/>
  <c r="T497" i="6"/>
  <c r="T489" i="6"/>
  <c r="T481" i="6"/>
  <c r="T473" i="6"/>
  <c r="T465" i="6"/>
  <c r="T457" i="6"/>
  <c r="T449" i="6"/>
  <c r="T441" i="6"/>
  <c r="T433" i="6"/>
  <c r="T425" i="6"/>
  <c r="T417" i="6"/>
  <c r="T409" i="6"/>
  <c r="T401" i="6"/>
  <c r="T393" i="6"/>
  <c r="T385" i="6"/>
  <c r="T377" i="6"/>
  <c r="T369" i="6"/>
  <c r="T361" i="6"/>
  <c r="T353" i="6"/>
  <c r="T345" i="6"/>
  <c r="T337" i="6"/>
  <c r="T329" i="6"/>
  <c r="T321" i="6"/>
  <c r="T313" i="6"/>
  <c r="T305" i="6"/>
  <c r="T297" i="6"/>
  <c r="T289" i="6"/>
  <c r="T281" i="6"/>
  <c r="T273" i="6"/>
  <c r="T265" i="6"/>
  <c r="T257" i="6"/>
  <c r="T249" i="6"/>
  <c r="T241" i="6"/>
  <c r="T233" i="6"/>
  <c r="T225" i="6"/>
  <c r="T217" i="6"/>
  <c r="T209" i="6"/>
  <c r="T201" i="6"/>
  <c r="T193" i="6"/>
  <c r="T185" i="6"/>
  <c r="T177" i="6"/>
  <c r="T169" i="6"/>
  <c r="T161" i="6"/>
  <c r="T153" i="6"/>
  <c r="T145" i="6"/>
  <c r="T137" i="6"/>
  <c r="T129" i="6"/>
  <c r="T121" i="6"/>
  <c r="T113" i="6"/>
  <c r="T105" i="6"/>
  <c r="T97" i="6"/>
  <c r="T89" i="6"/>
  <c r="T81" i="6"/>
  <c r="T73" i="6"/>
  <c r="T65" i="6"/>
  <c r="T57" i="6"/>
  <c r="T49" i="6"/>
  <c r="T41" i="6"/>
  <c r="T33" i="6"/>
  <c r="T25" i="6"/>
  <c r="T17" i="6"/>
  <c r="T9" i="6"/>
  <c r="K573" i="6"/>
  <c r="K550" i="6"/>
  <c r="K528" i="6"/>
  <c r="K509" i="6"/>
  <c r="K486" i="6"/>
  <c r="K464" i="6"/>
  <c r="K445" i="6"/>
  <c r="K422" i="6"/>
  <c r="K400" i="6"/>
  <c r="K381" i="6"/>
  <c r="K358" i="6"/>
  <c r="K336" i="6"/>
  <c r="K317" i="6"/>
  <c r="K294" i="6"/>
  <c r="T568" i="6"/>
  <c r="T560" i="6"/>
  <c r="T552" i="6"/>
  <c r="T544" i="6"/>
  <c r="T536" i="6"/>
  <c r="T528" i="6"/>
  <c r="T520" i="6"/>
  <c r="T512" i="6"/>
  <c r="T504" i="6"/>
  <c r="T496" i="6"/>
  <c r="T488" i="6"/>
  <c r="T480" i="6"/>
  <c r="T472" i="6"/>
  <c r="T464" i="6"/>
  <c r="T456" i="6"/>
  <c r="T448" i="6"/>
  <c r="T440" i="6"/>
  <c r="T432" i="6"/>
  <c r="T424" i="6"/>
  <c r="T416" i="6"/>
  <c r="T408" i="6"/>
  <c r="T400" i="6"/>
  <c r="T392" i="6"/>
  <c r="T384" i="6"/>
  <c r="T376" i="6"/>
  <c r="T368" i="6"/>
  <c r="T360" i="6"/>
  <c r="T352" i="6"/>
  <c r="T344" i="6"/>
  <c r="T336" i="6"/>
  <c r="T328" i="6"/>
  <c r="T320" i="6"/>
  <c r="T312" i="6"/>
  <c r="T304" i="6"/>
  <c r="T296" i="6"/>
  <c r="T288" i="6"/>
  <c r="T280" i="6"/>
  <c r="T272" i="6"/>
  <c r="T264" i="6"/>
  <c r="T256" i="6"/>
  <c r="T248" i="6"/>
  <c r="T240" i="6"/>
  <c r="T232" i="6"/>
  <c r="T224" i="6"/>
  <c r="T216" i="6"/>
  <c r="T208" i="6"/>
  <c r="T200" i="6"/>
  <c r="T192" i="6"/>
  <c r="T184" i="6"/>
  <c r="T176" i="6"/>
  <c r="T168" i="6"/>
  <c r="T160" i="6"/>
  <c r="T152" i="6"/>
  <c r="T144" i="6"/>
  <c r="T136" i="6"/>
  <c r="T128" i="6"/>
  <c r="T120" i="6"/>
  <c r="T112" i="6"/>
  <c r="T104" i="6"/>
  <c r="T96" i="6"/>
  <c r="T88" i="6"/>
  <c r="T80" i="6"/>
  <c r="T72" i="6"/>
  <c r="T64" i="6"/>
  <c r="T56" i="6"/>
  <c r="T48" i="6"/>
  <c r="T40" i="6"/>
  <c r="T32" i="6"/>
  <c r="T24" i="6"/>
  <c r="T16" i="6"/>
  <c r="T8" i="6"/>
  <c r="K568" i="6"/>
  <c r="K549" i="6"/>
  <c r="K526" i="6"/>
  <c r="K504" i="6"/>
  <c r="K485" i="6"/>
  <c r="K462" i="6"/>
  <c r="K440" i="6"/>
  <c r="K421" i="6"/>
  <c r="K398" i="6"/>
  <c r="K376" i="6"/>
  <c r="K357" i="6"/>
  <c r="K334" i="6"/>
  <c r="T567" i="6"/>
  <c r="T559" i="6"/>
  <c r="T551" i="6"/>
  <c r="T543" i="6"/>
  <c r="T535" i="6"/>
  <c r="T527" i="6"/>
  <c r="T519" i="6"/>
  <c r="T511" i="6"/>
  <c r="T503" i="6"/>
  <c r="T495" i="6"/>
  <c r="T487" i="6"/>
  <c r="T479" i="6"/>
  <c r="T471" i="6"/>
  <c r="T463" i="6"/>
  <c r="T455" i="6"/>
  <c r="T447" i="6"/>
  <c r="T439" i="6"/>
  <c r="T431" i="6"/>
  <c r="T423" i="6"/>
  <c r="T415" i="6"/>
  <c r="T407" i="6"/>
  <c r="T399" i="6"/>
  <c r="T391" i="6"/>
  <c r="T383" i="6"/>
  <c r="T375" i="6"/>
  <c r="T367" i="6"/>
  <c r="T359" i="6"/>
  <c r="T351" i="6"/>
  <c r="T343" i="6"/>
  <c r="T335" i="6"/>
  <c r="T327" i="6"/>
  <c r="T319" i="6"/>
  <c r="T311" i="6"/>
  <c r="T303" i="6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B502" i="6"/>
  <c r="K22" i="6"/>
  <c r="K45" i="6"/>
  <c r="K64" i="6"/>
  <c r="K86" i="6"/>
  <c r="K109" i="6"/>
  <c r="K128" i="6"/>
  <c r="K150" i="6"/>
  <c r="K173" i="6"/>
  <c r="K192" i="6"/>
  <c r="K214" i="6"/>
  <c r="K237" i="6"/>
  <c r="K256" i="6"/>
  <c r="K278" i="6"/>
  <c r="K304" i="6"/>
  <c r="K342" i="6"/>
  <c r="K384" i="6"/>
  <c r="K437" i="6"/>
  <c r="K494" i="6"/>
  <c r="K544" i="6"/>
  <c r="T14" i="6"/>
  <c r="T38" i="6"/>
  <c r="T70" i="6"/>
  <c r="T102" i="6"/>
  <c r="T134" i="6"/>
  <c r="T166" i="6"/>
  <c r="T198" i="6"/>
  <c r="T230" i="6"/>
  <c r="T262" i="6"/>
  <c r="T310" i="6"/>
  <c r="T374" i="6"/>
  <c r="T438" i="6"/>
  <c r="T502" i="6"/>
  <c r="T566" i="6"/>
  <c r="B182" i="6"/>
  <c r="B438" i="6"/>
  <c r="K7" i="6"/>
  <c r="K15" i="6"/>
  <c r="K23" i="6"/>
  <c r="K31" i="6"/>
  <c r="K39" i="6"/>
  <c r="K47" i="6"/>
  <c r="K55" i="6"/>
  <c r="K63" i="6"/>
  <c r="K71" i="6"/>
  <c r="K79" i="6"/>
  <c r="K87" i="6"/>
  <c r="K95" i="6"/>
  <c r="K103" i="6"/>
  <c r="K111" i="6"/>
  <c r="K119" i="6"/>
  <c r="K127" i="6"/>
  <c r="K135" i="6"/>
  <c r="K143" i="6"/>
  <c r="K151" i="6"/>
  <c r="K159" i="6"/>
  <c r="K167" i="6"/>
  <c r="K175" i="6"/>
  <c r="K183" i="6"/>
  <c r="K191" i="6"/>
  <c r="K199" i="6"/>
  <c r="K207" i="6"/>
  <c r="K215" i="6"/>
  <c r="K223" i="6"/>
  <c r="K231" i="6"/>
  <c r="K239" i="6"/>
  <c r="K247" i="6"/>
  <c r="K255" i="6"/>
  <c r="K263" i="6"/>
  <c r="K271" i="6"/>
  <c r="K279" i="6"/>
  <c r="K287" i="6"/>
  <c r="K295" i="6"/>
  <c r="K303" i="6"/>
  <c r="K311" i="6"/>
  <c r="K319" i="6"/>
  <c r="K327" i="6"/>
  <c r="K335" i="6"/>
  <c r="K343" i="6"/>
  <c r="K351" i="6"/>
  <c r="K359" i="6"/>
  <c r="K367" i="6"/>
  <c r="K375" i="6"/>
  <c r="K383" i="6"/>
  <c r="K391" i="6"/>
  <c r="K399" i="6"/>
  <c r="K407" i="6"/>
  <c r="K415" i="6"/>
  <c r="K423" i="6"/>
  <c r="K431" i="6"/>
  <c r="K439" i="6"/>
  <c r="K447" i="6"/>
  <c r="K455" i="6"/>
  <c r="K463" i="6"/>
  <c r="K471" i="6"/>
  <c r="K479" i="6"/>
  <c r="K487" i="6"/>
  <c r="K495" i="6"/>
  <c r="K503" i="6"/>
  <c r="K511" i="6"/>
  <c r="K519" i="6"/>
  <c r="K527" i="6"/>
  <c r="K535" i="6"/>
  <c r="K543" i="6"/>
  <c r="K551" i="6"/>
  <c r="K559" i="6"/>
  <c r="K567" i="6"/>
  <c r="B246" i="6"/>
  <c r="B566" i="6"/>
  <c r="K9" i="6"/>
  <c r="K17" i="6"/>
  <c r="K25" i="6"/>
  <c r="K33" i="6"/>
  <c r="K41" i="6"/>
  <c r="K49" i="6"/>
  <c r="K57" i="6"/>
  <c r="K65" i="6"/>
  <c r="K73" i="6"/>
  <c r="K81" i="6"/>
  <c r="K89" i="6"/>
  <c r="K97" i="6"/>
  <c r="K105" i="6"/>
  <c r="K113" i="6"/>
  <c r="K121" i="6"/>
  <c r="K129" i="6"/>
  <c r="K137" i="6"/>
  <c r="K145" i="6"/>
  <c r="K153" i="6"/>
  <c r="K161" i="6"/>
  <c r="K169" i="6"/>
  <c r="K177" i="6"/>
  <c r="K185" i="6"/>
  <c r="K193" i="6"/>
  <c r="K201" i="6"/>
  <c r="K209" i="6"/>
  <c r="K217" i="6"/>
  <c r="K225" i="6"/>
  <c r="K233" i="6"/>
  <c r="K241" i="6"/>
  <c r="K249" i="6"/>
  <c r="K257" i="6"/>
  <c r="K265" i="6"/>
  <c r="K273" i="6"/>
  <c r="K281" i="6"/>
  <c r="K289" i="6"/>
  <c r="K297" i="6"/>
  <c r="K305" i="6"/>
  <c r="K313" i="6"/>
  <c r="K321" i="6"/>
  <c r="K329" i="6"/>
  <c r="K337" i="6"/>
  <c r="K345" i="6"/>
  <c r="K353" i="6"/>
  <c r="K361" i="6"/>
  <c r="K369" i="6"/>
  <c r="K377" i="6"/>
  <c r="K385" i="6"/>
  <c r="K393" i="6"/>
  <c r="K401" i="6"/>
  <c r="K409" i="6"/>
  <c r="K417" i="6"/>
  <c r="K425" i="6"/>
  <c r="K433" i="6"/>
  <c r="K441" i="6"/>
  <c r="K449" i="6"/>
  <c r="K457" i="6"/>
  <c r="K465" i="6"/>
  <c r="K473" i="6"/>
  <c r="K481" i="6"/>
  <c r="K489" i="6"/>
  <c r="K497" i="6"/>
  <c r="K505" i="6"/>
  <c r="K513" i="6"/>
  <c r="K521" i="6"/>
  <c r="K529" i="6"/>
  <c r="K537" i="6"/>
  <c r="K545" i="6"/>
  <c r="K553" i="6"/>
  <c r="K561" i="6"/>
  <c r="K569" i="6"/>
  <c r="B254" i="6"/>
  <c r="K2" i="6"/>
  <c r="K10" i="6"/>
  <c r="K18" i="6"/>
  <c r="K26" i="6"/>
  <c r="K34" i="6"/>
  <c r="K42" i="6"/>
  <c r="K50" i="6"/>
  <c r="K58" i="6"/>
  <c r="K66" i="6"/>
  <c r="K74" i="6"/>
  <c r="K82" i="6"/>
  <c r="K90" i="6"/>
  <c r="K98" i="6"/>
  <c r="K106" i="6"/>
  <c r="K114" i="6"/>
  <c r="K122" i="6"/>
  <c r="K130" i="6"/>
  <c r="K138" i="6"/>
  <c r="K146" i="6"/>
  <c r="K154" i="6"/>
  <c r="K162" i="6"/>
  <c r="K170" i="6"/>
  <c r="K178" i="6"/>
  <c r="K186" i="6"/>
  <c r="K194" i="6"/>
  <c r="K202" i="6"/>
  <c r="K210" i="6"/>
  <c r="K218" i="6"/>
  <c r="K226" i="6"/>
  <c r="K234" i="6"/>
  <c r="K242" i="6"/>
  <c r="K250" i="6"/>
  <c r="K258" i="6"/>
  <c r="K266" i="6"/>
  <c r="K274" i="6"/>
  <c r="K282" i="6"/>
  <c r="K290" i="6"/>
  <c r="K298" i="6"/>
  <c r="K306" i="6"/>
  <c r="K314" i="6"/>
  <c r="K322" i="6"/>
  <c r="K330" i="6"/>
  <c r="K338" i="6"/>
  <c r="K346" i="6"/>
  <c r="K354" i="6"/>
  <c r="K362" i="6"/>
  <c r="K370" i="6"/>
  <c r="K378" i="6"/>
  <c r="K386" i="6"/>
  <c r="K394" i="6"/>
  <c r="K402" i="6"/>
  <c r="K410" i="6"/>
  <c r="K418" i="6"/>
  <c r="K426" i="6"/>
  <c r="K434" i="6"/>
  <c r="K442" i="6"/>
  <c r="K450" i="6"/>
  <c r="K458" i="6"/>
  <c r="K466" i="6"/>
  <c r="K474" i="6"/>
  <c r="K482" i="6"/>
  <c r="K490" i="6"/>
  <c r="K498" i="6"/>
  <c r="K506" i="6"/>
  <c r="K514" i="6"/>
  <c r="K522" i="6"/>
  <c r="K530" i="6"/>
  <c r="K538" i="6"/>
  <c r="K546" i="6"/>
  <c r="K554" i="6"/>
  <c r="K562" i="6"/>
  <c r="K570" i="6"/>
  <c r="B54" i="6"/>
  <c r="B310" i="6"/>
  <c r="K3" i="6"/>
  <c r="K11" i="6"/>
  <c r="K19" i="6"/>
  <c r="K27" i="6"/>
  <c r="K35" i="6"/>
  <c r="K43" i="6"/>
  <c r="K51" i="6"/>
  <c r="K59" i="6"/>
  <c r="K67" i="6"/>
  <c r="K75" i="6"/>
  <c r="K83" i="6"/>
  <c r="K91" i="6"/>
  <c r="K99" i="6"/>
  <c r="K107" i="6"/>
  <c r="K115" i="6"/>
  <c r="K123" i="6"/>
  <c r="K131" i="6"/>
  <c r="K139" i="6"/>
  <c r="K147" i="6"/>
  <c r="K155" i="6"/>
  <c r="K163" i="6"/>
  <c r="K171" i="6"/>
  <c r="K179" i="6"/>
  <c r="K187" i="6"/>
  <c r="K195" i="6"/>
  <c r="K203" i="6"/>
  <c r="K211" i="6"/>
  <c r="K219" i="6"/>
  <c r="K227" i="6"/>
  <c r="K235" i="6"/>
  <c r="K243" i="6"/>
  <c r="K251" i="6"/>
  <c r="K259" i="6"/>
  <c r="K267" i="6"/>
  <c r="K275" i="6"/>
  <c r="K283" i="6"/>
  <c r="K291" i="6"/>
  <c r="K299" i="6"/>
  <c r="K307" i="6"/>
  <c r="K315" i="6"/>
  <c r="K323" i="6"/>
  <c r="K331" i="6"/>
  <c r="K339" i="6"/>
  <c r="K347" i="6"/>
  <c r="K355" i="6"/>
  <c r="K363" i="6"/>
  <c r="K371" i="6"/>
  <c r="K379" i="6"/>
  <c r="K387" i="6"/>
  <c r="K395" i="6"/>
  <c r="K403" i="6"/>
  <c r="K411" i="6"/>
  <c r="K419" i="6"/>
  <c r="K427" i="6"/>
  <c r="K435" i="6"/>
  <c r="K443" i="6"/>
  <c r="K451" i="6"/>
  <c r="K459" i="6"/>
  <c r="K467" i="6"/>
  <c r="K475" i="6"/>
  <c r="K483" i="6"/>
  <c r="K491" i="6"/>
  <c r="K499" i="6"/>
  <c r="K507" i="6"/>
  <c r="K515" i="6"/>
  <c r="K523" i="6"/>
  <c r="K531" i="6"/>
  <c r="K539" i="6"/>
  <c r="K547" i="6"/>
  <c r="K555" i="6"/>
  <c r="K563" i="6"/>
  <c r="K571" i="6"/>
  <c r="B62" i="6"/>
  <c r="B318" i="6"/>
  <c r="K4" i="6"/>
  <c r="K12" i="6"/>
  <c r="K20" i="6"/>
  <c r="K28" i="6"/>
  <c r="K36" i="6"/>
  <c r="K44" i="6"/>
  <c r="K52" i="6"/>
  <c r="K60" i="6"/>
  <c r="K68" i="6"/>
  <c r="K76" i="6"/>
  <c r="K84" i="6"/>
  <c r="K92" i="6"/>
  <c r="K100" i="6"/>
  <c r="K108" i="6"/>
  <c r="K116" i="6"/>
  <c r="K124" i="6"/>
  <c r="K132" i="6"/>
  <c r="K140" i="6"/>
  <c r="K148" i="6"/>
  <c r="K156" i="6"/>
  <c r="K164" i="6"/>
  <c r="K172" i="6"/>
  <c r="K180" i="6"/>
  <c r="K188" i="6"/>
  <c r="K196" i="6"/>
  <c r="K204" i="6"/>
  <c r="K212" i="6"/>
  <c r="K220" i="6"/>
  <c r="K228" i="6"/>
  <c r="K236" i="6"/>
  <c r="K244" i="6"/>
  <c r="K252" i="6"/>
  <c r="K260" i="6"/>
  <c r="K268" i="6"/>
  <c r="K276" i="6"/>
  <c r="K284" i="6"/>
  <c r="K292" i="6"/>
  <c r="K300" i="6"/>
  <c r="K308" i="6"/>
  <c r="K316" i="6"/>
  <c r="K324" i="6"/>
  <c r="K332" i="6"/>
  <c r="K340" i="6"/>
  <c r="K348" i="6"/>
  <c r="K356" i="6"/>
  <c r="K364" i="6"/>
  <c r="K372" i="6"/>
  <c r="K380" i="6"/>
  <c r="K388" i="6"/>
  <c r="K396" i="6"/>
  <c r="K404" i="6"/>
  <c r="K412" i="6"/>
  <c r="K420" i="6"/>
  <c r="K428" i="6"/>
  <c r="K436" i="6"/>
  <c r="K444" i="6"/>
  <c r="K452" i="6"/>
  <c r="K460" i="6"/>
  <c r="K468" i="6"/>
  <c r="K476" i="6"/>
  <c r="K484" i="6"/>
  <c r="K492" i="6"/>
  <c r="K500" i="6"/>
  <c r="K508" i="6"/>
  <c r="K516" i="6"/>
  <c r="K524" i="6"/>
  <c r="K532" i="6"/>
  <c r="K540" i="6"/>
  <c r="K548" i="6"/>
  <c r="K556" i="6"/>
  <c r="K564" i="6"/>
  <c r="K572" i="6"/>
  <c r="B446" i="6"/>
  <c r="B510" i="6"/>
  <c r="B6" i="6"/>
  <c r="B70" i="6"/>
  <c r="B134" i="6"/>
  <c r="B198" i="6"/>
  <c r="B262" i="6"/>
  <c r="B326" i="6"/>
  <c r="B390" i="6"/>
  <c r="B454" i="6"/>
  <c r="AC454" i="6" s="1"/>
  <c r="AC1" i="6"/>
  <c r="B573" i="6"/>
  <c r="B565" i="6"/>
  <c r="B557" i="6"/>
  <c r="B549" i="6"/>
  <c r="B541" i="6"/>
  <c r="B533" i="6"/>
  <c r="B525" i="6"/>
  <c r="B517" i="6"/>
  <c r="B509" i="6"/>
  <c r="B501" i="6"/>
  <c r="B493" i="6"/>
  <c r="B485" i="6"/>
  <c r="B477" i="6"/>
  <c r="AC477" i="6" s="1"/>
  <c r="B469" i="6"/>
  <c r="B461" i="6"/>
  <c r="AC461" i="6" s="1"/>
  <c r="B453" i="6"/>
  <c r="B445" i="6"/>
  <c r="B437" i="6"/>
  <c r="B429" i="6"/>
  <c r="B421" i="6"/>
  <c r="B413" i="6"/>
  <c r="B405" i="6"/>
  <c r="B397" i="6"/>
  <c r="AC397" i="6" s="1"/>
  <c r="B389" i="6"/>
  <c r="B381" i="6"/>
  <c r="B373" i="6"/>
  <c r="B365" i="6"/>
  <c r="B357" i="6"/>
  <c r="B349" i="6"/>
  <c r="B341" i="6"/>
  <c r="B333" i="6"/>
  <c r="AC333" i="6" s="1"/>
  <c r="B325" i="6"/>
  <c r="B317" i="6"/>
  <c r="B309" i="6"/>
  <c r="B301" i="6"/>
  <c r="B293" i="6"/>
  <c r="B285" i="6"/>
  <c r="AC285" i="6" s="1"/>
  <c r="B277" i="6"/>
  <c r="B269" i="6"/>
  <c r="B261" i="6"/>
  <c r="B253" i="6"/>
  <c r="B245" i="6"/>
  <c r="B237" i="6"/>
  <c r="B229" i="6"/>
  <c r="B221" i="6"/>
  <c r="B213" i="6"/>
  <c r="B205" i="6"/>
  <c r="AC205" i="6" s="1"/>
  <c r="B197" i="6"/>
  <c r="B189" i="6"/>
  <c r="B181" i="6"/>
  <c r="B173" i="6"/>
  <c r="B165" i="6"/>
  <c r="B157" i="6"/>
  <c r="AC157" i="6" s="1"/>
  <c r="B149" i="6"/>
  <c r="B141" i="6"/>
  <c r="B133" i="6"/>
  <c r="B125" i="6"/>
  <c r="B117" i="6"/>
  <c r="B109" i="6"/>
  <c r="B101" i="6"/>
  <c r="B93" i="6"/>
  <c r="B85" i="6"/>
  <c r="B77" i="6"/>
  <c r="B69" i="6"/>
  <c r="B61" i="6"/>
  <c r="B53" i="6"/>
  <c r="B45" i="6"/>
  <c r="B37" i="6"/>
  <c r="B29" i="6"/>
  <c r="B21" i="6"/>
  <c r="B13" i="6"/>
  <c r="AC13" i="6" s="1"/>
  <c r="B5" i="6"/>
  <c r="B572" i="6"/>
  <c r="B564" i="6"/>
  <c r="B556" i="6"/>
  <c r="AC556" i="6" s="1"/>
  <c r="B548" i="6"/>
  <c r="B540" i="6"/>
  <c r="B532" i="6"/>
  <c r="B524" i="6"/>
  <c r="B516" i="6"/>
  <c r="B508" i="6"/>
  <c r="B500" i="6"/>
  <c r="B492" i="6"/>
  <c r="AC492" i="6" s="1"/>
  <c r="B484" i="6"/>
  <c r="B476" i="6"/>
  <c r="B468" i="6"/>
  <c r="B460" i="6"/>
  <c r="B452" i="6"/>
  <c r="B444" i="6"/>
  <c r="B436" i="6"/>
  <c r="B428" i="6"/>
  <c r="AC428" i="6" s="1"/>
  <c r="B420" i="6"/>
  <c r="B412" i="6"/>
  <c r="B404" i="6"/>
  <c r="B396" i="6"/>
  <c r="B388" i="6"/>
  <c r="B380" i="6"/>
  <c r="B372" i="6"/>
  <c r="B364" i="6"/>
  <c r="AC364" i="6" s="1"/>
  <c r="B356" i="6"/>
  <c r="B348" i="6"/>
  <c r="B340" i="6"/>
  <c r="B332" i="6"/>
  <c r="B324" i="6"/>
  <c r="B316" i="6"/>
  <c r="B308" i="6"/>
  <c r="B300" i="6"/>
  <c r="AC300" i="6" s="1"/>
  <c r="B292" i="6"/>
  <c r="B284" i="6"/>
  <c r="B276" i="6"/>
  <c r="B268" i="6"/>
  <c r="B260" i="6"/>
  <c r="B252" i="6"/>
  <c r="B244" i="6"/>
  <c r="B236" i="6"/>
  <c r="B228" i="6"/>
  <c r="B220" i="6"/>
  <c r="B212" i="6"/>
  <c r="AC212" i="6" s="1"/>
  <c r="B204" i="6"/>
  <c r="B196" i="6"/>
  <c r="B188" i="6"/>
  <c r="B180" i="6"/>
  <c r="B172" i="6"/>
  <c r="B164" i="6"/>
  <c r="B156" i="6"/>
  <c r="B148" i="6"/>
  <c r="B140" i="6"/>
  <c r="B132" i="6"/>
  <c r="B124" i="6"/>
  <c r="B116" i="6"/>
  <c r="B108" i="6"/>
  <c r="B100" i="6"/>
  <c r="B92" i="6"/>
  <c r="B84" i="6"/>
  <c r="B76" i="6"/>
  <c r="AC76" i="6" s="1"/>
  <c r="B68" i="6"/>
  <c r="B60" i="6"/>
  <c r="B52" i="6"/>
  <c r="B44" i="6"/>
  <c r="B36" i="6"/>
  <c r="B28" i="6"/>
  <c r="B20" i="6"/>
  <c r="B12" i="6"/>
  <c r="B4" i="6"/>
  <c r="B571" i="6"/>
  <c r="B563" i="6"/>
  <c r="B555" i="6"/>
  <c r="B547" i="6"/>
  <c r="B539" i="6"/>
  <c r="B531" i="6"/>
  <c r="AC531" i="6" s="1"/>
  <c r="B523" i="6"/>
  <c r="B515" i="6"/>
  <c r="B507" i="6"/>
  <c r="B499" i="6"/>
  <c r="B491" i="6"/>
  <c r="B483" i="6"/>
  <c r="B475" i="6"/>
  <c r="B467" i="6"/>
  <c r="AC467" i="6" s="1"/>
  <c r="B459" i="6"/>
  <c r="B451" i="6"/>
  <c r="B443" i="6"/>
  <c r="B435" i="6"/>
  <c r="B427" i="6"/>
  <c r="B419" i="6"/>
  <c r="B411" i="6"/>
  <c r="B403" i="6"/>
  <c r="AC403" i="6" s="1"/>
  <c r="B395" i="6"/>
  <c r="B387" i="6"/>
  <c r="B379" i="6"/>
  <c r="B371" i="6"/>
  <c r="B363" i="6"/>
  <c r="B355" i="6"/>
  <c r="B347" i="6"/>
  <c r="B339" i="6"/>
  <c r="AC339" i="6" s="1"/>
  <c r="B331" i="6"/>
  <c r="B323" i="6"/>
  <c r="B315" i="6"/>
  <c r="B307" i="6"/>
  <c r="B299" i="6"/>
  <c r="B291" i="6"/>
  <c r="B283" i="6"/>
  <c r="B275" i="6"/>
  <c r="AC275" i="6" s="1"/>
  <c r="B267" i="6"/>
  <c r="B259" i="6"/>
  <c r="B251" i="6"/>
  <c r="B243" i="6"/>
  <c r="B235" i="6"/>
  <c r="B227" i="6"/>
  <c r="B219" i="6"/>
  <c r="B211" i="6"/>
  <c r="AC211" i="6" s="1"/>
  <c r="B203" i="6"/>
  <c r="B195" i="6"/>
  <c r="B187" i="6"/>
  <c r="B179" i="6"/>
  <c r="B171" i="6"/>
  <c r="B163" i="6"/>
  <c r="B155" i="6"/>
  <c r="B147" i="6"/>
  <c r="AC147" i="6" s="1"/>
  <c r="B139" i="6"/>
  <c r="B131" i="6"/>
  <c r="B123" i="6"/>
  <c r="B115" i="6"/>
  <c r="B107" i="6"/>
  <c r="B99" i="6"/>
  <c r="B91" i="6"/>
  <c r="B83" i="6"/>
  <c r="AC83" i="6" s="1"/>
  <c r="B75" i="6"/>
  <c r="B67" i="6"/>
  <c r="B59" i="6"/>
  <c r="B51" i="6"/>
  <c r="B43" i="6"/>
  <c r="B35" i="6"/>
  <c r="B27" i="6"/>
  <c r="B19" i="6"/>
  <c r="AC19" i="6" s="1"/>
  <c r="B11" i="6"/>
  <c r="B3" i="6"/>
  <c r="B570" i="6"/>
  <c r="B562" i="6"/>
  <c r="B554" i="6"/>
  <c r="B546" i="6"/>
  <c r="B538" i="6"/>
  <c r="B530" i="6"/>
  <c r="B522" i="6"/>
  <c r="B514" i="6"/>
  <c r="B506" i="6"/>
  <c r="B498" i="6"/>
  <c r="B490" i="6"/>
  <c r="B482" i="6"/>
  <c r="B474" i="6"/>
  <c r="B466" i="6"/>
  <c r="B458" i="6"/>
  <c r="B450" i="6"/>
  <c r="B442" i="6"/>
  <c r="B434" i="6"/>
  <c r="B426" i="6"/>
  <c r="B418" i="6"/>
  <c r="B410" i="6"/>
  <c r="B402" i="6"/>
  <c r="B394" i="6"/>
  <c r="B386" i="6"/>
  <c r="B378" i="6"/>
  <c r="B370" i="6"/>
  <c r="B362" i="6"/>
  <c r="B354" i="6"/>
  <c r="B346" i="6"/>
  <c r="B338" i="6"/>
  <c r="B330" i="6"/>
  <c r="B322" i="6"/>
  <c r="B314" i="6"/>
  <c r="B306" i="6"/>
  <c r="B298" i="6"/>
  <c r="B290" i="6"/>
  <c r="B282" i="6"/>
  <c r="B274" i="6"/>
  <c r="B266" i="6"/>
  <c r="B258" i="6"/>
  <c r="B250" i="6"/>
  <c r="B242" i="6"/>
  <c r="B234" i="6"/>
  <c r="B226" i="6"/>
  <c r="B218" i="6"/>
  <c r="B210" i="6"/>
  <c r="B202" i="6"/>
  <c r="B194" i="6"/>
  <c r="B186" i="6"/>
  <c r="B178" i="6"/>
  <c r="B170" i="6"/>
  <c r="B162" i="6"/>
  <c r="B154" i="6"/>
  <c r="B146" i="6"/>
  <c r="B138" i="6"/>
  <c r="B130" i="6"/>
  <c r="B122" i="6"/>
  <c r="B114" i="6"/>
  <c r="B106" i="6"/>
  <c r="B98" i="6"/>
  <c r="B90" i="6"/>
  <c r="B82" i="6"/>
  <c r="B74" i="6"/>
  <c r="B66" i="6"/>
  <c r="B58" i="6"/>
  <c r="B50" i="6"/>
  <c r="B42" i="6"/>
  <c r="B34" i="6"/>
  <c r="B26" i="6"/>
  <c r="B18" i="6"/>
  <c r="B10" i="6"/>
  <c r="B2" i="6"/>
  <c r="B569" i="6"/>
  <c r="B561" i="6"/>
  <c r="B553" i="6"/>
  <c r="B545" i="6"/>
  <c r="B537" i="6"/>
  <c r="B529" i="6"/>
  <c r="B521" i="6"/>
  <c r="B513" i="6"/>
  <c r="B505" i="6"/>
  <c r="B497" i="6"/>
  <c r="B489" i="6"/>
  <c r="B481" i="6"/>
  <c r="B473" i="6"/>
  <c r="B465" i="6"/>
  <c r="B457" i="6"/>
  <c r="B449" i="6"/>
  <c r="B441" i="6"/>
  <c r="B433" i="6"/>
  <c r="B425" i="6"/>
  <c r="B417" i="6"/>
  <c r="B409" i="6"/>
  <c r="B401" i="6"/>
  <c r="B393" i="6"/>
  <c r="B385" i="6"/>
  <c r="B377" i="6"/>
  <c r="B369" i="6"/>
  <c r="B361" i="6"/>
  <c r="B353" i="6"/>
  <c r="B345" i="6"/>
  <c r="B337" i="6"/>
  <c r="AC337" i="6" s="1"/>
  <c r="B329" i="6"/>
  <c r="B321" i="6"/>
  <c r="B313" i="6"/>
  <c r="B305" i="6"/>
  <c r="B297" i="6"/>
  <c r="B289" i="6"/>
  <c r="B281" i="6"/>
  <c r="B273" i="6"/>
  <c r="B265" i="6"/>
  <c r="B257" i="6"/>
  <c r="B249" i="6"/>
  <c r="B241" i="6"/>
  <c r="B233" i="6"/>
  <c r="B225" i="6"/>
  <c r="B217" i="6"/>
  <c r="B209" i="6"/>
  <c r="B201" i="6"/>
  <c r="B193" i="6"/>
  <c r="B185" i="6"/>
  <c r="B177" i="6"/>
  <c r="B169" i="6"/>
  <c r="B161" i="6"/>
  <c r="B153" i="6"/>
  <c r="B145" i="6"/>
  <c r="B137" i="6"/>
  <c r="B129" i="6"/>
  <c r="B121" i="6"/>
  <c r="B113" i="6"/>
  <c r="B105" i="6"/>
  <c r="B97" i="6"/>
  <c r="B89" i="6"/>
  <c r="B81" i="6"/>
  <c r="B73" i="6"/>
  <c r="B65" i="6"/>
  <c r="B57" i="6"/>
  <c r="B49" i="6"/>
  <c r="B41" i="6"/>
  <c r="B33" i="6"/>
  <c r="B25" i="6"/>
  <c r="B17" i="6"/>
  <c r="B9" i="6"/>
  <c r="B568" i="6"/>
  <c r="B560" i="6"/>
  <c r="B552" i="6"/>
  <c r="B544" i="6"/>
  <c r="B536" i="6"/>
  <c r="B528" i="6"/>
  <c r="AC528" i="6" s="1"/>
  <c r="B520" i="6"/>
  <c r="B512" i="6"/>
  <c r="B504" i="6"/>
  <c r="B496" i="6"/>
  <c r="B488" i="6"/>
  <c r="B480" i="6"/>
  <c r="AC480" i="6" s="1"/>
  <c r="B472" i="6"/>
  <c r="B464" i="6"/>
  <c r="AC464" i="6" s="1"/>
  <c r="B456" i="6"/>
  <c r="B448" i="6"/>
  <c r="B440" i="6"/>
  <c r="B432" i="6"/>
  <c r="AC432" i="6" s="1"/>
  <c r="B424" i="6"/>
  <c r="B416" i="6"/>
  <c r="AC416" i="6" s="1"/>
  <c r="B408" i="6"/>
  <c r="B400" i="6"/>
  <c r="B392" i="6"/>
  <c r="B384" i="6"/>
  <c r="B376" i="6"/>
  <c r="B368" i="6"/>
  <c r="B360" i="6"/>
  <c r="B352" i="6"/>
  <c r="B344" i="6"/>
  <c r="AC344" i="6" s="1"/>
  <c r="B336" i="6"/>
  <c r="AC336" i="6" s="1"/>
  <c r="B328" i="6"/>
  <c r="B320" i="6"/>
  <c r="B312" i="6"/>
  <c r="B304" i="6"/>
  <c r="B296" i="6"/>
  <c r="B288" i="6"/>
  <c r="B280" i="6"/>
  <c r="B272" i="6"/>
  <c r="B264" i="6"/>
  <c r="B256" i="6"/>
  <c r="B248" i="6"/>
  <c r="B240" i="6"/>
  <c r="B232" i="6"/>
  <c r="B224" i="6"/>
  <c r="B216" i="6"/>
  <c r="AC216" i="6" s="1"/>
  <c r="B208" i="6"/>
  <c r="B200" i="6"/>
  <c r="B192" i="6"/>
  <c r="B184" i="6"/>
  <c r="B176" i="6"/>
  <c r="B168" i="6"/>
  <c r="B160" i="6"/>
  <c r="B152" i="6"/>
  <c r="B144" i="6"/>
  <c r="AC144" i="6" s="1"/>
  <c r="B136" i="6"/>
  <c r="B128" i="6"/>
  <c r="B120" i="6"/>
  <c r="B112" i="6"/>
  <c r="B104" i="6"/>
  <c r="B96" i="6"/>
  <c r="B88" i="6"/>
  <c r="AC88" i="6" s="1"/>
  <c r="B80" i="6"/>
  <c r="B72" i="6"/>
  <c r="B64" i="6"/>
  <c r="B56" i="6"/>
  <c r="B48" i="6"/>
  <c r="B40" i="6"/>
  <c r="B32" i="6"/>
  <c r="B24" i="6"/>
  <c r="AC24" i="6" s="1"/>
  <c r="B16" i="6"/>
  <c r="AC16" i="6" s="1"/>
  <c r="B8" i="6"/>
  <c r="B567" i="6"/>
  <c r="AC567" i="6" s="1"/>
  <c r="B559" i="6"/>
  <c r="B551" i="6"/>
  <c r="B543" i="6"/>
  <c r="B535" i="6"/>
  <c r="B527" i="6"/>
  <c r="B519" i="6"/>
  <c r="B511" i="6"/>
  <c r="B503" i="6"/>
  <c r="AC503" i="6" s="1"/>
  <c r="B495" i="6"/>
  <c r="B487" i="6"/>
  <c r="B479" i="6"/>
  <c r="B471" i="6"/>
  <c r="B463" i="6"/>
  <c r="B455" i="6"/>
  <c r="B447" i="6"/>
  <c r="B439" i="6"/>
  <c r="AC439" i="6" s="1"/>
  <c r="B431" i="6"/>
  <c r="B423" i="6"/>
  <c r="B415" i="6"/>
  <c r="B407" i="6"/>
  <c r="B399" i="6"/>
  <c r="B391" i="6"/>
  <c r="B383" i="6"/>
  <c r="B375" i="6"/>
  <c r="AC375" i="6" s="1"/>
  <c r="B367" i="6"/>
  <c r="B359" i="6"/>
  <c r="B351" i="6"/>
  <c r="B343" i="6"/>
  <c r="B335" i="6"/>
  <c r="B327" i="6"/>
  <c r="B319" i="6"/>
  <c r="B311" i="6"/>
  <c r="AC311" i="6" s="1"/>
  <c r="B303" i="6"/>
  <c r="B295" i="6"/>
  <c r="B287" i="6"/>
  <c r="B279" i="6"/>
  <c r="B271" i="6"/>
  <c r="B263" i="6"/>
  <c r="B255" i="6"/>
  <c r="B247" i="6"/>
  <c r="AC247" i="6" s="1"/>
  <c r="B239" i="6"/>
  <c r="B231" i="6"/>
  <c r="B223" i="6"/>
  <c r="B215" i="6"/>
  <c r="B207" i="6"/>
  <c r="B199" i="6"/>
  <c r="B191" i="6"/>
  <c r="B183" i="6"/>
  <c r="AC183" i="6" s="1"/>
  <c r="B175" i="6"/>
  <c r="B167" i="6"/>
  <c r="B159" i="6"/>
  <c r="B151" i="6"/>
  <c r="B143" i="6"/>
  <c r="B135" i="6"/>
  <c r="B127" i="6"/>
  <c r="B119" i="6"/>
  <c r="B111" i="6"/>
  <c r="B103" i="6"/>
  <c r="B95" i="6"/>
  <c r="B87" i="6"/>
  <c r="B79" i="6"/>
  <c r="B71" i="6"/>
  <c r="B63" i="6"/>
  <c r="B55" i="6"/>
  <c r="B47" i="6"/>
  <c r="B39" i="6"/>
  <c r="B31" i="6"/>
  <c r="B23" i="6"/>
  <c r="B15" i="6"/>
  <c r="B7" i="6"/>
  <c r="B14" i="6"/>
  <c r="B78" i="6"/>
  <c r="B142" i="6"/>
  <c r="B206" i="6"/>
  <c r="B270" i="6"/>
  <c r="B334" i="6"/>
  <c r="B398" i="6"/>
  <c r="B462" i="6"/>
  <c r="AC462" i="6" s="1"/>
  <c r="B526" i="6"/>
  <c r="B22" i="6"/>
  <c r="B86" i="6"/>
  <c r="B150" i="6"/>
  <c r="B214" i="6"/>
  <c r="B278" i="6"/>
  <c r="B342" i="6"/>
  <c r="B406" i="6"/>
  <c r="B470" i="6"/>
  <c r="B534" i="6"/>
  <c r="B30" i="6"/>
  <c r="B94" i="6"/>
  <c r="B158" i="6"/>
  <c r="AC158" i="6" s="1"/>
  <c r="B222" i="6"/>
  <c r="B286" i="6"/>
  <c r="B350" i="6"/>
  <c r="AC350" i="6" s="1"/>
  <c r="B414" i="6"/>
  <c r="B478" i="6"/>
  <c r="B542" i="6"/>
  <c r="AC126" i="6"/>
  <c r="B38" i="6"/>
  <c r="B102" i="6"/>
  <c r="B166" i="6"/>
  <c r="B230" i="6"/>
  <c r="B294" i="6"/>
  <c r="B358" i="6"/>
  <c r="B422" i="6"/>
  <c r="AC422" i="6" s="1"/>
  <c r="B486" i="6"/>
  <c r="B550" i="6"/>
  <c r="AC550" i="6" s="1"/>
  <c r="B46" i="6"/>
  <c r="B110" i="6"/>
  <c r="B174" i="6"/>
  <c r="B238" i="6"/>
  <c r="B302" i="6"/>
  <c r="B366" i="6"/>
  <c r="B430" i="6"/>
  <c r="B494" i="6"/>
  <c r="B558" i="6"/>
  <c r="B318" i="5"/>
  <c r="K126" i="5"/>
  <c r="K558" i="5"/>
  <c r="T126" i="5"/>
  <c r="T222" i="5"/>
  <c r="T382" i="5"/>
  <c r="T542" i="5"/>
  <c r="K64" i="5"/>
  <c r="K96" i="5"/>
  <c r="K432" i="5"/>
  <c r="K560" i="5"/>
  <c r="T31" i="5"/>
  <c r="T63" i="5"/>
  <c r="T95" i="5"/>
  <c r="T127" i="5"/>
  <c r="T159" i="5"/>
  <c r="T191" i="5"/>
  <c r="T223" i="5"/>
  <c r="T255" i="5"/>
  <c r="T287" i="5"/>
  <c r="T319" i="5"/>
  <c r="T351" i="5"/>
  <c r="T383" i="5"/>
  <c r="T543" i="5"/>
  <c r="K6" i="5"/>
  <c r="K38" i="5"/>
  <c r="K70" i="5"/>
  <c r="K102" i="5"/>
  <c r="K134" i="5"/>
  <c r="K206" i="5"/>
  <c r="K334" i="5"/>
  <c r="K462" i="5"/>
  <c r="T6" i="5"/>
  <c r="T38" i="5"/>
  <c r="T70" i="5"/>
  <c r="T102" i="5"/>
  <c r="T134" i="5"/>
  <c r="T166" i="5"/>
  <c r="T198" i="5"/>
  <c r="T230" i="5"/>
  <c r="T262" i="5"/>
  <c r="T294" i="5"/>
  <c r="T326" i="5"/>
  <c r="T358" i="5"/>
  <c r="T390" i="5"/>
  <c r="T422" i="5"/>
  <c r="T454" i="5"/>
  <c r="T486" i="5"/>
  <c r="T518" i="5"/>
  <c r="T550" i="5"/>
  <c r="K8" i="5"/>
  <c r="K40" i="5"/>
  <c r="K72" i="5"/>
  <c r="K104" i="5"/>
  <c r="K136" i="5"/>
  <c r="K208" i="5"/>
  <c r="K336" i="5"/>
  <c r="K464" i="5"/>
  <c r="T7" i="5"/>
  <c r="T39" i="5"/>
  <c r="T71" i="5"/>
  <c r="T103" i="5"/>
  <c r="T135" i="5"/>
  <c r="T167" i="5"/>
  <c r="T199" i="5"/>
  <c r="T231" i="5"/>
  <c r="T263" i="5"/>
  <c r="T295" i="5"/>
  <c r="T327" i="5"/>
  <c r="T359" i="5"/>
  <c r="T391" i="5"/>
  <c r="T423" i="5"/>
  <c r="T455" i="5"/>
  <c r="T487" i="5"/>
  <c r="T519" i="5"/>
  <c r="T551" i="5"/>
  <c r="T414" i="5"/>
  <c r="K32" i="5"/>
  <c r="T447" i="5"/>
  <c r="K14" i="5"/>
  <c r="K46" i="5"/>
  <c r="K78" i="5"/>
  <c r="K110" i="5"/>
  <c r="K142" i="5"/>
  <c r="K238" i="5"/>
  <c r="K366" i="5"/>
  <c r="K494" i="5"/>
  <c r="T14" i="5"/>
  <c r="T46" i="5"/>
  <c r="T78" i="5"/>
  <c r="T110" i="5"/>
  <c r="T142" i="5"/>
  <c r="T174" i="5"/>
  <c r="T206" i="5"/>
  <c r="T238" i="5"/>
  <c r="T270" i="5"/>
  <c r="T302" i="5"/>
  <c r="T334" i="5"/>
  <c r="T366" i="5"/>
  <c r="T398" i="5"/>
  <c r="T430" i="5"/>
  <c r="T462" i="5"/>
  <c r="T494" i="5"/>
  <c r="T526" i="5"/>
  <c r="B542" i="5"/>
  <c r="T573" i="5"/>
  <c r="T565" i="5"/>
  <c r="T557" i="5"/>
  <c r="T549" i="5"/>
  <c r="T541" i="5"/>
  <c r="T533" i="5"/>
  <c r="T525" i="5"/>
  <c r="T517" i="5"/>
  <c r="T509" i="5"/>
  <c r="T501" i="5"/>
  <c r="T493" i="5"/>
  <c r="T485" i="5"/>
  <c r="T477" i="5"/>
  <c r="T469" i="5"/>
  <c r="T461" i="5"/>
  <c r="T453" i="5"/>
  <c r="T445" i="5"/>
  <c r="T437" i="5"/>
  <c r="T429" i="5"/>
  <c r="T421" i="5"/>
  <c r="T413" i="5"/>
  <c r="T405" i="5"/>
  <c r="T397" i="5"/>
  <c r="T389" i="5"/>
  <c r="T381" i="5"/>
  <c r="T373" i="5"/>
  <c r="T365" i="5"/>
  <c r="T357" i="5"/>
  <c r="T349" i="5"/>
  <c r="T341" i="5"/>
  <c r="T333" i="5"/>
  <c r="T325" i="5"/>
  <c r="T317" i="5"/>
  <c r="T309" i="5"/>
  <c r="T301" i="5"/>
  <c r="T293" i="5"/>
  <c r="T285" i="5"/>
  <c r="T277" i="5"/>
  <c r="T269" i="5"/>
  <c r="T261" i="5"/>
  <c r="T253" i="5"/>
  <c r="T245" i="5"/>
  <c r="T237" i="5"/>
  <c r="T229" i="5"/>
  <c r="T221" i="5"/>
  <c r="T213" i="5"/>
  <c r="T205" i="5"/>
  <c r="T197" i="5"/>
  <c r="T189" i="5"/>
  <c r="T181" i="5"/>
  <c r="T173" i="5"/>
  <c r="T165" i="5"/>
  <c r="T157" i="5"/>
  <c r="T149" i="5"/>
  <c r="T141" i="5"/>
  <c r="T133" i="5"/>
  <c r="T125" i="5"/>
  <c r="T117" i="5"/>
  <c r="T109" i="5"/>
  <c r="T101" i="5"/>
  <c r="T93" i="5"/>
  <c r="T85" i="5"/>
  <c r="T77" i="5"/>
  <c r="T69" i="5"/>
  <c r="T61" i="5"/>
  <c r="T53" i="5"/>
  <c r="T45" i="5"/>
  <c r="T37" i="5"/>
  <c r="T29" i="5"/>
  <c r="T21" i="5"/>
  <c r="T13" i="5"/>
  <c r="T5" i="5"/>
  <c r="K552" i="5"/>
  <c r="K520" i="5"/>
  <c r="K488" i="5"/>
  <c r="K456" i="5"/>
  <c r="K424" i="5"/>
  <c r="K392" i="5"/>
  <c r="K360" i="5"/>
  <c r="K328" i="5"/>
  <c r="K296" i="5"/>
  <c r="K264" i="5"/>
  <c r="K232" i="5"/>
  <c r="K200" i="5"/>
  <c r="K168" i="5"/>
  <c r="T572" i="5"/>
  <c r="T564" i="5"/>
  <c r="T556" i="5"/>
  <c r="T548" i="5"/>
  <c r="T540" i="5"/>
  <c r="T532" i="5"/>
  <c r="T524" i="5"/>
  <c r="T516" i="5"/>
  <c r="T508" i="5"/>
  <c r="T500" i="5"/>
  <c r="T492" i="5"/>
  <c r="T484" i="5"/>
  <c r="T476" i="5"/>
  <c r="T468" i="5"/>
  <c r="T460" i="5"/>
  <c r="T452" i="5"/>
  <c r="T444" i="5"/>
  <c r="T436" i="5"/>
  <c r="T428" i="5"/>
  <c r="T420" i="5"/>
  <c r="T412" i="5"/>
  <c r="T404" i="5"/>
  <c r="T396" i="5"/>
  <c r="T388" i="5"/>
  <c r="T380" i="5"/>
  <c r="T372" i="5"/>
  <c r="T364" i="5"/>
  <c r="T356" i="5"/>
  <c r="T348" i="5"/>
  <c r="T340" i="5"/>
  <c r="T332" i="5"/>
  <c r="T324" i="5"/>
  <c r="T316" i="5"/>
  <c r="T308" i="5"/>
  <c r="T300" i="5"/>
  <c r="T292" i="5"/>
  <c r="T284" i="5"/>
  <c r="T276" i="5"/>
  <c r="T268" i="5"/>
  <c r="T260" i="5"/>
  <c r="T252" i="5"/>
  <c r="T244" i="5"/>
  <c r="T236" i="5"/>
  <c r="T228" i="5"/>
  <c r="T220" i="5"/>
  <c r="T212" i="5"/>
  <c r="T204" i="5"/>
  <c r="T196" i="5"/>
  <c r="T188" i="5"/>
  <c r="T180" i="5"/>
  <c r="T172" i="5"/>
  <c r="T164" i="5"/>
  <c r="T156" i="5"/>
  <c r="T148" i="5"/>
  <c r="T140" i="5"/>
  <c r="T132" i="5"/>
  <c r="T124" i="5"/>
  <c r="T116" i="5"/>
  <c r="T108" i="5"/>
  <c r="T100" i="5"/>
  <c r="T92" i="5"/>
  <c r="T84" i="5"/>
  <c r="T76" i="5"/>
  <c r="T68" i="5"/>
  <c r="T60" i="5"/>
  <c r="T52" i="5"/>
  <c r="T44" i="5"/>
  <c r="T36" i="5"/>
  <c r="T28" i="5"/>
  <c r="T20" i="5"/>
  <c r="T12" i="5"/>
  <c r="T4" i="5"/>
  <c r="K550" i="5"/>
  <c r="K518" i="5"/>
  <c r="K486" i="5"/>
  <c r="K454" i="5"/>
  <c r="K422" i="5"/>
  <c r="K390" i="5"/>
  <c r="K358" i="5"/>
  <c r="K326" i="5"/>
  <c r="K294" i="5"/>
  <c r="K262" i="5"/>
  <c r="K230" i="5"/>
  <c r="K198" i="5"/>
  <c r="K166" i="5"/>
  <c r="T571" i="5"/>
  <c r="T563" i="5"/>
  <c r="T555" i="5"/>
  <c r="T547" i="5"/>
  <c r="T539" i="5"/>
  <c r="T531" i="5"/>
  <c r="T523" i="5"/>
  <c r="T515" i="5"/>
  <c r="T507" i="5"/>
  <c r="T499" i="5"/>
  <c r="T491" i="5"/>
  <c r="T483" i="5"/>
  <c r="T475" i="5"/>
  <c r="T467" i="5"/>
  <c r="T459" i="5"/>
  <c r="T451" i="5"/>
  <c r="T443" i="5"/>
  <c r="T435" i="5"/>
  <c r="T427" i="5"/>
  <c r="T419" i="5"/>
  <c r="T411" i="5"/>
  <c r="T403" i="5"/>
  <c r="T395" i="5"/>
  <c r="T387" i="5"/>
  <c r="T379" i="5"/>
  <c r="T371" i="5"/>
  <c r="T363" i="5"/>
  <c r="T355" i="5"/>
  <c r="T347" i="5"/>
  <c r="T339" i="5"/>
  <c r="T331" i="5"/>
  <c r="T323" i="5"/>
  <c r="T315" i="5"/>
  <c r="T307" i="5"/>
  <c r="T299" i="5"/>
  <c r="T291" i="5"/>
  <c r="T283" i="5"/>
  <c r="T275" i="5"/>
  <c r="T267" i="5"/>
  <c r="T259" i="5"/>
  <c r="T251" i="5"/>
  <c r="T243" i="5"/>
  <c r="T235" i="5"/>
  <c r="T227" i="5"/>
  <c r="T219" i="5"/>
  <c r="T211" i="5"/>
  <c r="T203" i="5"/>
  <c r="T195" i="5"/>
  <c r="T187" i="5"/>
  <c r="T179" i="5"/>
  <c r="T171" i="5"/>
  <c r="T163" i="5"/>
  <c r="T155" i="5"/>
  <c r="T147" i="5"/>
  <c r="T139" i="5"/>
  <c r="T131" i="5"/>
  <c r="T123" i="5"/>
  <c r="T115" i="5"/>
  <c r="T107" i="5"/>
  <c r="T99" i="5"/>
  <c r="T91" i="5"/>
  <c r="T83" i="5"/>
  <c r="T75" i="5"/>
  <c r="T67" i="5"/>
  <c r="T59" i="5"/>
  <c r="T51" i="5"/>
  <c r="T43" i="5"/>
  <c r="T35" i="5"/>
  <c r="T27" i="5"/>
  <c r="T19" i="5"/>
  <c r="T11" i="5"/>
  <c r="T3" i="5"/>
  <c r="K544" i="5"/>
  <c r="K512" i="5"/>
  <c r="K480" i="5"/>
  <c r="K448" i="5"/>
  <c r="K416" i="5"/>
  <c r="K384" i="5"/>
  <c r="K352" i="5"/>
  <c r="K320" i="5"/>
  <c r="K288" i="5"/>
  <c r="K256" i="5"/>
  <c r="K224" i="5"/>
  <c r="K192" i="5"/>
  <c r="K160" i="5"/>
  <c r="T570" i="5"/>
  <c r="T562" i="5"/>
  <c r="T554" i="5"/>
  <c r="T546" i="5"/>
  <c r="T538" i="5"/>
  <c r="T530" i="5"/>
  <c r="T522" i="5"/>
  <c r="T514" i="5"/>
  <c r="T506" i="5"/>
  <c r="T498" i="5"/>
  <c r="T490" i="5"/>
  <c r="T482" i="5"/>
  <c r="T474" i="5"/>
  <c r="T466" i="5"/>
  <c r="T458" i="5"/>
  <c r="T450" i="5"/>
  <c r="T442" i="5"/>
  <c r="T434" i="5"/>
  <c r="T426" i="5"/>
  <c r="T418" i="5"/>
  <c r="T410" i="5"/>
  <c r="T402" i="5"/>
  <c r="T394" i="5"/>
  <c r="T386" i="5"/>
  <c r="T378" i="5"/>
  <c r="T370" i="5"/>
  <c r="T362" i="5"/>
  <c r="T354" i="5"/>
  <c r="T346" i="5"/>
  <c r="T338" i="5"/>
  <c r="T330" i="5"/>
  <c r="T322" i="5"/>
  <c r="T314" i="5"/>
  <c r="T306" i="5"/>
  <c r="T298" i="5"/>
  <c r="T290" i="5"/>
  <c r="T282" i="5"/>
  <c r="T274" i="5"/>
  <c r="T266" i="5"/>
  <c r="T258" i="5"/>
  <c r="T250" i="5"/>
  <c r="T242" i="5"/>
  <c r="T234" i="5"/>
  <c r="T226" i="5"/>
  <c r="T218" i="5"/>
  <c r="T210" i="5"/>
  <c r="T202" i="5"/>
  <c r="T194" i="5"/>
  <c r="T186" i="5"/>
  <c r="T178" i="5"/>
  <c r="T170" i="5"/>
  <c r="T162" i="5"/>
  <c r="T154" i="5"/>
  <c r="T146" i="5"/>
  <c r="T138" i="5"/>
  <c r="T130" i="5"/>
  <c r="T122" i="5"/>
  <c r="T114" i="5"/>
  <c r="T106" i="5"/>
  <c r="T98" i="5"/>
  <c r="T90" i="5"/>
  <c r="T82" i="5"/>
  <c r="T74" i="5"/>
  <c r="T66" i="5"/>
  <c r="T58" i="5"/>
  <c r="T50" i="5"/>
  <c r="T42" i="5"/>
  <c r="T34" i="5"/>
  <c r="T26" i="5"/>
  <c r="T18" i="5"/>
  <c r="T10" i="5"/>
  <c r="T2" i="5"/>
  <c r="K542" i="5"/>
  <c r="K510" i="5"/>
  <c r="K478" i="5"/>
  <c r="K446" i="5"/>
  <c r="K414" i="5"/>
  <c r="K382" i="5"/>
  <c r="K350" i="5"/>
  <c r="K318" i="5"/>
  <c r="K286" i="5"/>
  <c r="K254" i="5"/>
  <c r="K222" i="5"/>
  <c r="K190" i="5"/>
  <c r="K158" i="5"/>
  <c r="T569" i="5"/>
  <c r="T561" i="5"/>
  <c r="T553" i="5"/>
  <c r="T545" i="5"/>
  <c r="T537" i="5"/>
  <c r="T529" i="5"/>
  <c r="T521" i="5"/>
  <c r="T513" i="5"/>
  <c r="T505" i="5"/>
  <c r="T497" i="5"/>
  <c r="T489" i="5"/>
  <c r="T481" i="5"/>
  <c r="T473" i="5"/>
  <c r="T465" i="5"/>
  <c r="T457" i="5"/>
  <c r="T449" i="5"/>
  <c r="T441" i="5"/>
  <c r="T433" i="5"/>
  <c r="T425" i="5"/>
  <c r="T417" i="5"/>
  <c r="T409" i="5"/>
  <c r="T401" i="5"/>
  <c r="T393" i="5"/>
  <c r="T385" i="5"/>
  <c r="T377" i="5"/>
  <c r="T369" i="5"/>
  <c r="T361" i="5"/>
  <c r="T353" i="5"/>
  <c r="T345" i="5"/>
  <c r="T337" i="5"/>
  <c r="T329" i="5"/>
  <c r="T321" i="5"/>
  <c r="T313" i="5"/>
  <c r="T305" i="5"/>
  <c r="T297" i="5"/>
  <c r="T289" i="5"/>
  <c r="T281" i="5"/>
  <c r="T273" i="5"/>
  <c r="T265" i="5"/>
  <c r="T257" i="5"/>
  <c r="T249" i="5"/>
  <c r="T241" i="5"/>
  <c r="T233" i="5"/>
  <c r="T225" i="5"/>
  <c r="T217" i="5"/>
  <c r="T209" i="5"/>
  <c r="T201" i="5"/>
  <c r="T193" i="5"/>
  <c r="T185" i="5"/>
  <c r="T177" i="5"/>
  <c r="T169" i="5"/>
  <c r="T161" i="5"/>
  <c r="T153" i="5"/>
  <c r="T145" i="5"/>
  <c r="T137" i="5"/>
  <c r="T129" i="5"/>
  <c r="T121" i="5"/>
  <c r="T113" i="5"/>
  <c r="T105" i="5"/>
  <c r="T97" i="5"/>
  <c r="T89" i="5"/>
  <c r="T81" i="5"/>
  <c r="T73" i="5"/>
  <c r="T65" i="5"/>
  <c r="T57" i="5"/>
  <c r="T49" i="5"/>
  <c r="T41" i="5"/>
  <c r="T33" i="5"/>
  <c r="T25" i="5"/>
  <c r="T17" i="5"/>
  <c r="T9" i="5"/>
  <c r="K568" i="5"/>
  <c r="K536" i="5"/>
  <c r="K504" i="5"/>
  <c r="K472" i="5"/>
  <c r="K440" i="5"/>
  <c r="K408" i="5"/>
  <c r="K376" i="5"/>
  <c r="K344" i="5"/>
  <c r="K312" i="5"/>
  <c r="K280" i="5"/>
  <c r="K248" i="5"/>
  <c r="K216" i="5"/>
  <c r="K184" i="5"/>
  <c r="K152" i="5"/>
  <c r="T568" i="5"/>
  <c r="T560" i="5"/>
  <c r="T552" i="5"/>
  <c r="T544" i="5"/>
  <c r="T536" i="5"/>
  <c r="T528" i="5"/>
  <c r="T520" i="5"/>
  <c r="T512" i="5"/>
  <c r="T504" i="5"/>
  <c r="T496" i="5"/>
  <c r="T488" i="5"/>
  <c r="T480" i="5"/>
  <c r="T472" i="5"/>
  <c r="T464" i="5"/>
  <c r="T456" i="5"/>
  <c r="T448" i="5"/>
  <c r="T440" i="5"/>
  <c r="T432" i="5"/>
  <c r="T424" i="5"/>
  <c r="T416" i="5"/>
  <c r="T408" i="5"/>
  <c r="T400" i="5"/>
  <c r="T392" i="5"/>
  <c r="T384" i="5"/>
  <c r="T376" i="5"/>
  <c r="T368" i="5"/>
  <c r="T360" i="5"/>
  <c r="T352" i="5"/>
  <c r="T344" i="5"/>
  <c r="T336" i="5"/>
  <c r="T328" i="5"/>
  <c r="T320" i="5"/>
  <c r="T312" i="5"/>
  <c r="T304" i="5"/>
  <c r="T296" i="5"/>
  <c r="T288" i="5"/>
  <c r="T280" i="5"/>
  <c r="T272" i="5"/>
  <c r="T264" i="5"/>
  <c r="T256" i="5"/>
  <c r="T248" i="5"/>
  <c r="T240" i="5"/>
  <c r="T232" i="5"/>
  <c r="T224" i="5"/>
  <c r="T216" i="5"/>
  <c r="T208" i="5"/>
  <c r="T200" i="5"/>
  <c r="T192" i="5"/>
  <c r="T184" i="5"/>
  <c r="T176" i="5"/>
  <c r="T168" i="5"/>
  <c r="T160" i="5"/>
  <c r="T152" i="5"/>
  <c r="T144" i="5"/>
  <c r="T136" i="5"/>
  <c r="T128" i="5"/>
  <c r="T120" i="5"/>
  <c r="T112" i="5"/>
  <c r="T104" i="5"/>
  <c r="T96" i="5"/>
  <c r="T88" i="5"/>
  <c r="T80" i="5"/>
  <c r="T72" i="5"/>
  <c r="T64" i="5"/>
  <c r="T56" i="5"/>
  <c r="T48" i="5"/>
  <c r="T40" i="5"/>
  <c r="T32" i="5"/>
  <c r="T24" i="5"/>
  <c r="T16" i="5"/>
  <c r="T8" i="5"/>
  <c r="K566" i="5"/>
  <c r="K534" i="5"/>
  <c r="K502" i="5"/>
  <c r="K470" i="5"/>
  <c r="K438" i="5"/>
  <c r="K406" i="5"/>
  <c r="K374" i="5"/>
  <c r="K342" i="5"/>
  <c r="K310" i="5"/>
  <c r="K278" i="5"/>
  <c r="K246" i="5"/>
  <c r="K214" i="5"/>
  <c r="K94" i="5"/>
  <c r="K176" i="5"/>
  <c r="T30" i="5"/>
  <c r="T158" i="5"/>
  <c r="T286" i="5"/>
  <c r="T446" i="5"/>
  <c r="B446" i="5"/>
  <c r="K182" i="5"/>
  <c r="T511" i="5"/>
  <c r="K16" i="5"/>
  <c r="K48" i="5"/>
  <c r="K80" i="5"/>
  <c r="K112" i="5"/>
  <c r="K144" i="5"/>
  <c r="K240" i="5"/>
  <c r="K368" i="5"/>
  <c r="K496" i="5"/>
  <c r="T15" i="5"/>
  <c r="T47" i="5"/>
  <c r="T79" i="5"/>
  <c r="T111" i="5"/>
  <c r="T143" i="5"/>
  <c r="T175" i="5"/>
  <c r="T207" i="5"/>
  <c r="T239" i="5"/>
  <c r="T271" i="5"/>
  <c r="T303" i="5"/>
  <c r="T335" i="5"/>
  <c r="T367" i="5"/>
  <c r="T399" i="5"/>
  <c r="T431" i="5"/>
  <c r="T463" i="5"/>
  <c r="T495" i="5"/>
  <c r="T527" i="5"/>
  <c r="T559" i="5"/>
  <c r="K30" i="5"/>
  <c r="K430" i="5"/>
  <c r="T94" i="5"/>
  <c r="T254" i="5"/>
  <c r="T350" i="5"/>
  <c r="T510" i="5"/>
  <c r="K304" i="5"/>
  <c r="T479" i="5"/>
  <c r="K22" i="5"/>
  <c r="K54" i="5"/>
  <c r="K86" i="5"/>
  <c r="K118" i="5"/>
  <c r="K150" i="5"/>
  <c r="K270" i="5"/>
  <c r="K398" i="5"/>
  <c r="K526" i="5"/>
  <c r="T22" i="5"/>
  <c r="T54" i="5"/>
  <c r="T86" i="5"/>
  <c r="T118" i="5"/>
  <c r="T150" i="5"/>
  <c r="T182" i="5"/>
  <c r="T214" i="5"/>
  <c r="T246" i="5"/>
  <c r="T278" i="5"/>
  <c r="T310" i="5"/>
  <c r="T342" i="5"/>
  <c r="T374" i="5"/>
  <c r="T406" i="5"/>
  <c r="T438" i="5"/>
  <c r="T470" i="5"/>
  <c r="T502" i="5"/>
  <c r="T534" i="5"/>
  <c r="T566" i="5"/>
  <c r="K62" i="5"/>
  <c r="K302" i="5"/>
  <c r="T62" i="5"/>
  <c r="T190" i="5"/>
  <c r="T318" i="5"/>
  <c r="T478" i="5"/>
  <c r="K128" i="5"/>
  <c r="T415" i="5"/>
  <c r="T37" i="4"/>
  <c r="K24" i="5"/>
  <c r="K56" i="5"/>
  <c r="K88" i="5"/>
  <c r="K120" i="5"/>
  <c r="K174" i="5"/>
  <c r="K272" i="5"/>
  <c r="K400" i="5"/>
  <c r="K528" i="5"/>
  <c r="T23" i="5"/>
  <c r="T55" i="5"/>
  <c r="T87" i="5"/>
  <c r="T119" i="5"/>
  <c r="T151" i="5"/>
  <c r="T183" i="5"/>
  <c r="T215" i="5"/>
  <c r="T247" i="5"/>
  <c r="T279" i="5"/>
  <c r="T311" i="5"/>
  <c r="T343" i="5"/>
  <c r="T375" i="5"/>
  <c r="T407" i="5"/>
  <c r="T439" i="5"/>
  <c r="T471" i="5"/>
  <c r="T503" i="5"/>
  <c r="T535" i="5"/>
  <c r="T567" i="5"/>
  <c r="B382" i="5"/>
  <c r="AC382" i="5" s="1"/>
  <c r="K7" i="5"/>
  <c r="K15" i="5"/>
  <c r="K23" i="5"/>
  <c r="K31" i="5"/>
  <c r="K39" i="5"/>
  <c r="K47" i="5"/>
  <c r="K55" i="5"/>
  <c r="K63" i="5"/>
  <c r="K71" i="5"/>
  <c r="K79" i="5"/>
  <c r="K87" i="5"/>
  <c r="K95" i="5"/>
  <c r="K103" i="5"/>
  <c r="K111" i="5"/>
  <c r="K119" i="5"/>
  <c r="K127" i="5"/>
  <c r="K135" i="5"/>
  <c r="K143" i="5"/>
  <c r="K151" i="5"/>
  <c r="K159" i="5"/>
  <c r="K167" i="5"/>
  <c r="K175" i="5"/>
  <c r="K183" i="5"/>
  <c r="K191" i="5"/>
  <c r="K199" i="5"/>
  <c r="K207" i="5"/>
  <c r="K215" i="5"/>
  <c r="K223" i="5"/>
  <c r="K231" i="5"/>
  <c r="K239" i="5"/>
  <c r="K247" i="5"/>
  <c r="K255" i="5"/>
  <c r="K263" i="5"/>
  <c r="K271" i="5"/>
  <c r="K279" i="5"/>
  <c r="K287" i="5"/>
  <c r="K295" i="5"/>
  <c r="K303" i="5"/>
  <c r="K311" i="5"/>
  <c r="K319" i="5"/>
  <c r="K327" i="5"/>
  <c r="K335" i="5"/>
  <c r="K343" i="5"/>
  <c r="K351" i="5"/>
  <c r="K359" i="5"/>
  <c r="K367" i="5"/>
  <c r="K375" i="5"/>
  <c r="K383" i="5"/>
  <c r="K391" i="5"/>
  <c r="K399" i="5"/>
  <c r="K407" i="5"/>
  <c r="K415" i="5"/>
  <c r="K423" i="5"/>
  <c r="K431" i="5"/>
  <c r="K439" i="5"/>
  <c r="K447" i="5"/>
  <c r="K455" i="5"/>
  <c r="K463" i="5"/>
  <c r="K471" i="5"/>
  <c r="K479" i="5"/>
  <c r="K487" i="5"/>
  <c r="K495" i="5"/>
  <c r="K503" i="5"/>
  <c r="K511" i="5"/>
  <c r="K519" i="5"/>
  <c r="K527" i="5"/>
  <c r="K535" i="5"/>
  <c r="K543" i="5"/>
  <c r="K551" i="5"/>
  <c r="K559" i="5"/>
  <c r="K567" i="5"/>
  <c r="B510" i="5"/>
  <c r="K9" i="5"/>
  <c r="K17" i="5"/>
  <c r="K25" i="5"/>
  <c r="K33" i="5"/>
  <c r="K41" i="5"/>
  <c r="K49" i="5"/>
  <c r="K57" i="5"/>
  <c r="K65" i="5"/>
  <c r="K73" i="5"/>
  <c r="K81" i="5"/>
  <c r="K89" i="5"/>
  <c r="K97" i="5"/>
  <c r="K105" i="5"/>
  <c r="K113" i="5"/>
  <c r="K121" i="5"/>
  <c r="K129" i="5"/>
  <c r="K137" i="5"/>
  <c r="K145" i="5"/>
  <c r="K153" i="5"/>
  <c r="K161" i="5"/>
  <c r="K169" i="5"/>
  <c r="K177" i="5"/>
  <c r="K185" i="5"/>
  <c r="K193" i="5"/>
  <c r="K201" i="5"/>
  <c r="K209" i="5"/>
  <c r="K217" i="5"/>
  <c r="K225" i="5"/>
  <c r="K233" i="5"/>
  <c r="K241" i="5"/>
  <c r="K249" i="5"/>
  <c r="K257" i="5"/>
  <c r="K265" i="5"/>
  <c r="K273" i="5"/>
  <c r="K281" i="5"/>
  <c r="K289" i="5"/>
  <c r="K297" i="5"/>
  <c r="K305" i="5"/>
  <c r="K313" i="5"/>
  <c r="K321" i="5"/>
  <c r="K329" i="5"/>
  <c r="K337" i="5"/>
  <c r="K345" i="5"/>
  <c r="K353" i="5"/>
  <c r="K361" i="5"/>
  <c r="K369" i="5"/>
  <c r="K377" i="5"/>
  <c r="K385" i="5"/>
  <c r="K393" i="5"/>
  <c r="K401" i="5"/>
  <c r="K409" i="5"/>
  <c r="K417" i="5"/>
  <c r="K425" i="5"/>
  <c r="K433" i="5"/>
  <c r="K441" i="5"/>
  <c r="K449" i="5"/>
  <c r="K457" i="5"/>
  <c r="K465" i="5"/>
  <c r="K473" i="5"/>
  <c r="K481" i="5"/>
  <c r="K489" i="5"/>
  <c r="K497" i="5"/>
  <c r="K505" i="5"/>
  <c r="K513" i="5"/>
  <c r="K521" i="5"/>
  <c r="K529" i="5"/>
  <c r="K537" i="5"/>
  <c r="K545" i="5"/>
  <c r="K553" i="5"/>
  <c r="K561" i="5"/>
  <c r="K569" i="5"/>
  <c r="B62" i="5"/>
  <c r="K2" i="5"/>
  <c r="K10" i="5"/>
  <c r="K18" i="5"/>
  <c r="K26" i="5"/>
  <c r="K34" i="5"/>
  <c r="K42" i="5"/>
  <c r="K50" i="5"/>
  <c r="K58" i="5"/>
  <c r="K66" i="5"/>
  <c r="K74" i="5"/>
  <c r="K82" i="5"/>
  <c r="K90" i="5"/>
  <c r="K98" i="5"/>
  <c r="K106" i="5"/>
  <c r="K114" i="5"/>
  <c r="K122" i="5"/>
  <c r="K130" i="5"/>
  <c r="K138" i="5"/>
  <c r="K146" i="5"/>
  <c r="K154" i="5"/>
  <c r="K162" i="5"/>
  <c r="K170" i="5"/>
  <c r="K178" i="5"/>
  <c r="K186" i="5"/>
  <c r="K194" i="5"/>
  <c r="K202" i="5"/>
  <c r="K210" i="5"/>
  <c r="K218" i="5"/>
  <c r="K226" i="5"/>
  <c r="K234" i="5"/>
  <c r="K242" i="5"/>
  <c r="K250" i="5"/>
  <c r="K258" i="5"/>
  <c r="K266" i="5"/>
  <c r="K274" i="5"/>
  <c r="K282" i="5"/>
  <c r="K290" i="5"/>
  <c r="K298" i="5"/>
  <c r="K306" i="5"/>
  <c r="K314" i="5"/>
  <c r="K322" i="5"/>
  <c r="K330" i="5"/>
  <c r="K338" i="5"/>
  <c r="K346" i="5"/>
  <c r="K354" i="5"/>
  <c r="K362" i="5"/>
  <c r="K370" i="5"/>
  <c r="K378" i="5"/>
  <c r="K386" i="5"/>
  <c r="K394" i="5"/>
  <c r="K402" i="5"/>
  <c r="K410" i="5"/>
  <c r="K418" i="5"/>
  <c r="K426" i="5"/>
  <c r="K434" i="5"/>
  <c r="K442" i="5"/>
  <c r="K450" i="5"/>
  <c r="K458" i="5"/>
  <c r="K466" i="5"/>
  <c r="K474" i="5"/>
  <c r="K482" i="5"/>
  <c r="K490" i="5"/>
  <c r="K498" i="5"/>
  <c r="K506" i="5"/>
  <c r="K514" i="5"/>
  <c r="K522" i="5"/>
  <c r="K530" i="5"/>
  <c r="K538" i="5"/>
  <c r="K546" i="5"/>
  <c r="K554" i="5"/>
  <c r="K562" i="5"/>
  <c r="K570" i="5"/>
  <c r="B126" i="5"/>
  <c r="K3" i="5"/>
  <c r="K11" i="5"/>
  <c r="K19" i="5"/>
  <c r="K27" i="5"/>
  <c r="K35" i="5"/>
  <c r="K43" i="5"/>
  <c r="K51" i="5"/>
  <c r="K59" i="5"/>
  <c r="K67" i="5"/>
  <c r="K75" i="5"/>
  <c r="K83" i="5"/>
  <c r="K91" i="5"/>
  <c r="K99" i="5"/>
  <c r="K107" i="5"/>
  <c r="K115" i="5"/>
  <c r="K123" i="5"/>
  <c r="K131" i="5"/>
  <c r="K139" i="5"/>
  <c r="K147" i="5"/>
  <c r="K155" i="5"/>
  <c r="K163" i="5"/>
  <c r="K171" i="5"/>
  <c r="K179" i="5"/>
  <c r="K187" i="5"/>
  <c r="K195" i="5"/>
  <c r="K203" i="5"/>
  <c r="K211" i="5"/>
  <c r="K219" i="5"/>
  <c r="K227" i="5"/>
  <c r="K235" i="5"/>
  <c r="K243" i="5"/>
  <c r="K251" i="5"/>
  <c r="K259" i="5"/>
  <c r="K267" i="5"/>
  <c r="K275" i="5"/>
  <c r="K283" i="5"/>
  <c r="K291" i="5"/>
  <c r="K299" i="5"/>
  <c r="K307" i="5"/>
  <c r="K315" i="5"/>
  <c r="K323" i="5"/>
  <c r="K331" i="5"/>
  <c r="K339" i="5"/>
  <c r="K347" i="5"/>
  <c r="K355" i="5"/>
  <c r="K363" i="5"/>
  <c r="K371" i="5"/>
  <c r="K379" i="5"/>
  <c r="K387" i="5"/>
  <c r="K395" i="5"/>
  <c r="K403" i="5"/>
  <c r="K411" i="5"/>
  <c r="K419" i="5"/>
  <c r="K427" i="5"/>
  <c r="K435" i="5"/>
  <c r="K443" i="5"/>
  <c r="K451" i="5"/>
  <c r="K459" i="5"/>
  <c r="K467" i="5"/>
  <c r="K475" i="5"/>
  <c r="K483" i="5"/>
  <c r="K491" i="5"/>
  <c r="K499" i="5"/>
  <c r="K507" i="5"/>
  <c r="K515" i="5"/>
  <c r="K523" i="5"/>
  <c r="K531" i="5"/>
  <c r="K539" i="5"/>
  <c r="K547" i="5"/>
  <c r="K555" i="5"/>
  <c r="K563" i="5"/>
  <c r="K571" i="5"/>
  <c r="B190" i="5"/>
  <c r="K4" i="5"/>
  <c r="K12" i="5"/>
  <c r="K20" i="5"/>
  <c r="K28" i="5"/>
  <c r="K36" i="5"/>
  <c r="K44" i="5"/>
  <c r="K52" i="5"/>
  <c r="K60" i="5"/>
  <c r="K68" i="5"/>
  <c r="K76" i="5"/>
  <c r="K84" i="5"/>
  <c r="K92" i="5"/>
  <c r="K100" i="5"/>
  <c r="K108" i="5"/>
  <c r="K116" i="5"/>
  <c r="K124" i="5"/>
  <c r="K132" i="5"/>
  <c r="K140" i="5"/>
  <c r="K148" i="5"/>
  <c r="K156" i="5"/>
  <c r="K164" i="5"/>
  <c r="K172" i="5"/>
  <c r="K180" i="5"/>
  <c r="K188" i="5"/>
  <c r="K196" i="5"/>
  <c r="K204" i="5"/>
  <c r="K212" i="5"/>
  <c r="K220" i="5"/>
  <c r="K228" i="5"/>
  <c r="K236" i="5"/>
  <c r="K244" i="5"/>
  <c r="K252" i="5"/>
  <c r="K260" i="5"/>
  <c r="K268" i="5"/>
  <c r="K276" i="5"/>
  <c r="K284" i="5"/>
  <c r="K292" i="5"/>
  <c r="K300" i="5"/>
  <c r="K308" i="5"/>
  <c r="K316" i="5"/>
  <c r="K324" i="5"/>
  <c r="K332" i="5"/>
  <c r="K340" i="5"/>
  <c r="K348" i="5"/>
  <c r="K356" i="5"/>
  <c r="K364" i="5"/>
  <c r="K372" i="5"/>
  <c r="K380" i="5"/>
  <c r="K388" i="5"/>
  <c r="K396" i="5"/>
  <c r="K404" i="5"/>
  <c r="K412" i="5"/>
  <c r="K420" i="5"/>
  <c r="K428" i="5"/>
  <c r="K436" i="5"/>
  <c r="K444" i="5"/>
  <c r="K452" i="5"/>
  <c r="K460" i="5"/>
  <c r="K468" i="5"/>
  <c r="K476" i="5"/>
  <c r="K484" i="5"/>
  <c r="K492" i="5"/>
  <c r="K500" i="5"/>
  <c r="K508" i="5"/>
  <c r="K516" i="5"/>
  <c r="K524" i="5"/>
  <c r="K532" i="5"/>
  <c r="K540" i="5"/>
  <c r="K548" i="5"/>
  <c r="K556" i="5"/>
  <c r="K564" i="5"/>
  <c r="K572" i="5"/>
  <c r="B254" i="5"/>
  <c r="K5" i="5"/>
  <c r="K13" i="5"/>
  <c r="K21" i="5"/>
  <c r="K29" i="5"/>
  <c r="K37" i="5"/>
  <c r="K45" i="5"/>
  <c r="K53" i="5"/>
  <c r="K61" i="5"/>
  <c r="K69" i="5"/>
  <c r="K77" i="5"/>
  <c r="K85" i="5"/>
  <c r="K93" i="5"/>
  <c r="K101" i="5"/>
  <c r="K109" i="5"/>
  <c r="K117" i="5"/>
  <c r="K125" i="5"/>
  <c r="K133" i="5"/>
  <c r="K141" i="5"/>
  <c r="K149" i="5"/>
  <c r="K157" i="5"/>
  <c r="K165" i="5"/>
  <c r="K173" i="5"/>
  <c r="K181" i="5"/>
  <c r="K189" i="5"/>
  <c r="K197" i="5"/>
  <c r="K205" i="5"/>
  <c r="K213" i="5"/>
  <c r="K221" i="5"/>
  <c r="K229" i="5"/>
  <c r="K237" i="5"/>
  <c r="K245" i="5"/>
  <c r="K253" i="5"/>
  <c r="K261" i="5"/>
  <c r="K269" i="5"/>
  <c r="K277" i="5"/>
  <c r="K285" i="5"/>
  <c r="K293" i="5"/>
  <c r="K301" i="5"/>
  <c r="K309" i="5"/>
  <c r="K317" i="5"/>
  <c r="K325" i="5"/>
  <c r="K333" i="5"/>
  <c r="K341" i="5"/>
  <c r="K349" i="5"/>
  <c r="K357" i="5"/>
  <c r="K365" i="5"/>
  <c r="K373" i="5"/>
  <c r="K381" i="5"/>
  <c r="K389" i="5"/>
  <c r="K397" i="5"/>
  <c r="K405" i="5"/>
  <c r="K413" i="5"/>
  <c r="K421" i="5"/>
  <c r="K429" i="5"/>
  <c r="K437" i="5"/>
  <c r="K445" i="5"/>
  <c r="K453" i="5"/>
  <c r="K461" i="5"/>
  <c r="K469" i="5"/>
  <c r="K477" i="5"/>
  <c r="K485" i="5"/>
  <c r="K493" i="5"/>
  <c r="K501" i="5"/>
  <c r="K509" i="5"/>
  <c r="K517" i="5"/>
  <c r="K525" i="5"/>
  <c r="K533" i="5"/>
  <c r="K541" i="5"/>
  <c r="K549" i="5"/>
  <c r="K557" i="5"/>
  <c r="K565" i="5"/>
  <c r="K573" i="5"/>
  <c r="T206" i="3"/>
  <c r="T430" i="3"/>
  <c r="K550" i="4"/>
  <c r="T541" i="4"/>
  <c r="T477" i="4"/>
  <c r="T413" i="4"/>
  <c r="T349" i="4"/>
  <c r="T285" i="4"/>
  <c r="T221" i="4"/>
  <c r="T157" i="4"/>
  <c r="T93" i="4"/>
  <c r="T29" i="4"/>
  <c r="K192" i="4"/>
  <c r="T533" i="4"/>
  <c r="T469" i="4"/>
  <c r="T405" i="4"/>
  <c r="T341" i="4"/>
  <c r="T277" i="4"/>
  <c r="T213" i="4"/>
  <c r="T149" i="4"/>
  <c r="T85" i="4"/>
  <c r="T21" i="4"/>
  <c r="K72" i="4"/>
  <c r="T525" i="4"/>
  <c r="T461" i="4"/>
  <c r="T397" i="4"/>
  <c r="T333" i="4"/>
  <c r="T269" i="4"/>
  <c r="T205" i="4"/>
  <c r="T141" i="4"/>
  <c r="T77" i="4"/>
  <c r="T13" i="4"/>
  <c r="K64" i="4"/>
  <c r="T517" i="4"/>
  <c r="T453" i="4"/>
  <c r="T389" i="4"/>
  <c r="T325" i="4"/>
  <c r="T261" i="4"/>
  <c r="T197" i="4"/>
  <c r="T133" i="4"/>
  <c r="T69" i="4"/>
  <c r="T5" i="4"/>
  <c r="T573" i="4"/>
  <c r="T509" i="4"/>
  <c r="T445" i="4"/>
  <c r="T381" i="4"/>
  <c r="T317" i="4"/>
  <c r="T253" i="4"/>
  <c r="T189" i="4"/>
  <c r="T125" i="4"/>
  <c r="T61" i="4"/>
  <c r="K456" i="4"/>
  <c r="T565" i="4"/>
  <c r="T501" i="4"/>
  <c r="T437" i="4"/>
  <c r="T373" i="4"/>
  <c r="T309" i="4"/>
  <c r="T245" i="4"/>
  <c r="T181" i="4"/>
  <c r="T117" i="4"/>
  <c r="T53" i="4"/>
  <c r="K328" i="4"/>
  <c r="T557" i="4"/>
  <c r="T493" i="4"/>
  <c r="T429" i="4"/>
  <c r="T365" i="4"/>
  <c r="T301" i="4"/>
  <c r="T237" i="4"/>
  <c r="T173" i="4"/>
  <c r="T109" i="4"/>
  <c r="T45" i="4"/>
  <c r="K320" i="4"/>
  <c r="T101" i="4"/>
  <c r="B6" i="5"/>
  <c r="B70" i="5"/>
  <c r="B134" i="5"/>
  <c r="AC134" i="5" s="1"/>
  <c r="B198" i="5"/>
  <c r="B262" i="5"/>
  <c r="B326" i="5"/>
  <c r="B390" i="5"/>
  <c r="B454" i="5"/>
  <c r="B518" i="5"/>
  <c r="T165" i="4"/>
  <c r="B14" i="5"/>
  <c r="B78" i="5"/>
  <c r="B142" i="5"/>
  <c r="B206" i="5"/>
  <c r="B270" i="5"/>
  <c r="B334" i="5"/>
  <c r="B398" i="5"/>
  <c r="B462" i="5"/>
  <c r="B526" i="5"/>
  <c r="T229" i="4"/>
  <c r="B22" i="5"/>
  <c r="B86" i="5"/>
  <c r="B150" i="5"/>
  <c r="B214" i="5"/>
  <c r="B278" i="5"/>
  <c r="B342" i="5"/>
  <c r="B406" i="5"/>
  <c r="B470" i="5"/>
  <c r="B534" i="5"/>
  <c r="T293" i="4"/>
  <c r="B30" i="5"/>
  <c r="B94" i="5"/>
  <c r="B158" i="5"/>
  <c r="B222" i="5"/>
  <c r="B286" i="5"/>
  <c r="B350" i="5"/>
  <c r="B414" i="5"/>
  <c r="B478" i="5"/>
  <c r="AC1" i="5"/>
  <c r="B573" i="5"/>
  <c r="B565" i="5"/>
  <c r="B557" i="5"/>
  <c r="B549" i="5"/>
  <c r="B541" i="5"/>
  <c r="B533" i="5"/>
  <c r="B525" i="5"/>
  <c r="B517" i="5"/>
  <c r="B509" i="5"/>
  <c r="B501" i="5"/>
  <c r="B493" i="5"/>
  <c r="B485" i="5"/>
  <c r="B477" i="5"/>
  <c r="B469" i="5"/>
  <c r="B461" i="5"/>
  <c r="B453" i="5"/>
  <c r="B445" i="5"/>
  <c r="B437" i="5"/>
  <c r="B429" i="5"/>
  <c r="B421" i="5"/>
  <c r="B413" i="5"/>
  <c r="B405" i="5"/>
  <c r="B397" i="5"/>
  <c r="B389" i="5"/>
  <c r="B381" i="5"/>
  <c r="B373" i="5"/>
  <c r="B365" i="5"/>
  <c r="B357" i="5"/>
  <c r="B349" i="5"/>
  <c r="B341" i="5"/>
  <c r="B333" i="5"/>
  <c r="B325" i="5"/>
  <c r="B317" i="5"/>
  <c r="B309" i="5"/>
  <c r="B301" i="5"/>
  <c r="B293" i="5"/>
  <c r="B285" i="5"/>
  <c r="B277" i="5"/>
  <c r="B269" i="5"/>
  <c r="B261" i="5"/>
  <c r="B253" i="5"/>
  <c r="B245" i="5"/>
  <c r="B237" i="5"/>
  <c r="B229" i="5"/>
  <c r="B221" i="5"/>
  <c r="B213" i="5"/>
  <c r="B205" i="5"/>
  <c r="B197" i="5"/>
  <c r="B189" i="5"/>
  <c r="B181" i="5"/>
  <c r="B173" i="5"/>
  <c r="B165" i="5"/>
  <c r="B157" i="5"/>
  <c r="B149" i="5"/>
  <c r="B141" i="5"/>
  <c r="B133" i="5"/>
  <c r="B125" i="5"/>
  <c r="B117" i="5"/>
  <c r="B109" i="5"/>
  <c r="B101" i="5"/>
  <c r="B93" i="5"/>
  <c r="B85" i="5"/>
  <c r="B77" i="5"/>
  <c r="B69" i="5"/>
  <c r="B61" i="5"/>
  <c r="B53" i="5"/>
  <c r="B45" i="5"/>
  <c r="B37" i="5"/>
  <c r="B29" i="5"/>
  <c r="B21" i="5"/>
  <c r="B13" i="5"/>
  <c r="B5" i="5"/>
  <c r="B572" i="5"/>
  <c r="B564" i="5"/>
  <c r="B556" i="5"/>
  <c r="B548" i="5"/>
  <c r="B540" i="5"/>
  <c r="B532" i="5"/>
  <c r="B524" i="5"/>
  <c r="B516" i="5"/>
  <c r="B508" i="5"/>
  <c r="B500" i="5"/>
  <c r="B492" i="5"/>
  <c r="B484" i="5"/>
  <c r="B476" i="5"/>
  <c r="B468" i="5"/>
  <c r="B460" i="5"/>
  <c r="B452" i="5"/>
  <c r="B444" i="5"/>
  <c r="B436" i="5"/>
  <c r="B428" i="5"/>
  <c r="B420" i="5"/>
  <c r="B412" i="5"/>
  <c r="B404" i="5"/>
  <c r="B396" i="5"/>
  <c r="B388" i="5"/>
  <c r="B380" i="5"/>
  <c r="B372" i="5"/>
  <c r="B364" i="5"/>
  <c r="B356" i="5"/>
  <c r="B348" i="5"/>
  <c r="B340" i="5"/>
  <c r="B332" i="5"/>
  <c r="B324" i="5"/>
  <c r="B316" i="5"/>
  <c r="B308" i="5"/>
  <c r="B300" i="5"/>
  <c r="B292" i="5"/>
  <c r="B284" i="5"/>
  <c r="B276" i="5"/>
  <c r="B268" i="5"/>
  <c r="B260" i="5"/>
  <c r="B252" i="5"/>
  <c r="B244" i="5"/>
  <c r="B236" i="5"/>
  <c r="B228" i="5"/>
  <c r="B220" i="5"/>
  <c r="B212" i="5"/>
  <c r="B204" i="5"/>
  <c r="B196" i="5"/>
  <c r="B188" i="5"/>
  <c r="B180" i="5"/>
  <c r="B172" i="5"/>
  <c r="B164" i="5"/>
  <c r="B156" i="5"/>
  <c r="B148" i="5"/>
  <c r="B140" i="5"/>
  <c r="B132" i="5"/>
  <c r="B124" i="5"/>
  <c r="B116" i="5"/>
  <c r="B108" i="5"/>
  <c r="B100" i="5"/>
  <c r="B92" i="5"/>
  <c r="B84" i="5"/>
  <c r="B76" i="5"/>
  <c r="B68" i="5"/>
  <c r="B60" i="5"/>
  <c r="B52" i="5"/>
  <c r="B44" i="5"/>
  <c r="B36" i="5"/>
  <c r="B28" i="5"/>
  <c r="B20" i="5"/>
  <c r="B12" i="5"/>
  <c r="B4" i="5"/>
  <c r="B571" i="5"/>
  <c r="B563" i="5"/>
  <c r="B555" i="5"/>
  <c r="B547" i="5"/>
  <c r="B539" i="5"/>
  <c r="B531" i="5"/>
  <c r="B523" i="5"/>
  <c r="B515" i="5"/>
  <c r="B507" i="5"/>
  <c r="B499" i="5"/>
  <c r="B491" i="5"/>
  <c r="B483" i="5"/>
  <c r="B475" i="5"/>
  <c r="B467" i="5"/>
  <c r="B459" i="5"/>
  <c r="B451" i="5"/>
  <c r="B443" i="5"/>
  <c r="B435" i="5"/>
  <c r="B427" i="5"/>
  <c r="B419" i="5"/>
  <c r="B411" i="5"/>
  <c r="B403" i="5"/>
  <c r="B395" i="5"/>
  <c r="B387" i="5"/>
  <c r="B379" i="5"/>
  <c r="B371" i="5"/>
  <c r="B363" i="5"/>
  <c r="B355" i="5"/>
  <c r="B347" i="5"/>
  <c r="B339" i="5"/>
  <c r="B331" i="5"/>
  <c r="B323" i="5"/>
  <c r="B315" i="5"/>
  <c r="B307" i="5"/>
  <c r="B299" i="5"/>
  <c r="B291" i="5"/>
  <c r="B283" i="5"/>
  <c r="B275" i="5"/>
  <c r="B267" i="5"/>
  <c r="B259" i="5"/>
  <c r="B251" i="5"/>
  <c r="B243" i="5"/>
  <c r="B235" i="5"/>
  <c r="B227" i="5"/>
  <c r="B219" i="5"/>
  <c r="B211" i="5"/>
  <c r="B203" i="5"/>
  <c r="B195" i="5"/>
  <c r="B187" i="5"/>
  <c r="B179" i="5"/>
  <c r="B171" i="5"/>
  <c r="B163" i="5"/>
  <c r="B155" i="5"/>
  <c r="B147" i="5"/>
  <c r="B139" i="5"/>
  <c r="B131" i="5"/>
  <c r="B123" i="5"/>
  <c r="B115" i="5"/>
  <c r="B107" i="5"/>
  <c r="B99" i="5"/>
  <c r="B91" i="5"/>
  <c r="B83" i="5"/>
  <c r="B75" i="5"/>
  <c r="B67" i="5"/>
  <c r="B59" i="5"/>
  <c r="B51" i="5"/>
  <c r="B43" i="5"/>
  <c r="B35" i="5"/>
  <c r="B27" i="5"/>
  <c r="B19" i="5"/>
  <c r="B11" i="5"/>
  <c r="B3" i="5"/>
  <c r="B570" i="5"/>
  <c r="B562" i="5"/>
  <c r="B554" i="5"/>
  <c r="B546" i="5"/>
  <c r="B538" i="5"/>
  <c r="B530" i="5"/>
  <c r="B522" i="5"/>
  <c r="B514" i="5"/>
  <c r="B506" i="5"/>
  <c r="B498" i="5"/>
  <c r="B490" i="5"/>
  <c r="B482" i="5"/>
  <c r="B474" i="5"/>
  <c r="B466" i="5"/>
  <c r="B458" i="5"/>
  <c r="B450" i="5"/>
  <c r="B442" i="5"/>
  <c r="B434" i="5"/>
  <c r="B426" i="5"/>
  <c r="B418" i="5"/>
  <c r="B410" i="5"/>
  <c r="B402" i="5"/>
  <c r="B394" i="5"/>
  <c r="B386" i="5"/>
  <c r="B378" i="5"/>
  <c r="B370" i="5"/>
  <c r="B362" i="5"/>
  <c r="B354" i="5"/>
  <c r="B346" i="5"/>
  <c r="B338" i="5"/>
  <c r="B330" i="5"/>
  <c r="B322" i="5"/>
  <c r="B314" i="5"/>
  <c r="B306" i="5"/>
  <c r="B298" i="5"/>
  <c r="B290" i="5"/>
  <c r="B282" i="5"/>
  <c r="B274" i="5"/>
  <c r="B266" i="5"/>
  <c r="B258" i="5"/>
  <c r="B250" i="5"/>
  <c r="B242" i="5"/>
  <c r="B234" i="5"/>
  <c r="B226" i="5"/>
  <c r="B218" i="5"/>
  <c r="B210" i="5"/>
  <c r="B202" i="5"/>
  <c r="B194" i="5"/>
  <c r="B186" i="5"/>
  <c r="B178" i="5"/>
  <c r="B170" i="5"/>
  <c r="B162" i="5"/>
  <c r="B154" i="5"/>
  <c r="B146" i="5"/>
  <c r="B138" i="5"/>
  <c r="B130" i="5"/>
  <c r="B122" i="5"/>
  <c r="B114" i="5"/>
  <c r="B106" i="5"/>
  <c r="B98" i="5"/>
  <c r="B90" i="5"/>
  <c r="B82" i="5"/>
  <c r="B74" i="5"/>
  <c r="B66" i="5"/>
  <c r="B58" i="5"/>
  <c r="B50" i="5"/>
  <c r="B42" i="5"/>
  <c r="B34" i="5"/>
  <c r="B26" i="5"/>
  <c r="B18" i="5"/>
  <c r="B10" i="5"/>
  <c r="B2" i="5"/>
  <c r="B569" i="5"/>
  <c r="B561" i="5"/>
  <c r="B553" i="5"/>
  <c r="B545" i="5"/>
  <c r="B537" i="5"/>
  <c r="B529" i="5"/>
  <c r="B521" i="5"/>
  <c r="B513" i="5"/>
  <c r="B505" i="5"/>
  <c r="B497" i="5"/>
  <c r="B489" i="5"/>
  <c r="B481" i="5"/>
  <c r="B473" i="5"/>
  <c r="B465" i="5"/>
  <c r="B457" i="5"/>
  <c r="B449" i="5"/>
  <c r="B441" i="5"/>
  <c r="B433" i="5"/>
  <c r="B425" i="5"/>
  <c r="B417" i="5"/>
  <c r="B409" i="5"/>
  <c r="B401" i="5"/>
  <c r="B393" i="5"/>
  <c r="B385" i="5"/>
  <c r="B377" i="5"/>
  <c r="B369" i="5"/>
  <c r="B361" i="5"/>
  <c r="B353" i="5"/>
  <c r="B345" i="5"/>
  <c r="B337" i="5"/>
  <c r="B329" i="5"/>
  <c r="B321" i="5"/>
  <c r="B313" i="5"/>
  <c r="B305" i="5"/>
  <c r="B297" i="5"/>
  <c r="B289" i="5"/>
  <c r="B281" i="5"/>
  <c r="B273" i="5"/>
  <c r="B265" i="5"/>
  <c r="B257" i="5"/>
  <c r="B249" i="5"/>
  <c r="B241" i="5"/>
  <c r="B233" i="5"/>
  <c r="B225" i="5"/>
  <c r="B217" i="5"/>
  <c r="B209" i="5"/>
  <c r="B201" i="5"/>
  <c r="B193" i="5"/>
  <c r="B185" i="5"/>
  <c r="B177" i="5"/>
  <c r="B169" i="5"/>
  <c r="B161" i="5"/>
  <c r="B153" i="5"/>
  <c r="B145" i="5"/>
  <c r="B137" i="5"/>
  <c r="B129" i="5"/>
  <c r="B121" i="5"/>
  <c r="B113" i="5"/>
  <c r="B105" i="5"/>
  <c r="B97" i="5"/>
  <c r="B89" i="5"/>
  <c r="B81" i="5"/>
  <c r="B73" i="5"/>
  <c r="B65" i="5"/>
  <c r="B57" i="5"/>
  <c r="B49" i="5"/>
  <c r="B41" i="5"/>
  <c r="B33" i="5"/>
  <c r="B25" i="5"/>
  <c r="B17" i="5"/>
  <c r="B9" i="5"/>
  <c r="B568" i="5"/>
  <c r="B560" i="5"/>
  <c r="B552" i="5"/>
  <c r="B544" i="5"/>
  <c r="B536" i="5"/>
  <c r="B528" i="5"/>
  <c r="B520" i="5"/>
  <c r="B512" i="5"/>
  <c r="B504" i="5"/>
  <c r="B496" i="5"/>
  <c r="B488" i="5"/>
  <c r="B480" i="5"/>
  <c r="B472" i="5"/>
  <c r="B464" i="5"/>
  <c r="B456" i="5"/>
  <c r="B448" i="5"/>
  <c r="B440" i="5"/>
  <c r="B432" i="5"/>
  <c r="B424" i="5"/>
  <c r="B416" i="5"/>
  <c r="B408" i="5"/>
  <c r="B400" i="5"/>
  <c r="B392" i="5"/>
  <c r="B384" i="5"/>
  <c r="B376" i="5"/>
  <c r="B368" i="5"/>
  <c r="B360" i="5"/>
  <c r="B352" i="5"/>
  <c r="B344" i="5"/>
  <c r="B336" i="5"/>
  <c r="B328" i="5"/>
  <c r="B320" i="5"/>
  <c r="B312" i="5"/>
  <c r="B304" i="5"/>
  <c r="B296" i="5"/>
  <c r="B288" i="5"/>
  <c r="B280" i="5"/>
  <c r="B272" i="5"/>
  <c r="B264" i="5"/>
  <c r="B256" i="5"/>
  <c r="B248" i="5"/>
  <c r="B240" i="5"/>
  <c r="B232" i="5"/>
  <c r="B224" i="5"/>
  <c r="B216" i="5"/>
  <c r="B208" i="5"/>
  <c r="B200" i="5"/>
  <c r="B192" i="5"/>
  <c r="B184" i="5"/>
  <c r="B176" i="5"/>
  <c r="B168" i="5"/>
  <c r="B160" i="5"/>
  <c r="B152" i="5"/>
  <c r="B144" i="5"/>
  <c r="B136" i="5"/>
  <c r="B128" i="5"/>
  <c r="B120" i="5"/>
  <c r="B112" i="5"/>
  <c r="B104" i="5"/>
  <c r="B96" i="5"/>
  <c r="B88" i="5"/>
  <c r="B80" i="5"/>
  <c r="B72" i="5"/>
  <c r="B64" i="5"/>
  <c r="B56" i="5"/>
  <c r="B48" i="5"/>
  <c r="B40" i="5"/>
  <c r="B32" i="5"/>
  <c r="B24" i="5"/>
  <c r="B16" i="5"/>
  <c r="B8" i="5"/>
  <c r="B567" i="5"/>
  <c r="B559" i="5"/>
  <c r="B551" i="5"/>
  <c r="B543" i="5"/>
  <c r="B535" i="5"/>
  <c r="B527" i="5"/>
  <c r="B519" i="5"/>
  <c r="B511" i="5"/>
  <c r="B503" i="5"/>
  <c r="B495" i="5"/>
  <c r="B487" i="5"/>
  <c r="B479" i="5"/>
  <c r="B471" i="5"/>
  <c r="B463" i="5"/>
  <c r="B455" i="5"/>
  <c r="B447" i="5"/>
  <c r="B439" i="5"/>
  <c r="B431" i="5"/>
  <c r="B423" i="5"/>
  <c r="B415" i="5"/>
  <c r="B407" i="5"/>
  <c r="B399" i="5"/>
  <c r="B391" i="5"/>
  <c r="B383" i="5"/>
  <c r="B375" i="5"/>
  <c r="B367" i="5"/>
  <c r="B359" i="5"/>
  <c r="B351" i="5"/>
  <c r="B343" i="5"/>
  <c r="B335" i="5"/>
  <c r="B327" i="5"/>
  <c r="B319" i="5"/>
  <c r="B311" i="5"/>
  <c r="B303" i="5"/>
  <c r="B295" i="5"/>
  <c r="B287" i="5"/>
  <c r="B279" i="5"/>
  <c r="B271" i="5"/>
  <c r="B263" i="5"/>
  <c r="B255" i="5"/>
  <c r="B247" i="5"/>
  <c r="B239" i="5"/>
  <c r="B231" i="5"/>
  <c r="B223" i="5"/>
  <c r="B215" i="5"/>
  <c r="B207" i="5"/>
  <c r="B199" i="5"/>
  <c r="B191" i="5"/>
  <c r="B183" i="5"/>
  <c r="B175" i="5"/>
  <c r="B167" i="5"/>
  <c r="B159" i="5"/>
  <c r="B151" i="5"/>
  <c r="B143" i="5"/>
  <c r="B135" i="5"/>
  <c r="B127" i="5"/>
  <c r="B119" i="5"/>
  <c r="B111" i="5"/>
  <c r="B103" i="5"/>
  <c r="B95" i="5"/>
  <c r="B87" i="5"/>
  <c r="B79" i="5"/>
  <c r="B71" i="5"/>
  <c r="B63" i="5"/>
  <c r="B55" i="5"/>
  <c r="B47" i="5"/>
  <c r="B39" i="5"/>
  <c r="B31" i="5"/>
  <c r="B23" i="5"/>
  <c r="B15" i="5"/>
  <c r="B7" i="5"/>
  <c r="T357" i="4"/>
  <c r="B38" i="5"/>
  <c r="B102" i="5"/>
  <c r="B166" i="5"/>
  <c r="B230" i="5"/>
  <c r="B294" i="5"/>
  <c r="B358" i="5"/>
  <c r="B422" i="5"/>
  <c r="B486" i="5"/>
  <c r="B550" i="5"/>
  <c r="T421" i="4"/>
  <c r="B46" i="5"/>
  <c r="B110" i="5"/>
  <c r="B174" i="5"/>
  <c r="B238" i="5"/>
  <c r="B302" i="5"/>
  <c r="B366" i="5"/>
  <c r="B430" i="5"/>
  <c r="B494" i="5"/>
  <c r="B558" i="5"/>
  <c r="K200" i="4"/>
  <c r="T485" i="4"/>
  <c r="B54" i="5"/>
  <c r="B118" i="5"/>
  <c r="B182" i="5"/>
  <c r="B246" i="5"/>
  <c r="B310" i="5"/>
  <c r="B374" i="5"/>
  <c r="B438" i="5"/>
  <c r="B502" i="5"/>
  <c r="B566" i="5"/>
  <c r="B30" i="4"/>
  <c r="K96" i="4"/>
  <c r="K224" i="4"/>
  <c r="K352" i="4"/>
  <c r="K480" i="4"/>
  <c r="T6" i="4"/>
  <c r="T14" i="4"/>
  <c r="T22" i="4"/>
  <c r="T30" i="4"/>
  <c r="T38" i="4"/>
  <c r="T46" i="4"/>
  <c r="T54" i="4"/>
  <c r="T62" i="4"/>
  <c r="T70" i="4"/>
  <c r="T78" i="4"/>
  <c r="T86" i="4"/>
  <c r="T94" i="4"/>
  <c r="T102" i="4"/>
  <c r="T110" i="4"/>
  <c r="T118" i="4"/>
  <c r="T126" i="4"/>
  <c r="T134" i="4"/>
  <c r="T142" i="4"/>
  <c r="T150" i="4"/>
  <c r="T158" i="4"/>
  <c r="T166" i="4"/>
  <c r="T174" i="4"/>
  <c r="T182" i="4"/>
  <c r="T190" i="4"/>
  <c r="T198" i="4"/>
  <c r="T206" i="4"/>
  <c r="T214" i="4"/>
  <c r="T222" i="4"/>
  <c r="T230" i="4"/>
  <c r="T238" i="4"/>
  <c r="T246" i="4"/>
  <c r="T254" i="4"/>
  <c r="T262" i="4"/>
  <c r="T270" i="4"/>
  <c r="T278" i="4"/>
  <c r="T286" i="4"/>
  <c r="T294" i="4"/>
  <c r="T302" i="4"/>
  <c r="T310" i="4"/>
  <c r="T318" i="4"/>
  <c r="T326" i="4"/>
  <c r="T334" i="4"/>
  <c r="T342" i="4"/>
  <c r="T350" i="4"/>
  <c r="T358" i="4"/>
  <c r="T366" i="4"/>
  <c r="T374" i="4"/>
  <c r="T382" i="4"/>
  <c r="T390" i="4"/>
  <c r="T398" i="4"/>
  <c r="T406" i="4"/>
  <c r="T414" i="4"/>
  <c r="T422" i="4"/>
  <c r="T430" i="4"/>
  <c r="T438" i="4"/>
  <c r="T446" i="4"/>
  <c r="T454" i="4"/>
  <c r="T462" i="4"/>
  <c r="T470" i="4"/>
  <c r="T478" i="4"/>
  <c r="T486" i="4"/>
  <c r="T494" i="4"/>
  <c r="T502" i="4"/>
  <c r="T510" i="4"/>
  <c r="T518" i="4"/>
  <c r="T526" i="4"/>
  <c r="T534" i="4"/>
  <c r="T542" i="4"/>
  <c r="T550" i="4"/>
  <c r="T558" i="4"/>
  <c r="T566" i="4"/>
  <c r="B158" i="4"/>
  <c r="K104" i="4"/>
  <c r="K232" i="4"/>
  <c r="K360" i="4"/>
  <c r="K488" i="4"/>
  <c r="T7" i="4"/>
  <c r="T15" i="4"/>
  <c r="T23" i="4"/>
  <c r="T31" i="4"/>
  <c r="T39" i="4"/>
  <c r="T47" i="4"/>
  <c r="T55" i="4"/>
  <c r="T63" i="4"/>
  <c r="T71" i="4"/>
  <c r="T79" i="4"/>
  <c r="T87" i="4"/>
  <c r="T95" i="4"/>
  <c r="T103" i="4"/>
  <c r="T111" i="4"/>
  <c r="T119" i="4"/>
  <c r="T127" i="4"/>
  <c r="T135" i="4"/>
  <c r="T143" i="4"/>
  <c r="T151" i="4"/>
  <c r="T159" i="4"/>
  <c r="T167" i="4"/>
  <c r="T175" i="4"/>
  <c r="T183" i="4"/>
  <c r="T191" i="4"/>
  <c r="T199" i="4"/>
  <c r="T207" i="4"/>
  <c r="T215" i="4"/>
  <c r="T223" i="4"/>
  <c r="T231" i="4"/>
  <c r="T239" i="4"/>
  <c r="T247" i="4"/>
  <c r="T255" i="4"/>
  <c r="T263" i="4"/>
  <c r="T271" i="4"/>
  <c r="T279" i="4"/>
  <c r="T287" i="4"/>
  <c r="T295" i="4"/>
  <c r="T303" i="4"/>
  <c r="T311" i="4"/>
  <c r="T319" i="4"/>
  <c r="T327" i="4"/>
  <c r="T335" i="4"/>
  <c r="T343" i="4"/>
  <c r="T351" i="4"/>
  <c r="T359" i="4"/>
  <c r="T367" i="4"/>
  <c r="T375" i="4"/>
  <c r="T383" i="4"/>
  <c r="T391" i="4"/>
  <c r="T399" i="4"/>
  <c r="T407" i="4"/>
  <c r="T415" i="4"/>
  <c r="T423" i="4"/>
  <c r="T431" i="4"/>
  <c r="T439" i="4"/>
  <c r="T447" i="4"/>
  <c r="T455" i="4"/>
  <c r="T463" i="4"/>
  <c r="T471" i="4"/>
  <c r="T479" i="4"/>
  <c r="T487" i="4"/>
  <c r="T495" i="4"/>
  <c r="T503" i="4"/>
  <c r="T511" i="4"/>
  <c r="T519" i="4"/>
  <c r="T527" i="4"/>
  <c r="T535" i="4"/>
  <c r="T543" i="4"/>
  <c r="T551" i="4"/>
  <c r="T559" i="4"/>
  <c r="T567" i="4"/>
  <c r="B542" i="4"/>
  <c r="K128" i="4"/>
  <c r="K256" i="4"/>
  <c r="K384" i="4"/>
  <c r="K534" i="4"/>
  <c r="T8" i="4"/>
  <c r="T16" i="4"/>
  <c r="T24" i="4"/>
  <c r="T32" i="4"/>
  <c r="T40" i="4"/>
  <c r="T48" i="4"/>
  <c r="T56" i="4"/>
  <c r="T64" i="4"/>
  <c r="T72" i="4"/>
  <c r="T80" i="4"/>
  <c r="T88" i="4"/>
  <c r="T96" i="4"/>
  <c r="T104" i="4"/>
  <c r="T112" i="4"/>
  <c r="T120" i="4"/>
  <c r="T128" i="4"/>
  <c r="T136" i="4"/>
  <c r="T144" i="4"/>
  <c r="T152" i="4"/>
  <c r="T160" i="4"/>
  <c r="T168" i="4"/>
  <c r="T176" i="4"/>
  <c r="T184" i="4"/>
  <c r="T192" i="4"/>
  <c r="T200" i="4"/>
  <c r="T208" i="4"/>
  <c r="T216" i="4"/>
  <c r="T224" i="4"/>
  <c r="T232" i="4"/>
  <c r="T240" i="4"/>
  <c r="T248" i="4"/>
  <c r="T256" i="4"/>
  <c r="T264" i="4"/>
  <c r="T272" i="4"/>
  <c r="T280" i="4"/>
  <c r="T288" i="4"/>
  <c r="T296" i="4"/>
  <c r="T304" i="4"/>
  <c r="T312" i="4"/>
  <c r="T320" i="4"/>
  <c r="T328" i="4"/>
  <c r="T336" i="4"/>
  <c r="T344" i="4"/>
  <c r="T352" i="4"/>
  <c r="T360" i="4"/>
  <c r="T368" i="4"/>
  <c r="T376" i="4"/>
  <c r="T384" i="4"/>
  <c r="T392" i="4"/>
  <c r="T400" i="4"/>
  <c r="T408" i="4"/>
  <c r="T416" i="4"/>
  <c r="T424" i="4"/>
  <c r="T432" i="4"/>
  <c r="T440" i="4"/>
  <c r="T448" i="4"/>
  <c r="T456" i="4"/>
  <c r="T464" i="4"/>
  <c r="T472" i="4"/>
  <c r="T480" i="4"/>
  <c r="T488" i="4"/>
  <c r="T496" i="4"/>
  <c r="T504" i="4"/>
  <c r="T512" i="4"/>
  <c r="T520" i="4"/>
  <c r="T528" i="4"/>
  <c r="T536" i="4"/>
  <c r="T544" i="4"/>
  <c r="T552" i="4"/>
  <c r="T560" i="4"/>
  <c r="T568" i="4"/>
  <c r="K8" i="4"/>
  <c r="K136" i="4"/>
  <c r="K264" i="4"/>
  <c r="K392" i="4"/>
  <c r="K544" i="4"/>
  <c r="T9" i="4"/>
  <c r="T17" i="4"/>
  <c r="T25" i="4"/>
  <c r="T33" i="4"/>
  <c r="T41" i="4"/>
  <c r="T49" i="4"/>
  <c r="T57" i="4"/>
  <c r="T65" i="4"/>
  <c r="T73" i="4"/>
  <c r="T81" i="4"/>
  <c r="T89" i="4"/>
  <c r="T97" i="4"/>
  <c r="T105" i="4"/>
  <c r="T113" i="4"/>
  <c r="T121" i="4"/>
  <c r="T129" i="4"/>
  <c r="T137" i="4"/>
  <c r="T145" i="4"/>
  <c r="T153" i="4"/>
  <c r="T161" i="4"/>
  <c r="T169" i="4"/>
  <c r="T177" i="4"/>
  <c r="T185" i="4"/>
  <c r="T193" i="4"/>
  <c r="T201" i="4"/>
  <c r="T209" i="4"/>
  <c r="T217" i="4"/>
  <c r="T225" i="4"/>
  <c r="T233" i="4"/>
  <c r="T241" i="4"/>
  <c r="T249" i="4"/>
  <c r="T257" i="4"/>
  <c r="T265" i="4"/>
  <c r="T273" i="4"/>
  <c r="T281" i="4"/>
  <c r="T289" i="4"/>
  <c r="T297" i="4"/>
  <c r="T305" i="4"/>
  <c r="T313" i="4"/>
  <c r="T321" i="4"/>
  <c r="T329" i="4"/>
  <c r="T337" i="4"/>
  <c r="T345" i="4"/>
  <c r="T353" i="4"/>
  <c r="T361" i="4"/>
  <c r="T369" i="4"/>
  <c r="T377" i="4"/>
  <c r="T385" i="4"/>
  <c r="T393" i="4"/>
  <c r="T401" i="4"/>
  <c r="T409" i="4"/>
  <c r="T417" i="4"/>
  <c r="T425" i="4"/>
  <c r="T433" i="4"/>
  <c r="T441" i="4"/>
  <c r="T449" i="4"/>
  <c r="T457" i="4"/>
  <c r="T465" i="4"/>
  <c r="T473" i="4"/>
  <c r="T481" i="4"/>
  <c r="T489" i="4"/>
  <c r="T497" i="4"/>
  <c r="T505" i="4"/>
  <c r="T513" i="4"/>
  <c r="T521" i="4"/>
  <c r="T529" i="4"/>
  <c r="T537" i="4"/>
  <c r="T545" i="4"/>
  <c r="T553" i="4"/>
  <c r="T561" i="4"/>
  <c r="T569" i="4"/>
  <c r="K32" i="4"/>
  <c r="K160" i="4"/>
  <c r="K288" i="4"/>
  <c r="K416" i="4"/>
  <c r="T2" i="4"/>
  <c r="T10" i="4"/>
  <c r="T18" i="4"/>
  <c r="T26" i="4"/>
  <c r="T34" i="4"/>
  <c r="T42" i="4"/>
  <c r="T50" i="4"/>
  <c r="T58" i="4"/>
  <c r="T66" i="4"/>
  <c r="T74" i="4"/>
  <c r="T82" i="4"/>
  <c r="T90" i="4"/>
  <c r="T98" i="4"/>
  <c r="T106" i="4"/>
  <c r="T114" i="4"/>
  <c r="T122" i="4"/>
  <c r="T130" i="4"/>
  <c r="T138" i="4"/>
  <c r="T146" i="4"/>
  <c r="T154" i="4"/>
  <c r="T162" i="4"/>
  <c r="T170" i="4"/>
  <c r="T178" i="4"/>
  <c r="T186" i="4"/>
  <c r="T194" i="4"/>
  <c r="T202" i="4"/>
  <c r="T210" i="4"/>
  <c r="T218" i="4"/>
  <c r="T226" i="4"/>
  <c r="T234" i="4"/>
  <c r="T242" i="4"/>
  <c r="T250" i="4"/>
  <c r="T258" i="4"/>
  <c r="T266" i="4"/>
  <c r="T274" i="4"/>
  <c r="T282" i="4"/>
  <c r="T290" i="4"/>
  <c r="T298" i="4"/>
  <c r="T306" i="4"/>
  <c r="T314" i="4"/>
  <c r="T322" i="4"/>
  <c r="T330" i="4"/>
  <c r="T338" i="4"/>
  <c r="T346" i="4"/>
  <c r="T354" i="4"/>
  <c r="T362" i="4"/>
  <c r="T370" i="4"/>
  <c r="T378" i="4"/>
  <c r="T386" i="4"/>
  <c r="T394" i="4"/>
  <c r="T402" i="4"/>
  <c r="T410" i="4"/>
  <c r="T418" i="4"/>
  <c r="T426" i="4"/>
  <c r="T434" i="4"/>
  <c r="T442" i="4"/>
  <c r="T450" i="4"/>
  <c r="T458" i="4"/>
  <c r="T466" i="4"/>
  <c r="T474" i="4"/>
  <c r="T482" i="4"/>
  <c r="T490" i="4"/>
  <c r="T498" i="4"/>
  <c r="T506" i="4"/>
  <c r="T514" i="4"/>
  <c r="T522" i="4"/>
  <c r="T530" i="4"/>
  <c r="T538" i="4"/>
  <c r="T546" i="4"/>
  <c r="T554" i="4"/>
  <c r="T562" i="4"/>
  <c r="T570" i="4"/>
  <c r="K40" i="4"/>
  <c r="K168" i="4"/>
  <c r="K296" i="4"/>
  <c r="K424" i="4"/>
  <c r="T3" i="4"/>
  <c r="T11" i="4"/>
  <c r="T19" i="4"/>
  <c r="T27" i="4"/>
  <c r="T35" i="4"/>
  <c r="T43" i="4"/>
  <c r="T51" i="4"/>
  <c r="T59" i="4"/>
  <c r="T67" i="4"/>
  <c r="T75" i="4"/>
  <c r="T83" i="4"/>
  <c r="T91" i="4"/>
  <c r="T99" i="4"/>
  <c r="T107" i="4"/>
  <c r="T115" i="4"/>
  <c r="T123" i="4"/>
  <c r="T131" i="4"/>
  <c r="T139" i="4"/>
  <c r="T147" i="4"/>
  <c r="T155" i="4"/>
  <c r="T163" i="4"/>
  <c r="T171" i="4"/>
  <c r="T179" i="4"/>
  <c r="T187" i="4"/>
  <c r="T195" i="4"/>
  <c r="T203" i="4"/>
  <c r="T211" i="4"/>
  <c r="T219" i="4"/>
  <c r="T227" i="4"/>
  <c r="T235" i="4"/>
  <c r="T243" i="4"/>
  <c r="T251" i="4"/>
  <c r="T259" i="4"/>
  <c r="T267" i="4"/>
  <c r="T275" i="4"/>
  <c r="T283" i="4"/>
  <c r="T291" i="4"/>
  <c r="T299" i="4"/>
  <c r="T307" i="4"/>
  <c r="T315" i="4"/>
  <c r="T323" i="4"/>
  <c r="T331" i="4"/>
  <c r="T339" i="4"/>
  <c r="T347" i="4"/>
  <c r="T355" i="4"/>
  <c r="T363" i="4"/>
  <c r="T371" i="4"/>
  <c r="T379" i="4"/>
  <c r="T387" i="4"/>
  <c r="T395" i="4"/>
  <c r="T403" i="4"/>
  <c r="T411" i="4"/>
  <c r="T419" i="4"/>
  <c r="T427" i="4"/>
  <c r="T435" i="4"/>
  <c r="T443" i="4"/>
  <c r="T451" i="4"/>
  <c r="T459" i="4"/>
  <c r="T467" i="4"/>
  <c r="T475" i="4"/>
  <c r="T483" i="4"/>
  <c r="T491" i="4"/>
  <c r="T499" i="4"/>
  <c r="T507" i="4"/>
  <c r="T515" i="4"/>
  <c r="T523" i="4"/>
  <c r="T531" i="4"/>
  <c r="T539" i="4"/>
  <c r="T547" i="4"/>
  <c r="T555" i="4"/>
  <c r="T563" i="4"/>
  <c r="T571" i="4"/>
  <c r="K448" i="4"/>
  <c r="T4" i="4"/>
  <c r="T12" i="4"/>
  <c r="T20" i="4"/>
  <c r="T28" i="4"/>
  <c r="T36" i="4"/>
  <c r="T44" i="4"/>
  <c r="T52" i="4"/>
  <c r="T60" i="4"/>
  <c r="T68" i="4"/>
  <c r="T76" i="4"/>
  <c r="T84" i="4"/>
  <c r="T92" i="4"/>
  <c r="T100" i="4"/>
  <c r="T108" i="4"/>
  <c r="T116" i="4"/>
  <c r="T124" i="4"/>
  <c r="T132" i="4"/>
  <c r="T140" i="4"/>
  <c r="T148" i="4"/>
  <c r="T156" i="4"/>
  <c r="T164" i="4"/>
  <c r="T172" i="4"/>
  <c r="T180" i="4"/>
  <c r="T188" i="4"/>
  <c r="T196" i="4"/>
  <c r="T204" i="4"/>
  <c r="T212" i="4"/>
  <c r="T220" i="4"/>
  <c r="T228" i="4"/>
  <c r="T236" i="4"/>
  <c r="T244" i="4"/>
  <c r="T252" i="4"/>
  <c r="T260" i="4"/>
  <c r="T268" i="4"/>
  <c r="T276" i="4"/>
  <c r="T284" i="4"/>
  <c r="T292" i="4"/>
  <c r="T300" i="4"/>
  <c r="T308" i="4"/>
  <c r="T316" i="4"/>
  <c r="T324" i="4"/>
  <c r="T332" i="4"/>
  <c r="T340" i="4"/>
  <c r="T348" i="4"/>
  <c r="T356" i="4"/>
  <c r="T364" i="4"/>
  <c r="T372" i="4"/>
  <c r="T380" i="4"/>
  <c r="T388" i="4"/>
  <c r="T396" i="4"/>
  <c r="T404" i="4"/>
  <c r="T412" i="4"/>
  <c r="T420" i="4"/>
  <c r="T428" i="4"/>
  <c r="T436" i="4"/>
  <c r="T444" i="4"/>
  <c r="T452" i="4"/>
  <c r="T460" i="4"/>
  <c r="T468" i="4"/>
  <c r="T476" i="4"/>
  <c r="T484" i="4"/>
  <c r="T492" i="4"/>
  <c r="T500" i="4"/>
  <c r="T508" i="4"/>
  <c r="T516" i="4"/>
  <c r="T524" i="4"/>
  <c r="T532" i="4"/>
  <c r="T540" i="4"/>
  <c r="T548" i="4"/>
  <c r="T556" i="4"/>
  <c r="T564" i="4"/>
  <c r="T572" i="4"/>
  <c r="B126" i="4"/>
  <c r="K6" i="4"/>
  <c r="K38" i="4"/>
  <c r="K70" i="4"/>
  <c r="K102" i="4"/>
  <c r="K134" i="4"/>
  <c r="K166" i="4"/>
  <c r="K198" i="4"/>
  <c r="K230" i="4"/>
  <c r="K262" i="4"/>
  <c r="K294" i="4"/>
  <c r="K326" i="4"/>
  <c r="K358" i="4"/>
  <c r="K390" i="4"/>
  <c r="K422" i="4"/>
  <c r="K454" i="4"/>
  <c r="K486" i="4"/>
  <c r="K542" i="4"/>
  <c r="B254" i="4"/>
  <c r="K14" i="4"/>
  <c r="K46" i="4"/>
  <c r="K78" i="4"/>
  <c r="K110" i="4"/>
  <c r="K142" i="4"/>
  <c r="K174" i="4"/>
  <c r="K206" i="4"/>
  <c r="K238" i="4"/>
  <c r="K270" i="4"/>
  <c r="K302" i="4"/>
  <c r="K334" i="4"/>
  <c r="K366" i="4"/>
  <c r="K398" i="4"/>
  <c r="K430" i="4"/>
  <c r="K462" i="4"/>
  <c r="K494" i="4"/>
  <c r="B558" i="4"/>
  <c r="K573" i="4"/>
  <c r="K565" i="4"/>
  <c r="K557" i="4"/>
  <c r="K549" i="4"/>
  <c r="K541" i="4"/>
  <c r="K533" i="4"/>
  <c r="K525" i="4"/>
  <c r="K517" i="4"/>
  <c r="K509" i="4"/>
  <c r="K501" i="4"/>
  <c r="K493" i="4"/>
  <c r="K485" i="4"/>
  <c r="K477" i="4"/>
  <c r="K469" i="4"/>
  <c r="K461" i="4"/>
  <c r="K453" i="4"/>
  <c r="K445" i="4"/>
  <c r="K437" i="4"/>
  <c r="K429" i="4"/>
  <c r="K421" i="4"/>
  <c r="K413" i="4"/>
  <c r="K405" i="4"/>
  <c r="K397" i="4"/>
  <c r="K389" i="4"/>
  <c r="K381" i="4"/>
  <c r="K373" i="4"/>
  <c r="K365" i="4"/>
  <c r="K357" i="4"/>
  <c r="K349" i="4"/>
  <c r="K341" i="4"/>
  <c r="K333" i="4"/>
  <c r="K325" i="4"/>
  <c r="K317" i="4"/>
  <c r="K309" i="4"/>
  <c r="K301" i="4"/>
  <c r="K293" i="4"/>
  <c r="K285" i="4"/>
  <c r="K277" i="4"/>
  <c r="K269" i="4"/>
  <c r="K261" i="4"/>
  <c r="K253" i="4"/>
  <c r="K245" i="4"/>
  <c r="K237" i="4"/>
  <c r="K229" i="4"/>
  <c r="K221" i="4"/>
  <c r="K213" i="4"/>
  <c r="K205" i="4"/>
  <c r="K197" i="4"/>
  <c r="K189" i="4"/>
  <c r="K181" i="4"/>
  <c r="K173" i="4"/>
  <c r="K165" i="4"/>
  <c r="K157" i="4"/>
  <c r="K149" i="4"/>
  <c r="K141" i="4"/>
  <c r="K133" i="4"/>
  <c r="K125" i="4"/>
  <c r="K117" i="4"/>
  <c r="K109" i="4"/>
  <c r="K101" i="4"/>
  <c r="K93" i="4"/>
  <c r="K85" i="4"/>
  <c r="K77" i="4"/>
  <c r="K69" i="4"/>
  <c r="K61" i="4"/>
  <c r="K53" i="4"/>
  <c r="K45" i="4"/>
  <c r="K37" i="4"/>
  <c r="K29" i="4"/>
  <c r="K21" i="4"/>
  <c r="K13" i="4"/>
  <c r="K5" i="4"/>
  <c r="B486" i="4"/>
  <c r="B358" i="4"/>
  <c r="B230" i="4"/>
  <c r="B102" i="4"/>
  <c r="K572" i="4"/>
  <c r="K564" i="4"/>
  <c r="K556" i="4"/>
  <c r="K548" i="4"/>
  <c r="K540" i="4"/>
  <c r="K532" i="4"/>
  <c r="K524" i="4"/>
  <c r="K516" i="4"/>
  <c r="K508" i="4"/>
  <c r="K500" i="4"/>
  <c r="K492" i="4"/>
  <c r="K484" i="4"/>
  <c r="K476" i="4"/>
  <c r="K468" i="4"/>
  <c r="K460" i="4"/>
  <c r="K452" i="4"/>
  <c r="K444" i="4"/>
  <c r="K436" i="4"/>
  <c r="K428" i="4"/>
  <c r="K420" i="4"/>
  <c r="K412" i="4"/>
  <c r="K404" i="4"/>
  <c r="K396" i="4"/>
  <c r="K388" i="4"/>
  <c r="K380" i="4"/>
  <c r="K372" i="4"/>
  <c r="K364" i="4"/>
  <c r="K356" i="4"/>
  <c r="K348" i="4"/>
  <c r="K340" i="4"/>
  <c r="K332" i="4"/>
  <c r="K324" i="4"/>
  <c r="K316" i="4"/>
  <c r="K308" i="4"/>
  <c r="K300" i="4"/>
  <c r="K292" i="4"/>
  <c r="K284" i="4"/>
  <c r="K276" i="4"/>
  <c r="K268" i="4"/>
  <c r="K260" i="4"/>
  <c r="K252" i="4"/>
  <c r="K244" i="4"/>
  <c r="K236" i="4"/>
  <c r="K228" i="4"/>
  <c r="K220" i="4"/>
  <c r="K212" i="4"/>
  <c r="K204" i="4"/>
  <c r="K196" i="4"/>
  <c r="K188" i="4"/>
  <c r="K180" i="4"/>
  <c r="K172" i="4"/>
  <c r="K164" i="4"/>
  <c r="K156" i="4"/>
  <c r="K148" i="4"/>
  <c r="K140" i="4"/>
  <c r="K132" i="4"/>
  <c r="K124" i="4"/>
  <c r="K116" i="4"/>
  <c r="K108" i="4"/>
  <c r="K100" i="4"/>
  <c r="K92" i="4"/>
  <c r="K84" i="4"/>
  <c r="K76" i="4"/>
  <c r="K68" i="4"/>
  <c r="K60" i="4"/>
  <c r="K52" i="4"/>
  <c r="K44" i="4"/>
  <c r="K36" i="4"/>
  <c r="K28" i="4"/>
  <c r="K20" i="4"/>
  <c r="K12" i="4"/>
  <c r="K4" i="4"/>
  <c r="B478" i="4"/>
  <c r="B350" i="4"/>
  <c r="B222" i="4"/>
  <c r="B94" i="4"/>
  <c r="K571" i="4"/>
  <c r="K563" i="4"/>
  <c r="K555" i="4"/>
  <c r="K547" i="4"/>
  <c r="K539" i="4"/>
  <c r="K531" i="4"/>
  <c r="K523" i="4"/>
  <c r="K515" i="4"/>
  <c r="K507" i="4"/>
  <c r="K499" i="4"/>
  <c r="K491" i="4"/>
  <c r="K483" i="4"/>
  <c r="K475" i="4"/>
  <c r="K467" i="4"/>
  <c r="K459" i="4"/>
  <c r="K451" i="4"/>
  <c r="K443" i="4"/>
  <c r="K435" i="4"/>
  <c r="K427" i="4"/>
  <c r="K419" i="4"/>
  <c r="K411" i="4"/>
  <c r="K403" i="4"/>
  <c r="K395" i="4"/>
  <c r="K387" i="4"/>
  <c r="K379" i="4"/>
  <c r="K371" i="4"/>
  <c r="K363" i="4"/>
  <c r="K355" i="4"/>
  <c r="K347" i="4"/>
  <c r="K339" i="4"/>
  <c r="K331" i="4"/>
  <c r="K323" i="4"/>
  <c r="K315" i="4"/>
  <c r="K307" i="4"/>
  <c r="K299" i="4"/>
  <c r="K291" i="4"/>
  <c r="K283" i="4"/>
  <c r="K275" i="4"/>
  <c r="K267" i="4"/>
  <c r="K259" i="4"/>
  <c r="K251" i="4"/>
  <c r="K243" i="4"/>
  <c r="K235" i="4"/>
  <c r="K227" i="4"/>
  <c r="K219" i="4"/>
  <c r="K211" i="4"/>
  <c r="K203" i="4"/>
  <c r="K195" i="4"/>
  <c r="K187" i="4"/>
  <c r="K179" i="4"/>
  <c r="K171" i="4"/>
  <c r="K163" i="4"/>
  <c r="K155" i="4"/>
  <c r="K147" i="4"/>
  <c r="K139" i="4"/>
  <c r="K131" i="4"/>
  <c r="K123" i="4"/>
  <c r="K115" i="4"/>
  <c r="K107" i="4"/>
  <c r="K99" i="4"/>
  <c r="K91" i="4"/>
  <c r="K83" i="4"/>
  <c r="K75" i="4"/>
  <c r="K67" i="4"/>
  <c r="K59" i="4"/>
  <c r="K51" i="4"/>
  <c r="K43" i="4"/>
  <c r="K35" i="4"/>
  <c r="K27" i="4"/>
  <c r="K19" i="4"/>
  <c r="K11" i="4"/>
  <c r="K3" i="4"/>
  <c r="B454" i="4"/>
  <c r="B326" i="4"/>
  <c r="B198" i="4"/>
  <c r="B70" i="4"/>
  <c r="K570" i="4"/>
  <c r="K562" i="4"/>
  <c r="K554" i="4"/>
  <c r="K546" i="4"/>
  <c r="K538" i="4"/>
  <c r="K530" i="4"/>
  <c r="K522" i="4"/>
  <c r="K514" i="4"/>
  <c r="K506" i="4"/>
  <c r="K498" i="4"/>
  <c r="K490" i="4"/>
  <c r="K482" i="4"/>
  <c r="K474" i="4"/>
  <c r="K466" i="4"/>
  <c r="K458" i="4"/>
  <c r="K450" i="4"/>
  <c r="K442" i="4"/>
  <c r="K434" i="4"/>
  <c r="K426" i="4"/>
  <c r="K418" i="4"/>
  <c r="K410" i="4"/>
  <c r="K402" i="4"/>
  <c r="K394" i="4"/>
  <c r="K386" i="4"/>
  <c r="K378" i="4"/>
  <c r="K370" i="4"/>
  <c r="K362" i="4"/>
  <c r="K354" i="4"/>
  <c r="K346" i="4"/>
  <c r="K338" i="4"/>
  <c r="K330" i="4"/>
  <c r="K322" i="4"/>
  <c r="K314" i="4"/>
  <c r="K306" i="4"/>
  <c r="K298" i="4"/>
  <c r="K290" i="4"/>
  <c r="K282" i="4"/>
  <c r="K274" i="4"/>
  <c r="K266" i="4"/>
  <c r="K258" i="4"/>
  <c r="K250" i="4"/>
  <c r="K242" i="4"/>
  <c r="K234" i="4"/>
  <c r="K226" i="4"/>
  <c r="K218" i="4"/>
  <c r="K210" i="4"/>
  <c r="K202" i="4"/>
  <c r="K194" i="4"/>
  <c r="K186" i="4"/>
  <c r="K178" i="4"/>
  <c r="K170" i="4"/>
  <c r="K162" i="4"/>
  <c r="K154" i="4"/>
  <c r="K146" i="4"/>
  <c r="K138" i="4"/>
  <c r="K130" i="4"/>
  <c r="K122" i="4"/>
  <c r="K114" i="4"/>
  <c r="K106" i="4"/>
  <c r="K98" i="4"/>
  <c r="K90" i="4"/>
  <c r="K82" i="4"/>
  <c r="K74" i="4"/>
  <c r="K66" i="4"/>
  <c r="K58" i="4"/>
  <c r="K50" i="4"/>
  <c r="K42" i="4"/>
  <c r="K34" i="4"/>
  <c r="K26" i="4"/>
  <c r="K18" i="4"/>
  <c r="K10" i="4"/>
  <c r="K2" i="4"/>
  <c r="B446" i="4"/>
  <c r="B318" i="4"/>
  <c r="B190" i="4"/>
  <c r="B62" i="4"/>
  <c r="K568" i="4"/>
  <c r="K536" i="4"/>
  <c r="K528" i="4"/>
  <c r="K520" i="4"/>
  <c r="K512" i="4"/>
  <c r="K504" i="4"/>
  <c r="K496" i="4"/>
  <c r="K569" i="4"/>
  <c r="K561" i="4"/>
  <c r="K553" i="4"/>
  <c r="K545" i="4"/>
  <c r="K537" i="4"/>
  <c r="K529" i="4"/>
  <c r="K521" i="4"/>
  <c r="K513" i="4"/>
  <c r="K505" i="4"/>
  <c r="K497" i="4"/>
  <c r="K489" i="4"/>
  <c r="K481" i="4"/>
  <c r="K473" i="4"/>
  <c r="K465" i="4"/>
  <c r="K457" i="4"/>
  <c r="K449" i="4"/>
  <c r="K441" i="4"/>
  <c r="K433" i="4"/>
  <c r="K425" i="4"/>
  <c r="K417" i="4"/>
  <c r="K409" i="4"/>
  <c r="K401" i="4"/>
  <c r="K393" i="4"/>
  <c r="K385" i="4"/>
  <c r="K377" i="4"/>
  <c r="K369" i="4"/>
  <c r="K361" i="4"/>
  <c r="K353" i="4"/>
  <c r="K345" i="4"/>
  <c r="K337" i="4"/>
  <c r="K329" i="4"/>
  <c r="K321" i="4"/>
  <c r="K313" i="4"/>
  <c r="K305" i="4"/>
  <c r="K297" i="4"/>
  <c r="K289" i="4"/>
  <c r="K281" i="4"/>
  <c r="K273" i="4"/>
  <c r="K265" i="4"/>
  <c r="K257" i="4"/>
  <c r="K249" i="4"/>
  <c r="K241" i="4"/>
  <c r="K233" i="4"/>
  <c r="K225" i="4"/>
  <c r="K217" i="4"/>
  <c r="K209" i="4"/>
  <c r="K201" i="4"/>
  <c r="K193" i="4"/>
  <c r="K185" i="4"/>
  <c r="K177" i="4"/>
  <c r="K169" i="4"/>
  <c r="K161" i="4"/>
  <c r="K153" i="4"/>
  <c r="K145" i="4"/>
  <c r="K137" i="4"/>
  <c r="K129" i="4"/>
  <c r="K121" i="4"/>
  <c r="K113" i="4"/>
  <c r="K105" i="4"/>
  <c r="K97" i="4"/>
  <c r="K89" i="4"/>
  <c r="K81" i="4"/>
  <c r="K73" i="4"/>
  <c r="K65" i="4"/>
  <c r="K57" i="4"/>
  <c r="K49" i="4"/>
  <c r="K41" i="4"/>
  <c r="K33" i="4"/>
  <c r="K25" i="4"/>
  <c r="K17" i="4"/>
  <c r="K9" i="4"/>
  <c r="B550" i="4"/>
  <c r="B422" i="4"/>
  <c r="B294" i="4"/>
  <c r="B166" i="4"/>
  <c r="B38" i="4"/>
  <c r="K567" i="4"/>
  <c r="K559" i="4"/>
  <c r="K551" i="4"/>
  <c r="K543" i="4"/>
  <c r="K535" i="4"/>
  <c r="K527" i="4"/>
  <c r="K519" i="4"/>
  <c r="K511" i="4"/>
  <c r="K503" i="4"/>
  <c r="K495" i="4"/>
  <c r="K487" i="4"/>
  <c r="K479" i="4"/>
  <c r="K471" i="4"/>
  <c r="K463" i="4"/>
  <c r="K455" i="4"/>
  <c r="K447" i="4"/>
  <c r="K439" i="4"/>
  <c r="K431" i="4"/>
  <c r="K423" i="4"/>
  <c r="K415" i="4"/>
  <c r="K407" i="4"/>
  <c r="K399" i="4"/>
  <c r="K391" i="4"/>
  <c r="K383" i="4"/>
  <c r="K375" i="4"/>
  <c r="K367" i="4"/>
  <c r="K359" i="4"/>
  <c r="K351" i="4"/>
  <c r="K343" i="4"/>
  <c r="K335" i="4"/>
  <c r="K327" i="4"/>
  <c r="K319" i="4"/>
  <c r="K311" i="4"/>
  <c r="K303" i="4"/>
  <c r="K295" i="4"/>
  <c r="K287" i="4"/>
  <c r="K279" i="4"/>
  <c r="K271" i="4"/>
  <c r="K263" i="4"/>
  <c r="K255" i="4"/>
  <c r="K247" i="4"/>
  <c r="K239" i="4"/>
  <c r="K231" i="4"/>
  <c r="K223" i="4"/>
  <c r="K215" i="4"/>
  <c r="K207" i="4"/>
  <c r="K199" i="4"/>
  <c r="K191" i="4"/>
  <c r="K183" i="4"/>
  <c r="K175" i="4"/>
  <c r="K167" i="4"/>
  <c r="K159" i="4"/>
  <c r="K151" i="4"/>
  <c r="K143" i="4"/>
  <c r="K135" i="4"/>
  <c r="K127" i="4"/>
  <c r="K119" i="4"/>
  <c r="K111" i="4"/>
  <c r="K103" i="4"/>
  <c r="K95" i="4"/>
  <c r="K87" i="4"/>
  <c r="K79" i="4"/>
  <c r="K71" i="4"/>
  <c r="K63" i="4"/>
  <c r="K55" i="4"/>
  <c r="K47" i="4"/>
  <c r="K39" i="4"/>
  <c r="K31" i="4"/>
  <c r="K23" i="4"/>
  <c r="K15" i="4"/>
  <c r="K7" i="4"/>
  <c r="B518" i="4"/>
  <c r="B390" i="4"/>
  <c r="B262" i="4"/>
  <c r="B134" i="4"/>
  <c r="B6" i="4"/>
  <c r="B286" i="4"/>
  <c r="K16" i="4"/>
  <c r="K48" i="4"/>
  <c r="K80" i="4"/>
  <c r="K112" i="4"/>
  <c r="K144" i="4"/>
  <c r="K176" i="4"/>
  <c r="K208" i="4"/>
  <c r="K240" i="4"/>
  <c r="K272" i="4"/>
  <c r="K304" i="4"/>
  <c r="K336" i="4"/>
  <c r="K368" i="4"/>
  <c r="K400" i="4"/>
  <c r="K432" i="4"/>
  <c r="K464" i="4"/>
  <c r="K502" i="4"/>
  <c r="K552" i="4"/>
  <c r="B382" i="4"/>
  <c r="K22" i="4"/>
  <c r="K54" i="4"/>
  <c r="K86" i="4"/>
  <c r="K118" i="4"/>
  <c r="K150" i="4"/>
  <c r="K182" i="4"/>
  <c r="K214" i="4"/>
  <c r="K246" i="4"/>
  <c r="K278" i="4"/>
  <c r="K310" i="4"/>
  <c r="K342" i="4"/>
  <c r="K374" i="4"/>
  <c r="K406" i="4"/>
  <c r="K438" i="4"/>
  <c r="K470" i="4"/>
  <c r="K510" i="4"/>
  <c r="K558" i="4"/>
  <c r="B414" i="4"/>
  <c r="K24" i="4"/>
  <c r="K56" i="4"/>
  <c r="K88" i="4"/>
  <c r="K120" i="4"/>
  <c r="K152" i="4"/>
  <c r="K184" i="4"/>
  <c r="K216" i="4"/>
  <c r="K248" i="4"/>
  <c r="K280" i="4"/>
  <c r="K312" i="4"/>
  <c r="K344" i="4"/>
  <c r="K376" i="4"/>
  <c r="K408" i="4"/>
  <c r="K440" i="4"/>
  <c r="K472" i="4"/>
  <c r="K518" i="4"/>
  <c r="K560" i="4"/>
  <c r="B510" i="4"/>
  <c r="K30" i="4"/>
  <c r="K62" i="4"/>
  <c r="K94" i="4"/>
  <c r="K126" i="4"/>
  <c r="K158" i="4"/>
  <c r="K190" i="4"/>
  <c r="K222" i="4"/>
  <c r="K254" i="4"/>
  <c r="K286" i="4"/>
  <c r="K318" i="4"/>
  <c r="K350" i="4"/>
  <c r="K382" i="4"/>
  <c r="K414" i="4"/>
  <c r="K446" i="4"/>
  <c r="K478" i="4"/>
  <c r="K526" i="4"/>
  <c r="K566" i="4"/>
  <c r="T70" i="3"/>
  <c r="T102" i="3"/>
  <c r="T302" i="3"/>
  <c r="T78" i="3"/>
  <c r="T334" i="3"/>
  <c r="T110" i="3"/>
  <c r="T462" i="3"/>
  <c r="T6" i="3"/>
  <c r="T134" i="3"/>
  <c r="T558" i="3"/>
  <c r="T14" i="3"/>
  <c r="T142" i="3"/>
  <c r="T38" i="3"/>
  <c r="K520" i="3"/>
  <c r="T552" i="3"/>
  <c r="T520" i="3"/>
  <c r="T488" i="3"/>
  <c r="T456" i="3"/>
  <c r="T424" i="3"/>
  <c r="T392" i="3"/>
  <c r="T360" i="3"/>
  <c r="T328" i="3"/>
  <c r="T296" i="3"/>
  <c r="T264" i="3"/>
  <c r="T232" i="3"/>
  <c r="T200" i="3"/>
  <c r="T168" i="3"/>
  <c r="T550" i="3"/>
  <c r="T518" i="3"/>
  <c r="T486" i="3"/>
  <c r="T454" i="3"/>
  <c r="T422" i="3"/>
  <c r="T390" i="3"/>
  <c r="T358" i="3"/>
  <c r="T326" i="3"/>
  <c r="T294" i="3"/>
  <c r="T544" i="3"/>
  <c r="T512" i="3"/>
  <c r="T480" i="3"/>
  <c r="T448" i="3"/>
  <c r="T416" i="3"/>
  <c r="T384" i="3"/>
  <c r="T352" i="3"/>
  <c r="T320" i="3"/>
  <c r="T288" i="3"/>
  <c r="T256" i="3"/>
  <c r="T224" i="3"/>
  <c r="T192" i="3"/>
  <c r="T160" i="3"/>
  <c r="T542" i="3"/>
  <c r="T510" i="3"/>
  <c r="T478" i="3"/>
  <c r="T446" i="3"/>
  <c r="T414" i="3"/>
  <c r="T382" i="3"/>
  <c r="T350" i="3"/>
  <c r="T318" i="3"/>
  <c r="T286" i="3"/>
  <c r="T254" i="3"/>
  <c r="T222" i="3"/>
  <c r="T190" i="3"/>
  <c r="T158" i="3"/>
  <c r="T568" i="3"/>
  <c r="T536" i="3"/>
  <c r="T504" i="3"/>
  <c r="T472" i="3"/>
  <c r="T440" i="3"/>
  <c r="T408" i="3"/>
  <c r="T376" i="3"/>
  <c r="T344" i="3"/>
  <c r="T312" i="3"/>
  <c r="T280" i="3"/>
  <c r="T248" i="3"/>
  <c r="T216" i="3"/>
  <c r="T184" i="3"/>
  <c r="T152" i="3"/>
  <c r="T560" i="3"/>
  <c r="T528" i="3"/>
  <c r="T496" i="3"/>
  <c r="T464" i="3"/>
  <c r="T432" i="3"/>
  <c r="T400" i="3"/>
  <c r="T368" i="3"/>
  <c r="T336" i="3"/>
  <c r="T304" i="3"/>
  <c r="T272" i="3"/>
  <c r="T240" i="3"/>
  <c r="T208" i="3"/>
  <c r="T176" i="3"/>
  <c r="T144" i="3"/>
  <c r="T534" i="3"/>
  <c r="T406" i="3"/>
  <c r="T278" i="3"/>
  <c r="T198" i="3"/>
  <c r="T128" i="3"/>
  <c r="T96" i="3"/>
  <c r="T64" i="3"/>
  <c r="T32" i="3"/>
  <c r="K464" i="3"/>
  <c r="T526" i="3"/>
  <c r="T398" i="3"/>
  <c r="T270" i="3"/>
  <c r="T182" i="3"/>
  <c r="T126" i="3"/>
  <c r="T94" i="3"/>
  <c r="T62" i="3"/>
  <c r="T30" i="3"/>
  <c r="K400" i="3"/>
  <c r="T502" i="3"/>
  <c r="T374" i="3"/>
  <c r="T262" i="3"/>
  <c r="T174" i="3"/>
  <c r="T120" i="3"/>
  <c r="T88" i="3"/>
  <c r="T56" i="3"/>
  <c r="T24" i="3"/>
  <c r="K208" i="3"/>
  <c r="T494" i="3"/>
  <c r="T366" i="3"/>
  <c r="T246" i="3"/>
  <c r="T166" i="3"/>
  <c r="T118" i="3"/>
  <c r="T86" i="3"/>
  <c r="T54" i="3"/>
  <c r="T22" i="3"/>
  <c r="K144" i="3"/>
  <c r="T470" i="3"/>
  <c r="T342" i="3"/>
  <c r="T238" i="3"/>
  <c r="T150" i="3"/>
  <c r="T112" i="3"/>
  <c r="T80" i="3"/>
  <c r="T48" i="3"/>
  <c r="T16" i="3"/>
  <c r="T566" i="3"/>
  <c r="T438" i="3"/>
  <c r="T310" i="3"/>
  <c r="T214" i="3"/>
  <c r="T136" i="3"/>
  <c r="T104" i="3"/>
  <c r="T72" i="3"/>
  <c r="T40" i="3"/>
  <c r="T8" i="3"/>
  <c r="T46" i="3"/>
  <c r="T230" i="3"/>
  <c r="B32" i="4"/>
  <c r="B64" i="4"/>
  <c r="B96" i="4"/>
  <c r="B128" i="4"/>
  <c r="B160" i="4"/>
  <c r="B192" i="4"/>
  <c r="B224" i="4"/>
  <c r="B256" i="4"/>
  <c r="B288" i="4"/>
  <c r="B320" i="4"/>
  <c r="B352" i="4"/>
  <c r="B384" i="4"/>
  <c r="B416" i="4"/>
  <c r="B448" i="4"/>
  <c r="B480" i="4"/>
  <c r="B512" i="4"/>
  <c r="B544" i="4"/>
  <c r="B8" i="4"/>
  <c r="B40" i="4"/>
  <c r="B72" i="4"/>
  <c r="B104" i="4"/>
  <c r="B136" i="4"/>
  <c r="B168" i="4"/>
  <c r="B200" i="4"/>
  <c r="B232" i="4"/>
  <c r="B264" i="4"/>
  <c r="B296" i="4"/>
  <c r="B328" i="4"/>
  <c r="B360" i="4"/>
  <c r="B392" i="4"/>
  <c r="B424" i="4"/>
  <c r="B456" i="4"/>
  <c r="B488" i="4"/>
  <c r="B520" i="4"/>
  <c r="B552" i="4"/>
  <c r="B14" i="4"/>
  <c r="B46" i="4"/>
  <c r="B78" i="4"/>
  <c r="B110" i="4"/>
  <c r="B142" i="4"/>
  <c r="B174" i="4"/>
  <c r="B206" i="4"/>
  <c r="B238" i="4"/>
  <c r="B270" i="4"/>
  <c r="B302" i="4"/>
  <c r="B334" i="4"/>
  <c r="B366" i="4"/>
  <c r="B398" i="4"/>
  <c r="B430" i="4"/>
  <c r="B462" i="4"/>
  <c r="B494" i="4"/>
  <c r="B526" i="4"/>
  <c r="AC1" i="4"/>
  <c r="B573" i="4"/>
  <c r="B565" i="4"/>
  <c r="B557" i="4"/>
  <c r="B549" i="4"/>
  <c r="B541" i="4"/>
  <c r="B533" i="4"/>
  <c r="B525" i="4"/>
  <c r="B517" i="4"/>
  <c r="B509" i="4"/>
  <c r="B501" i="4"/>
  <c r="B493" i="4"/>
  <c r="B485" i="4"/>
  <c r="B477" i="4"/>
  <c r="B469" i="4"/>
  <c r="B461" i="4"/>
  <c r="B453" i="4"/>
  <c r="B445" i="4"/>
  <c r="B437" i="4"/>
  <c r="B429" i="4"/>
  <c r="B421" i="4"/>
  <c r="B413" i="4"/>
  <c r="B405" i="4"/>
  <c r="B397" i="4"/>
  <c r="B389" i="4"/>
  <c r="B381" i="4"/>
  <c r="B373" i="4"/>
  <c r="B365" i="4"/>
  <c r="B357" i="4"/>
  <c r="B349" i="4"/>
  <c r="B341" i="4"/>
  <c r="B333" i="4"/>
  <c r="B325" i="4"/>
  <c r="B317" i="4"/>
  <c r="B309" i="4"/>
  <c r="B301" i="4"/>
  <c r="B293" i="4"/>
  <c r="B285" i="4"/>
  <c r="B277" i="4"/>
  <c r="B269" i="4"/>
  <c r="B261" i="4"/>
  <c r="B253" i="4"/>
  <c r="B245" i="4"/>
  <c r="B237" i="4"/>
  <c r="B229" i="4"/>
  <c r="B221" i="4"/>
  <c r="B213" i="4"/>
  <c r="B205" i="4"/>
  <c r="B197" i="4"/>
  <c r="B189" i="4"/>
  <c r="B181" i="4"/>
  <c r="B173" i="4"/>
  <c r="B165" i="4"/>
  <c r="B157" i="4"/>
  <c r="B149" i="4"/>
  <c r="B141" i="4"/>
  <c r="B133" i="4"/>
  <c r="B125" i="4"/>
  <c r="B117" i="4"/>
  <c r="B109" i="4"/>
  <c r="B101" i="4"/>
  <c r="B93" i="4"/>
  <c r="B85" i="4"/>
  <c r="B77" i="4"/>
  <c r="B69" i="4"/>
  <c r="B61" i="4"/>
  <c r="B53" i="4"/>
  <c r="B45" i="4"/>
  <c r="B37" i="4"/>
  <c r="B29" i="4"/>
  <c r="B21" i="4"/>
  <c r="B13" i="4"/>
  <c r="B5" i="4"/>
  <c r="B572" i="4"/>
  <c r="B564" i="4"/>
  <c r="B556" i="4"/>
  <c r="B548" i="4"/>
  <c r="B540" i="4"/>
  <c r="B532" i="4"/>
  <c r="B524" i="4"/>
  <c r="B516" i="4"/>
  <c r="B508" i="4"/>
  <c r="B500" i="4"/>
  <c r="B492" i="4"/>
  <c r="B484" i="4"/>
  <c r="B476" i="4"/>
  <c r="B468" i="4"/>
  <c r="B460" i="4"/>
  <c r="B452" i="4"/>
  <c r="B444" i="4"/>
  <c r="B436" i="4"/>
  <c r="B428" i="4"/>
  <c r="B420" i="4"/>
  <c r="B412" i="4"/>
  <c r="B404" i="4"/>
  <c r="B396" i="4"/>
  <c r="B388" i="4"/>
  <c r="B380" i="4"/>
  <c r="B372" i="4"/>
  <c r="B364" i="4"/>
  <c r="B356" i="4"/>
  <c r="B348" i="4"/>
  <c r="B340" i="4"/>
  <c r="B332" i="4"/>
  <c r="B324" i="4"/>
  <c r="B316" i="4"/>
  <c r="B308" i="4"/>
  <c r="B300" i="4"/>
  <c r="B292" i="4"/>
  <c r="B284" i="4"/>
  <c r="B276" i="4"/>
  <c r="B268" i="4"/>
  <c r="B260" i="4"/>
  <c r="B252" i="4"/>
  <c r="B244" i="4"/>
  <c r="B236" i="4"/>
  <c r="B228" i="4"/>
  <c r="B220" i="4"/>
  <c r="B212" i="4"/>
  <c r="B204" i="4"/>
  <c r="B196" i="4"/>
  <c r="B188" i="4"/>
  <c r="B180" i="4"/>
  <c r="B172" i="4"/>
  <c r="B164" i="4"/>
  <c r="B156" i="4"/>
  <c r="B148" i="4"/>
  <c r="B140" i="4"/>
  <c r="B132" i="4"/>
  <c r="B124" i="4"/>
  <c r="B116" i="4"/>
  <c r="B108" i="4"/>
  <c r="B100" i="4"/>
  <c r="B92" i="4"/>
  <c r="B84" i="4"/>
  <c r="B76" i="4"/>
  <c r="B68" i="4"/>
  <c r="B60" i="4"/>
  <c r="B52" i="4"/>
  <c r="B44" i="4"/>
  <c r="B36" i="4"/>
  <c r="B28" i="4"/>
  <c r="B20" i="4"/>
  <c r="B12" i="4"/>
  <c r="B4" i="4"/>
  <c r="B571" i="4"/>
  <c r="B563" i="4"/>
  <c r="B555" i="4"/>
  <c r="B547" i="4"/>
  <c r="B539" i="4"/>
  <c r="B531" i="4"/>
  <c r="B523" i="4"/>
  <c r="B515" i="4"/>
  <c r="B507" i="4"/>
  <c r="B499" i="4"/>
  <c r="B491" i="4"/>
  <c r="B483" i="4"/>
  <c r="B475" i="4"/>
  <c r="B467" i="4"/>
  <c r="B459" i="4"/>
  <c r="B451" i="4"/>
  <c r="B443" i="4"/>
  <c r="B435" i="4"/>
  <c r="B427" i="4"/>
  <c r="B419" i="4"/>
  <c r="B411" i="4"/>
  <c r="B403" i="4"/>
  <c r="B395" i="4"/>
  <c r="B387" i="4"/>
  <c r="B379" i="4"/>
  <c r="B371" i="4"/>
  <c r="B363" i="4"/>
  <c r="B355" i="4"/>
  <c r="B347" i="4"/>
  <c r="B339" i="4"/>
  <c r="B331" i="4"/>
  <c r="B323" i="4"/>
  <c r="B315" i="4"/>
  <c r="B307" i="4"/>
  <c r="B299" i="4"/>
  <c r="B291" i="4"/>
  <c r="B283" i="4"/>
  <c r="B275" i="4"/>
  <c r="B267" i="4"/>
  <c r="B259" i="4"/>
  <c r="B251" i="4"/>
  <c r="B243" i="4"/>
  <c r="B235" i="4"/>
  <c r="B227" i="4"/>
  <c r="B219" i="4"/>
  <c r="B211" i="4"/>
  <c r="B203" i="4"/>
  <c r="B195" i="4"/>
  <c r="B187" i="4"/>
  <c r="B179" i="4"/>
  <c r="B171" i="4"/>
  <c r="B163" i="4"/>
  <c r="B155" i="4"/>
  <c r="B147" i="4"/>
  <c r="B139" i="4"/>
  <c r="B131" i="4"/>
  <c r="B123" i="4"/>
  <c r="B115" i="4"/>
  <c r="B107" i="4"/>
  <c r="B99" i="4"/>
  <c r="B91" i="4"/>
  <c r="B83" i="4"/>
  <c r="B75" i="4"/>
  <c r="B67" i="4"/>
  <c r="B59" i="4"/>
  <c r="B51" i="4"/>
  <c r="B43" i="4"/>
  <c r="B35" i="4"/>
  <c r="B27" i="4"/>
  <c r="B19" i="4"/>
  <c r="B11" i="4"/>
  <c r="B3" i="4"/>
  <c r="B570" i="4"/>
  <c r="B562" i="4"/>
  <c r="B554" i="4"/>
  <c r="B546" i="4"/>
  <c r="B538" i="4"/>
  <c r="B530" i="4"/>
  <c r="B522" i="4"/>
  <c r="B514" i="4"/>
  <c r="B506" i="4"/>
  <c r="B498" i="4"/>
  <c r="B490" i="4"/>
  <c r="B482" i="4"/>
  <c r="B474" i="4"/>
  <c r="B466" i="4"/>
  <c r="B458" i="4"/>
  <c r="B450" i="4"/>
  <c r="B442" i="4"/>
  <c r="B434" i="4"/>
  <c r="B426" i="4"/>
  <c r="B418" i="4"/>
  <c r="B410" i="4"/>
  <c r="B402" i="4"/>
  <c r="B394" i="4"/>
  <c r="B386" i="4"/>
  <c r="B378" i="4"/>
  <c r="B370" i="4"/>
  <c r="B362" i="4"/>
  <c r="B354" i="4"/>
  <c r="B346" i="4"/>
  <c r="B338" i="4"/>
  <c r="B330" i="4"/>
  <c r="B322" i="4"/>
  <c r="B314" i="4"/>
  <c r="B306" i="4"/>
  <c r="B298" i="4"/>
  <c r="B290" i="4"/>
  <c r="B282" i="4"/>
  <c r="B274" i="4"/>
  <c r="B266" i="4"/>
  <c r="B258" i="4"/>
  <c r="B250" i="4"/>
  <c r="B242" i="4"/>
  <c r="B234" i="4"/>
  <c r="B226" i="4"/>
  <c r="B218" i="4"/>
  <c r="B210" i="4"/>
  <c r="B202" i="4"/>
  <c r="B194" i="4"/>
  <c r="B186" i="4"/>
  <c r="B178" i="4"/>
  <c r="B170" i="4"/>
  <c r="B162" i="4"/>
  <c r="B154" i="4"/>
  <c r="B146" i="4"/>
  <c r="B138" i="4"/>
  <c r="B130" i="4"/>
  <c r="B122" i="4"/>
  <c r="B114" i="4"/>
  <c r="B106" i="4"/>
  <c r="B98" i="4"/>
  <c r="B90" i="4"/>
  <c r="B82" i="4"/>
  <c r="B74" i="4"/>
  <c r="B66" i="4"/>
  <c r="B58" i="4"/>
  <c r="B50" i="4"/>
  <c r="B42" i="4"/>
  <c r="B34" i="4"/>
  <c r="B26" i="4"/>
  <c r="B18" i="4"/>
  <c r="B10" i="4"/>
  <c r="B2" i="4"/>
  <c r="B569" i="4"/>
  <c r="B561" i="4"/>
  <c r="B553" i="4"/>
  <c r="B545" i="4"/>
  <c r="B537" i="4"/>
  <c r="B529" i="4"/>
  <c r="B521" i="4"/>
  <c r="B513" i="4"/>
  <c r="B505" i="4"/>
  <c r="B497" i="4"/>
  <c r="B489" i="4"/>
  <c r="B481" i="4"/>
  <c r="B473" i="4"/>
  <c r="B465" i="4"/>
  <c r="B457" i="4"/>
  <c r="B449" i="4"/>
  <c r="B441" i="4"/>
  <c r="B433" i="4"/>
  <c r="B425" i="4"/>
  <c r="B417" i="4"/>
  <c r="B409" i="4"/>
  <c r="B401" i="4"/>
  <c r="B393" i="4"/>
  <c r="B385" i="4"/>
  <c r="B377" i="4"/>
  <c r="B369" i="4"/>
  <c r="B361" i="4"/>
  <c r="B353" i="4"/>
  <c r="B345" i="4"/>
  <c r="B337" i="4"/>
  <c r="B329" i="4"/>
  <c r="B321" i="4"/>
  <c r="B313" i="4"/>
  <c r="B305" i="4"/>
  <c r="B297" i="4"/>
  <c r="B289" i="4"/>
  <c r="B281" i="4"/>
  <c r="B273" i="4"/>
  <c r="B265" i="4"/>
  <c r="B257" i="4"/>
  <c r="B249" i="4"/>
  <c r="B241" i="4"/>
  <c r="B233" i="4"/>
  <c r="B225" i="4"/>
  <c r="B217" i="4"/>
  <c r="B209" i="4"/>
  <c r="B201" i="4"/>
  <c r="B193" i="4"/>
  <c r="B185" i="4"/>
  <c r="B177" i="4"/>
  <c r="B169" i="4"/>
  <c r="B161" i="4"/>
  <c r="B153" i="4"/>
  <c r="B145" i="4"/>
  <c r="B137" i="4"/>
  <c r="B129" i="4"/>
  <c r="B121" i="4"/>
  <c r="B113" i="4"/>
  <c r="B105" i="4"/>
  <c r="B97" i="4"/>
  <c r="B89" i="4"/>
  <c r="B81" i="4"/>
  <c r="B73" i="4"/>
  <c r="B65" i="4"/>
  <c r="B57" i="4"/>
  <c r="B49" i="4"/>
  <c r="B41" i="4"/>
  <c r="B33" i="4"/>
  <c r="B25" i="4"/>
  <c r="B17" i="4"/>
  <c r="B9" i="4"/>
  <c r="B567" i="4"/>
  <c r="B559" i="4"/>
  <c r="B551" i="4"/>
  <c r="B543" i="4"/>
  <c r="B535" i="4"/>
  <c r="B527" i="4"/>
  <c r="B519" i="4"/>
  <c r="B511" i="4"/>
  <c r="B503" i="4"/>
  <c r="B495" i="4"/>
  <c r="B487" i="4"/>
  <c r="B479" i="4"/>
  <c r="B471" i="4"/>
  <c r="B463" i="4"/>
  <c r="B455" i="4"/>
  <c r="B447" i="4"/>
  <c r="B439" i="4"/>
  <c r="B431" i="4"/>
  <c r="B423" i="4"/>
  <c r="B415" i="4"/>
  <c r="B407" i="4"/>
  <c r="B399" i="4"/>
  <c r="B391" i="4"/>
  <c r="B383" i="4"/>
  <c r="B375" i="4"/>
  <c r="B367" i="4"/>
  <c r="B359" i="4"/>
  <c r="B351" i="4"/>
  <c r="B343" i="4"/>
  <c r="B335" i="4"/>
  <c r="B327" i="4"/>
  <c r="B319" i="4"/>
  <c r="B311" i="4"/>
  <c r="B303" i="4"/>
  <c r="B295" i="4"/>
  <c r="B287" i="4"/>
  <c r="B279" i="4"/>
  <c r="B271" i="4"/>
  <c r="B263" i="4"/>
  <c r="B255" i="4"/>
  <c r="B247" i="4"/>
  <c r="B239" i="4"/>
  <c r="B231" i="4"/>
  <c r="B223" i="4"/>
  <c r="B215" i="4"/>
  <c r="B207" i="4"/>
  <c r="B199" i="4"/>
  <c r="B191" i="4"/>
  <c r="B183" i="4"/>
  <c r="B175" i="4"/>
  <c r="B167" i="4"/>
  <c r="B159" i="4"/>
  <c r="B151" i="4"/>
  <c r="B143" i="4"/>
  <c r="B135" i="4"/>
  <c r="B127" i="4"/>
  <c r="B119" i="4"/>
  <c r="B111" i="4"/>
  <c r="B103" i="4"/>
  <c r="B95" i="4"/>
  <c r="B87" i="4"/>
  <c r="B79" i="4"/>
  <c r="B71" i="4"/>
  <c r="B63" i="4"/>
  <c r="B55" i="4"/>
  <c r="B47" i="4"/>
  <c r="B39" i="4"/>
  <c r="B31" i="4"/>
  <c r="B23" i="4"/>
  <c r="B15" i="4"/>
  <c r="B7" i="4"/>
  <c r="B16" i="4"/>
  <c r="B48" i="4"/>
  <c r="B80" i="4"/>
  <c r="B112" i="4"/>
  <c r="B144" i="4"/>
  <c r="B176" i="4"/>
  <c r="B208" i="4"/>
  <c r="B240" i="4"/>
  <c r="B272" i="4"/>
  <c r="B304" i="4"/>
  <c r="B336" i="4"/>
  <c r="B368" i="4"/>
  <c r="B400" i="4"/>
  <c r="B432" i="4"/>
  <c r="B464" i="4"/>
  <c r="B496" i="4"/>
  <c r="B528" i="4"/>
  <c r="B560" i="4"/>
  <c r="B22" i="4"/>
  <c r="B54" i="4"/>
  <c r="B86" i="4"/>
  <c r="B118" i="4"/>
  <c r="B150" i="4"/>
  <c r="B182" i="4"/>
  <c r="B214" i="4"/>
  <c r="B246" i="4"/>
  <c r="B278" i="4"/>
  <c r="B310" i="4"/>
  <c r="B342" i="4"/>
  <c r="B374" i="4"/>
  <c r="B406" i="4"/>
  <c r="B438" i="4"/>
  <c r="B470" i="4"/>
  <c r="B502" i="4"/>
  <c r="B534" i="4"/>
  <c r="B566" i="4"/>
  <c r="B24" i="4"/>
  <c r="B56" i="4"/>
  <c r="B88" i="4"/>
  <c r="B120" i="4"/>
  <c r="B152" i="4"/>
  <c r="B184" i="4"/>
  <c r="B216" i="4"/>
  <c r="B248" i="4"/>
  <c r="B280" i="4"/>
  <c r="B312" i="4"/>
  <c r="B344" i="4"/>
  <c r="B376" i="4"/>
  <c r="B408" i="4"/>
  <c r="B440" i="4"/>
  <c r="B472" i="4"/>
  <c r="B504" i="4"/>
  <c r="B536" i="4"/>
  <c r="B568" i="4"/>
  <c r="K176" i="3"/>
  <c r="K432" i="3"/>
  <c r="T7" i="3"/>
  <c r="T15" i="3"/>
  <c r="T23" i="3"/>
  <c r="T31" i="3"/>
  <c r="T39" i="3"/>
  <c r="T47" i="3"/>
  <c r="T55" i="3"/>
  <c r="T63" i="3"/>
  <c r="T71" i="3"/>
  <c r="T79" i="3"/>
  <c r="T87" i="3"/>
  <c r="T95" i="3"/>
  <c r="T103" i="3"/>
  <c r="T111" i="3"/>
  <c r="T119" i="3"/>
  <c r="T127" i="3"/>
  <c r="T135" i="3"/>
  <c r="T143" i="3"/>
  <c r="T151" i="3"/>
  <c r="T159" i="3"/>
  <c r="T167" i="3"/>
  <c r="T175" i="3"/>
  <c r="T183" i="3"/>
  <c r="T191" i="3"/>
  <c r="T199" i="3"/>
  <c r="T207" i="3"/>
  <c r="T215" i="3"/>
  <c r="T223" i="3"/>
  <c r="T231" i="3"/>
  <c r="T239" i="3"/>
  <c r="T247" i="3"/>
  <c r="T255" i="3"/>
  <c r="T263" i="3"/>
  <c r="T271" i="3"/>
  <c r="T279" i="3"/>
  <c r="T287" i="3"/>
  <c r="T295" i="3"/>
  <c r="T303" i="3"/>
  <c r="T311" i="3"/>
  <c r="T319" i="3"/>
  <c r="T327" i="3"/>
  <c r="T335" i="3"/>
  <c r="T343" i="3"/>
  <c r="T351" i="3"/>
  <c r="T359" i="3"/>
  <c r="T367" i="3"/>
  <c r="T375" i="3"/>
  <c r="T383" i="3"/>
  <c r="T391" i="3"/>
  <c r="T399" i="3"/>
  <c r="T407" i="3"/>
  <c r="T415" i="3"/>
  <c r="T423" i="3"/>
  <c r="T431" i="3"/>
  <c r="T439" i="3"/>
  <c r="T447" i="3"/>
  <c r="T455" i="3"/>
  <c r="T463" i="3"/>
  <c r="T471" i="3"/>
  <c r="T479" i="3"/>
  <c r="T487" i="3"/>
  <c r="T495" i="3"/>
  <c r="T503" i="3"/>
  <c r="T511" i="3"/>
  <c r="T519" i="3"/>
  <c r="T527" i="3"/>
  <c r="T535" i="3"/>
  <c r="T543" i="3"/>
  <c r="T551" i="3"/>
  <c r="T559" i="3"/>
  <c r="T567" i="3"/>
  <c r="K240" i="3"/>
  <c r="K528" i="3"/>
  <c r="T9" i="3"/>
  <c r="T17" i="3"/>
  <c r="T25" i="3"/>
  <c r="T33" i="3"/>
  <c r="T41" i="3"/>
  <c r="T49" i="3"/>
  <c r="T57" i="3"/>
  <c r="T65" i="3"/>
  <c r="T73" i="3"/>
  <c r="T81" i="3"/>
  <c r="T89" i="3"/>
  <c r="T97" i="3"/>
  <c r="T105" i="3"/>
  <c r="T113" i="3"/>
  <c r="T121" i="3"/>
  <c r="T129" i="3"/>
  <c r="T137" i="3"/>
  <c r="T145" i="3"/>
  <c r="T153" i="3"/>
  <c r="T161" i="3"/>
  <c r="T169" i="3"/>
  <c r="T177" i="3"/>
  <c r="T185" i="3"/>
  <c r="T193" i="3"/>
  <c r="T201" i="3"/>
  <c r="T209" i="3"/>
  <c r="T217" i="3"/>
  <c r="T225" i="3"/>
  <c r="T233" i="3"/>
  <c r="T241" i="3"/>
  <c r="T249" i="3"/>
  <c r="T257" i="3"/>
  <c r="T265" i="3"/>
  <c r="T273" i="3"/>
  <c r="T281" i="3"/>
  <c r="T289" i="3"/>
  <c r="T297" i="3"/>
  <c r="T305" i="3"/>
  <c r="T313" i="3"/>
  <c r="T321" i="3"/>
  <c r="T329" i="3"/>
  <c r="T337" i="3"/>
  <c r="T345" i="3"/>
  <c r="T353" i="3"/>
  <c r="T361" i="3"/>
  <c r="T369" i="3"/>
  <c r="T377" i="3"/>
  <c r="T385" i="3"/>
  <c r="T393" i="3"/>
  <c r="T401" i="3"/>
  <c r="T409" i="3"/>
  <c r="T417" i="3"/>
  <c r="T425" i="3"/>
  <c r="T433" i="3"/>
  <c r="T441" i="3"/>
  <c r="T449" i="3"/>
  <c r="T457" i="3"/>
  <c r="T465" i="3"/>
  <c r="T473" i="3"/>
  <c r="T481" i="3"/>
  <c r="T489" i="3"/>
  <c r="T497" i="3"/>
  <c r="T505" i="3"/>
  <c r="T513" i="3"/>
  <c r="T521" i="3"/>
  <c r="T529" i="3"/>
  <c r="T537" i="3"/>
  <c r="T545" i="3"/>
  <c r="T553" i="3"/>
  <c r="T561" i="3"/>
  <c r="T569" i="3"/>
  <c r="K16" i="3"/>
  <c r="K272" i="3"/>
  <c r="T2" i="3"/>
  <c r="T10" i="3"/>
  <c r="T18" i="3"/>
  <c r="T26" i="3"/>
  <c r="T34" i="3"/>
  <c r="T42" i="3"/>
  <c r="T50" i="3"/>
  <c r="T58" i="3"/>
  <c r="T66" i="3"/>
  <c r="T74" i="3"/>
  <c r="T82" i="3"/>
  <c r="T90" i="3"/>
  <c r="T98" i="3"/>
  <c r="T106" i="3"/>
  <c r="T114" i="3"/>
  <c r="T122" i="3"/>
  <c r="T130" i="3"/>
  <c r="T138" i="3"/>
  <c r="T146" i="3"/>
  <c r="T154" i="3"/>
  <c r="T162" i="3"/>
  <c r="T170" i="3"/>
  <c r="T178" i="3"/>
  <c r="T186" i="3"/>
  <c r="T194" i="3"/>
  <c r="T202" i="3"/>
  <c r="T210" i="3"/>
  <c r="T218" i="3"/>
  <c r="T226" i="3"/>
  <c r="T234" i="3"/>
  <c r="T242" i="3"/>
  <c r="T250" i="3"/>
  <c r="T258" i="3"/>
  <c r="T266" i="3"/>
  <c r="T274" i="3"/>
  <c r="T282" i="3"/>
  <c r="T290" i="3"/>
  <c r="T298" i="3"/>
  <c r="T306" i="3"/>
  <c r="T314" i="3"/>
  <c r="T322" i="3"/>
  <c r="T330" i="3"/>
  <c r="T338" i="3"/>
  <c r="T346" i="3"/>
  <c r="T354" i="3"/>
  <c r="T362" i="3"/>
  <c r="T370" i="3"/>
  <c r="T378" i="3"/>
  <c r="T386" i="3"/>
  <c r="T394" i="3"/>
  <c r="T402" i="3"/>
  <c r="T410" i="3"/>
  <c r="T418" i="3"/>
  <c r="T426" i="3"/>
  <c r="T434" i="3"/>
  <c r="T442" i="3"/>
  <c r="T450" i="3"/>
  <c r="T458" i="3"/>
  <c r="T466" i="3"/>
  <c r="T474" i="3"/>
  <c r="T482" i="3"/>
  <c r="T490" i="3"/>
  <c r="T498" i="3"/>
  <c r="T506" i="3"/>
  <c r="T514" i="3"/>
  <c r="T522" i="3"/>
  <c r="T530" i="3"/>
  <c r="T538" i="3"/>
  <c r="T546" i="3"/>
  <c r="T554" i="3"/>
  <c r="T562" i="3"/>
  <c r="T570" i="3"/>
  <c r="K48" i="3"/>
  <c r="K304" i="3"/>
  <c r="T3" i="3"/>
  <c r="T11" i="3"/>
  <c r="T19" i="3"/>
  <c r="T27" i="3"/>
  <c r="T35" i="3"/>
  <c r="T43" i="3"/>
  <c r="T51" i="3"/>
  <c r="T59" i="3"/>
  <c r="T67" i="3"/>
  <c r="T75" i="3"/>
  <c r="T83" i="3"/>
  <c r="T91" i="3"/>
  <c r="T99" i="3"/>
  <c r="T107" i="3"/>
  <c r="T115" i="3"/>
  <c r="T123" i="3"/>
  <c r="T131" i="3"/>
  <c r="T139" i="3"/>
  <c r="T147" i="3"/>
  <c r="T155" i="3"/>
  <c r="T163" i="3"/>
  <c r="T171" i="3"/>
  <c r="T179" i="3"/>
  <c r="T187" i="3"/>
  <c r="T195" i="3"/>
  <c r="T203" i="3"/>
  <c r="T211" i="3"/>
  <c r="T219" i="3"/>
  <c r="T227" i="3"/>
  <c r="T235" i="3"/>
  <c r="T243" i="3"/>
  <c r="T251" i="3"/>
  <c r="T259" i="3"/>
  <c r="T267" i="3"/>
  <c r="T275" i="3"/>
  <c r="T283" i="3"/>
  <c r="T291" i="3"/>
  <c r="T299" i="3"/>
  <c r="T307" i="3"/>
  <c r="T315" i="3"/>
  <c r="T323" i="3"/>
  <c r="T331" i="3"/>
  <c r="T339" i="3"/>
  <c r="T347" i="3"/>
  <c r="T355" i="3"/>
  <c r="T363" i="3"/>
  <c r="T371" i="3"/>
  <c r="T379" i="3"/>
  <c r="T387" i="3"/>
  <c r="T395" i="3"/>
  <c r="T403" i="3"/>
  <c r="T411" i="3"/>
  <c r="T419" i="3"/>
  <c r="T427" i="3"/>
  <c r="T435" i="3"/>
  <c r="T443" i="3"/>
  <c r="T451" i="3"/>
  <c r="T459" i="3"/>
  <c r="T467" i="3"/>
  <c r="T475" i="3"/>
  <c r="T483" i="3"/>
  <c r="T491" i="3"/>
  <c r="T499" i="3"/>
  <c r="T507" i="3"/>
  <c r="T515" i="3"/>
  <c r="T523" i="3"/>
  <c r="T531" i="3"/>
  <c r="T539" i="3"/>
  <c r="T547" i="3"/>
  <c r="T555" i="3"/>
  <c r="T563" i="3"/>
  <c r="T571" i="3"/>
  <c r="K80" i="3"/>
  <c r="K336" i="3"/>
  <c r="T4" i="3"/>
  <c r="T12" i="3"/>
  <c r="T20" i="3"/>
  <c r="T28" i="3"/>
  <c r="T36" i="3"/>
  <c r="T44" i="3"/>
  <c r="T52" i="3"/>
  <c r="T60" i="3"/>
  <c r="T68" i="3"/>
  <c r="T76" i="3"/>
  <c r="T84" i="3"/>
  <c r="T92" i="3"/>
  <c r="T100" i="3"/>
  <c r="T108" i="3"/>
  <c r="T116" i="3"/>
  <c r="T124" i="3"/>
  <c r="T132" i="3"/>
  <c r="T140" i="3"/>
  <c r="T148" i="3"/>
  <c r="T156" i="3"/>
  <c r="T164" i="3"/>
  <c r="T172" i="3"/>
  <c r="T180" i="3"/>
  <c r="T188" i="3"/>
  <c r="T196" i="3"/>
  <c r="T204" i="3"/>
  <c r="T212" i="3"/>
  <c r="T220" i="3"/>
  <c r="T228" i="3"/>
  <c r="T236" i="3"/>
  <c r="T244" i="3"/>
  <c r="T252" i="3"/>
  <c r="T260" i="3"/>
  <c r="T268" i="3"/>
  <c r="T276" i="3"/>
  <c r="T284" i="3"/>
  <c r="T292" i="3"/>
  <c r="T300" i="3"/>
  <c r="T308" i="3"/>
  <c r="T316" i="3"/>
  <c r="T324" i="3"/>
  <c r="T332" i="3"/>
  <c r="T340" i="3"/>
  <c r="T348" i="3"/>
  <c r="T356" i="3"/>
  <c r="T364" i="3"/>
  <c r="T372" i="3"/>
  <c r="T380" i="3"/>
  <c r="T388" i="3"/>
  <c r="T396" i="3"/>
  <c r="T404" i="3"/>
  <c r="T412" i="3"/>
  <c r="T420" i="3"/>
  <c r="T428" i="3"/>
  <c r="T436" i="3"/>
  <c r="T444" i="3"/>
  <c r="T452" i="3"/>
  <c r="T460" i="3"/>
  <c r="T468" i="3"/>
  <c r="T476" i="3"/>
  <c r="T484" i="3"/>
  <c r="T492" i="3"/>
  <c r="T500" i="3"/>
  <c r="T508" i="3"/>
  <c r="T516" i="3"/>
  <c r="T524" i="3"/>
  <c r="T532" i="3"/>
  <c r="T540" i="3"/>
  <c r="T548" i="3"/>
  <c r="T556" i="3"/>
  <c r="T564" i="3"/>
  <c r="T572" i="3"/>
  <c r="K112" i="3"/>
  <c r="K368" i="3"/>
  <c r="T5" i="3"/>
  <c r="T13" i="3"/>
  <c r="T21" i="3"/>
  <c r="T29" i="3"/>
  <c r="T37" i="3"/>
  <c r="T45" i="3"/>
  <c r="T53" i="3"/>
  <c r="T61" i="3"/>
  <c r="T69" i="3"/>
  <c r="T77" i="3"/>
  <c r="T85" i="3"/>
  <c r="T93" i="3"/>
  <c r="T101" i="3"/>
  <c r="T109" i="3"/>
  <c r="T117" i="3"/>
  <c r="T125" i="3"/>
  <c r="T133" i="3"/>
  <c r="T141" i="3"/>
  <c r="T149" i="3"/>
  <c r="T157" i="3"/>
  <c r="T165" i="3"/>
  <c r="T173" i="3"/>
  <c r="T181" i="3"/>
  <c r="T189" i="3"/>
  <c r="T197" i="3"/>
  <c r="T205" i="3"/>
  <c r="T213" i="3"/>
  <c r="T221" i="3"/>
  <c r="T229" i="3"/>
  <c r="T237" i="3"/>
  <c r="T245" i="3"/>
  <c r="T253" i="3"/>
  <c r="T261" i="3"/>
  <c r="T269" i="3"/>
  <c r="T277" i="3"/>
  <c r="T285" i="3"/>
  <c r="T293" i="3"/>
  <c r="T301" i="3"/>
  <c r="T309" i="3"/>
  <c r="T317" i="3"/>
  <c r="T325" i="3"/>
  <c r="T333" i="3"/>
  <c r="T341" i="3"/>
  <c r="T349" i="3"/>
  <c r="T357" i="3"/>
  <c r="T365" i="3"/>
  <c r="T373" i="3"/>
  <c r="T381" i="3"/>
  <c r="T389" i="3"/>
  <c r="T397" i="3"/>
  <c r="T405" i="3"/>
  <c r="T413" i="3"/>
  <c r="T421" i="3"/>
  <c r="T429" i="3"/>
  <c r="T437" i="3"/>
  <c r="T445" i="3"/>
  <c r="T453" i="3"/>
  <c r="T461" i="3"/>
  <c r="T469" i="3"/>
  <c r="T477" i="3"/>
  <c r="T485" i="3"/>
  <c r="T493" i="3"/>
  <c r="T501" i="3"/>
  <c r="T509" i="3"/>
  <c r="T517" i="3"/>
  <c r="T525" i="3"/>
  <c r="T533" i="3"/>
  <c r="T541" i="3"/>
  <c r="T549" i="3"/>
  <c r="T557" i="3"/>
  <c r="T565" i="3"/>
  <c r="T573" i="3"/>
  <c r="K8" i="3"/>
  <c r="K40" i="3"/>
  <c r="K72" i="3"/>
  <c r="K104" i="3"/>
  <c r="K136" i="3"/>
  <c r="K168" i="3"/>
  <c r="K200" i="3"/>
  <c r="K232" i="3"/>
  <c r="K264" i="3"/>
  <c r="K296" i="3"/>
  <c r="K328" i="3"/>
  <c r="K360" i="3"/>
  <c r="K392" i="3"/>
  <c r="K424" i="3"/>
  <c r="K456" i="3"/>
  <c r="K512" i="3"/>
  <c r="K14" i="3"/>
  <c r="K46" i="3"/>
  <c r="K78" i="3"/>
  <c r="K110" i="3"/>
  <c r="K142" i="3"/>
  <c r="K174" i="3"/>
  <c r="K206" i="3"/>
  <c r="K238" i="3"/>
  <c r="K270" i="3"/>
  <c r="K302" i="3"/>
  <c r="K334" i="3"/>
  <c r="K366" i="3"/>
  <c r="K398" i="3"/>
  <c r="K430" i="3"/>
  <c r="K462" i="3"/>
  <c r="B34" i="3"/>
  <c r="K573" i="3"/>
  <c r="K565" i="3"/>
  <c r="K557" i="3"/>
  <c r="K549" i="3"/>
  <c r="K541" i="3"/>
  <c r="K533" i="3"/>
  <c r="K525" i="3"/>
  <c r="K517" i="3"/>
  <c r="K509" i="3"/>
  <c r="K501" i="3"/>
  <c r="K493" i="3"/>
  <c r="K485" i="3"/>
  <c r="K477" i="3"/>
  <c r="K469" i="3"/>
  <c r="K461" i="3"/>
  <c r="K453" i="3"/>
  <c r="K445" i="3"/>
  <c r="K437" i="3"/>
  <c r="K429" i="3"/>
  <c r="K421" i="3"/>
  <c r="K413" i="3"/>
  <c r="K405" i="3"/>
  <c r="K397" i="3"/>
  <c r="K389" i="3"/>
  <c r="K381" i="3"/>
  <c r="K373" i="3"/>
  <c r="K365" i="3"/>
  <c r="K357" i="3"/>
  <c r="K349" i="3"/>
  <c r="K341" i="3"/>
  <c r="K333" i="3"/>
  <c r="K325" i="3"/>
  <c r="K317" i="3"/>
  <c r="K309" i="3"/>
  <c r="K301" i="3"/>
  <c r="K293" i="3"/>
  <c r="K285" i="3"/>
  <c r="K277" i="3"/>
  <c r="K269" i="3"/>
  <c r="K261" i="3"/>
  <c r="K253" i="3"/>
  <c r="K245" i="3"/>
  <c r="K237" i="3"/>
  <c r="K229" i="3"/>
  <c r="K221" i="3"/>
  <c r="K213" i="3"/>
  <c r="K205" i="3"/>
  <c r="K197" i="3"/>
  <c r="K189" i="3"/>
  <c r="K181" i="3"/>
  <c r="K173" i="3"/>
  <c r="K165" i="3"/>
  <c r="K157" i="3"/>
  <c r="K149" i="3"/>
  <c r="K141" i="3"/>
  <c r="K133" i="3"/>
  <c r="K125" i="3"/>
  <c r="K117" i="3"/>
  <c r="K109" i="3"/>
  <c r="K101" i="3"/>
  <c r="K93" i="3"/>
  <c r="K85" i="3"/>
  <c r="K77" i="3"/>
  <c r="K69" i="3"/>
  <c r="K61" i="3"/>
  <c r="K53" i="3"/>
  <c r="K45" i="3"/>
  <c r="K37" i="3"/>
  <c r="K29" i="3"/>
  <c r="K21" i="3"/>
  <c r="K13" i="3"/>
  <c r="K5" i="3"/>
  <c r="B322" i="3"/>
  <c r="K572" i="3"/>
  <c r="K564" i="3"/>
  <c r="K556" i="3"/>
  <c r="K548" i="3"/>
  <c r="K540" i="3"/>
  <c r="K532" i="3"/>
  <c r="K524" i="3"/>
  <c r="K516" i="3"/>
  <c r="K508" i="3"/>
  <c r="K500" i="3"/>
  <c r="K492" i="3"/>
  <c r="K484" i="3"/>
  <c r="K476" i="3"/>
  <c r="K468" i="3"/>
  <c r="K460" i="3"/>
  <c r="K452" i="3"/>
  <c r="K444" i="3"/>
  <c r="K436" i="3"/>
  <c r="K428" i="3"/>
  <c r="K420" i="3"/>
  <c r="K412" i="3"/>
  <c r="K404" i="3"/>
  <c r="K396" i="3"/>
  <c r="K388" i="3"/>
  <c r="K380" i="3"/>
  <c r="K372" i="3"/>
  <c r="K364" i="3"/>
  <c r="K356" i="3"/>
  <c r="K348" i="3"/>
  <c r="K340" i="3"/>
  <c r="K332" i="3"/>
  <c r="K324" i="3"/>
  <c r="K316" i="3"/>
  <c r="K308" i="3"/>
  <c r="K300" i="3"/>
  <c r="K292" i="3"/>
  <c r="K284" i="3"/>
  <c r="K276" i="3"/>
  <c r="K268" i="3"/>
  <c r="K260" i="3"/>
  <c r="K252" i="3"/>
  <c r="K244" i="3"/>
  <c r="K236" i="3"/>
  <c r="K228" i="3"/>
  <c r="K220" i="3"/>
  <c r="K212" i="3"/>
  <c r="K204" i="3"/>
  <c r="K196" i="3"/>
  <c r="K188" i="3"/>
  <c r="K180" i="3"/>
  <c r="K172" i="3"/>
  <c r="K164" i="3"/>
  <c r="K156" i="3"/>
  <c r="K148" i="3"/>
  <c r="K140" i="3"/>
  <c r="K132" i="3"/>
  <c r="K124" i="3"/>
  <c r="K116" i="3"/>
  <c r="K108" i="3"/>
  <c r="K100" i="3"/>
  <c r="K92" i="3"/>
  <c r="K84" i="3"/>
  <c r="K76" i="3"/>
  <c r="K68" i="3"/>
  <c r="K60" i="3"/>
  <c r="K52" i="3"/>
  <c r="K44" i="3"/>
  <c r="K36" i="3"/>
  <c r="K28" i="3"/>
  <c r="K20" i="3"/>
  <c r="K12" i="3"/>
  <c r="K4" i="3"/>
  <c r="B386" i="3"/>
  <c r="K571" i="3"/>
  <c r="K563" i="3"/>
  <c r="K555" i="3"/>
  <c r="K547" i="3"/>
  <c r="K539" i="3"/>
  <c r="K531" i="3"/>
  <c r="K523" i="3"/>
  <c r="K515" i="3"/>
  <c r="K507" i="3"/>
  <c r="K499" i="3"/>
  <c r="K491" i="3"/>
  <c r="K483" i="3"/>
  <c r="K475" i="3"/>
  <c r="K467" i="3"/>
  <c r="K459" i="3"/>
  <c r="K451" i="3"/>
  <c r="K443" i="3"/>
  <c r="K435" i="3"/>
  <c r="K427" i="3"/>
  <c r="K419" i="3"/>
  <c r="K411" i="3"/>
  <c r="K403" i="3"/>
  <c r="K395" i="3"/>
  <c r="K387" i="3"/>
  <c r="K379" i="3"/>
  <c r="K371" i="3"/>
  <c r="K363" i="3"/>
  <c r="K355" i="3"/>
  <c r="K347" i="3"/>
  <c r="K339" i="3"/>
  <c r="K331" i="3"/>
  <c r="K323" i="3"/>
  <c r="K315" i="3"/>
  <c r="K307" i="3"/>
  <c r="K299" i="3"/>
  <c r="K291" i="3"/>
  <c r="K283" i="3"/>
  <c r="K275" i="3"/>
  <c r="K267" i="3"/>
  <c r="K259" i="3"/>
  <c r="K251" i="3"/>
  <c r="K243" i="3"/>
  <c r="K235" i="3"/>
  <c r="K227" i="3"/>
  <c r="K219" i="3"/>
  <c r="K211" i="3"/>
  <c r="K203" i="3"/>
  <c r="K195" i="3"/>
  <c r="K187" i="3"/>
  <c r="K179" i="3"/>
  <c r="K171" i="3"/>
  <c r="K163" i="3"/>
  <c r="K155" i="3"/>
  <c r="K147" i="3"/>
  <c r="K139" i="3"/>
  <c r="K131" i="3"/>
  <c r="K123" i="3"/>
  <c r="K115" i="3"/>
  <c r="K107" i="3"/>
  <c r="K99" i="3"/>
  <c r="K91" i="3"/>
  <c r="K83" i="3"/>
  <c r="K75" i="3"/>
  <c r="K67" i="3"/>
  <c r="K59" i="3"/>
  <c r="K51" i="3"/>
  <c r="K43" i="3"/>
  <c r="K35" i="3"/>
  <c r="K27" i="3"/>
  <c r="K19" i="3"/>
  <c r="K11" i="3"/>
  <c r="K3" i="3"/>
  <c r="B450" i="3"/>
  <c r="K570" i="3"/>
  <c r="K562" i="3"/>
  <c r="K554" i="3"/>
  <c r="K546" i="3"/>
  <c r="K538" i="3"/>
  <c r="K530" i="3"/>
  <c r="K522" i="3"/>
  <c r="K514" i="3"/>
  <c r="K506" i="3"/>
  <c r="K498" i="3"/>
  <c r="K490" i="3"/>
  <c r="K482" i="3"/>
  <c r="K474" i="3"/>
  <c r="K466" i="3"/>
  <c r="K458" i="3"/>
  <c r="K450" i="3"/>
  <c r="K442" i="3"/>
  <c r="K434" i="3"/>
  <c r="K426" i="3"/>
  <c r="K418" i="3"/>
  <c r="K410" i="3"/>
  <c r="K402" i="3"/>
  <c r="K394" i="3"/>
  <c r="K386" i="3"/>
  <c r="K378" i="3"/>
  <c r="K370" i="3"/>
  <c r="K362" i="3"/>
  <c r="K354" i="3"/>
  <c r="K346" i="3"/>
  <c r="K338" i="3"/>
  <c r="K330" i="3"/>
  <c r="K322" i="3"/>
  <c r="K314" i="3"/>
  <c r="K306" i="3"/>
  <c r="K298" i="3"/>
  <c r="K290" i="3"/>
  <c r="K282" i="3"/>
  <c r="K274" i="3"/>
  <c r="K266" i="3"/>
  <c r="K258" i="3"/>
  <c r="K250" i="3"/>
  <c r="K242" i="3"/>
  <c r="K234" i="3"/>
  <c r="K226" i="3"/>
  <c r="K218" i="3"/>
  <c r="K210" i="3"/>
  <c r="K202" i="3"/>
  <c r="K194" i="3"/>
  <c r="K186" i="3"/>
  <c r="K178" i="3"/>
  <c r="K170" i="3"/>
  <c r="K162" i="3"/>
  <c r="K154" i="3"/>
  <c r="K146" i="3"/>
  <c r="K138" i="3"/>
  <c r="K130" i="3"/>
  <c r="K122" i="3"/>
  <c r="K114" i="3"/>
  <c r="K106" i="3"/>
  <c r="K98" i="3"/>
  <c r="K90" i="3"/>
  <c r="K82" i="3"/>
  <c r="K74" i="3"/>
  <c r="K66" i="3"/>
  <c r="K58" i="3"/>
  <c r="K50" i="3"/>
  <c r="K42" i="3"/>
  <c r="K34" i="3"/>
  <c r="K26" i="3"/>
  <c r="K18" i="3"/>
  <c r="K10" i="3"/>
  <c r="K2" i="3"/>
  <c r="B514" i="3"/>
  <c r="K569" i="3"/>
  <c r="K561" i="3"/>
  <c r="K553" i="3"/>
  <c r="K545" i="3"/>
  <c r="K537" i="3"/>
  <c r="K529" i="3"/>
  <c r="K521" i="3"/>
  <c r="K513" i="3"/>
  <c r="K505" i="3"/>
  <c r="K497" i="3"/>
  <c r="K489" i="3"/>
  <c r="K481" i="3"/>
  <c r="K473" i="3"/>
  <c r="K465" i="3"/>
  <c r="K457" i="3"/>
  <c r="K449" i="3"/>
  <c r="K441" i="3"/>
  <c r="K433" i="3"/>
  <c r="K425" i="3"/>
  <c r="K417" i="3"/>
  <c r="K409" i="3"/>
  <c r="K401" i="3"/>
  <c r="K393" i="3"/>
  <c r="K385" i="3"/>
  <c r="K377" i="3"/>
  <c r="K369" i="3"/>
  <c r="K361" i="3"/>
  <c r="K353" i="3"/>
  <c r="K345" i="3"/>
  <c r="K337" i="3"/>
  <c r="K329" i="3"/>
  <c r="K321" i="3"/>
  <c r="K313" i="3"/>
  <c r="K305" i="3"/>
  <c r="K297" i="3"/>
  <c r="K289" i="3"/>
  <c r="K281" i="3"/>
  <c r="K273" i="3"/>
  <c r="K265" i="3"/>
  <c r="K257" i="3"/>
  <c r="K249" i="3"/>
  <c r="K241" i="3"/>
  <c r="K233" i="3"/>
  <c r="K225" i="3"/>
  <c r="K217" i="3"/>
  <c r="K209" i="3"/>
  <c r="K201" i="3"/>
  <c r="K193" i="3"/>
  <c r="K185" i="3"/>
  <c r="K177" i="3"/>
  <c r="K169" i="3"/>
  <c r="K161" i="3"/>
  <c r="K153" i="3"/>
  <c r="K145" i="3"/>
  <c r="K137" i="3"/>
  <c r="K129" i="3"/>
  <c r="K121" i="3"/>
  <c r="K113" i="3"/>
  <c r="K105" i="3"/>
  <c r="K97" i="3"/>
  <c r="K89" i="3"/>
  <c r="K81" i="3"/>
  <c r="K73" i="3"/>
  <c r="K65" i="3"/>
  <c r="K57" i="3"/>
  <c r="K49" i="3"/>
  <c r="K41" i="3"/>
  <c r="K33" i="3"/>
  <c r="K25" i="3"/>
  <c r="K17" i="3"/>
  <c r="K9" i="3"/>
  <c r="B66" i="3"/>
  <c r="K567" i="3"/>
  <c r="K559" i="3"/>
  <c r="K551" i="3"/>
  <c r="K543" i="3"/>
  <c r="K535" i="3"/>
  <c r="K527" i="3"/>
  <c r="K519" i="3"/>
  <c r="K511" i="3"/>
  <c r="K503" i="3"/>
  <c r="K495" i="3"/>
  <c r="K487" i="3"/>
  <c r="K479" i="3"/>
  <c r="K471" i="3"/>
  <c r="K463" i="3"/>
  <c r="K455" i="3"/>
  <c r="K447" i="3"/>
  <c r="K439" i="3"/>
  <c r="K431" i="3"/>
  <c r="K423" i="3"/>
  <c r="K415" i="3"/>
  <c r="K407" i="3"/>
  <c r="K399" i="3"/>
  <c r="K391" i="3"/>
  <c r="K383" i="3"/>
  <c r="K375" i="3"/>
  <c r="K367" i="3"/>
  <c r="K359" i="3"/>
  <c r="K351" i="3"/>
  <c r="K343" i="3"/>
  <c r="K335" i="3"/>
  <c r="K327" i="3"/>
  <c r="K319" i="3"/>
  <c r="K311" i="3"/>
  <c r="K303" i="3"/>
  <c r="K295" i="3"/>
  <c r="K287" i="3"/>
  <c r="K279" i="3"/>
  <c r="K271" i="3"/>
  <c r="K263" i="3"/>
  <c r="K255" i="3"/>
  <c r="K247" i="3"/>
  <c r="K239" i="3"/>
  <c r="K231" i="3"/>
  <c r="K223" i="3"/>
  <c r="K215" i="3"/>
  <c r="K207" i="3"/>
  <c r="K199" i="3"/>
  <c r="K191" i="3"/>
  <c r="K183" i="3"/>
  <c r="K175" i="3"/>
  <c r="K167" i="3"/>
  <c r="K159" i="3"/>
  <c r="K151" i="3"/>
  <c r="K143" i="3"/>
  <c r="K135" i="3"/>
  <c r="K127" i="3"/>
  <c r="K119" i="3"/>
  <c r="K111" i="3"/>
  <c r="K103" i="3"/>
  <c r="K95" i="3"/>
  <c r="K87" i="3"/>
  <c r="K79" i="3"/>
  <c r="K71" i="3"/>
  <c r="K63" i="3"/>
  <c r="K55" i="3"/>
  <c r="K47" i="3"/>
  <c r="K39" i="3"/>
  <c r="K31" i="3"/>
  <c r="K23" i="3"/>
  <c r="K15" i="3"/>
  <c r="K7" i="3"/>
  <c r="B194" i="3"/>
  <c r="K566" i="3"/>
  <c r="K558" i="3"/>
  <c r="K550" i="3"/>
  <c r="K542" i="3"/>
  <c r="K534" i="3"/>
  <c r="K526" i="3"/>
  <c r="K518" i="3"/>
  <c r="K510" i="3"/>
  <c r="K502" i="3"/>
  <c r="K494" i="3"/>
  <c r="K486" i="3"/>
  <c r="K478" i="3"/>
  <c r="K470" i="3"/>
  <c r="K22" i="3"/>
  <c r="K54" i="3"/>
  <c r="K86" i="3"/>
  <c r="K118" i="3"/>
  <c r="K150" i="3"/>
  <c r="K182" i="3"/>
  <c r="K214" i="3"/>
  <c r="K246" i="3"/>
  <c r="K278" i="3"/>
  <c r="K310" i="3"/>
  <c r="K342" i="3"/>
  <c r="K374" i="3"/>
  <c r="K406" i="3"/>
  <c r="K438" i="3"/>
  <c r="K472" i="3"/>
  <c r="K536" i="3"/>
  <c r="K24" i="3"/>
  <c r="K56" i="3"/>
  <c r="K88" i="3"/>
  <c r="K120" i="3"/>
  <c r="K152" i="3"/>
  <c r="K184" i="3"/>
  <c r="K216" i="3"/>
  <c r="K248" i="3"/>
  <c r="K280" i="3"/>
  <c r="K312" i="3"/>
  <c r="K344" i="3"/>
  <c r="K376" i="3"/>
  <c r="K408" i="3"/>
  <c r="K440" i="3"/>
  <c r="K480" i="3"/>
  <c r="K544" i="3"/>
  <c r="B258" i="3"/>
  <c r="K30" i="3"/>
  <c r="K62" i="3"/>
  <c r="K94" i="3"/>
  <c r="K126" i="3"/>
  <c r="K158" i="3"/>
  <c r="K190" i="3"/>
  <c r="K222" i="3"/>
  <c r="K254" i="3"/>
  <c r="K286" i="3"/>
  <c r="K318" i="3"/>
  <c r="K350" i="3"/>
  <c r="K382" i="3"/>
  <c r="K414" i="3"/>
  <c r="K446" i="3"/>
  <c r="K488" i="3"/>
  <c r="K552" i="3"/>
  <c r="B130" i="3"/>
  <c r="AC130" i="3" s="1"/>
  <c r="K32" i="3"/>
  <c r="K64" i="3"/>
  <c r="K96" i="3"/>
  <c r="K128" i="3"/>
  <c r="K160" i="3"/>
  <c r="K192" i="3"/>
  <c r="K224" i="3"/>
  <c r="K256" i="3"/>
  <c r="K288" i="3"/>
  <c r="K320" i="3"/>
  <c r="K352" i="3"/>
  <c r="K384" i="3"/>
  <c r="K416" i="3"/>
  <c r="K448" i="3"/>
  <c r="K496" i="3"/>
  <c r="K560" i="3"/>
  <c r="K6" i="3"/>
  <c r="K38" i="3"/>
  <c r="K70" i="3"/>
  <c r="K102" i="3"/>
  <c r="K134" i="3"/>
  <c r="K166" i="3"/>
  <c r="K198" i="3"/>
  <c r="K230" i="3"/>
  <c r="K262" i="3"/>
  <c r="K294" i="3"/>
  <c r="K326" i="3"/>
  <c r="K358" i="3"/>
  <c r="K390" i="3"/>
  <c r="K422" i="3"/>
  <c r="K454" i="3"/>
  <c r="K504" i="3"/>
  <c r="K568" i="3"/>
  <c r="B570" i="3"/>
  <c r="B506" i="3"/>
  <c r="B442" i="3"/>
  <c r="B378" i="3"/>
  <c r="B314" i="3"/>
  <c r="B250" i="3"/>
  <c r="B186" i="3"/>
  <c r="B122" i="3"/>
  <c r="B58" i="3"/>
  <c r="B562" i="3"/>
  <c r="B498" i="3"/>
  <c r="B434" i="3"/>
  <c r="B370" i="3"/>
  <c r="B306" i="3"/>
  <c r="B242" i="3"/>
  <c r="B178" i="3"/>
  <c r="B114" i="3"/>
  <c r="B50" i="3"/>
  <c r="B554" i="3"/>
  <c r="B490" i="3"/>
  <c r="B426" i="3"/>
  <c r="B362" i="3"/>
  <c r="B298" i="3"/>
  <c r="B234" i="3"/>
  <c r="B170" i="3"/>
  <c r="B106" i="3"/>
  <c r="B42" i="3"/>
  <c r="B546" i="3"/>
  <c r="B482" i="3"/>
  <c r="B418" i="3"/>
  <c r="B354" i="3"/>
  <c r="B290" i="3"/>
  <c r="B226" i="3"/>
  <c r="B162" i="3"/>
  <c r="B98" i="3"/>
  <c r="AC98" i="3" s="1"/>
  <c r="AC1" i="3"/>
  <c r="B3" i="3"/>
  <c r="B11" i="3"/>
  <c r="B19" i="3"/>
  <c r="B27" i="3"/>
  <c r="B35" i="3"/>
  <c r="B43" i="3"/>
  <c r="B51" i="3"/>
  <c r="B59" i="3"/>
  <c r="B67" i="3"/>
  <c r="B75" i="3"/>
  <c r="B83" i="3"/>
  <c r="B91" i="3"/>
  <c r="B99" i="3"/>
  <c r="B107" i="3"/>
  <c r="B115" i="3"/>
  <c r="B123" i="3"/>
  <c r="B131" i="3"/>
  <c r="B139" i="3"/>
  <c r="B147" i="3"/>
  <c r="B155" i="3"/>
  <c r="B163" i="3"/>
  <c r="B171" i="3"/>
  <c r="B179" i="3"/>
  <c r="B187" i="3"/>
  <c r="B195" i="3"/>
  <c r="B203" i="3"/>
  <c r="B211" i="3"/>
  <c r="B219" i="3"/>
  <c r="B227" i="3"/>
  <c r="B235" i="3"/>
  <c r="B243" i="3"/>
  <c r="B251" i="3"/>
  <c r="B259" i="3"/>
  <c r="B267" i="3"/>
  <c r="B275" i="3"/>
  <c r="B283" i="3"/>
  <c r="B291" i="3"/>
  <c r="B299" i="3"/>
  <c r="B307" i="3"/>
  <c r="B315" i="3"/>
  <c r="B323" i="3"/>
  <c r="B331" i="3"/>
  <c r="B339" i="3"/>
  <c r="B347" i="3"/>
  <c r="B355" i="3"/>
  <c r="B363" i="3"/>
  <c r="B371" i="3"/>
  <c r="B379" i="3"/>
  <c r="B387" i="3"/>
  <c r="B395" i="3"/>
  <c r="B403" i="3"/>
  <c r="B411" i="3"/>
  <c r="B419" i="3"/>
  <c r="B427" i="3"/>
  <c r="B435" i="3"/>
  <c r="B443" i="3"/>
  <c r="B451" i="3"/>
  <c r="B459" i="3"/>
  <c r="B467" i="3"/>
  <c r="B475" i="3"/>
  <c r="B483" i="3"/>
  <c r="B491" i="3"/>
  <c r="B499" i="3"/>
  <c r="B507" i="3"/>
  <c r="B515" i="3"/>
  <c r="B523" i="3"/>
  <c r="B531" i="3"/>
  <c r="B539" i="3"/>
  <c r="B547" i="3"/>
  <c r="B555" i="3"/>
  <c r="B563" i="3"/>
  <c r="B571" i="3"/>
  <c r="B4" i="3"/>
  <c r="B12" i="3"/>
  <c r="B20" i="3"/>
  <c r="B28" i="3"/>
  <c r="B36" i="3"/>
  <c r="B44" i="3"/>
  <c r="B52" i="3"/>
  <c r="B60" i="3"/>
  <c r="B68" i="3"/>
  <c r="B76" i="3"/>
  <c r="B84" i="3"/>
  <c r="B92" i="3"/>
  <c r="B100" i="3"/>
  <c r="B108" i="3"/>
  <c r="B116" i="3"/>
  <c r="B124" i="3"/>
  <c r="B132" i="3"/>
  <c r="B140" i="3"/>
  <c r="B148" i="3"/>
  <c r="B156" i="3"/>
  <c r="B164" i="3"/>
  <c r="B172" i="3"/>
  <c r="B180" i="3"/>
  <c r="B188" i="3"/>
  <c r="B196" i="3"/>
  <c r="B204" i="3"/>
  <c r="B212" i="3"/>
  <c r="B220" i="3"/>
  <c r="B228" i="3"/>
  <c r="B236" i="3"/>
  <c r="B244" i="3"/>
  <c r="B252" i="3"/>
  <c r="B260" i="3"/>
  <c r="B268" i="3"/>
  <c r="B276" i="3"/>
  <c r="B284" i="3"/>
  <c r="B292" i="3"/>
  <c r="B300" i="3"/>
  <c r="B308" i="3"/>
  <c r="B316" i="3"/>
  <c r="B324" i="3"/>
  <c r="B332" i="3"/>
  <c r="B340" i="3"/>
  <c r="B348" i="3"/>
  <c r="B356" i="3"/>
  <c r="B364" i="3"/>
  <c r="B372" i="3"/>
  <c r="B380" i="3"/>
  <c r="B388" i="3"/>
  <c r="B396" i="3"/>
  <c r="B404" i="3"/>
  <c r="B412" i="3"/>
  <c r="B420" i="3"/>
  <c r="B428" i="3"/>
  <c r="B436" i="3"/>
  <c r="B444" i="3"/>
  <c r="B452" i="3"/>
  <c r="B460" i="3"/>
  <c r="B468" i="3"/>
  <c r="B476" i="3"/>
  <c r="B484" i="3"/>
  <c r="B492" i="3"/>
  <c r="B500" i="3"/>
  <c r="B508" i="3"/>
  <c r="B516" i="3"/>
  <c r="B524" i="3"/>
  <c r="B532" i="3"/>
  <c r="B540" i="3"/>
  <c r="B548" i="3"/>
  <c r="B556" i="3"/>
  <c r="B564" i="3"/>
  <c r="B572" i="3"/>
  <c r="B5" i="3"/>
  <c r="B13" i="3"/>
  <c r="B21" i="3"/>
  <c r="B29" i="3"/>
  <c r="B37" i="3"/>
  <c r="B45" i="3"/>
  <c r="B53" i="3"/>
  <c r="B61" i="3"/>
  <c r="B69" i="3"/>
  <c r="B77" i="3"/>
  <c r="B85" i="3"/>
  <c r="B93" i="3"/>
  <c r="B101" i="3"/>
  <c r="B109" i="3"/>
  <c r="B117" i="3"/>
  <c r="B125" i="3"/>
  <c r="B133" i="3"/>
  <c r="B141" i="3"/>
  <c r="B149" i="3"/>
  <c r="B157" i="3"/>
  <c r="B165" i="3"/>
  <c r="B173" i="3"/>
  <c r="B181" i="3"/>
  <c r="B189" i="3"/>
  <c r="B197" i="3"/>
  <c r="B205" i="3"/>
  <c r="B213" i="3"/>
  <c r="B221" i="3"/>
  <c r="B229" i="3"/>
  <c r="B237" i="3"/>
  <c r="B245" i="3"/>
  <c r="B253" i="3"/>
  <c r="B261" i="3"/>
  <c r="B269" i="3"/>
  <c r="B277" i="3"/>
  <c r="B285" i="3"/>
  <c r="B293" i="3"/>
  <c r="B301" i="3"/>
  <c r="B309" i="3"/>
  <c r="B317" i="3"/>
  <c r="B325" i="3"/>
  <c r="B333" i="3"/>
  <c r="B341" i="3"/>
  <c r="B349" i="3"/>
  <c r="B357" i="3"/>
  <c r="B365" i="3"/>
  <c r="B373" i="3"/>
  <c r="B381" i="3"/>
  <c r="B389" i="3"/>
  <c r="B397" i="3"/>
  <c r="B405" i="3"/>
  <c r="B413" i="3"/>
  <c r="B421" i="3"/>
  <c r="B429" i="3"/>
  <c r="B437" i="3"/>
  <c r="B445" i="3"/>
  <c r="B453" i="3"/>
  <c r="B461" i="3"/>
  <c r="B469" i="3"/>
  <c r="B477" i="3"/>
  <c r="B485" i="3"/>
  <c r="B493" i="3"/>
  <c r="B501" i="3"/>
  <c r="B509" i="3"/>
  <c r="B517" i="3"/>
  <c r="B525" i="3"/>
  <c r="B533" i="3"/>
  <c r="B541" i="3"/>
  <c r="B549" i="3"/>
  <c r="B557" i="3"/>
  <c r="B565" i="3"/>
  <c r="B573" i="3"/>
  <c r="B6" i="3"/>
  <c r="B14" i="3"/>
  <c r="B22" i="3"/>
  <c r="B30" i="3"/>
  <c r="B38" i="3"/>
  <c r="B46" i="3"/>
  <c r="B54" i="3"/>
  <c r="B62" i="3"/>
  <c r="B70" i="3"/>
  <c r="B78" i="3"/>
  <c r="B86" i="3"/>
  <c r="B94" i="3"/>
  <c r="B102" i="3"/>
  <c r="B110" i="3"/>
  <c r="B118" i="3"/>
  <c r="B126" i="3"/>
  <c r="B134" i="3"/>
  <c r="B142" i="3"/>
  <c r="B150" i="3"/>
  <c r="B158" i="3"/>
  <c r="B166" i="3"/>
  <c r="B174" i="3"/>
  <c r="B182" i="3"/>
  <c r="B190" i="3"/>
  <c r="B198" i="3"/>
  <c r="B206" i="3"/>
  <c r="B214" i="3"/>
  <c r="B222" i="3"/>
  <c r="B230" i="3"/>
  <c r="B238" i="3"/>
  <c r="B246" i="3"/>
  <c r="B254" i="3"/>
  <c r="B262" i="3"/>
  <c r="B270" i="3"/>
  <c r="B278" i="3"/>
  <c r="B286" i="3"/>
  <c r="B294" i="3"/>
  <c r="B302" i="3"/>
  <c r="B310" i="3"/>
  <c r="B318" i="3"/>
  <c r="B326" i="3"/>
  <c r="B334" i="3"/>
  <c r="B342" i="3"/>
  <c r="B350" i="3"/>
  <c r="B358" i="3"/>
  <c r="B366" i="3"/>
  <c r="B374" i="3"/>
  <c r="B382" i="3"/>
  <c r="B390" i="3"/>
  <c r="B398" i="3"/>
  <c r="B406" i="3"/>
  <c r="B414" i="3"/>
  <c r="B422" i="3"/>
  <c r="B430" i="3"/>
  <c r="B438" i="3"/>
  <c r="B446" i="3"/>
  <c r="B454" i="3"/>
  <c r="B462" i="3"/>
  <c r="B470" i="3"/>
  <c r="B478" i="3"/>
  <c r="B486" i="3"/>
  <c r="B494" i="3"/>
  <c r="B502" i="3"/>
  <c r="B510" i="3"/>
  <c r="B518" i="3"/>
  <c r="B526" i="3"/>
  <c r="B534" i="3"/>
  <c r="B542" i="3"/>
  <c r="B550" i="3"/>
  <c r="B558" i="3"/>
  <c r="B566" i="3"/>
  <c r="B7" i="3"/>
  <c r="B15" i="3"/>
  <c r="B23" i="3"/>
  <c r="B31" i="3"/>
  <c r="B39" i="3"/>
  <c r="B47" i="3"/>
  <c r="B55" i="3"/>
  <c r="B63" i="3"/>
  <c r="B71" i="3"/>
  <c r="B79" i="3"/>
  <c r="B87" i="3"/>
  <c r="B95" i="3"/>
  <c r="B103" i="3"/>
  <c r="B111" i="3"/>
  <c r="B119" i="3"/>
  <c r="B127" i="3"/>
  <c r="B135" i="3"/>
  <c r="B143" i="3"/>
  <c r="B151" i="3"/>
  <c r="B159" i="3"/>
  <c r="B167" i="3"/>
  <c r="B175" i="3"/>
  <c r="B183" i="3"/>
  <c r="B191" i="3"/>
  <c r="B199" i="3"/>
  <c r="B207" i="3"/>
  <c r="B215" i="3"/>
  <c r="B223" i="3"/>
  <c r="B231" i="3"/>
  <c r="B239" i="3"/>
  <c r="B247" i="3"/>
  <c r="B255" i="3"/>
  <c r="B263" i="3"/>
  <c r="B271" i="3"/>
  <c r="B279" i="3"/>
  <c r="B287" i="3"/>
  <c r="B295" i="3"/>
  <c r="B303" i="3"/>
  <c r="B311" i="3"/>
  <c r="B319" i="3"/>
  <c r="B327" i="3"/>
  <c r="B335" i="3"/>
  <c r="B343" i="3"/>
  <c r="B351" i="3"/>
  <c r="B359" i="3"/>
  <c r="B367" i="3"/>
  <c r="B375" i="3"/>
  <c r="B383" i="3"/>
  <c r="B391" i="3"/>
  <c r="B399" i="3"/>
  <c r="B407" i="3"/>
  <c r="B415" i="3"/>
  <c r="B423" i="3"/>
  <c r="B431" i="3"/>
  <c r="B439" i="3"/>
  <c r="B447" i="3"/>
  <c r="B455" i="3"/>
  <c r="B463" i="3"/>
  <c r="B471" i="3"/>
  <c r="B479" i="3"/>
  <c r="B487" i="3"/>
  <c r="B495" i="3"/>
  <c r="B503" i="3"/>
  <c r="B511" i="3"/>
  <c r="B519" i="3"/>
  <c r="B527" i="3"/>
  <c r="B535" i="3"/>
  <c r="B543" i="3"/>
  <c r="B551" i="3"/>
  <c r="B559" i="3"/>
  <c r="B567" i="3"/>
  <c r="B8" i="3"/>
  <c r="B16" i="3"/>
  <c r="B24" i="3"/>
  <c r="B32" i="3"/>
  <c r="B40" i="3"/>
  <c r="B48" i="3"/>
  <c r="B56" i="3"/>
  <c r="B64" i="3"/>
  <c r="B72" i="3"/>
  <c r="B80" i="3"/>
  <c r="B88" i="3"/>
  <c r="B96" i="3"/>
  <c r="B104" i="3"/>
  <c r="B112" i="3"/>
  <c r="B120" i="3"/>
  <c r="AC120" i="3" s="1"/>
  <c r="B128" i="3"/>
  <c r="B136" i="3"/>
  <c r="B144" i="3"/>
  <c r="B152" i="3"/>
  <c r="B160" i="3"/>
  <c r="B168" i="3"/>
  <c r="B176" i="3"/>
  <c r="B184" i="3"/>
  <c r="B192" i="3"/>
  <c r="B200" i="3"/>
  <c r="B208" i="3"/>
  <c r="B216" i="3"/>
  <c r="B224" i="3"/>
  <c r="B232" i="3"/>
  <c r="B240" i="3"/>
  <c r="B248" i="3"/>
  <c r="B256" i="3"/>
  <c r="B264" i="3"/>
  <c r="B272" i="3"/>
  <c r="B280" i="3"/>
  <c r="B288" i="3"/>
  <c r="B296" i="3"/>
  <c r="B304" i="3"/>
  <c r="B312" i="3"/>
  <c r="B320" i="3"/>
  <c r="B328" i="3"/>
  <c r="B336" i="3"/>
  <c r="B344" i="3"/>
  <c r="B352" i="3"/>
  <c r="B360" i="3"/>
  <c r="B368" i="3"/>
  <c r="B376" i="3"/>
  <c r="B384" i="3"/>
  <c r="B392" i="3"/>
  <c r="B400" i="3"/>
  <c r="B408" i="3"/>
  <c r="B416" i="3"/>
  <c r="B424" i="3"/>
  <c r="B432" i="3"/>
  <c r="B440" i="3"/>
  <c r="B448" i="3"/>
  <c r="B456" i="3"/>
  <c r="B464" i="3"/>
  <c r="B472" i="3"/>
  <c r="B480" i="3"/>
  <c r="B488" i="3"/>
  <c r="B496" i="3"/>
  <c r="B504" i="3"/>
  <c r="B512" i="3"/>
  <c r="B520" i="3"/>
  <c r="B528" i="3"/>
  <c r="B536" i="3"/>
  <c r="B544" i="3"/>
  <c r="B552" i="3"/>
  <c r="B560" i="3"/>
  <c r="B568" i="3"/>
  <c r="B9" i="3"/>
  <c r="B17" i="3"/>
  <c r="B25" i="3"/>
  <c r="B33" i="3"/>
  <c r="B41" i="3"/>
  <c r="B49" i="3"/>
  <c r="B57" i="3"/>
  <c r="B65" i="3"/>
  <c r="B73" i="3"/>
  <c r="B81" i="3"/>
  <c r="B89" i="3"/>
  <c r="B97" i="3"/>
  <c r="B105" i="3"/>
  <c r="B113" i="3"/>
  <c r="B121" i="3"/>
  <c r="B129" i="3"/>
  <c r="B137" i="3"/>
  <c r="B145" i="3"/>
  <c r="B153" i="3"/>
  <c r="B161" i="3"/>
  <c r="B169" i="3"/>
  <c r="B177" i="3"/>
  <c r="B185" i="3"/>
  <c r="B193" i="3"/>
  <c r="B201" i="3"/>
  <c r="B209" i="3"/>
  <c r="B217" i="3"/>
  <c r="B225" i="3"/>
  <c r="B233" i="3"/>
  <c r="B241" i="3"/>
  <c r="B249" i="3"/>
  <c r="B257" i="3"/>
  <c r="B265" i="3"/>
  <c r="B273" i="3"/>
  <c r="B281" i="3"/>
  <c r="B289" i="3"/>
  <c r="B297" i="3"/>
  <c r="B305" i="3"/>
  <c r="B313" i="3"/>
  <c r="B321" i="3"/>
  <c r="B329" i="3"/>
  <c r="B337" i="3"/>
  <c r="B345" i="3"/>
  <c r="B353" i="3"/>
  <c r="B361" i="3"/>
  <c r="B369" i="3"/>
  <c r="B377" i="3"/>
  <c r="B385" i="3"/>
  <c r="B393" i="3"/>
  <c r="B401" i="3"/>
  <c r="B409" i="3"/>
  <c r="B417" i="3"/>
  <c r="B425" i="3"/>
  <c r="B433" i="3"/>
  <c r="B441" i="3"/>
  <c r="B449" i="3"/>
  <c r="B457" i="3"/>
  <c r="B465" i="3"/>
  <c r="B473" i="3"/>
  <c r="B481" i="3"/>
  <c r="B489" i="3"/>
  <c r="B497" i="3"/>
  <c r="B505" i="3"/>
  <c r="B513" i="3"/>
  <c r="B521" i="3"/>
  <c r="B529" i="3"/>
  <c r="B537" i="3"/>
  <c r="B545" i="3"/>
  <c r="B553" i="3"/>
  <c r="B561" i="3"/>
  <c r="B569" i="3"/>
  <c r="B538" i="3"/>
  <c r="B474" i="3"/>
  <c r="B410" i="3"/>
  <c r="B346" i="3"/>
  <c r="B282" i="3"/>
  <c r="B218" i="3"/>
  <c r="B154" i="3"/>
  <c r="B90" i="3"/>
  <c r="B26" i="3"/>
  <c r="B530" i="3"/>
  <c r="B466" i="3"/>
  <c r="B402" i="3"/>
  <c r="B338" i="3"/>
  <c r="B274" i="3"/>
  <c r="B210" i="3"/>
  <c r="B146" i="3"/>
  <c r="B82" i="3"/>
  <c r="B18" i="3"/>
  <c r="B522" i="3"/>
  <c r="B458" i="3"/>
  <c r="B394" i="3"/>
  <c r="B330" i="3"/>
  <c r="B266" i="3"/>
  <c r="B202" i="3"/>
  <c r="B138" i="3"/>
  <c r="B74" i="3"/>
  <c r="B10" i="3"/>
  <c r="B2" i="3"/>
  <c r="AC66" i="6"/>
  <c r="AC453" i="6"/>
  <c r="AC197" i="6"/>
  <c r="AC514" i="6"/>
  <c r="AC450" i="6"/>
  <c r="AC509" i="6"/>
  <c r="AC517" i="6"/>
  <c r="AC430" i="3" l="1"/>
  <c r="AC440" i="6"/>
  <c r="AC568" i="6"/>
  <c r="AC58" i="6"/>
  <c r="AC190" i="6"/>
  <c r="AC278" i="6"/>
  <c r="AC18" i="6"/>
  <c r="AC530" i="6"/>
  <c r="AC276" i="6"/>
  <c r="AC404" i="6"/>
  <c r="AC22" i="6"/>
  <c r="AC562" i="4"/>
  <c r="AC38" i="5"/>
  <c r="AC64" i="5"/>
  <c r="AC164" i="6"/>
  <c r="AC292" i="6"/>
  <c r="AC420" i="6"/>
  <c r="AC484" i="6"/>
  <c r="AC548" i="6"/>
  <c r="AC414" i="5"/>
  <c r="AC38" i="6"/>
  <c r="AC214" i="6"/>
  <c r="AC32" i="6"/>
  <c r="AC224" i="6"/>
  <c r="AC142" i="6"/>
  <c r="AC130" i="6"/>
  <c r="AC5" i="6"/>
  <c r="AC69" i="6"/>
  <c r="AC325" i="6"/>
  <c r="AC9" i="6"/>
  <c r="AC73" i="6"/>
  <c r="AC137" i="6"/>
  <c r="AC201" i="6"/>
  <c r="AC265" i="6"/>
  <c r="AC329" i="6"/>
  <c r="AC393" i="6"/>
  <c r="AC457" i="6"/>
  <c r="AC521" i="6"/>
  <c r="AC140" i="6"/>
  <c r="AC77" i="6"/>
  <c r="AC34" i="6"/>
  <c r="AC86" i="6"/>
  <c r="AC133" i="6"/>
  <c r="AC163" i="6"/>
  <c r="AC227" i="6"/>
  <c r="AC291" i="6"/>
  <c r="AC355" i="6"/>
  <c r="AC483" i="6"/>
  <c r="AC547" i="6"/>
  <c r="AC55" i="6"/>
  <c r="AC119" i="6"/>
  <c r="AC135" i="6"/>
  <c r="AC199" i="6"/>
  <c r="AC263" i="6"/>
  <c r="AC327" i="6"/>
  <c r="AC519" i="6"/>
  <c r="AC208" i="6"/>
  <c r="AC476" i="6"/>
  <c r="AC540" i="6"/>
  <c r="AC221" i="6"/>
  <c r="AC518" i="6"/>
  <c r="AC319" i="4"/>
  <c r="AC486" i="6"/>
  <c r="AC94" i="6"/>
  <c r="AC36" i="4"/>
  <c r="AC100" i="4"/>
  <c r="AC164" i="4"/>
  <c r="AC228" i="4"/>
  <c r="AC292" i="4"/>
  <c r="AC356" i="4"/>
  <c r="AC420" i="4"/>
  <c r="AC484" i="4"/>
  <c r="AC548" i="4"/>
  <c r="AC486" i="5"/>
  <c r="AC72" i="5"/>
  <c r="AC200" i="5"/>
  <c r="AC328" i="5"/>
  <c r="AC456" i="5"/>
  <c r="AC22" i="5"/>
  <c r="AC262" i="5"/>
  <c r="AC318" i="5"/>
  <c r="AC414" i="6"/>
  <c r="AC261" i="6"/>
  <c r="AC460" i="4"/>
  <c r="AC80" i="5"/>
  <c r="AC208" i="5"/>
  <c r="AC272" i="5"/>
  <c r="AC336" i="5"/>
  <c r="AC194" i="6"/>
  <c r="AC322" i="6"/>
  <c r="AC182" i="4"/>
  <c r="AC240" i="4"/>
  <c r="AC149" i="4"/>
  <c r="AC79" i="5"/>
  <c r="AC207" i="5"/>
  <c r="AC335" i="5"/>
  <c r="AC463" i="5"/>
  <c r="AC526" i="5"/>
  <c r="AC14" i="5"/>
  <c r="AC320" i="4"/>
  <c r="AC23" i="5"/>
  <c r="AC279" i="5"/>
  <c r="AC535" i="5"/>
  <c r="AC384" i="5"/>
  <c r="AC23" i="4"/>
  <c r="AC87" i="4"/>
  <c r="AC151" i="4"/>
  <c r="AC215" i="4"/>
  <c r="AC279" i="4"/>
  <c r="AC343" i="4"/>
  <c r="AC407" i="4"/>
  <c r="AC471" i="4"/>
  <c r="AC535" i="4"/>
  <c r="AC230" i="5"/>
  <c r="AC6" i="5"/>
  <c r="AC46" i="5"/>
  <c r="AC23" i="6"/>
  <c r="AC96" i="6"/>
  <c r="AC44" i="6"/>
  <c r="AC360" i="5"/>
  <c r="AC478" i="6"/>
  <c r="AC174" i="6"/>
  <c r="AC189" i="6"/>
  <c r="AC381" i="6"/>
  <c r="AC110" i="6"/>
  <c r="AC14" i="6"/>
  <c r="AC2" i="6"/>
  <c r="AC258" i="6"/>
  <c r="AC386" i="6"/>
  <c r="AC246" i="6"/>
  <c r="AC430" i="5"/>
  <c r="AC256" i="5"/>
  <c r="AC512" i="5"/>
  <c r="AC558" i="6"/>
  <c r="AC10" i="6"/>
  <c r="AC204" i="6"/>
  <c r="AC268" i="6"/>
  <c r="AC269" i="6"/>
  <c r="AC182" i="3"/>
  <c r="AC462" i="4"/>
  <c r="AC206" i="4"/>
  <c r="AC502" i="5"/>
  <c r="AC174" i="5"/>
  <c r="AC151" i="5"/>
  <c r="AC407" i="5"/>
  <c r="AC158" i="5"/>
  <c r="AC518" i="5"/>
  <c r="AC256" i="4"/>
  <c r="AC30" i="5"/>
  <c r="AC499" i="6"/>
  <c r="AC493" i="6"/>
  <c r="AC54" i="6"/>
  <c r="AC70" i="6"/>
  <c r="AC19" i="4"/>
  <c r="AC83" i="4"/>
  <c r="AC147" i="4"/>
  <c r="AC211" i="4"/>
  <c r="AC275" i="4"/>
  <c r="AC339" i="4"/>
  <c r="AC403" i="4"/>
  <c r="AC467" i="4"/>
  <c r="AC531" i="4"/>
  <c r="AC312" i="4"/>
  <c r="AC56" i="4"/>
  <c r="AC374" i="4"/>
  <c r="AC118" i="4"/>
  <c r="AC432" i="4"/>
  <c r="AC176" i="4"/>
  <c r="AC504" i="4"/>
  <c r="AC50" i="4"/>
  <c r="AC114" i="4"/>
  <c r="AC178" i="4"/>
  <c r="AC242" i="4"/>
  <c r="AC306" i="4"/>
  <c r="AC370" i="4"/>
  <c r="AC434" i="4"/>
  <c r="AC498" i="4"/>
  <c r="AC438" i="6"/>
  <c r="AC145" i="6"/>
  <c r="AC209" i="6"/>
  <c r="AC273" i="6"/>
  <c r="AC452" i="6"/>
  <c r="AC516" i="6"/>
  <c r="AC135" i="5"/>
  <c r="AC470" i="5"/>
  <c r="AC7" i="6"/>
  <c r="AC80" i="6"/>
  <c r="AC199" i="5"/>
  <c r="AC350" i="5"/>
  <c r="AC21" i="4"/>
  <c r="AC533" i="4"/>
  <c r="AC527" i="6"/>
  <c r="AC472" i="6"/>
  <c r="AC536" i="6"/>
  <c r="AC98" i="6"/>
  <c r="AC162" i="6"/>
  <c r="AC226" i="6"/>
  <c r="AC354" i="6"/>
  <c r="AC418" i="6"/>
  <c r="AC482" i="6"/>
  <c r="AC546" i="6"/>
  <c r="AC165" i="6"/>
  <c r="AC229" i="6"/>
  <c r="AC293" i="6"/>
  <c r="AC485" i="6"/>
  <c r="AC549" i="6"/>
  <c r="AC116" i="6"/>
  <c r="AC259" i="6"/>
  <c r="AC466" i="6"/>
  <c r="AC45" i="5"/>
  <c r="AC109" i="5"/>
  <c r="AC173" i="5"/>
  <c r="AC237" i="5"/>
  <c r="AC301" i="5"/>
  <c r="AC365" i="5"/>
  <c r="AC429" i="5"/>
  <c r="AC493" i="5"/>
  <c r="AC557" i="5"/>
  <c r="AC302" i="6"/>
  <c r="AC206" i="6"/>
  <c r="AC455" i="5"/>
  <c r="AC238" i="6"/>
  <c r="AC327" i="5"/>
  <c r="AC71" i="5"/>
  <c r="AC16" i="5"/>
  <c r="AC391" i="5"/>
  <c r="AC87" i="6"/>
  <c r="AC151" i="6"/>
  <c r="AC215" i="6"/>
  <c r="AC279" i="6"/>
  <c r="AC343" i="6"/>
  <c r="AC407" i="6"/>
  <c r="AC471" i="6"/>
  <c r="AC535" i="6"/>
  <c r="AC288" i="6"/>
  <c r="AC108" i="6"/>
  <c r="AC109" i="6"/>
  <c r="AC173" i="6"/>
  <c r="AC429" i="6"/>
  <c r="AC557" i="6"/>
  <c r="AC50" i="6"/>
  <c r="AC114" i="6"/>
  <c r="AC178" i="6"/>
  <c r="AC242" i="6"/>
  <c r="AC306" i="6"/>
  <c r="AC370" i="6"/>
  <c r="AC434" i="6"/>
  <c r="AC498" i="6"/>
  <c r="AC562" i="6"/>
  <c r="AC51" i="6"/>
  <c r="AC115" i="6"/>
  <c r="AC179" i="6"/>
  <c r="AC243" i="6"/>
  <c r="AC307" i="6"/>
  <c r="AC371" i="6"/>
  <c r="AC435" i="6"/>
  <c r="AC563" i="6"/>
  <c r="AC52" i="6"/>
  <c r="AC180" i="6"/>
  <c r="AC244" i="6"/>
  <c r="AC374" i="6"/>
  <c r="AC421" i="5"/>
  <c r="AC64" i="6"/>
  <c r="AC128" i="6"/>
  <c r="AC192" i="6"/>
  <c r="AC256" i="6"/>
  <c r="AC384" i="6"/>
  <c r="AC448" i="6"/>
  <c r="AC512" i="6"/>
  <c r="AC12" i="6"/>
  <c r="AC332" i="6"/>
  <c r="AC396" i="6"/>
  <c r="AC460" i="6"/>
  <c r="AC524" i="6"/>
  <c r="AC141" i="6"/>
  <c r="AC510" i="6"/>
  <c r="AC539" i="6"/>
  <c r="AC475" i="6"/>
  <c r="AC347" i="6"/>
  <c r="AC283" i="6"/>
  <c r="AC219" i="6"/>
  <c r="AC155" i="6"/>
  <c r="AC511" i="6"/>
  <c r="AC504" i="6"/>
  <c r="AC104" i="6"/>
  <c r="AC129" i="6"/>
  <c r="AC193" i="6"/>
  <c r="AC257" i="6"/>
  <c r="AC321" i="6"/>
  <c r="AC469" i="6"/>
  <c r="AC538" i="6"/>
  <c r="AC213" i="6"/>
  <c r="AC277" i="6"/>
  <c r="AC405" i="6"/>
  <c r="AC533" i="6"/>
  <c r="AC408" i="6"/>
  <c r="AC8" i="6"/>
  <c r="AC277" i="4"/>
  <c r="AC17" i="6"/>
  <c r="AC81" i="6"/>
  <c r="AC401" i="6"/>
  <c r="AC465" i="6"/>
  <c r="AC529" i="6"/>
  <c r="AC29" i="6"/>
  <c r="AC413" i="6"/>
  <c r="AC87" i="5"/>
  <c r="AC343" i="5"/>
  <c r="AC32" i="5"/>
  <c r="AC96" i="5"/>
  <c r="AC160" i="5"/>
  <c r="AC224" i="5"/>
  <c r="AC288" i="5"/>
  <c r="AC416" i="5"/>
  <c r="AC480" i="5"/>
  <c r="AC544" i="5"/>
  <c r="AC43" i="5"/>
  <c r="AC107" i="5"/>
  <c r="AC171" i="5"/>
  <c r="AC235" i="5"/>
  <c r="AC299" i="5"/>
  <c r="AC363" i="5"/>
  <c r="AC427" i="5"/>
  <c r="AC491" i="5"/>
  <c r="AC555" i="5"/>
  <c r="AC44" i="5"/>
  <c r="AC108" i="5"/>
  <c r="AC172" i="5"/>
  <c r="AC236" i="5"/>
  <c r="AC300" i="5"/>
  <c r="AC364" i="5"/>
  <c r="AC428" i="5"/>
  <c r="AC492" i="5"/>
  <c r="AC556" i="5"/>
  <c r="AC462" i="5"/>
  <c r="AC79" i="6"/>
  <c r="AC143" i="6"/>
  <c r="AC207" i="6"/>
  <c r="AC271" i="6"/>
  <c r="AC335" i="6"/>
  <c r="AC399" i="6"/>
  <c r="AC463" i="6"/>
  <c r="AC36" i="6"/>
  <c r="AC37" i="6"/>
  <c r="AC41" i="6"/>
  <c r="AC105" i="6"/>
  <c r="AC169" i="6"/>
  <c r="AC233" i="6"/>
  <c r="AC297" i="6"/>
  <c r="AC361" i="6"/>
  <c r="AC425" i="6"/>
  <c r="AC489" i="6"/>
  <c r="AC553" i="6"/>
  <c r="AC43" i="6"/>
  <c r="AC107" i="6"/>
  <c r="AC171" i="6"/>
  <c r="AC235" i="6"/>
  <c r="AC299" i="6"/>
  <c r="AC363" i="6"/>
  <c r="AC427" i="6"/>
  <c r="AC491" i="6"/>
  <c r="AC555" i="6"/>
  <c r="AC172" i="6"/>
  <c r="AC430" i="6"/>
  <c r="AC150" i="5"/>
  <c r="AC55" i="5"/>
  <c r="AC183" i="5"/>
  <c r="AC311" i="5"/>
  <c r="AC439" i="5"/>
  <c r="AC567" i="5"/>
  <c r="AC128" i="5"/>
  <c r="AC11" i="5"/>
  <c r="AC75" i="5"/>
  <c r="AC139" i="5"/>
  <c r="AC203" i="5"/>
  <c r="AC267" i="5"/>
  <c r="AC331" i="5"/>
  <c r="AC395" i="5"/>
  <c r="AC459" i="5"/>
  <c r="AC523" i="5"/>
  <c r="AC166" i="6"/>
  <c r="AC253" i="6"/>
  <c r="AC445" i="6"/>
  <c r="AC254" i="6"/>
  <c r="AC204" i="3"/>
  <c r="AC5" i="4"/>
  <c r="AC261" i="4"/>
  <c r="AC389" i="4"/>
  <c r="AC517" i="4"/>
  <c r="AC406" i="6"/>
  <c r="AC120" i="6"/>
  <c r="AC184" i="6"/>
  <c r="AC376" i="6"/>
  <c r="AC566" i="6"/>
  <c r="AC30" i="6"/>
  <c r="AC71" i="6"/>
  <c r="AC391" i="6"/>
  <c r="AC455" i="6"/>
  <c r="AC272" i="6"/>
  <c r="AC349" i="6"/>
  <c r="AC326" i="6"/>
  <c r="AC318" i="6"/>
  <c r="AC323" i="5"/>
  <c r="AC294" i="6"/>
  <c r="AC290" i="6"/>
  <c r="AC35" i="6"/>
  <c r="AC99" i="6"/>
  <c r="AC419" i="6"/>
  <c r="AC357" i="6"/>
  <c r="AC46" i="6"/>
  <c r="AC160" i="6"/>
  <c r="AC352" i="6"/>
  <c r="AC236" i="6"/>
  <c r="AC45" i="6"/>
  <c r="AC365" i="6"/>
  <c r="AC198" i="6"/>
  <c r="AC494" i="6"/>
  <c r="AC49" i="6"/>
  <c r="AC113" i="6"/>
  <c r="AC177" i="6"/>
  <c r="AC241" i="6"/>
  <c r="AC305" i="6"/>
  <c r="AC369" i="6"/>
  <c r="AC433" i="6"/>
  <c r="AC497" i="6"/>
  <c r="AC561" i="6"/>
  <c r="AC48" i="6"/>
  <c r="AC112" i="6"/>
  <c r="AC176" i="6"/>
  <c r="AC240" i="6"/>
  <c r="AC304" i="6"/>
  <c r="AC496" i="6"/>
  <c r="AC560" i="6"/>
  <c r="AC366" i="6"/>
  <c r="AC248" i="6"/>
  <c r="AC4" i="6"/>
  <c r="AC68" i="6"/>
  <c r="AC132" i="6"/>
  <c r="AC196" i="6"/>
  <c r="AC260" i="6"/>
  <c r="AC324" i="6"/>
  <c r="AC388" i="6"/>
  <c r="AC6" i="6"/>
  <c r="AC92" i="6"/>
  <c r="AC156" i="6"/>
  <c r="AC284" i="6"/>
  <c r="AC348" i="6"/>
  <c r="AC412" i="6"/>
  <c r="AC40" i="5"/>
  <c r="AC232" i="5"/>
  <c r="AC488" i="5"/>
  <c r="AC446" i="5"/>
  <c r="AC440" i="3"/>
  <c r="AC374" i="5"/>
  <c r="AC48" i="5"/>
  <c r="AC112" i="5"/>
  <c r="AC240" i="5"/>
  <c r="AC368" i="5"/>
  <c r="AC502" i="4"/>
  <c r="AC438" i="4"/>
  <c r="AC102" i="5"/>
  <c r="AC47" i="5"/>
  <c r="AC111" i="5"/>
  <c r="AC175" i="5"/>
  <c r="AC303" i="5"/>
  <c r="AC367" i="5"/>
  <c r="AC431" i="5"/>
  <c r="AC559" i="5"/>
  <c r="AC390" i="5"/>
  <c r="AC254" i="5"/>
  <c r="AC246" i="5"/>
  <c r="AC149" i="6"/>
  <c r="AC142" i="5"/>
  <c r="AC322" i="5"/>
  <c r="AC271" i="5"/>
  <c r="AC216" i="5"/>
  <c r="AC408" i="5"/>
  <c r="AC472" i="5"/>
  <c r="AC458" i="5"/>
  <c r="AC419" i="5"/>
  <c r="AC483" i="5"/>
  <c r="AC547" i="5"/>
  <c r="AC136" i="5"/>
  <c r="AC542" i="5"/>
  <c r="AC118" i="5"/>
  <c r="AC302" i="5"/>
  <c r="AC358" i="5"/>
  <c r="AC15" i="5"/>
  <c r="AC527" i="5"/>
  <c r="AC24" i="5"/>
  <c r="AC344" i="5"/>
  <c r="AC35" i="5"/>
  <c r="AC99" i="5"/>
  <c r="AC163" i="5"/>
  <c r="AC227" i="5"/>
  <c r="AC291" i="5"/>
  <c r="AC355" i="5"/>
  <c r="AC37" i="5"/>
  <c r="AC101" i="5"/>
  <c r="AC165" i="5"/>
  <c r="AC229" i="5"/>
  <c r="AC293" i="5"/>
  <c r="AC357" i="5"/>
  <c r="AC485" i="5"/>
  <c r="AC549" i="5"/>
  <c r="AC406" i="5"/>
  <c r="AC334" i="6"/>
  <c r="AC63" i="6"/>
  <c r="AC127" i="6"/>
  <c r="AC191" i="6"/>
  <c r="AC255" i="6"/>
  <c r="AC319" i="6"/>
  <c r="AC383" i="6"/>
  <c r="AC447" i="6"/>
  <c r="AC148" i="6"/>
  <c r="AC21" i="6"/>
  <c r="AC85" i="6"/>
  <c r="AC341" i="6"/>
  <c r="AC390" i="6"/>
  <c r="AC182" i="6"/>
  <c r="AC534" i="6"/>
  <c r="AC400" i="6"/>
  <c r="AC27" i="6"/>
  <c r="AC91" i="6"/>
  <c r="AC411" i="6"/>
  <c r="AC28" i="6"/>
  <c r="AC525" i="6"/>
  <c r="AC56" i="6"/>
  <c r="AC136" i="6"/>
  <c r="AC446" i="6"/>
  <c r="AC49" i="5"/>
  <c r="AC113" i="5"/>
  <c r="AC177" i="5"/>
  <c r="AC241" i="5"/>
  <c r="AC305" i="5"/>
  <c r="AC369" i="5"/>
  <c r="AC433" i="5"/>
  <c r="AC497" i="5"/>
  <c r="AC561" i="5"/>
  <c r="AC398" i="5"/>
  <c r="AC470" i="6"/>
  <c r="AC15" i="6"/>
  <c r="AC152" i="6"/>
  <c r="AC280" i="6"/>
  <c r="AC100" i="6"/>
  <c r="AC101" i="6"/>
  <c r="AC494" i="5"/>
  <c r="AC176" i="5"/>
  <c r="AC304" i="5"/>
  <c r="AC59" i="5"/>
  <c r="AC123" i="5"/>
  <c r="AC60" i="5"/>
  <c r="AC124" i="5"/>
  <c r="AC188" i="5"/>
  <c r="AC252" i="5"/>
  <c r="AC316" i="5"/>
  <c r="AC380" i="5"/>
  <c r="AC444" i="5"/>
  <c r="AC508" i="5"/>
  <c r="AC572" i="5"/>
  <c r="AC214" i="5"/>
  <c r="AC84" i="5"/>
  <c r="AC475" i="5"/>
  <c r="AC528" i="5"/>
  <c r="AC144" i="5"/>
  <c r="AC120" i="5"/>
  <c r="AC440" i="5"/>
  <c r="AC273" i="5"/>
  <c r="AC401" i="5"/>
  <c r="AC220" i="5"/>
  <c r="AC520" i="5"/>
  <c r="AC286" i="6"/>
  <c r="AC544" i="6"/>
  <c r="AC42" i="6"/>
  <c r="AC106" i="6"/>
  <c r="AC170" i="6"/>
  <c r="AC234" i="6"/>
  <c r="AC298" i="6"/>
  <c r="AC362" i="6"/>
  <c r="AC426" i="6"/>
  <c r="AC490" i="6"/>
  <c r="AC554" i="6"/>
  <c r="AC237" i="6"/>
  <c r="AC301" i="6"/>
  <c r="AC507" i="6"/>
  <c r="AC251" i="6"/>
  <c r="AC123" i="6"/>
  <c r="AC310" i="6"/>
  <c r="AC522" i="6"/>
  <c r="AC202" i="6"/>
  <c r="AC74" i="6"/>
  <c r="AC421" i="6"/>
  <c r="AC200" i="6"/>
  <c r="AC456" i="6"/>
  <c r="AC520" i="6"/>
  <c r="AC382" i="6"/>
  <c r="AC468" i="6"/>
  <c r="AC532" i="6"/>
  <c r="AC541" i="6"/>
  <c r="AC228" i="6"/>
  <c r="AC536" i="3"/>
  <c r="AC384" i="4"/>
  <c r="AC2" i="5"/>
  <c r="AC66" i="5"/>
  <c r="AC130" i="5"/>
  <c r="AC194" i="5"/>
  <c r="AC258" i="5"/>
  <c r="AC386" i="5"/>
  <c r="AC450" i="5"/>
  <c r="AC514" i="5"/>
  <c r="AC467" i="5"/>
  <c r="AC78" i="6"/>
  <c r="AC40" i="6"/>
  <c r="AC168" i="6"/>
  <c r="AC296" i="6"/>
  <c r="AC360" i="6"/>
  <c r="AC424" i="6"/>
  <c r="AC488" i="6"/>
  <c r="AC308" i="6"/>
  <c r="AC372" i="6"/>
  <c r="AC436" i="6"/>
  <c r="AC500" i="6"/>
  <c r="AC564" i="6"/>
  <c r="AC134" i="6"/>
  <c r="AC376" i="4"/>
  <c r="AC120" i="4"/>
  <c r="AC238" i="5"/>
  <c r="AC119" i="5"/>
  <c r="AC375" i="5"/>
  <c r="AC192" i="5"/>
  <c r="AC448" i="5"/>
  <c r="AC9" i="5"/>
  <c r="AC73" i="5"/>
  <c r="AC137" i="5"/>
  <c r="AC201" i="5"/>
  <c r="AC265" i="5"/>
  <c r="AC329" i="5"/>
  <c r="AC393" i="5"/>
  <c r="AC457" i="5"/>
  <c r="AC521" i="5"/>
  <c r="AC10" i="5"/>
  <c r="AC74" i="5"/>
  <c r="AC138" i="5"/>
  <c r="AC202" i="5"/>
  <c r="AC266" i="5"/>
  <c r="AC330" i="5"/>
  <c r="AC394" i="5"/>
  <c r="AC522" i="5"/>
  <c r="AC358" i="6"/>
  <c r="AC526" i="6"/>
  <c r="AC57" i="6"/>
  <c r="AC121" i="6"/>
  <c r="AC185" i="6"/>
  <c r="AC249" i="6"/>
  <c r="AC313" i="6"/>
  <c r="AC377" i="6"/>
  <c r="AC441" i="6"/>
  <c r="AC505" i="6"/>
  <c r="AC569" i="6"/>
  <c r="AC125" i="6"/>
  <c r="AC573" i="6"/>
  <c r="AC208" i="4"/>
  <c r="AC392" i="5"/>
  <c r="AC65" i="6"/>
  <c r="AC385" i="6"/>
  <c r="AC449" i="6"/>
  <c r="AC513" i="6"/>
  <c r="AC341" i="4"/>
  <c r="AC56" i="5"/>
  <c r="AC184" i="5"/>
  <c r="AC248" i="5"/>
  <c r="AC312" i="5"/>
  <c r="AC376" i="5"/>
  <c r="AC504" i="5"/>
  <c r="AC568" i="5"/>
  <c r="AC3" i="5"/>
  <c r="AC67" i="5"/>
  <c r="AC131" i="5"/>
  <c r="AC195" i="5"/>
  <c r="AC259" i="5"/>
  <c r="AC387" i="5"/>
  <c r="AC451" i="5"/>
  <c r="AC515" i="5"/>
  <c r="AC5" i="5"/>
  <c r="AC69" i="5"/>
  <c r="AC133" i="5"/>
  <c r="AC197" i="5"/>
  <c r="AC261" i="5"/>
  <c r="AC325" i="5"/>
  <c r="AC389" i="5"/>
  <c r="AC453" i="5"/>
  <c r="AC517" i="5"/>
  <c r="AC282" i="5"/>
  <c r="AC90" i="5"/>
  <c r="AC353" i="5"/>
  <c r="AC286" i="5"/>
  <c r="AC152" i="5"/>
  <c r="AC434" i="5"/>
  <c r="AC498" i="5"/>
  <c r="AC562" i="5"/>
  <c r="AC334" i="5"/>
  <c r="AC78" i="5"/>
  <c r="AC464" i="5"/>
  <c r="AC222" i="6"/>
  <c r="AC342" i="6"/>
  <c r="AC31" i="6"/>
  <c r="AC95" i="6"/>
  <c r="AC159" i="6"/>
  <c r="AC223" i="6"/>
  <c r="AC287" i="6"/>
  <c r="AC351" i="6"/>
  <c r="AC415" i="6"/>
  <c r="AC479" i="6"/>
  <c r="AC543" i="6"/>
  <c r="AC232" i="6"/>
  <c r="AC552" i="6"/>
  <c r="AC53" i="6"/>
  <c r="AC117" i="6"/>
  <c r="AC181" i="6"/>
  <c r="AC245" i="6"/>
  <c r="AC309" i="6"/>
  <c r="AC373" i="6"/>
  <c r="AC437" i="6"/>
  <c r="AC501" i="6"/>
  <c r="AC565" i="6"/>
  <c r="AC64" i="4"/>
  <c r="AC440" i="4"/>
  <c r="AC243" i="4"/>
  <c r="AC309" i="4"/>
  <c r="AC373" i="4"/>
  <c r="AC501" i="4"/>
  <c r="AC367" i="4"/>
  <c r="AC13" i="5"/>
  <c r="AC77" i="5"/>
  <c r="AC141" i="5"/>
  <c r="AC205" i="5"/>
  <c r="AC269" i="5"/>
  <c r="AC333" i="5"/>
  <c r="AC397" i="5"/>
  <c r="AC461" i="5"/>
  <c r="AC525" i="5"/>
  <c r="AC368" i="6"/>
  <c r="AC122" i="6"/>
  <c r="AC186" i="6"/>
  <c r="AC250" i="6"/>
  <c r="AC314" i="6"/>
  <c r="AC378" i="6"/>
  <c r="AC442" i="6"/>
  <c r="AC506" i="6"/>
  <c r="AC570" i="6"/>
  <c r="AC59" i="6"/>
  <c r="AC187" i="6"/>
  <c r="AC315" i="6"/>
  <c r="AC379" i="6"/>
  <c r="AC443" i="6"/>
  <c r="AC571" i="6"/>
  <c r="AC61" i="6"/>
  <c r="AC317" i="6"/>
  <c r="AC312" i="6"/>
  <c r="AC389" i="6"/>
  <c r="AC230" i="6"/>
  <c r="AC542" i="6"/>
  <c r="AC150" i="6"/>
  <c r="AC398" i="6"/>
  <c r="AC320" i="6"/>
  <c r="AC138" i="6"/>
  <c r="AC266" i="6"/>
  <c r="AC330" i="6"/>
  <c r="AC394" i="6"/>
  <c r="AC458" i="6"/>
  <c r="AC560" i="5"/>
  <c r="AC72" i="6"/>
  <c r="AC264" i="6"/>
  <c r="AC328" i="6"/>
  <c r="AC392" i="6"/>
  <c r="AC20" i="6"/>
  <c r="AC84" i="6"/>
  <c r="AC340" i="6"/>
  <c r="AC253" i="3"/>
  <c r="AC488" i="3"/>
  <c r="AC102" i="6"/>
  <c r="AC270" i="6"/>
  <c r="AC25" i="6"/>
  <c r="AC89" i="6"/>
  <c r="AC153" i="6"/>
  <c r="AC217" i="6"/>
  <c r="AC281" i="6"/>
  <c r="AC345" i="6"/>
  <c r="AC409" i="6"/>
  <c r="AC473" i="6"/>
  <c r="AC537" i="6"/>
  <c r="AC220" i="6"/>
  <c r="AC93" i="6"/>
  <c r="AC508" i="6"/>
  <c r="AC523" i="6"/>
  <c r="AC331" i="6"/>
  <c r="AC267" i="6"/>
  <c r="AC203" i="6"/>
  <c r="AC139" i="6"/>
  <c r="AC474" i="6"/>
  <c r="AC154" i="6"/>
  <c r="AC90" i="6"/>
  <c r="AC26" i="6"/>
  <c r="AC559" i="6"/>
  <c r="AC495" i="6"/>
  <c r="AC69" i="4"/>
  <c r="AC356" i="6"/>
  <c r="AC262" i="6"/>
  <c r="AC62" i="6"/>
  <c r="AC515" i="6"/>
  <c r="AC195" i="6"/>
  <c r="AC131" i="6"/>
  <c r="AC338" i="6"/>
  <c r="AC210" i="6"/>
  <c r="AC146" i="6"/>
  <c r="AC82" i="6"/>
  <c r="AC353" i="6"/>
  <c r="AC289" i="6"/>
  <c r="AC225" i="6"/>
  <c r="AC161" i="6"/>
  <c r="AC295" i="6"/>
  <c r="AC167" i="6"/>
  <c r="AC502" i="6"/>
  <c r="AC118" i="6"/>
  <c r="AC320" i="5"/>
  <c r="AC534" i="3"/>
  <c r="AC8" i="5"/>
  <c r="AC264" i="5"/>
  <c r="AC17" i="5"/>
  <c r="AC81" i="5"/>
  <c r="AC145" i="5"/>
  <c r="AC209" i="5"/>
  <c r="AC337" i="5"/>
  <c r="AC465" i="5"/>
  <c r="AC529" i="5"/>
  <c r="AC534" i="5"/>
  <c r="AC39" i="6"/>
  <c r="AC103" i="6"/>
  <c r="AC231" i="6"/>
  <c r="AC359" i="6"/>
  <c r="AC423" i="6"/>
  <c r="AC487" i="6"/>
  <c r="AC551" i="6"/>
  <c r="AC60" i="6"/>
  <c r="AC124" i="6"/>
  <c r="AC188" i="6"/>
  <c r="AC252" i="6"/>
  <c r="AC316" i="6"/>
  <c r="AC380" i="6"/>
  <c r="AC444" i="6"/>
  <c r="AC572" i="6"/>
  <c r="AC184" i="4"/>
  <c r="AC246" i="4"/>
  <c r="AC51" i="4"/>
  <c r="AC115" i="4"/>
  <c r="AC179" i="4"/>
  <c r="AC307" i="4"/>
  <c r="AC371" i="4"/>
  <c r="AC435" i="4"/>
  <c r="AC499" i="4"/>
  <c r="AC563" i="4"/>
  <c r="AC117" i="4"/>
  <c r="AC245" i="4"/>
  <c r="AC310" i="5"/>
  <c r="AC294" i="5"/>
  <c r="AC7" i="5"/>
  <c r="AC263" i="5"/>
  <c r="AC519" i="5"/>
  <c r="AC400" i="5"/>
  <c r="AC25" i="5"/>
  <c r="AC89" i="5"/>
  <c r="AC153" i="5"/>
  <c r="AC217" i="5"/>
  <c r="AC281" i="5"/>
  <c r="AC345" i="5"/>
  <c r="AC409" i="5"/>
  <c r="AC473" i="5"/>
  <c r="AC537" i="5"/>
  <c r="AC28" i="5"/>
  <c r="AC92" i="5"/>
  <c r="AC156" i="5"/>
  <c r="AC284" i="5"/>
  <c r="AC348" i="5"/>
  <c r="AC412" i="5"/>
  <c r="AC476" i="5"/>
  <c r="AC540" i="5"/>
  <c r="AC198" i="5"/>
  <c r="AC47" i="6"/>
  <c r="AC111" i="6"/>
  <c r="AC175" i="6"/>
  <c r="AC239" i="6"/>
  <c r="AC303" i="6"/>
  <c r="AC367" i="6"/>
  <c r="AC431" i="6"/>
  <c r="AC3" i="6"/>
  <c r="AC67" i="6"/>
  <c r="AC323" i="6"/>
  <c r="AC387" i="6"/>
  <c r="AC451" i="6"/>
  <c r="AC334" i="4"/>
  <c r="AC78" i="4"/>
  <c r="AC143" i="5"/>
  <c r="AC399" i="5"/>
  <c r="AC289" i="5"/>
  <c r="AC36" i="5"/>
  <c r="AC100" i="5"/>
  <c r="AC164" i="5"/>
  <c r="AC228" i="5"/>
  <c r="AC292" i="5"/>
  <c r="AC356" i="5"/>
  <c r="AC420" i="5"/>
  <c r="AC484" i="5"/>
  <c r="AC548" i="5"/>
  <c r="AC126" i="5"/>
  <c r="AC11" i="6"/>
  <c r="AC75" i="6"/>
  <c r="AC395" i="6"/>
  <c r="AC459" i="6"/>
  <c r="AC503" i="5"/>
  <c r="AC86" i="5"/>
  <c r="AC304" i="4"/>
  <c r="AC48" i="4"/>
  <c r="AC133" i="4"/>
  <c r="AC110" i="5"/>
  <c r="AC215" i="5"/>
  <c r="AC471" i="5"/>
  <c r="AC352" i="5"/>
  <c r="AC42" i="5"/>
  <c r="AC106" i="5"/>
  <c r="AC170" i="5"/>
  <c r="AC234" i="5"/>
  <c r="AC298" i="5"/>
  <c r="AC362" i="5"/>
  <c r="AC426" i="5"/>
  <c r="AC490" i="5"/>
  <c r="AC554" i="5"/>
  <c r="AC222" i="5"/>
  <c r="AC342" i="5"/>
  <c r="AC70" i="5"/>
  <c r="AC405" i="5"/>
  <c r="AC250" i="5"/>
  <c r="AC62" i="5"/>
  <c r="AC510" i="5"/>
  <c r="AC319" i="5"/>
  <c r="AC255" i="5"/>
  <c r="AC536" i="5"/>
  <c r="AC313" i="5"/>
  <c r="AC274" i="5"/>
  <c r="AC338" i="5"/>
  <c r="AC466" i="5"/>
  <c r="AC530" i="5"/>
  <c r="AC4" i="5"/>
  <c r="AC68" i="5"/>
  <c r="AC413" i="5"/>
  <c r="AC274" i="6"/>
  <c r="AC402" i="6"/>
  <c r="AC270" i="4"/>
  <c r="AC14" i="4"/>
  <c r="AC558" i="5"/>
  <c r="AC31" i="5"/>
  <c r="AC159" i="5"/>
  <c r="AC223" i="5"/>
  <c r="AC287" i="5"/>
  <c r="AC415" i="5"/>
  <c r="AC479" i="5"/>
  <c r="AC543" i="5"/>
  <c r="AC296" i="5"/>
  <c r="AC552" i="5"/>
  <c r="AC50" i="5"/>
  <c r="AC114" i="5"/>
  <c r="AC178" i="5"/>
  <c r="AC242" i="5"/>
  <c r="AC306" i="5"/>
  <c r="AC370" i="5"/>
  <c r="AC53" i="5"/>
  <c r="AC117" i="5"/>
  <c r="AC181" i="5"/>
  <c r="AC245" i="5"/>
  <c r="AC309" i="5"/>
  <c r="AC373" i="5"/>
  <c r="AC437" i="5"/>
  <c r="AC501" i="5"/>
  <c r="AC565" i="5"/>
  <c r="AC278" i="5"/>
  <c r="AC218" i="6"/>
  <c r="AC282" i="6"/>
  <c r="AC346" i="6"/>
  <c r="AC410" i="6"/>
  <c r="AC247" i="5"/>
  <c r="AC478" i="5"/>
  <c r="AC64" i="3"/>
  <c r="AC18" i="4"/>
  <c r="AC82" i="4"/>
  <c r="AC146" i="4"/>
  <c r="AC210" i="4"/>
  <c r="AC274" i="4"/>
  <c r="AC338" i="4"/>
  <c r="AC402" i="4"/>
  <c r="AC466" i="4"/>
  <c r="AC530" i="4"/>
  <c r="AC20" i="4"/>
  <c r="AC84" i="4"/>
  <c r="AC148" i="4"/>
  <c r="AC212" i="4"/>
  <c r="AC276" i="4"/>
  <c r="AC340" i="4"/>
  <c r="AC404" i="4"/>
  <c r="AC468" i="4"/>
  <c r="AC532" i="4"/>
  <c r="AC405" i="4"/>
  <c r="AC566" i="5"/>
  <c r="AC54" i="5"/>
  <c r="AC550" i="5"/>
  <c r="AC432" i="5"/>
  <c r="AC253" i="5"/>
  <c r="AC454" i="5"/>
  <c r="AC33" i="6"/>
  <c r="AC97" i="6"/>
  <c r="AC417" i="6"/>
  <c r="AC481" i="6"/>
  <c r="AC545" i="6"/>
  <c r="AC52" i="5"/>
  <c r="AC116" i="5"/>
  <c r="AC180" i="5"/>
  <c r="AC244" i="5"/>
  <c r="AC308" i="5"/>
  <c r="AC372" i="5"/>
  <c r="AC436" i="5"/>
  <c r="AC500" i="5"/>
  <c r="AC564" i="5"/>
  <c r="AC187" i="5"/>
  <c r="AC251" i="5"/>
  <c r="AC315" i="5"/>
  <c r="AC379" i="5"/>
  <c r="AC443" i="5"/>
  <c r="AC507" i="5"/>
  <c r="AC571" i="5"/>
  <c r="AC59" i="3"/>
  <c r="AC453" i="4"/>
  <c r="AC560" i="4"/>
  <c r="AC144" i="4"/>
  <c r="AC303" i="4"/>
  <c r="AC431" i="4"/>
  <c r="AC512" i="4"/>
  <c r="AC283" i="4"/>
  <c r="AC347" i="4"/>
  <c r="AC285" i="4"/>
  <c r="AC265" i="4"/>
  <c r="AC182" i="5"/>
  <c r="AC556" i="3"/>
  <c r="AC492" i="3"/>
  <c r="AC428" i="3"/>
  <c r="AC364" i="3"/>
  <c r="AC300" i="3"/>
  <c r="AC236" i="3"/>
  <c r="AC172" i="3"/>
  <c r="AC108" i="3"/>
  <c r="AC44" i="3"/>
  <c r="AC229" i="3"/>
  <c r="AC344" i="3"/>
  <c r="AC181" i="4"/>
  <c r="AC550" i="4"/>
  <c r="AC366" i="5"/>
  <c r="AC29" i="5"/>
  <c r="AC93" i="5"/>
  <c r="AC157" i="5"/>
  <c r="AC221" i="5"/>
  <c r="AC285" i="5"/>
  <c r="AC349" i="5"/>
  <c r="AC477" i="5"/>
  <c r="AC541" i="5"/>
  <c r="AC190" i="5"/>
  <c r="AC47" i="4"/>
  <c r="AC111" i="4"/>
  <c r="AC175" i="4"/>
  <c r="AC239" i="4"/>
  <c r="AC495" i="4"/>
  <c r="AC559" i="4"/>
  <c r="AC58" i="4"/>
  <c r="AC122" i="4"/>
  <c r="AC186" i="4"/>
  <c r="AC250" i="4"/>
  <c r="AC314" i="4"/>
  <c r="AC378" i="4"/>
  <c r="AC442" i="4"/>
  <c r="AC506" i="4"/>
  <c r="AC570" i="4"/>
  <c r="AC88" i="5"/>
  <c r="AC280" i="5"/>
  <c r="AC110" i="3"/>
  <c r="AC9" i="4"/>
  <c r="AC73" i="4"/>
  <c r="AC137" i="4"/>
  <c r="AC201" i="4"/>
  <c r="AC329" i="4"/>
  <c r="AC393" i="4"/>
  <c r="AC457" i="4"/>
  <c r="AC521" i="4"/>
  <c r="AC331" i="4"/>
  <c r="AC128" i="4"/>
  <c r="AC281" i="4"/>
  <c r="AC345" i="4"/>
  <c r="AC130" i="4"/>
  <c r="AC450" i="4"/>
  <c r="AC514" i="4"/>
  <c r="AC132" i="4"/>
  <c r="AC516" i="4"/>
  <c r="AC480" i="4"/>
  <c r="AC416" i="4"/>
  <c r="AC224" i="4"/>
  <c r="AC160" i="4"/>
  <c r="AC478" i="4"/>
  <c r="AC422" i="5"/>
  <c r="AC95" i="5"/>
  <c r="AC351" i="5"/>
  <c r="AC104" i="5"/>
  <c r="AC168" i="5"/>
  <c r="AC424" i="5"/>
  <c r="AC51" i="5"/>
  <c r="AC115" i="5"/>
  <c r="AC179" i="5"/>
  <c r="AC243" i="5"/>
  <c r="AC307" i="5"/>
  <c r="AC371" i="5"/>
  <c r="AC435" i="5"/>
  <c r="AC499" i="5"/>
  <c r="AC563" i="5"/>
  <c r="AC103" i="3"/>
  <c r="AC7" i="4"/>
  <c r="AC71" i="4"/>
  <c r="AC135" i="4"/>
  <c r="AC199" i="4"/>
  <c r="AC263" i="4"/>
  <c r="AC327" i="4"/>
  <c r="AC391" i="4"/>
  <c r="AC455" i="4"/>
  <c r="AC519" i="4"/>
  <c r="AC17" i="4"/>
  <c r="AC81" i="4"/>
  <c r="AC145" i="4"/>
  <c r="AC209" i="4"/>
  <c r="AC273" i="4"/>
  <c r="AC337" i="4"/>
  <c r="AC401" i="4"/>
  <c r="AC465" i="4"/>
  <c r="AC529" i="4"/>
  <c r="AC213" i="4"/>
  <c r="AC296" i="4"/>
  <c r="AC40" i="4"/>
  <c r="AC38" i="4"/>
  <c r="AC230" i="4"/>
  <c r="AC422" i="4"/>
  <c r="AC377" i="4"/>
  <c r="AC496" i="5"/>
  <c r="AC57" i="5"/>
  <c r="AC121" i="5"/>
  <c r="AC185" i="5"/>
  <c r="AC249" i="5"/>
  <c r="AC377" i="5"/>
  <c r="AC441" i="5"/>
  <c r="AC505" i="5"/>
  <c r="AC569" i="5"/>
  <c r="AC58" i="5"/>
  <c r="AC122" i="5"/>
  <c r="AC186" i="5"/>
  <c r="AC314" i="5"/>
  <c r="AC378" i="5"/>
  <c r="AC442" i="5"/>
  <c r="AC506" i="5"/>
  <c r="AC570" i="5"/>
  <c r="AC94" i="5"/>
  <c r="AC27" i="4"/>
  <c r="AC91" i="4"/>
  <c r="AC155" i="4"/>
  <c r="AC219" i="4"/>
  <c r="AC411" i="4"/>
  <c r="AC475" i="4"/>
  <c r="AC539" i="4"/>
  <c r="AC29" i="4"/>
  <c r="AC93" i="4"/>
  <c r="AC157" i="4"/>
  <c r="AC221" i="4"/>
  <c r="AC541" i="4"/>
  <c r="AC239" i="5"/>
  <c r="AC495" i="5"/>
  <c r="AC65" i="5"/>
  <c r="AC129" i="5"/>
  <c r="AC193" i="5"/>
  <c r="AC257" i="5"/>
  <c r="AC321" i="5"/>
  <c r="AC385" i="5"/>
  <c r="AC449" i="5"/>
  <c r="AC513" i="5"/>
  <c r="AC132" i="5"/>
  <c r="AC196" i="5"/>
  <c r="AC260" i="5"/>
  <c r="AC324" i="5"/>
  <c r="AC388" i="5"/>
  <c r="AC452" i="5"/>
  <c r="AC516" i="5"/>
  <c r="AC270" i="5"/>
  <c r="AC20" i="5"/>
  <c r="AC539" i="5"/>
  <c r="AC411" i="5"/>
  <c r="AC546" i="5"/>
  <c r="AC482" i="5"/>
  <c r="AC418" i="5"/>
  <c r="AC354" i="5"/>
  <c r="AC290" i="5"/>
  <c r="AC400" i="4"/>
  <c r="AC430" i="4"/>
  <c r="AC174" i="4"/>
  <c r="AC232" i="4"/>
  <c r="AC294" i="4"/>
  <c r="AC486" i="4"/>
  <c r="AC438" i="5"/>
  <c r="AC206" i="5"/>
  <c r="AC326" i="5"/>
  <c r="AC349" i="4"/>
  <c r="AC268" i="5"/>
  <c r="AC140" i="5"/>
  <c r="AC531" i="5"/>
  <c r="AC538" i="5"/>
  <c r="AC474" i="5"/>
  <c r="AC410" i="5"/>
  <c r="AC346" i="5"/>
  <c r="AC154" i="5"/>
  <c r="AC26" i="5"/>
  <c r="AC418" i="3"/>
  <c r="AC166" i="5"/>
  <c r="AC63" i="5"/>
  <c r="AC127" i="5"/>
  <c r="AC191" i="5"/>
  <c r="AC383" i="5"/>
  <c r="AC447" i="5"/>
  <c r="AC511" i="5"/>
  <c r="AC18" i="5"/>
  <c r="AC82" i="5"/>
  <c r="AC146" i="5"/>
  <c r="AC210" i="5"/>
  <c r="AC402" i="5"/>
  <c r="AC21" i="5"/>
  <c r="AC85" i="5"/>
  <c r="AC149" i="5"/>
  <c r="AC213" i="5"/>
  <c r="AC277" i="5"/>
  <c r="AC341" i="5"/>
  <c r="AC469" i="5"/>
  <c r="AC533" i="5"/>
  <c r="AC39" i="5"/>
  <c r="AC295" i="5"/>
  <c r="AC551" i="5"/>
  <c r="AC189" i="5"/>
  <c r="AC445" i="5"/>
  <c r="AC60" i="4"/>
  <c r="AC124" i="4"/>
  <c r="AC188" i="4"/>
  <c r="AC252" i="4"/>
  <c r="AC316" i="4"/>
  <c r="AC380" i="4"/>
  <c r="AC444" i="4"/>
  <c r="AC508" i="4"/>
  <c r="AC572" i="4"/>
  <c r="AC448" i="4"/>
  <c r="AC542" i="4"/>
  <c r="AC33" i="5"/>
  <c r="AC97" i="5"/>
  <c r="AC161" i="5"/>
  <c r="AC225" i="5"/>
  <c r="AC417" i="5"/>
  <c r="AC481" i="5"/>
  <c r="AC545" i="5"/>
  <c r="AC34" i="5"/>
  <c r="AC98" i="5"/>
  <c r="AC162" i="5"/>
  <c r="AC226" i="5"/>
  <c r="AC158" i="4"/>
  <c r="AC231" i="5"/>
  <c r="AC487" i="5"/>
  <c r="AC61" i="5"/>
  <c r="AC381" i="5"/>
  <c r="AC136" i="3"/>
  <c r="AC566" i="3"/>
  <c r="AC502" i="3"/>
  <c r="AC257" i="4"/>
  <c r="AC2" i="4"/>
  <c r="AC66" i="4"/>
  <c r="AC194" i="4"/>
  <c r="AC258" i="4"/>
  <c r="AC322" i="4"/>
  <c r="AC386" i="4"/>
  <c r="AC3" i="4"/>
  <c r="AC67" i="4"/>
  <c r="AC131" i="4"/>
  <c r="AC195" i="4"/>
  <c r="AC259" i="4"/>
  <c r="AC323" i="4"/>
  <c r="AC387" i="4"/>
  <c r="AC451" i="4"/>
  <c r="AC515" i="4"/>
  <c r="AC4" i="4"/>
  <c r="AC68" i="4"/>
  <c r="AC196" i="4"/>
  <c r="AC260" i="4"/>
  <c r="AC324" i="4"/>
  <c r="AC388" i="4"/>
  <c r="AC452" i="4"/>
  <c r="AC197" i="4"/>
  <c r="AC41" i="5"/>
  <c r="AC105" i="5"/>
  <c r="AC169" i="5"/>
  <c r="AC233" i="5"/>
  <c r="AC297" i="5"/>
  <c r="AC361" i="5"/>
  <c r="AC425" i="5"/>
  <c r="AC489" i="5"/>
  <c r="AC553" i="5"/>
  <c r="AC38" i="3"/>
  <c r="AC352" i="4"/>
  <c r="AC248" i="4"/>
  <c r="AC310" i="4"/>
  <c r="AC54" i="4"/>
  <c r="AC25" i="4"/>
  <c r="AC89" i="4"/>
  <c r="AC153" i="4"/>
  <c r="AC217" i="4"/>
  <c r="AC409" i="4"/>
  <c r="AC473" i="4"/>
  <c r="AC537" i="4"/>
  <c r="AC413" i="4"/>
  <c r="AC325" i="4"/>
  <c r="AC414" i="4"/>
  <c r="AC167" i="5"/>
  <c r="AC125" i="5"/>
  <c r="AC34" i="4"/>
  <c r="AC98" i="4"/>
  <c r="AC162" i="4"/>
  <c r="AC226" i="4"/>
  <c r="AC290" i="4"/>
  <c r="AC354" i="4"/>
  <c r="AC418" i="4"/>
  <c r="AC482" i="4"/>
  <c r="AC546" i="4"/>
  <c r="AC35" i="4"/>
  <c r="AC99" i="4"/>
  <c r="AC163" i="4"/>
  <c r="AC227" i="4"/>
  <c r="AC291" i="4"/>
  <c r="AC355" i="4"/>
  <c r="AC419" i="4"/>
  <c r="AC483" i="4"/>
  <c r="AC547" i="4"/>
  <c r="AC37" i="4"/>
  <c r="AC101" i="4"/>
  <c r="AC165" i="4"/>
  <c r="AC229" i="4"/>
  <c r="AC293" i="4"/>
  <c r="AC357" i="4"/>
  <c r="AC421" i="4"/>
  <c r="AC485" i="4"/>
  <c r="AC549" i="4"/>
  <c r="AC488" i="4"/>
  <c r="AC544" i="4"/>
  <c r="AC288" i="4"/>
  <c r="AC32" i="4"/>
  <c r="AC271" i="4"/>
  <c r="AC399" i="4"/>
  <c r="AC454" i="4"/>
  <c r="AC317" i="4"/>
  <c r="AC361" i="4"/>
  <c r="AC297" i="4"/>
  <c r="AC456" i="4"/>
  <c r="AC134" i="4"/>
  <c r="AC12" i="5"/>
  <c r="AC76" i="5"/>
  <c r="AC204" i="5"/>
  <c r="AC332" i="5"/>
  <c r="AC396" i="5"/>
  <c r="AC460" i="5"/>
  <c r="AC524" i="5"/>
  <c r="AC376" i="3"/>
  <c r="AC469" i="4"/>
  <c r="AC96" i="4"/>
  <c r="AC103" i="5"/>
  <c r="AC359" i="5"/>
  <c r="AC509" i="5"/>
  <c r="AC142" i="3"/>
  <c r="AC368" i="4"/>
  <c r="AC112" i="4"/>
  <c r="AC398" i="4"/>
  <c r="AC142" i="4"/>
  <c r="AC19" i="5"/>
  <c r="AC83" i="5"/>
  <c r="AC147" i="5"/>
  <c r="AC211" i="5"/>
  <c r="AC275" i="5"/>
  <c r="AC339" i="5"/>
  <c r="AC403" i="5"/>
  <c r="AC148" i="5"/>
  <c r="AC212" i="5"/>
  <c r="AC276" i="5"/>
  <c r="AC340" i="5"/>
  <c r="AC404" i="5"/>
  <c r="AC468" i="5"/>
  <c r="AC532" i="5"/>
  <c r="AC423" i="5"/>
  <c r="AC317" i="5"/>
  <c r="AC573" i="5"/>
  <c r="AC437" i="4"/>
  <c r="AC286" i="4"/>
  <c r="AC30" i="4"/>
  <c r="AC218" i="5"/>
  <c r="AC27" i="5"/>
  <c r="AC91" i="5"/>
  <c r="AC155" i="5"/>
  <c r="AC219" i="5"/>
  <c r="AC283" i="5"/>
  <c r="AC347" i="5"/>
  <c r="AC394" i="3"/>
  <c r="AC527" i="3"/>
  <c r="AC463" i="3"/>
  <c r="AC399" i="3"/>
  <c r="AC335" i="3"/>
  <c r="AC271" i="3"/>
  <c r="AC207" i="3"/>
  <c r="AC143" i="3"/>
  <c r="AC79" i="3"/>
  <c r="AC15" i="3"/>
  <c r="AC198" i="3"/>
  <c r="AC41" i="4"/>
  <c r="AC105" i="4"/>
  <c r="AC169" i="4"/>
  <c r="AC233" i="4"/>
  <c r="AC425" i="4"/>
  <c r="AC489" i="4"/>
  <c r="AC553" i="4"/>
  <c r="AC200" i="4"/>
  <c r="AC400" i="3"/>
  <c r="AC254" i="3"/>
  <c r="AC252" i="3"/>
  <c r="AC416" i="3"/>
  <c r="AC160" i="3"/>
  <c r="AC268" i="3"/>
  <c r="AC39" i="4"/>
  <c r="AC103" i="4"/>
  <c r="AC167" i="4"/>
  <c r="AC231" i="4"/>
  <c r="AC295" i="4"/>
  <c r="AC359" i="4"/>
  <c r="AC423" i="4"/>
  <c r="AC487" i="4"/>
  <c r="AC551" i="4"/>
  <c r="AC53" i="4"/>
  <c r="AC565" i="4"/>
  <c r="AC168" i="4"/>
  <c r="AC6" i="4"/>
  <c r="AC10" i="3"/>
  <c r="AC522" i="3"/>
  <c r="AC456" i="3"/>
  <c r="AC200" i="3"/>
  <c r="AC118" i="3"/>
  <c r="AC565" i="3"/>
  <c r="AC501" i="3"/>
  <c r="AC437" i="3"/>
  <c r="AC373" i="3"/>
  <c r="AC309" i="3"/>
  <c r="AC245" i="3"/>
  <c r="AC181" i="3"/>
  <c r="AC117" i="3"/>
  <c r="AC53" i="3"/>
  <c r="AC125" i="4"/>
  <c r="AC136" i="4"/>
  <c r="AC192" i="4"/>
  <c r="AC302" i="3"/>
  <c r="AC506" i="3"/>
  <c r="AC104" i="4"/>
  <c r="AC262" i="4"/>
  <c r="AC328" i="4"/>
  <c r="AC72" i="4"/>
  <c r="AC122" i="3"/>
  <c r="AC85" i="4"/>
  <c r="AC294" i="3"/>
  <c r="AC278" i="4"/>
  <c r="AC518" i="4"/>
  <c r="AC255" i="4"/>
  <c r="AC383" i="4"/>
  <c r="AC528" i="4"/>
  <c r="AC198" i="4"/>
  <c r="AC299" i="4"/>
  <c r="AC363" i="4"/>
  <c r="AC268" i="4"/>
  <c r="AC237" i="4"/>
  <c r="AC301" i="4"/>
  <c r="AC365" i="4"/>
  <c r="AC166" i="4"/>
  <c r="AC500" i="4"/>
  <c r="AC180" i="4"/>
  <c r="AC313" i="4"/>
  <c r="AC185" i="4"/>
  <c r="AC311" i="4"/>
  <c r="AC40" i="3"/>
  <c r="AC477" i="4"/>
  <c r="AC520" i="4"/>
  <c r="AC264" i="4"/>
  <c r="AC8" i="4"/>
  <c r="AC410" i="3"/>
  <c r="AC392" i="3"/>
  <c r="AC534" i="4"/>
  <c r="AC22" i="4"/>
  <c r="AC238" i="3"/>
  <c r="AC106" i="3"/>
  <c r="AC33" i="4"/>
  <c r="AC97" i="4"/>
  <c r="AC161" i="4"/>
  <c r="AC225" i="4"/>
  <c r="AC289" i="4"/>
  <c r="AC353" i="4"/>
  <c r="AC417" i="4"/>
  <c r="AC481" i="4"/>
  <c r="AC545" i="4"/>
  <c r="AC552" i="4"/>
  <c r="AC272" i="4"/>
  <c r="AC335" i="4"/>
  <c r="AC315" i="4"/>
  <c r="AC379" i="4"/>
  <c r="AC412" i="4"/>
  <c r="AC381" i="4"/>
  <c r="AC536" i="4"/>
  <c r="AC280" i="4"/>
  <c r="AC24" i="4"/>
  <c r="AC470" i="4"/>
  <c r="AC214" i="4"/>
  <c r="AC43" i="4"/>
  <c r="AC107" i="4"/>
  <c r="AC171" i="4"/>
  <c r="AC235" i="4"/>
  <c r="AC427" i="4"/>
  <c r="AC491" i="4"/>
  <c r="AC555" i="4"/>
  <c r="AC45" i="4"/>
  <c r="AC109" i="4"/>
  <c r="AC173" i="4"/>
  <c r="AC429" i="4"/>
  <c r="AC493" i="4"/>
  <c r="AC557" i="4"/>
  <c r="AC326" i="4"/>
  <c r="AC432" i="3"/>
  <c r="AC368" i="3"/>
  <c r="AC542" i="3"/>
  <c r="AC478" i="3"/>
  <c r="AC336" i="4"/>
  <c r="AC80" i="4"/>
  <c r="AC52" i="4"/>
  <c r="AC116" i="4"/>
  <c r="AC244" i="4"/>
  <c r="AC308" i="4"/>
  <c r="AC372" i="4"/>
  <c r="AC436" i="4"/>
  <c r="AC564" i="4"/>
  <c r="AC366" i="4"/>
  <c r="AC110" i="4"/>
  <c r="AC424" i="4"/>
  <c r="AC464" i="4"/>
  <c r="AC287" i="4"/>
  <c r="AC351" i="4"/>
  <c r="AC496" i="4"/>
  <c r="AC190" i="4"/>
  <c r="AC426" i="4"/>
  <c r="AC267" i="4"/>
  <c r="AC395" i="4"/>
  <c r="AC222" i="4"/>
  <c r="AC300" i="4"/>
  <c r="AC428" i="4"/>
  <c r="AC141" i="4"/>
  <c r="AC269" i="4"/>
  <c r="AC333" i="4"/>
  <c r="AC397" i="4"/>
  <c r="AC254" i="4"/>
  <c r="AC232" i="3"/>
  <c r="AC214" i="3"/>
  <c r="AC391" i="3"/>
  <c r="AC315" i="3"/>
  <c r="AC334" i="3"/>
  <c r="AC78" i="3"/>
  <c r="AC292" i="3"/>
  <c r="AC23" i="3"/>
  <c r="AC472" i="4"/>
  <c r="AC216" i="4"/>
  <c r="AC406" i="4"/>
  <c r="AC150" i="4"/>
  <c r="AC57" i="4"/>
  <c r="AC121" i="4"/>
  <c r="AC249" i="4"/>
  <c r="AC441" i="4"/>
  <c r="AC505" i="4"/>
  <c r="AC569" i="4"/>
  <c r="AC392" i="4"/>
  <c r="AC526" i="3"/>
  <c r="AC524" i="3"/>
  <c r="AC460" i="3"/>
  <c r="AC396" i="3"/>
  <c r="AC332" i="3"/>
  <c r="AC140" i="3"/>
  <c r="AC76" i="3"/>
  <c r="AC12" i="3"/>
  <c r="AC55" i="4"/>
  <c r="AC119" i="4"/>
  <c r="AC183" i="4"/>
  <c r="AC247" i="4"/>
  <c r="AC375" i="4"/>
  <c r="AC439" i="4"/>
  <c r="AC503" i="4"/>
  <c r="AC567" i="4"/>
  <c r="AC360" i="4"/>
  <c r="AC446" i="4"/>
  <c r="AC282" i="3"/>
  <c r="AC417" i="3"/>
  <c r="AC161" i="3"/>
  <c r="AC472" i="3"/>
  <c r="AC216" i="3"/>
  <c r="AC24" i="3"/>
  <c r="AC390" i="3"/>
  <c r="AC134" i="3"/>
  <c r="AC517" i="3"/>
  <c r="AC453" i="3"/>
  <c r="AC389" i="3"/>
  <c r="AC325" i="3"/>
  <c r="AC261" i="3"/>
  <c r="AC197" i="3"/>
  <c r="AC133" i="3"/>
  <c r="AC69" i="3"/>
  <c r="AC5" i="3"/>
  <c r="AC87" i="3"/>
  <c r="AC151" i="3"/>
  <c r="AC215" i="3"/>
  <c r="AC279" i="3"/>
  <c r="AC89" i="3"/>
  <c r="AC189" i="3"/>
  <c r="AC270" i="3"/>
  <c r="AC342" i="4"/>
  <c r="AC86" i="4"/>
  <c r="AC63" i="4"/>
  <c r="AC127" i="4"/>
  <c r="AC191" i="4"/>
  <c r="AC447" i="4"/>
  <c r="AC511" i="4"/>
  <c r="AC10" i="4"/>
  <c r="AC74" i="4"/>
  <c r="AC138" i="4"/>
  <c r="AC202" i="4"/>
  <c r="AC266" i="4"/>
  <c r="AC330" i="4"/>
  <c r="AC394" i="4"/>
  <c r="AC458" i="4"/>
  <c r="AC522" i="4"/>
  <c r="AC12" i="4"/>
  <c r="AC76" i="4"/>
  <c r="AC140" i="4"/>
  <c r="AC204" i="4"/>
  <c r="AC332" i="4"/>
  <c r="AC396" i="4"/>
  <c r="AC524" i="4"/>
  <c r="AC526" i="4"/>
  <c r="AC535" i="3"/>
  <c r="AC471" i="3"/>
  <c r="AC407" i="3"/>
  <c r="AC343" i="3"/>
  <c r="AC14" i="3"/>
  <c r="AC15" i="4"/>
  <c r="AC79" i="4"/>
  <c r="AC143" i="4"/>
  <c r="AC207" i="4"/>
  <c r="AC463" i="4"/>
  <c r="AC527" i="4"/>
  <c r="AC26" i="4"/>
  <c r="AC90" i="4"/>
  <c r="AC154" i="4"/>
  <c r="AC218" i="4"/>
  <c r="AC282" i="4"/>
  <c r="AC346" i="4"/>
  <c r="AC410" i="4"/>
  <c r="AC474" i="4"/>
  <c r="AC538" i="4"/>
  <c r="AC28" i="4"/>
  <c r="AC92" i="4"/>
  <c r="AC156" i="4"/>
  <c r="AC220" i="4"/>
  <c r="AC284" i="4"/>
  <c r="AC348" i="4"/>
  <c r="AC476" i="4"/>
  <c r="AC540" i="4"/>
  <c r="AC494" i="4"/>
  <c r="AC238" i="4"/>
  <c r="AC382" i="3"/>
  <c r="AC62" i="4"/>
  <c r="AC94" i="4"/>
  <c r="AC558" i="4"/>
  <c r="AC408" i="4"/>
  <c r="AC528" i="3"/>
  <c r="AC464" i="3"/>
  <c r="AC272" i="3"/>
  <c r="AC144" i="3"/>
  <c r="AC16" i="3"/>
  <c r="AC263" i="3"/>
  <c r="AC199" i="3"/>
  <c r="AC135" i="3"/>
  <c r="AC71" i="3"/>
  <c r="AC573" i="3"/>
  <c r="AC509" i="3"/>
  <c r="AC445" i="3"/>
  <c r="AC381" i="3"/>
  <c r="AC317" i="3"/>
  <c r="AC125" i="3"/>
  <c r="AC61" i="3"/>
  <c r="AC31" i="4"/>
  <c r="AC95" i="4"/>
  <c r="AC159" i="4"/>
  <c r="AC223" i="4"/>
  <c r="AC415" i="4"/>
  <c r="AC479" i="4"/>
  <c r="AC543" i="4"/>
  <c r="AC42" i="4"/>
  <c r="AC106" i="4"/>
  <c r="AC170" i="4"/>
  <c r="AC234" i="4"/>
  <c r="AC298" i="4"/>
  <c r="AC362" i="4"/>
  <c r="AC490" i="4"/>
  <c r="AC554" i="4"/>
  <c r="AC44" i="4"/>
  <c r="AC108" i="4"/>
  <c r="AC172" i="4"/>
  <c r="AC236" i="4"/>
  <c r="AC364" i="4"/>
  <c r="AC492" i="4"/>
  <c r="AC556" i="4"/>
  <c r="AC190" i="3"/>
  <c r="AC510" i="4"/>
  <c r="AC318" i="4"/>
  <c r="AC350" i="4"/>
  <c r="AC529" i="3"/>
  <c r="AC465" i="3"/>
  <c r="AC401" i="3"/>
  <c r="AC337" i="3"/>
  <c r="AC273" i="3"/>
  <c r="AC209" i="3"/>
  <c r="AC145" i="3"/>
  <c r="AC81" i="3"/>
  <c r="AC17" i="3"/>
  <c r="AC520" i="3"/>
  <c r="AC328" i="3"/>
  <c r="AC264" i="3"/>
  <c r="AC72" i="3"/>
  <c r="AC8" i="3"/>
  <c r="AC438" i="3"/>
  <c r="AC374" i="3"/>
  <c r="AC246" i="3"/>
  <c r="AC564" i="3"/>
  <c r="AC500" i="3"/>
  <c r="AC436" i="3"/>
  <c r="AC372" i="3"/>
  <c r="AC308" i="3"/>
  <c r="AC244" i="3"/>
  <c r="AC180" i="3"/>
  <c r="AC116" i="3"/>
  <c r="AC52" i="3"/>
  <c r="AC51" i="3"/>
  <c r="AC498" i="3"/>
  <c r="AC276" i="3"/>
  <c r="AC205" i="3"/>
  <c r="AC269" i="3"/>
  <c r="AC206" i="3"/>
  <c r="AC260" i="3"/>
  <c r="AC196" i="3"/>
  <c r="AC344" i="4"/>
  <c r="AC88" i="4"/>
  <c r="AC49" i="4"/>
  <c r="AC113" i="4"/>
  <c r="AC177" i="4"/>
  <c r="AC241" i="4"/>
  <c r="AC305" i="4"/>
  <c r="AC369" i="4"/>
  <c r="AC433" i="4"/>
  <c r="AC497" i="4"/>
  <c r="AC561" i="4"/>
  <c r="AC280" i="3"/>
  <c r="AC152" i="4"/>
  <c r="AC210" i="3"/>
  <c r="AC137" i="3"/>
  <c r="AC73" i="3"/>
  <c r="AC512" i="3"/>
  <c r="AC448" i="3"/>
  <c r="AC192" i="3"/>
  <c r="AC558" i="3"/>
  <c r="AC494" i="3"/>
  <c r="AC174" i="3"/>
  <c r="AC46" i="3"/>
  <c r="AC557" i="3"/>
  <c r="AC493" i="3"/>
  <c r="AC429" i="3"/>
  <c r="AC365" i="3"/>
  <c r="AC301" i="3"/>
  <c r="AC237" i="3"/>
  <c r="AC173" i="3"/>
  <c r="AC109" i="3"/>
  <c r="AC45" i="3"/>
  <c r="AC568" i="4"/>
  <c r="AC566" i="4"/>
  <c r="AC16" i="4"/>
  <c r="AC59" i="4"/>
  <c r="AC123" i="4"/>
  <c r="AC187" i="4"/>
  <c r="AC251" i="4"/>
  <c r="AC443" i="4"/>
  <c r="AC507" i="4"/>
  <c r="AC571" i="4"/>
  <c r="AC61" i="4"/>
  <c r="AC189" i="4"/>
  <c r="AC253" i="4"/>
  <c r="AC445" i="4"/>
  <c r="AC509" i="4"/>
  <c r="AC573" i="4"/>
  <c r="AC390" i="4"/>
  <c r="AC70" i="4"/>
  <c r="AC102" i="4"/>
  <c r="AC126" i="4"/>
  <c r="AC248" i="3"/>
  <c r="AC422" i="3"/>
  <c r="AC166" i="3"/>
  <c r="AC548" i="3"/>
  <c r="AC484" i="3"/>
  <c r="AC420" i="3"/>
  <c r="AC356" i="3"/>
  <c r="AC228" i="3"/>
  <c r="AC164" i="3"/>
  <c r="AC100" i="3"/>
  <c r="AC36" i="3"/>
  <c r="AC114" i="3"/>
  <c r="AC375" i="3"/>
  <c r="AC434" i="3"/>
  <c r="AC299" i="3"/>
  <c r="AC398" i="3"/>
  <c r="AC259" i="3"/>
  <c r="AC131" i="3"/>
  <c r="AC67" i="3"/>
  <c r="AC97" i="3"/>
  <c r="AC65" i="4"/>
  <c r="AC129" i="4"/>
  <c r="AC193" i="4"/>
  <c r="AC321" i="4"/>
  <c r="AC385" i="4"/>
  <c r="AC449" i="4"/>
  <c r="AC513" i="4"/>
  <c r="AC338" i="3"/>
  <c r="AC222" i="3"/>
  <c r="AC30" i="3"/>
  <c r="AC11" i="4"/>
  <c r="AC75" i="4"/>
  <c r="AC139" i="4"/>
  <c r="AC203" i="4"/>
  <c r="AC459" i="4"/>
  <c r="AC523" i="4"/>
  <c r="AC13" i="4"/>
  <c r="AC77" i="4"/>
  <c r="AC205" i="4"/>
  <c r="AC461" i="4"/>
  <c r="AC525" i="4"/>
  <c r="AC302" i="4"/>
  <c r="AC46" i="4"/>
  <c r="AC382" i="4"/>
  <c r="AC358" i="4"/>
  <c r="AC274" i="3"/>
  <c r="AC320" i="3"/>
  <c r="AC567" i="3"/>
  <c r="AC503" i="3"/>
  <c r="AC439" i="3"/>
  <c r="AC311" i="3"/>
  <c r="AC247" i="3"/>
  <c r="AC183" i="3"/>
  <c r="AC119" i="3"/>
  <c r="AC55" i="3"/>
  <c r="AC366" i="3"/>
  <c r="AC555" i="3"/>
  <c r="AC491" i="3"/>
  <c r="AC427" i="3"/>
  <c r="AC363" i="3"/>
  <c r="AC235" i="3"/>
  <c r="AC171" i="3"/>
  <c r="AC107" i="3"/>
  <c r="AC43" i="3"/>
  <c r="AC50" i="3"/>
  <c r="AC562" i="3"/>
  <c r="AC352" i="3"/>
  <c r="AC96" i="3"/>
  <c r="AC408" i="3"/>
  <c r="AC152" i="3"/>
  <c r="AC47" i="3"/>
  <c r="AC111" i="3"/>
  <c r="AC239" i="3"/>
  <c r="AC362" i="3"/>
  <c r="AC426" i="3"/>
  <c r="AC35" i="3"/>
  <c r="AC99" i="3"/>
  <c r="AC163" i="3"/>
  <c r="AC227" i="3"/>
  <c r="AC291" i="3"/>
  <c r="AC213" i="3"/>
  <c r="AC277" i="3"/>
  <c r="AC424" i="3"/>
  <c r="AC168" i="3"/>
  <c r="AC188" i="3"/>
  <c r="AC267" i="3"/>
  <c r="AC203" i="3"/>
  <c r="AC75" i="3"/>
  <c r="AC26" i="3"/>
  <c r="AC169" i="3"/>
  <c r="AC105" i="3"/>
  <c r="AC402" i="3"/>
  <c r="AC569" i="3"/>
  <c r="AC505" i="3"/>
  <c r="AC441" i="3"/>
  <c r="AC377" i="3"/>
  <c r="AC313" i="3"/>
  <c r="AC249" i="3"/>
  <c r="AC185" i="3"/>
  <c r="AC121" i="3"/>
  <c r="AC57" i="3"/>
  <c r="AC560" i="3"/>
  <c r="AC496" i="3"/>
  <c r="AC304" i="3"/>
  <c r="AC240" i="3"/>
  <c r="AC176" i="3"/>
  <c r="AC112" i="3"/>
  <c r="AC48" i="3"/>
  <c r="AC551" i="3"/>
  <c r="AC487" i="3"/>
  <c r="AC423" i="3"/>
  <c r="AC359" i="3"/>
  <c r="AC295" i="3"/>
  <c r="AC231" i="3"/>
  <c r="AC167" i="3"/>
  <c r="AC39" i="3"/>
  <c r="AC414" i="3"/>
  <c r="AC350" i="3"/>
  <c r="AC158" i="3"/>
  <c r="AC94" i="3"/>
  <c r="AC541" i="3"/>
  <c r="AC477" i="3"/>
  <c r="AC413" i="3"/>
  <c r="AC349" i="3"/>
  <c r="AC285" i="3"/>
  <c r="AC221" i="3"/>
  <c r="AC157" i="3"/>
  <c r="AC93" i="3"/>
  <c r="AC29" i="3"/>
  <c r="AC539" i="3"/>
  <c r="AC475" i="3"/>
  <c r="AC411" i="3"/>
  <c r="AC347" i="3"/>
  <c r="AC283" i="3"/>
  <c r="AC219" i="3"/>
  <c r="AC155" i="3"/>
  <c r="AC91" i="3"/>
  <c r="AC27" i="3"/>
  <c r="AC290" i="3"/>
  <c r="AC178" i="3"/>
  <c r="AC262" i="3"/>
  <c r="AC62" i="3"/>
  <c r="AC63" i="3"/>
  <c r="AC65" i="3"/>
  <c r="AC129" i="3"/>
  <c r="AC321" i="3"/>
  <c r="AC385" i="3"/>
  <c r="AC314" i="3"/>
  <c r="AC378" i="3"/>
  <c r="AC243" i="3"/>
  <c r="AC421" i="3"/>
  <c r="AC123" i="3"/>
  <c r="AC330" i="3"/>
  <c r="AC153" i="3"/>
  <c r="AC287" i="3"/>
  <c r="AC466" i="3"/>
  <c r="AC552" i="3"/>
  <c r="AC296" i="3"/>
  <c r="AC470" i="3"/>
  <c r="AC278" i="3"/>
  <c r="AC22" i="3"/>
  <c r="AC532" i="3"/>
  <c r="AC468" i="3"/>
  <c r="AC404" i="3"/>
  <c r="AC340" i="3"/>
  <c r="AC212" i="3"/>
  <c r="AC148" i="3"/>
  <c r="AC84" i="3"/>
  <c r="AC20" i="3"/>
  <c r="AC531" i="3"/>
  <c r="AC467" i="3"/>
  <c r="AC403" i="3"/>
  <c r="AC339" i="3"/>
  <c r="AC275" i="3"/>
  <c r="AC211" i="3"/>
  <c r="AC147" i="3"/>
  <c r="AC83" i="3"/>
  <c r="AC19" i="3"/>
  <c r="AC354" i="3"/>
  <c r="AC242" i="3"/>
  <c r="AC18" i="3"/>
  <c r="AC530" i="3"/>
  <c r="AC544" i="3"/>
  <c r="AC480" i="3"/>
  <c r="AC224" i="3"/>
  <c r="AC462" i="3"/>
  <c r="AC525" i="3"/>
  <c r="AC461" i="3"/>
  <c r="AC397" i="3"/>
  <c r="AC333" i="3"/>
  <c r="AC141" i="3"/>
  <c r="AC77" i="3"/>
  <c r="AC13" i="3"/>
  <c r="AC306" i="3"/>
  <c r="AC82" i="3"/>
  <c r="AC545" i="3"/>
  <c r="AC481" i="3"/>
  <c r="AC353" i="3"/>
  <c r="AC289" i="3"/>
  <c r="AC225" i="3"/>
  <c r="AC33" i="3"/>
  <c r="AC454" i="3"/>
  <c r="AC516" i="3"/>
  <c r="AC452" i="3"/>
  <c r="AC388" i="3"/>
  <c r="AC324" i="3"/>
  <c r="AC132" i="3"/>
  <c r="AC68" i="3"/>
  <c r="AC4" i="3"/>
  <c r="AC515" i="3"/>
  <c r="AC451" i="3"/>
  <c r="AC387" i="3"/>
  <c r="AC323" i="3"/>
  <c r="AC195" i="3"/>
  <c r="AC3" i="3"/>
  <c r="AC370" i="3"/>
  <c r="AC146" i="3"/>
  <c r="AC208" i="3"/>
  <c r="AC80" i="3"/>
  <c r="AC446" i="3"/>
  <c r="AC458" i="3"/>
  <c r="AC346" i="3"/>
  <c r="AC513" i="3"/>
  <c r="AC559" i="3"/>
  <c r="AC495" i="3"/>
  <c r="AC431" i="3"/>
  <c r="AC367" i="3"/>
  <c r="AC303" i="3"/>
  <c r="AC175" i="3"/>
  <c r="AC549" i="3"/>
  <c r="AC485" i="3"/>
  <c r="AC357" i="3"/>
  <c r="AC293" i="3"/>
  <c r="AC165" i="3"/>
  <c r="AC101" i="3"/>
  <c r="AC37" i="3"/>
  <c r="AC547" i="3"/>
  <c r="AC483" i="3"/>
  <c r="AC419" i="3"/>
  <c r="AC355" i="3"/>
  <c r="AC170" i="3"/>
  <c r="AC58" i="3"/>
  <c r="AC570" i="3"/>
  <c r="AC74" i="3"/>
  <c r="AC474" i="3"/>
  <c r="AC561" i="3"/>
  <c r="AC497" i="3"/>
  <c r="AC433" i="3"/>
  <c r="AC369" i="3"/>
  <c r="AC305" i="3"/>
  <c r="AC241" i="3"/>
  <c r="AC177" i="3"/>
  <c r="AC113" i="3"/>
  <c r="AC49" i="3"/>
  <c r="AC360" i="3"/>
  <c r="AC104" i="3"/>
  <c r="AC543" i="3"/>
  <c r="AC479" i="3"/>
  <c r="AC415" i="3"/>
  <c r="AC351" i="3"/>
  <c r="AC223" i="3"/>
  <c r="AC159" i="3"/>
  <c r="AC95" i="3"/>
  <c r="AC31" i="3"/>
  <c r="AC406" i="3"/>
  <c r="AC342" i="3"/>
  <c r="AC150" i="3"/>
  <c r="AC86" i="3"/>
  <c r="AC533" i="3"/>
  <c r="AC469" i="3"/>
  <c r="AC405" i="3"/>
  <c r="AC341" i="3"/>
  <c r="AC149" i="3"/>
  <c r="AC85" i="3"/>
  <c r="AC21" i="3"/>
  <c r="AC298" i="3"/>
  <c r="AC186" i="3"/>
  <c r="AC230" i="3"/>
  <c r="AC286" i="3"/>
  <c r="AC312" i="3"/>
  <c r="AC327" i="3"/>
  <c r="AC251" i="3"/>
  <c r="AC412" i="3"/>
  <c r="AC156" i="3"/>
  <c r="AC234" i="3"/>
  <c r="AC138" i="3"/>
  <c r="AC538" i="3"/>
  <c r="AC553" i="3"/>
  <c r="AC489" i="3"/>
  <c r="AC425" i="3"/>
  <c r="AC361" i="3"/>
  <c r="AC297" i="3"/>
  <c r="AC233" i="3"/>
  <c r="AC41" i="3"/>
  <c r="AC523" i="3"/>
  <c r="AC459" i="3"/>
  <c r="AC395" i="3"/>
  <c r="AC331" i="3"/>
  <c r="AC139" i="3"/>
  <c r="AC11" i="3"/>
  <c r="AC250" i="3"/>
  <c r="AC540" i="3"/>
  <c r="AC284" i="3"/>
  <c r="AC28" i="3"/>
  <c r="AC202" i="3"/>
  <c r="AC90" i="3"/>
  <c r="AC326" i="3"/>
  <c r="AC70" i="3"/>
  <c r="AC348" i="3"/>
  <c r="AC92" i="3"/>
  <c r="AC266" i="3"/>
  <c r="AC154" i="3"/>
  <c r="AC537" i="3"/>
  <c r="AC473" i="3"/>
  <c r="AC409" i="3"/>
  <c r="AC345" i="3"/>
  <c r="AC281" i="3"/>
  <c r="AC217" i="3"/>
  <c r="AC25" i="3"/>
  <c r="AC336" i="3"/>
  <c r="AC510" i="3"/>
  <c r="AC318" i="3"/>
  <c r="AC126" i="3"/>
  <c r="AC572" i="3"/>
  <c r="AC508" i="3"/>
  <c r="AC444" i="3"/>
  <c r="AC380" i="3"/>
  <c r="AC316" i="3"/>
  <c r="AC124" i="3"/>
  <c r="AC60" i="3"/>
  <c r="AC571" i="3"/>
  <c r="AC490" i="3"/>
  <c r="AC476" i="3"/>
  <c r="AC220" i="3"/>
  <c r="AC218" i="3"/>
  <c r="AC511" i="3"/>
  <c r="AC447" i="3"/>
  <c r="AC383" i="3"/>
  <c r="AC319" i="3"/>
  <c r="AC255" i="3"/>
  <c r="AC191" i="3"/>
  <c r="AC127" i="3"/>
  <c r="AC563" i="3"/>
  <c r="AC499" i="3"/>
  <c r="AC435" i="3"/>
  <c r="AC371" i="3"/>
  <c r="AC307" i="3"/>
  <c r="AC179" i="3"/>
  <c r="AC115" i="3"/>
  <c r="AC42" i="3"/>
  <c r="AC554" i="3"/>
  <c r="AC442" i="3"/>
  <c r="AC384" i="3"/>
  <c r="AC128" i="3"/>
  <c r="AC519" i="3"/>
  <c r="AC455" i="3"/>
  <c r="AC7" i="3"/>
  <c r="AC507" i="3"/>
  <c r="AC443" i="3"/>
  <c r="AC379" i="3"/>
  <c r="AC187" i="3"/>
  <c r="AC546" i="3"/>
  <c r="AC34" i="3"/>
  <c r="AC310" i="3"/>
  <c r="AC457" i="3"/>
  <c r="AC329" i="3"/>
  <c r="AC201" i="3"/>
  <c r="AC9" i="3"/>
  <c r="AC256" i="3"/>
  <c r="AC162" i="3"/>
  <c r="AC54" i="3"/>
  <c r="AC521" i="3"/>
  <c r="AC393" i="3"/>
  <c r="AC265" i="3"/>
  <c r="AC2" i="3"/>
  <c r="AC449" i="3"/>
  <c r="AC257" i="3"/>
  <c r="AC193" i="3"/>
  <c r="AC568" i="3"/>
  <c r="AC504" i="3"/>
  <c r="AC184" i="3"/>
  <c r="AC56" i="3"/>
  <c r="AC550" i="3"/>
  <c r="AC486" i="3"/>
  <c r="AC358" i="3"/>
  <c r="AC102" i="3"/>
  <c r="AC226" i="3"/>
  <c r="AC194" i="3"/>
  <c r="AC66" i="3"/>
  <c r="AC514" i="3"/>
  <c r="AC450" i="3"/>
  <c r="AC288" i="3"/>
  <c r="AC32" i="3"/>
  <c r="AC258" i="3"/>
  <c r="AC386" i="3"/>
  <c r="AC88" i="3"/>
  <c r="AC518" i="3"/>
  <c r="AC6" i="3"/>
  <c r="AC482" i="3"/>
  <c r="AC322" i="3"/>
  <c r="S1" i="7" l="1" a="1"/>
  <c r="R1" i="7" a="1"/>
  <c r="Q1" i="7" a="1"/>
  <c r="P1" i="7" a="1"/>
  <c r="T573" i="7" a="1"/>
  <c r="T541" i="7" a="1"/>
  <c r="T509" i="7" a="1"/>
  <c r="T477" i="7" a="1"/>
  <c r="T445" i="7" a="1"/>
  <c r="T413" i="7" a="1"/>
  <c r="T381" i="7" a="1"/>
  <c r="T555" i="7" a="1"/>
  <c r="T523" i="7" a="1"/>
  <c r="T491" i="7" a="1"/>
  <c r="T459" i="7" a="1"/>
  <c r="T427" i="7" a="1"/>
  <c r="T395" i="7" a="1"/>
  <c r="T363" i="7" a="1"/>
  <c r="T340" i="7" a="1"/>
  <c r="T563" i="7" a="1"/>
  <c r="T499" i="7" a="1"/>
  <c r="T467" i="7" a="1"/>
  <c r="T435" i="7" a="1"/>
  <c r="T403" i="7" a="1"/>
  <c r="T371" i="7" a="1"/>
  <c r="T557" i="7" a="1"/>
  <c r="T525" i="7" a="1"/>
  <c r="T493" i="7" a="1"/>
  <c r="T461" i="7" a="1"/>
  <c r="T429" i="7" a="1"/>
  <c r="T397" i="7" a="1"/>
  <c r="T365" i="7" a="1"/>
  <c r="T300" i="7" a="1"/>
  <c r="T531" i="7" a="1"/>
  <c r="T571" i="7" a="1"/>
  <c r="T539" i="7" a="1"/>
  <c r="T507" i="7" a="1"/>
  <c r="T475" i="7" a="1"/>
  <c r="T443" i="7" a="1"/>
  <c r="T411" i="7" a="1"/>
  <c r="T379" i="7" a="1"/>
  <c r="T249" i="7" a="1"/>
  <c r="T549" i="7" a="1"/>
  <c r="T517" i="7" a="1"/>
  <c r="T485" i="7" a="1"/>
  <c r="T453" i="7" a="1"/>
  <c r="T421" i="7" a="1"/>
  <c r="T389" i="7" a="1"/>
  <c r="T565" i="7" a="1"/>
  <c r="T533" i="7" a="1"/>
  <c r="T501" i="7" a="1"/>
  <c r="T469" i="7" a="1"/>
  <c r="T437" i="7" a="1"/>
  <c r="T405" i="7" a="1"/>
  <c r="T373" i="7" a="1"/>
  <c r="T547" i="7" a="1"/>
  <c r="T515" i="7" a="1"/>
  <c r="T483" i="7" a="1"/>
  <c r="T451" i="7" a="1"/>
  <c r="T419" i="7" a="1"/>
  <c r="T387" i="7" a="1"/>
  <c r="T332" i="7" a="1"/>
  <c r="T268" i="7" a="1"/>
  <c r="T227" i="7" a="1"/>
  <c r="T187" i="7" a="1"/>
  <c r="T568" i="7" a="1"/>
  <c r="T560" i="7" a="1"/>
  <c r="T552" i="7" a="1"/>
  <c r="T544" i="7" a="1"/>
  <c r="T536" i="7" a="1"/>
  <c r="T528" i="7" a="1"/>
  <c r="T520" i="7" a="1"/>
  <c r="T512" i="7" a="1"/>
  <c r="T504" i="7" a="1"/>
  <c r="T496" i="7" a="1"/>
  <c r="T488" i="7" a="1"/>
  <c r="T480" i="7" a="1"/>
  <c r="T472" i="7" a="1"/>
  <c r="T464" i="7" a="1"/>
  <c r="T456" i="7" a="1"/>
  <c r="T448" i="7" a="1"/>
  <c r="T440" i="7" a="1"/>
  <c r="T432" i="7" a="1"/>
  <c r="T424" i="7" a="1"/>
  <c r="T416" i="7" a="1"/>
  <c r="T408" i="7" a="1"/>
  <c r="T400" i="7" a="1"/>
  <c r="T392" i="7" a="1"/>
  <c r="T384" i="7" a="1"/>
  <c r="T376" i="7" a="1"/>
  <c r="T368" i="7" a="1"/>
  <c r="T326" i="7" a="1"/>
  <c r="T294" i="7" a="1"/>
  <c r="T262" i="7" a="1"/>
  <c r="T226" i="7" a="1"/>
  <c r="T570" i="7" a="1"/>
  <c r="T562" i="7" a="1"/>
  <c r="T554" i="7" a="1"/>
  <c r="T546" i="7" a="1"/>
  <c r="T538" i="7" a="1"/>
  <c r="T530" i="7" a="1"/>
  <c r="T522" i="7" a="1"/>
  <c r="T514" i="7" a="1"/>
  <c r="T506" i="7" a="1"/>
  <c r="T498" i="7" a="1"/>
  <c r="T490" i="7" a="1"/>
  <c r="T482" i="7" a="1"/>
  <c r="T474" i="7" a="1"/>
  <c r="T466" i="7" a="1"/>
  <c r="T458" i="7" a="1"/>
  <c r="T450" i="7" a="1"/>
  <c r="T442" i="7" a="1"/>
  <c r="T434" i="7" a="1"/>
  <c r="T426" i="7" a="1"/>
  <c r="T418" i="7" a="1"/>
  <c r="T410" i="7" a="1"/>
  <c r="T402" i="7" a="1"/>
  <c r="T394" i="7" a="1"/>
  <c r="T386" i="7" a="1"/>
  <c r="T378" i="7" a="1"/>
  <c r="T370" i="7" a="1"/>
  <c r="T362" i="7" a="1"/>
  <c r="T334" i="7" a="1"/>
  <c r="T302" i="7" a="1"/>
  <c r="T270" i="7" a="1"/>
  <c r="T203" i="7" a="1"/>
  <c r="T567" i="7" a="1"/>
  <c r="T559" i="7" a="1"/>
  <c r="T551" i="7" a="1"/>
  <c r="T543" i="7" a="1"/>
  <c r="T535" i="7" a="1"/>
  <c r="T527" i="7" a="1"/>
  <c r="T519" i="7" a="1"/>
  <c r="T511" i="7" a="1"/>
  <c r="T503" i="7" a="1"/>
  <c r="T495" i="7" a="1"/>
  <c r="T487" i="7" a="1"/>
  <c r="T479" i="7" a="1"/>
  <c r="T471" i="7" a="1"/>
  <c r="T463" i="7" a="1"/>
  <c r="T455" i="7" a="1"/>
  <c r="T447" i="7" a="1"/>
  <c r="T439" i="7" a="1"/>
  <c r="T431" i="7" a="1"/>
  <c r="T423" i="7" a="1"/>
  <c r="T415" i="7" a="1"/>
  <c r="T407" i="7" a="1"/>
  <c r="T399" i="7" a="1"/>
  <c r="T391" i="7" a="1"/>
  <c r="T383" i="7" a="1"/>
  <c r="T375" i="7" a="1"/>
  <c r="T367" i="7" a="1"/>
  <c r="T348" i="7" a="1"/>
  <c r="T316" i="7" a="1"/>
  <c r="T284" i="7" a="1"/>
  <c r="T572" i="7" a="1"/>
  <c r="T564" i="7" a="1"/>
  <c r="T556" i="7" a="1"/>
  <c r="T548" i="7" a="1"/>
  <c r="T540" i="7" a="1"/>
  <c r="T532" i="7" a="1"/>
  <c r="T524" i="7" a="1"/>
  <c r="T516" i="7" a="1"/>
  <c r="T508" i="7" a="1"/>
  <c r="T500" i="7" a="1"/>
  <c r="T492" i="7" a="1"/>
  <c r="T484" i="7" a="1"/>
  <c r="T476" i="7" a="1"/>
  <c r="T468" i="7" a="1"/>
  <c r="T460" i="7" a="1"/>
  <c r="T452" i="7" a="1"/>
  <c r="T444" i="7" a="1"/>
  <c r="T436" i="7" a="1"/>
  <c r="T428" i="7" a="1"/>
  <c r="T420" i="7" a="1"/>
  <c r="T412" i="7" a="1"/>
  <c r="T404" i="7" a="1"/>
  <c r="T396" i="7" a="1"/>
  <c r="T388" i="7" a="1"/>
  <c r="T380" i="7" a="1"/>
  <c r="T372" i="7" a="1"/>
  <c r="T364" i="7" a="1"/>
  <c r="T342" i="7" a="1"/>
  <c r="T310" i="7" a="1"/>
  <c r="T278" i="7" a="1"/>
  <c r="T251" i="7" a="1"/>
  <c r="T241" i="7" a="1"/>
  <c r="T122" i="7" a="1"/>
  <c r="T569" i="7" a="1"/>
  <c r="T561" i="7" a="1"/>
  <c r="T553" i="7" a="1"/>
  <c r="T545" i="7" a="1"/>
  <c r="T537" i="7" a="1"/>
  <c r="T529" i="7" a="1"/>
  <c r="T521" i="7" a="1"/>
  <c r="T513" i="7" a="1"/>
  <c r="T505" i="7" a="1"/>
  <c r="T497" i="7" a="1"/>
  <c r="T489" i="7" a="1"/>
  <c r="T481" i="7" a="1"/>
  <c r="T473" i="7" a="1"/>
  <c r="T465" i="7" a="1"/>
  <c r="T457" i="7" a="1"/>
  <c r="T449" i="7" a="1"/>
  <c r="T441" i="7" a="1"/>
  <c r="T433" i="7" a="1"/>
  <c r="T425" i="7" a="1"/>
  <c r="T417" i="7" a="1"/>
  <c r="T409" i="7" a="1"/>
  <c r="T401" i="7" a="1"/>
  <c r="T393" i="7" a="1"/>
  <c r="T385" i="7" a="1"/>
  <c r="T377" i="7" a="1"/>
  <c r="T369" i="7" a="1"/>
  <c r="T356" i="7" a="1"/>
  <c r="T324" i="7" a="1"/>
  <c r="T292" i="7" a="1"/>
  <c r="T260" i="7" a="1"/>
  <c r="T308" i="7" a="1"/>
  <c r="T276" i="7" a="1"/>
  <c r="T566" i="7" a="1"/>
  <c r="T558" i="7" a="1"/>
  <c r="T550" i="7" a="1"/>
  <c r="T542" i="7" a="1"/>
  <c r="T534" i="7" a="1"/>
  <c r="T526" i="7" a="1"/>
  <c r="T518" i="7" a="1"/>
  <c r="T510" i="7" a="1"/>
  <c r="T502" i="7" a="1"/>
  <c r="T494" i="7" a="1"/>
  <c r="T486" i="7" a="1"/>
  <c r="T478" i="7" a="1"/>
  <c r="T470" i="7" a="1"/>
  <c r="T462" i="7" a="1"/>
  <c r="T454" i="7" a="1"/>
  <c r="T446" i="7" a="1"/>
  <c r="T438" i="7" a="1"/>
  <c r="T430" i="7" a="1"/>
  <c r="T422" i="7" a="1"/>
  <c r="T414" i="7" a="1"/>
  <c r="T406" i="7" a="1"/>
  <c r="T398" i="7" a="1"/>
  <c r="T390" i="7" a="1"/>
  <c r="T382" i="7" a="1"/>
  <c r="T374" i="7" a="1"/>
  <c r="T366" i="7" a="1"/>
  <c r="T359" i="7" a="1"/>
  <c r="T358" i="7" a="1"/>
  <c r="T350" i="7" a="1"/>
  <c r="T318" i="7" a="1"/>
  <c r="T286" i="7" a="1"/>
  <c r="T213" i="7" a="1"/>
  <c r="T361" i="7" a="1"/>
  <c r="T353" i="7" a="1"/>
  <c r="T345" i="7" a="1"/>
  <c r="T337" i="7" a="1"/>
  <c r="T329" i="7" a="1"/>
  <c r="T321" i="7" a="1"/>
  <c r="T313" i="7" a="1"/>
  <c r="T305" i="7" a="1"/>
  <c r="T297" i="7" a="1"/>
  <c r="T289" i="7" a="1"/>
  <c r="T281" i="7" a="1"/>
  <c r="T273" i="7" a="1"/>
  <c r="T265" i="7" a="1"/>
  <c r="T257" i="7" a="1"/>
  <c r="T214" i="7" a="1"/>
  <c r="T181" i="7" a="1"/>
  <c r="T149" i="7" a="1"/>
  <c r="T355" i="7" a="1"/>
  <c r="T347" i="7" a="1"/>
  <c r="T339" i="7" a="1"/>
  <c r="T331" i="7" a="1"/>
  <c r="T323" i="7" a="1"/>
  <c r="T315" i="7" a="1"/>
  <c r="T307" i="7" a="1"/>
  <c r="T299" i="7" a="1"/>
  <c r="T291" i="7" a="1"/>
  <c r="T283" i="7" a="1"/>
  <c r="T275" i="7" a="1"/>
  <c r="T267" i="7" a="1"/>
  <c r="T259" i="7" a="1"/>
  <c r="T253" i="7" a="1"/>
  <c r="T239" i="7" a="1"/>
  <c r="T235" i="7" a="1"/>
  <c r="T222" i="7" a="1"/>
  <c r="T197" i="7" a="1"/>
  <c r="T360" i="7" a="1"/>
  <c r="T352" i="7" a="1"/>
  <c r="T344" i="7" a="1"/>
  <c r="T336" i="7" a="1"/>
  <c r="T328" i="7" a="1"/>
  <c r="T320" i="7" a="1"/>
  <c r="T312" i="7" a="1"/>
  <c r="T304" i="7" a="1"/>
  <c r="T296" i="7" a="1"/>
  <c r="T288" i="7" a="1"/>
  <c r="T280" i="7" a="1"/>
  <c r="T272" i="7" a="1"/>
  <c r="T264" i="7" a="1"/>
  <c r="T256" i="7" a="1"/>
  <c r="T245" i="7" a="1"/>
  <c r="T225" i="7" a="1"/>
  <c r="T155" i="7" a="1"/>
  <c r="T72" i="7" a="1"/>
  <c r="T357" i="7" a="1"/>
  <c r="T349" i="7" a="1"/>
  <c r="T341" i="7" a="1"/>
  <c r="T333" i="7" a="1"/>
  <c r="T325" i="7" a="1"/>
  <c r="T317" i="7" a="1"/>
  <c r="T309" i="7" a="1"/>
  <c r="T301" i="7" a="1"/>
  <c r="T293" i="7" a="1"/>
  <c r="T285" i="7" a="1"/>
  <c r="T277" i="7" a="1"/>
  <c r="T269" i="7" a="1"/>
  <c r="T261" i="7" a="1"/>
  <c r="T232" i="7" a="1"/>
  <c r="T221" i="7" a="1"/>
  <c r="T354" i="7" a="1"/>
  <c r="T346" i="7" a="1"/>
  <c r="T338" i="7" a="1"/>
  <c r="T330" i="7" a="1"/>
  <c r="T322" i="7" a="1"/>
  <c r="T314" i="7" a="1"/>
  <c r="T306" i="7" a="1"/>
  <c r="T298" i="7" a="1"/>
  <c r="T290" i="7" a="1"/>
  <c r="T282" i="7" a="1"/>
  <c r="T274" i="7" a="1"/>
  <c r="T266" i="7" a="1"/>
  <c r="T258" i="7" a="1"/>
  <c r="T247" i="7" a="1"/>
  <c r="T351" i="7" a="1"/>
  <c r="T343" i="7" a="1"/>
  <c r="T335" i="7" a="1"/>
  <c r="T327" i="7" a="1"/>
  <c r="T319" i="7" a="1"/>
  <c r="T311" i="7" a="1"/>
  <c r="T303" i="7" a="1"/>
  <c r="T295" i="7" a="1"/>
  <c r="T287" i="7" a="1"/>
  <c r="T279" i="7" a="1"/>
  <c r="T271" i="7" a="1"/>
  <c r="T263" i="7" a="1"/>
  <c r="T255" i="7" a="1"/>
  <c r="T248" i="7" a="1"/>
  <c r="T243" i="7" a="1"/>
  <c r="T240" i="7" a="1"/>
  <c r="T237" i="7" a="1"/>
  <c r="T201" i="7" a="1"/>
  <c r="T185" i="7" a="1"/>
  <c r="T163" i="7" a="1"/>
  <c r="T131" i="7" a="1"/>
  <c r="T104" i="7" a="1"/>
  <c r="T250" i="7" a="1"/>
  <c r="T242" i="7" a="1"/>
  <c r="T234" i="7" a="1"/>
  <c r="T209" i="7" a="1"/>
  <c r="T198" i="7" a="1"/>
  <c r="T182" i="7" a="1"/>
  <c r="T179" i="7" a="1"/>
  <c r="T157" i="7" a="1"/>
  <c r="T125" i="7" a="1"/>
  <c r="T114" i="7" a="1"/>
  <c r="T80" i="7" a="1"/>
  <c r="T231" i="7" a="1"/>
  <c r="T217" i="7" a="1"/>
  <c r="T195" i="7" a="1"/>
  <c r="T171" i="7" a="1"/>
  <c r="T139" i="7" a="1"/>
  <c r="T252" i="7" a="1"/>
  <c r="T244" i="7" a="1"/>
  <c r="T236" i="7" a="1"/>
  <c r="T205" i="7" a="1"/>
  <c r="T189" i="7" a="1"/>
  <c r="T165" i="7" a="1"/>
  <c r="T133" i="7" a="1"/>
  <c r="T112" i="7" a="1"/>
  <c r="T233" i="7" a="1"/>
  <c r="T212" i="7" a="1"/>
  <c r="T211" i="7" a="1"/>
  <c r="T193" i="7" a="1"/>
  <c r="T147" i="7" a="1"/>
  <c r="T254" i="7" a="1"/>
  <c r="T246" i="7" a="1"/>
  <c r="T238" i="7" a="1"/>
  <c r="T230" i="7" a="1"/>
  <c r="T229" i="7" a="1"/>
  <c r="T228" i="7" a="1"/>
  <c r="T220" i="7" a="1"/>
  <c r="T219" i="7" a="1"/>
  <c r="T206" i="7" a="1"/>
  <c r="T190" i="7" a="1"/>
  <c r="T173" i="7" a="1"/>
  <c r="T141" i="7" a="1"/>
  <c r="T224" i="7" a="1"/>
  <c r="T216" i="7" a="1"/>
  <c r="T208" i="7" a="1"/>
  <c r="T200" i="7" a="1"/>
  <c r="T192" i="7" a="1"/>
  <c r="T184" i="7" a="1"/>
  <c r="T176" i="7" a="1"/>
  <c r="T168" i="7" a="1"/>
  <c r="T160" i="7" a="1"/>
  <c r="T152" i="7" a="1"/>
  <c r="T144" i="7" a="1"/>
  <c r="T136" i="7" a="1"/>
  <c r="T128" i="7" a="1"/>
  <c r="T119" i="7" a="1"/>
  <c r="T98" i="7" a="1"/>
  <c r="T218" i="7" a="1"/>
  <c r="T210" i="7" a="1"/>
  <c r="T202" i="7" a="1"/>
  <c r="T194" i="7" a="1"/>
  <c r="T186" i="7" a="1"/>
  <c r="T178" i="7" a="1"/>
  <c r="T170" i="7" a="1"/>
  <c r="T162" i="7" a="1"/>
  <c r="T154" i="7" a="1"/>
  <c r="T146" i="7" a="1"/>
  <c r="T138" i="7" a="1"/>
  <c r="T130" i="7" a="1"/>
  <c r="T120" i="7" a="1"/>
  <c r="T106" i="7" a="1"/>
  <c r="T74" i="7" a="1"/>
  <c r="T55" i="7" a="1"/>
  <c r="T223" i="7" a="1"/>
  <c r="T215" i="7" a="1"/>
  <c r="T207" i="7" a="1"/>
  <c r="T199" i="7" a="1"/>
  <c r="T191" i="7" a="1"/>
  <c r="T183" i="7" a="1"/>
  <c r="T175" i="7" a="1"/>
  <c r="T167" i="7" a="1"/>
  <c r="T159" i="7" a="1"/>
  <c r="T151" i="7" a="1"/>
  <c r="T143" i="7" a="1"/>
  <c r="T135" i="7" a="1"/>
  <c r="T127" i="7" a="1"/>
  <c r="T88" i="7" a="1"/>
  <c r="T32" i="7" a="1"/>
  <c r="T204" i="7" a="1"/>
  <c r="T196" i="7" a="1"/>
  <c r="T188" i="7" a="1"/>
  <c r="T180" i="7" a="1"/>
  <c r="T172" i="7" a="1"/>
  <c r="T164" i="7" a="1"/>
  <c r="T156" i="7" a="1"/>
  <c r="T148" i="7" a="1"/>
  <c r="T140" i="7" a="1"/>
  <c r="T132" i="7" a="1"/>
  <c r="T82" i="7" a="1"/>
  <c r="T8" i="7" a="1"/>
  <c r="T177" i="7" a="1"/>
  <c r="T169" i="7" a="1"/>
  <c r="T161" i="7" a="1"/>
  <c r="T153" i="7" a="1"/>
  <c r="T145" i="7" a="1"/>
  <c r="T137" i="7" a="1"/>
  <c r="T129" i="7" a="1"/>
  <c r="T121" i="7" a="1"/>
  <c r="T96" i="7" a="1"/>
  <c r="T174" i="7" a="1"/>
  <c r="T166" i="7" a="1"/>
  <c r="T158" i="7" a="1"/>
  <c r="T150" i="7" a="1"/>
  <c r="T142" i="7" a="1"/>
  <c r="T134" i="7" a="1"/>
  <c r="T126" i="7" a="1"/>
  <c r="T90" i="7" a="1"/>
  <c r="T40" i="7" a="1"/>
  <c r="T117" i="7" a="1"/>
  <c r="T109" i="7" a="1"/>
  <c r="T101" i="7" a="1"/>
  <c r="T93" i="7" a="1"/>
  <c r="T85" i="7" a="1"/>
  <c r="T77" i="7" a="1"/>
  <c r="T69" i="7" a="1"/>
  <c r="T63" i="7" a="1"/>
  <c r="T26" i="7" a="1"/>
  <c r="T111" i="7" a="1"/>
  <c r="T103" i="7" a="1"/>
  <c r="T95" i="7" a="1"/>
  <c r="T87" i="7" a="1"/>
  <c r="T79" i="7" a="1"/>
  <c r="T71" i="7" a="1"/>
  <c r="T34" i="7" a="1"/>
  <c r="T124" i="7" a="1"/>
  <c r="T116" i="7" a="1"/>
  <c r="T108" i="7" a="1"/>
  <c r="T100" i="7" a="1"/>
  <c r="T92" i="7" a="1"/>
  <c r="T84" i="7" a="1"/>
  <c r="T76" i="7" a="1"/>
  <c r="T68" i="7" a="1"/>
  <c r="T66" i="7" a="1"/>
  <c r="T64" i="7" a="1"/>
  <c r="T48" i="7" a="1"/>
  <c r="T16" i="7" a="1"/>
  <c r="T113" i="7" a="1"/>
  <c r="T105" i="7" a="1"/>
  <c r="T97" i="7" a="1"/>
  <c r="T89" i="7" a="1"/>
  <c r="T81" i="7" a="1"/>
  <c r="T73" i="7" a="1"/>
  <c r="T58" i="7" a="1"/>
  <c r="T56" i="7" a="1"/>
  <c r="T42" i="7" a="1"/>
  <c r="T10" i="7" a="1"/>
  <c r="T118" i="7" a="1"/>
  <c r="T110" i="7" a="1"/>
  <c r="T102" i="7" a="1"/>
  <c r="T94" i="7" a="1"/>
  <c r="T86" i="7" a="1"/>
  <c r="T78" i="7" a="1"/>
  <c r="T70" i="7" a="1"/>
  <c r="T50" i="7" a="1"/>
  <c r="T24" i="7" a="1"/>
  <c r="T123" i="7" a="1"/>
  <c r="T115" i="7" a="1"/>
  <c r="T107" i="7" a="1"/>
  <c r="T99" i="7" a="1"/>
  <c r="T91" i="7" a="1"/>
  <c r="T83" i="7" a="1"/>
  <c r="T75" i="7" a="1"/>
  <c r="T67" i="7" a="1"/>
  <c r="T18" i="7" a="1"/>
  <c r="T61" i="7" a="1"/>
  <c r="T53" i="7" a="1"/>
  <c r="T45" i="7" a="1"/>
  <c r="T37" i="7" a="1"/>
  <c r="T29" i="7" a="1"/>
  <c r="T21" i="7" a="1"/>
  <c r="T13" i="7" a="1"/>
  <c r="T5" i="7" a="1"/>
  <c r="T47" i="7" a="1"/>
  <c r="T39" i="7" a="1"/>
  <c r="T31" i="7" a="1"/>
  <c r="T23" i="7" a="1"/>
  <c r="T15" i="7" a="1"/>
  <c r="T7" i="7" a="1"/>
  <c r="T60" i="7" a="1"/>
  <c r="T52" i="7" a="1"/>
  <c r="T44" i="7" a="1"/>
  <c r="T36" i="7" a="1"/>
  <c r="T28" i="7" a="1"/>
  <c r="T20" i="7" a="1"/>
  <c r="T12" i="7" a="1"/>
  <c r="T4" i="7" a="1"/>
  <c r="T65" i="7" a="1"/>
  <c r="T57" i="7" a="1"/>
  <c r="T49" i="7" a="1"/>
  <c r="T41" i="7" a="1"/>
  <c r="T33" i="7" a="1"/>
  <c r="T25" i="7" a="1"/>
  <c r="T17" i="7" a="1"/>
  <c r="T9" i="7" a="1"/>
  <c r="T62" i="7" a="1"/>
  <c r="T54" i="7" a="1"/>
  <c r="T46" i="7" a="1"/>
  <c r="T38" i="7" a="1"/>
  <c r="T30" i="7" a="1"/>
  <c r="T22" i="7" a="1"/>
  <c r="T14" i="7" a="1"/>
  <c r="T6" i="7" a="1"/>
  <c r="T59" i="7" a="1"/>
  <c r="T51" i="7" a="1"/>
  <c r="T43" i="7" a="1"/>
  <c r="T35" i="7" a="1"/>
  <c r="T27" i="7" a="1"/>
  <c r="T19" i="7" a="1"/>
  <c r="T11" i="7" a="1"/>
  <c r="T3" i="7" a="1"/>
  <c r="U2" i="7" a="1"/>
  <c r="T2" i="7" a="1"/>
  <c r="T3" i="7" l="1"/>
  <c r="T11" i="7"/>
  <c r="T19" i="7"/>
  <c r="T27" i="7"/>
  <c r="T35" i="7"/>
  <c r="T43" i="7"/>
  <c r="T51" i="7"/>
  <c r="T59" i="7"/>
  <c r="T6" i="7"/>
  <c r="T14" i="7"/>
  <c r="T22" i="7"/>
  <c r="T30" i="7"/>
  <c r="T38" i="7"/>
  <c r="T46" i="7"/>
  <c r="T54" i="7"/>
  <c r="T62" i="7"/>
  <c r="T9" i="7"/>
  <c r="T17" i="7"/>
  <c r="T25" i="7"/>
  <c r="T33" i="7"/>
  <c r="T41" i="7"/>
  <c r="T49" i="7"/>
  <c r="T57" i="7"/>
  <c r="T65" i="7"/>
  <c r="T4" i="7"/>
  <c r="T12" i="7"/>
  <c r="T20" i="7"/>
  <c r="T28" i="7"/>
  <c r="T36" i="7"/>
  <c r="T44" i="7"/>
  <c r="T52" i="7"/>
  <c r="T60" i="7"/>
  <c r="T7" i="7"/>
  <c r="T15" i="7"/>
  <c r="T23" i="7"/>
  <c r="T31" i="7"/>
  <c r="T39" i="7"/>
  <c r="T47" i="7"/>
  <c r="T5" i="7"/>
  <c r="T13" i="7"/>
  <c r="T21" i="7"/>
  <c r="T29" i="7"/>
  <c r="T37" i="7"/>
  <c r="T45" i="7"/>
  <c r="T53" i="7"/>
  <c r="T61" i="7"/>
  <c r="T18" i="7"/>
  <c r="T67" i="7"/>
  <c r="T75" i="7"/>
  <c r="T83" i="7"/>
  <c r="T91" i="7"/>
  <c r="T99" i="7"/>
  <c r="T107" i="7"/>
  <c r="T115" i="7"/>
  <c r="T123" i="7"/>
  <c r="T24" i="7"/>
  <c r="T50" i="7"/>
  <c r="T70" i="7"/>
  <c r="T78" i="7"/>
  <c r="T86" i="7"/>
  <c r="T94" i="7"/>
  <c r="T102" i="7"/>
  <c r="T110" i="7"/>
  <c r="T118" i="7"/>
  <c r="T10" i="7"/>
  <c r="T42" i="7"/>
  <c r="T56" i="7"/>
  <c r="T58" i="7"/>
  <c r="T73" i="7"/>
  <c r="T81" i="7"/>
  <c r="T89" i="7"/>
  <c r="T97" i="7"/>
  <c r="T105" i="7"/>
  <c r="T113" i="7"/>
  <c r="T16" i="7"/>
  <c r="T48" i="7"/>
  <c r="T64" i="7"/>
  <c r="T66" i="7"/>
  <c r="T68" i="7"/>
  <c r="T76" i="7"/>
  <c r="T84" i="7"/>
  <c r="T92" i="7"/>
  <c r="T100" i="7"/>
  <c r="T108" i="7"/>
  <c r="T116" i="7"/>
  <c r="T124" i="7"/>
  <c r="T34" i="7"/>
  <c r="T71" i="7"/>
  <c r="T79" i="7"/>
  <c r="T87" i="7"/>
  <c r="T95" i="7"/>
  <c r="T103" i="7"/>
  <c r="T111" i="7"/>
  <c r="T26" i="7"/>
  <c r="T63" i="7"/>
  <c r="T69" i="7"/>
  <c r="T77" i="7"/>
  <c r="T85" i="7"/>
  <c r="T93" i="7"/>
  <c r="T101" i="7"/>
  <c r="T109" i="7"/>
  <c r="T117" i="7"/>
  <c r="T40" i="7"/>
  <c r="T90" i="7"/>
  <c r="T126" i="7"/>
  <c r="T134" i="7"/>
  <c r="T142" i="7"/>
  <c r="T150" i="7"/>
  <c r="T158" i="7"/>
  <c r="T166" i="7"/>
  <c r="T174" i="7"/>
  <c r="T96" i="7"/>
  <c r="T121" i="7"/>
  <c r="T129" i="7"/>
  <c r="T137" i="7"/>
  <c r="T145" i="7"/>
  <c r="T153" i="7"/>
  <c r="T161" i="7"/>
  <c r="T169" i="7"/>
  <c r="T177" i="7"/>
  <c r="T8" i="7"/>
  <c r="T82" i="7"/>
  <c r="T132" i="7"/>
  <c r="T140" i="7"/>
  <c r="T148" i="7"/>
  <c r="T156" i="7"/>
  <c r="T164" i="7"/>
  <c r="T172" i="7"/>
  <c r="T180" i="7"/>
  <c r="T188" i="7"/>
  <c r="T196" i="7"/>
  <c r="T204" i="7"/>
  <c r="T32" i="7"/>
  <c r="T88" i="7"/>
  <c r="T127" i="7"/>
  <c r="T135" i="7"/>
  <c r="T143" i="7"/>
  <c r="T151" i="7"/>
  <c r="T159" i="7"/>
  <c r="T167" i="7"/>
  <c r="T175" i="7"/>
  <c r="T183" i="7"/>
  <c r="T191" i="7"/>
  <c r="T199" i="7"/>
  <c r="T207" i="7"/>
  <c r="T215" i="7"/>
  <c r="T223" i="7"/>
  <c r="T55" i="7"/>
  <c r="T74" i="7"/>
  <c r="T106" i="7"/>
  <c r="T120" i="7"/>
  <c r="T130" i="7"/>
  <c r="T138" i="7"/>
  <c r="T146" i="7"/>
  <c r="T154" i="7"/>
  <c r="T162" i="7"/>
  <c r="T170" i="7"/>
  <c r="T178" i="7"/>
  <c r="T186" i="7"/>
  <c r="T194" i="7"/>
  <c r="T202" i="7"/>
  <c r="T210" i="7"/>
  <c r="T218" i="7"/>
  <c r="T98" i="7"/>
  <c r="T119" i="7"/>
  <c r="T128" i="7"/>
  <c r="T136" i="7"/>
  <c r="T144" i="7"/>
  <c r="T152" i="7"/>
  <c r="T160" i="7"/>
  <c r="T168" i="7"/>
  <c r="T176" i="7"/>
  <c r="T184" i="7"/>
  <c r="T192" i="7"/>
  <c r="T200" i="7"/>
  <c r="T208" i="7"/>
  <c r="T216" i="7"/>
  <c r="T224" i="7"/>
  <c r="T141" i="7"/>
  <c r="T173" i="7"/>
  <c r="T190" i="7"/>
  <c r="T206" i="7"/>
  <c r="T219" i="7"/>
  <c r="T220" i="7"/>
  <c r="T228" i="7"/>
  <c r="T229" i="7"/>
  <c r="T230" i="7"/>
  <c r="T238" i="7"/>
  <c r="T246" i="7"/>
  <c r="T254" i="7"/>
  <c r="T147" i="7"/>
  <c r="T193" i="7"/>
  <c r="T211" i="7"/>
  <c r="T212" i="7"/>
  <c r="T233" i="7"/>
  <c r="T112" i="7"/>
  <c r="T133" i="7"/>
  <c r="T165" i="7"/>
  <c r="T189" i="7"/>
  <c r="T205" i="7"/>
  <c r="T236" i="7"/>
  <c r="T244" i="7"/>
  <c r="T252" i="7"/>
  <c r="T139" i="7"/>
  <c r="T171" i="7"/>
  <c r="T195" i="7"/>
  <c r="T217" i="7"/>
  <c r="T231" i="7"/>
  <c r="T80" i="7"/>
  <c r="T114" i="7"/>
  <c r="T125" i="7"/>
  <c r="T157" i="7"/>
  <c r="T179" i="7"/>
  <c r="T182" i="7"/>
  <c r="T198" i="7"/>
  <c r="T209" i="7"/>
  <c r="T234" i="7"/>
  <c r="T242" i="7"/>
  <c r="T250" i="7"/>
  <c r="T104" i="7"/>
  <c r="T131" i="7"/>
  <c r="T163" i="7"/>
  <c r="T185" i="7"/>
  <c r="T201" i="7"/>
  <c r="T237" i="7"/>
  <c r="T240" i="7"/>
  <c r="T243" i="7"/>
  <c r="T248" i="7"/>
  <c r="T255" i="7"/>
  <c r="T263" i="7"/>
  <c r="T271" i="7"/>
  <c r="T279" i="7"/>
  <c r="T287" i="7"/>
  <c r="T295" i="7"/>
  <c r="T303" i="7"/>
  <c r="T311" i="7"/>
  <c r="T319" i="7"/>
  <c r="T327" i="7"/>
  <c r="T335" i="7"/>
  <c r="T343" i="7"/>
  <c r="T351" i="7"/>
  <c r="T247" i="7"/>
  <c r="T258" i="7"/>
  <c r="T266" i="7"/>
  <c r="T274" i="7"/>
  <c r="T282" i="7"/>
  <c r="T290" i="7"/>
  <c r="T298" i="7"/>
  <c r="T306" i="7"/>
  <c r="T314" i="7"/>
  <c r="T322" i="7"/>
  <c r="T330" i="7"/>
  <c r="T338" i="7"/>
  <c r="T346" i="7"/>
  <c r="T354" i="7"/>
  <c r="T221" i="7"/>
  <c r="T232" i="7"/>
  <c r="T261" i="7"/>
  <c r="T269" i="7"/>
  <c r="T277" i="7"/>
  <c r="T285" i="7"/>
  <c r="T293" i="7"/>
  <c r="T301" i="7"/>
  <c r="T309" i="7"/>
  <c r="T317" i="7"/>
  <c r="T325" i="7"/>
  <c r="T333" i="7"/>
  <c r="T341" i="7"/>
  <c r="T349" i="7"/>
  <c r="T357" i="7"/>
  <c r="T72" i="7"/>
  <c r="T155" i="7"/>
  <c r="T225" i="7"/>
  <c r="T245" i="7"/>
  <c r="T256" i="7"/>
  <c r="T264" i="7"/>
  <c r="T272" i="7"/>
  <c r="T280" i="7"/>
  <c r="T288" i="7"/>
  <c r="T296" i="7"/>
  <c r="T304" i="7"/>
  <c r="T312" i="7"/>
  <c r="T320" i="7"/>
  <c r="T328" i="7"/>
  <c r="T336" i="7"/>
  <c r="T344" i="7"/>
  <c r="T352" i="7"/>
  <c r="T360" i="7"/>
  <c r="T197" i="7"/>
  <c r="T222" i="7"/>
  <c r="T235" i="7"/>
  <c r="T239" i="7"/>
  <c r="T253" i="7"/>
  <c r="T259" i="7"/>
  <c r="T267" i="7"/>
  <c r="T275" i="7"/>
  <c r="T283" i="7"/>
  <c r="T291" i="7"/>
  <c r="T299" i="7"/>
  <c r="T307" i="7"/>
  <c r="T315" i="7"/>
  <c r="T323" i="7"/>
  <c r="T331" i="7"/>
  <c r="T339" i="7"/>
  <c r="T347" i="7"/>
  <c r="T355" i="7"/>
  <c r="T149" i="7"/>
  <c r="T181" i="7"/>
  <c r="T214" i="7"/>
  <c r="T257" i="7"/>
  <c r="T265" i="7"/>
  <c r="T273" i="7"/>
  <c r="T281" i="7"/>
  <c r="T289" i="7"/>
  <c r="T297" i="7"/>
  <c r="T305" i="7"/>
  <c r="T313" i="7"/>
  <c r="T321" i="7"/>
  <c r="T329" i="7"/>
  <c r="T337" i="7"/>
  <c r="T345" i="7"/>
  <c r="T353" i="7"/>
  <c r="T361" i="7"/>
  <c r="T213" i="7"/>
  <c r="T286" i="7"/>
  <c r="T318" i="7"/>
  <c r="T350" i="7"/>
  <c r="T358" i="7"/>
  <c r="T359" i="7"/>
  <c r="T366" i="7"/>
  <c r="T374" i="7"/>
  <c r="T382" i="7"/>
  <c r="T390" i="7"/>
  <c r="T398" i="7"/>
  <c r="T406" i="7"/>
  <c r="T414" i="7"/>
  <c r="T422" i="7"/>
  <c r="T430" i="7"/>
  <c r="T438" i="7"/>
  <c r="T446" i="7"/>
  <c r="T454" i="7"/>
  <c r="T462" i="7"/>
  <c r="T470" i="7"/>
  <c r="T478" i="7"/>
  <c r="T486" i="7"/>
  <c r="T494" i="7"/>
  <c r="T502" i="7"/>
  <c r="T510" i="7"/>
  <c r="T518" i="7"/>
  <c r="T526" i="7"/>
  <c r="T534" i="7"/>
  <c r="T542" i="7"/>
  <c r="T550" i="7"/>
  <c r="T558" i="7"/>
  <c r="T566" i="7"/>
  <c r="T276" i="7"/>
  <c r="T308" i="7"/>
  <c r="T260" i="7"/>
  <c r="T292" i="7"/>
  <c r="T324" i="7"/>
  <c r="T356" i="7"/>
  <c r="T369" i="7"/>
  <c r="T377" i="7"/>
  <c r="T385" i="7"/>
  <c r="T393" i="7"/>
  <c r="T401" i="7"/>
  <c r="T409" i="7"/>
  <c r="T417" i="7"/>
  <c r="T425" i="7"/>
  <c r="T433" i="7"/>
  <c r="T441" i="7"/>
  <c r="T449" i="7"/>
  <c r="T457" i="7"/>
  <c r="T465" i="7"/>
  <c r="T473" i="7"/>
  <c r="T481" i="7"/>
  <c r="T489" i="7"/>
  <c r="T497" i="7"/>
  <c r="T505" i="7"/>
  <c r="T513" i="7"/>
  <c r="T521" i="7"/>
  <c r="T529" i="7"/>
  <c r="T537" i="7"/>
  <c r="T545" i="7"/>
  <c r="T553" i="7"/>
  <c r="T561" i="7"/>
  <c r="T569" i="7"/>
  <c r="T122" i="7"/>
  <c r="T241" i="7"/>
  <c r="T251" i="7"/>
  <c r="T278" i="7"/>
  <c r="T310" i="7"/>
  <c r="T342" i="7"/>
  <c r="T364" i="7"/>
  <c r="T372" i="7"/>
  <c r="T380" i="7"/>
  <c r="T388" i="7"/>
  <c r="T396" i="7"/>
  <c r="T404" i="7"/>
  <c r="T412" i="7"/>
  <c r="T420" i="7"/>
  <c r="T428" i="7"/>
  <c r="T436" i="7"/>
  <c r="T444" i="7"/>
  <c r="T452" i="7"/>
  <c r="T460" i="7"/>
  <c r="T468" i="7"/>
  <c r="T476" i="7"/>
  <c r="T484" i="7"/>
  <c r="T492" i="7"/>
  <c r="T500" i="7"/>
  <c r="T508" i="7"/>
  <c r="T516" i="7"/>
  <c r="T524" i="7"/>
  <c r="T532" i="7"/>
  <c r="T540" i="7"/>
  <c r="T548" i="7"/>
  <c r="T556" i="7"/>
  <c r="T564" i="7"/>
  <c r="T572" i="7"/>
  <c r="T284" i="7"/>
  <c r="T316" i="7"/>
  <c r="T348" i="7"/>
  <c r="T367" i="7"/>
  <c r="T375" i="7"/>
  <c r="T383" i="7"/>
  <c r="T391" i="7"/>
  <c r="T399" i="7"/>
  <c r="T407" i="7"/>
  <c r="T415" i="7"/>
  <c r="T423" i="7"/>
  <c r="T431" i="7"/>
  <c r="T439" i="7"/>
  <c r="T447" i="7"/>
  <c r="T455" i="7"/>
  <c r="T463" i="7"/>
  <c r="T471" i="7"/>
  <c r="T479" i="7"/>
  <c r="T487" i="7"/>
  <c r="T495" i="7"/>
  <c r="T503" i="7"/>
  <c r="T511" i="7"/>
  <c r="T519" i="7"/>
  <c r="T527" i="7"/>
  <c r="T535" i="7"/>
  <c r="T543" i="7"/>
  <c r="T551" i="7"/>
  <c r="T559" i="7"/>
  <c r="T567" i="7"/>
  <c r="T203" i="7"/>
  <c r="T270" i="7"/>
  <c r="T302" i="7"/>
  <c r="T334" i="7"/>
  <c r="T362" i="7"/>
  <c r="T370" i="7"/>
  <c r="T378" i="7"/>
  <c r="T386" i="7"/>
  <c r="T394" i="7"/>
  <c r="T402" i="7"/>
  <c r="T410" i="7"/>
  <c r="T418" i="7"/>
  <c r="T426" i="7"/>
  <c r="T434" i="7"/>
  <c r="T442" i="7"/>
  <c r="T450" i="7"/>
  <c r="T458" i="7"/>
  <c r="T466" i="7"/>
  <c r="T474" i="7"/>
  <c r="T482" i="7"/>
  <c r="T490" i="7"/>
  <c r="T498" i="7"/>
  <c r="T506" i="7"/>
  <c r="T514" i="7"/>
  <c r="T522" i="7"/>
  <c r="T530" i="7"/>
  <c r="T538" i="7"/>
  <c r="T546" i="7"/>
  <c r="T554" i="7"/>
  <c r="T562" i="7"/>
  <c r="T570" i="7"/>
  <c r="T226" i="7"/>
  <c r="T262" i="7"/>
  <c r="T294" i="7"/>
  <c r="T326" i="7"/>
  <c r="T368" i="7"/>
  <c r="T376" i="7"/>
  <c r="T384" i="7"/>
  <c r="T392" i="7"/>
  <c r="T400" i="7"/>
  <c r="T408" i="7"/>
  <c r="T416" i="7"/>
  <c r="T424" i="7"/>
  <c r="T432" i="7"/>
  <c r="T440" i="7"/>
  <c r="T448" i="7"/>
  <c r="T456" i="7"/>
  <c r="T464" i="7"/>
  <c r="T472" i="7"/>
  <c r="T480" i="7"/>
  <c r="T488" i="7"/>
  <c r="T496" i="7"/>
  <c r="T504" i="7"/>
  <c r="T512" i="7"/>
  <c r="T520" i="7"/>
  <c r="T528" i="7"/>
  <c r="T536" i="7"/>
  <c r="T544" i="7"/>
  <c r="T552" i="7"/>
  <c r="T560" i="7"/>
  <c r="T568" i="7"/>
  <c r="T187" i="7"/>
  <c r="T227" i="7"/>
  <c r="T268" i="7"/>
  <c r="T332" i="7"/>
  <c r="T387" i="7"/>
  <c r="T419" i="7"/>
  <c r="T451" i="7"/>
  <c r="T483" i="7"/>
  <c r="T515" i="7"/>
  <c r="T547" i="7"/>
  <c r="T373" i="7"/>
  <c r="T405" i="7"/>
  <c r="T437" i="7"/>
  <c r="T469" i="7"/>
  <c r="T501" i="7"/>
  <c r="T533" i="7"/>
  <c r="T565" i="7"/>
  <c r="T389" i="7"/>
  <c r="T421" i="7"/>
  <c r="T453" i="7"/>
  <c r="T485" i="7"/>
  <c r="T517" i="7"/>
  <c r="T549" i="7"/>
  <c r="T249" i="7"/>
  <c r="T379" i="7"/>
  <c r="T411" i="7"/>
  <c r="T443" i="7"/>
  <c r="T475" i="7"/>
  <c r="T507" i="7"/>
  <c r="T539" i="7"/>
  <c r="T571" i="7"/>
  <c r="T531" i="7"/>
  <c r="T300" i="7"/>
  <c r="T365" i="7"/>
  <c r="T397" i="7"/>
  <c r="T429" i="7"/>
  <c r="T461" i="7"/>
  <c r="T493" i="7"/>
  <c r="T525" i="7"/>
  <c r="T557" i="7"/>
  <c r="T371" i="7"/>
  <c r="T403" i="7"/>
  <c r="T435" i="7"/>
  <c r="T467" i="7"/>
  <c r="T499" i="7"/>
  <c r="T563" i="7"/>
  <c r="T340" i="7"/>
  <c r="T363" i="7"/>
  <c r="T395" i="7"/>
  <c r="T427" i="7"/>
  <c r="T459" i="7"/>
  <c r="T491" i="7"/>
  <c r="T523" i="7"/>
  <c r="T555" i="7"/>
  <c r="T381" i="7"/>
  <c r="T413" i="7"/>
  <c r="T445" i="7"/>
  <c r="T477" i="7"/>
  <c r="T509" i="7"/>
  <c r="T541" i="7"/>
  <c r="T573" i="7"/>
  <c r="S1" i="7"/>
  <c r="Y1" i="7" s="1"/>
  <c r="Y6" i="7"/>
  <c r="Y14" i="7"/>
  <c r="Y22" i="7"/>
  <c r="Y30" i="7"/>
  <c r="Y38" i="7"/>
  <c r="Y46" i="7"/>
  <c r="Y54" i="7"/>
  <c r="Y62" i="7"/>
  <c r="Y9" i="7"/>
  <c r="Y17" i="7"/>
  <c r="Y25" i="7"/>
  <c r="Y33" i="7"/>
  <c r="Y41" i="7"/>
  <c r="Y49" i="7"/>
  <c r="Y57" i="7"/>
  <c r="Y65" i="7"/>
  <c r="Y4" i="7"/>
  <c r="Y12" i="7"/>
  <c r="Y20" i="7"/>
  <c r="Y28" i="7"/>
  <c r="Y36" i="7"/>
  <c r="Y44" i="7"/>
  <c r="Y52" i="7"/>
  <c r="Y60" i="7"/>
  <c r="Y7" i="7"/>
  <c r="Y15" i="7"/>
  <c r="Y23" i="7"/>
  <c r="Y31" i="7"/>
  <c r="Y39" i="7"/>
  <c r="Y47" i="7"/>
  <c r="Y55" i="7"/>
  <c r="Y63" i="7"/>
  <c r="Y10" i="7"/>
  <c r="Y18" i="7"/>
  <c r="Y26" i="7"/>
  <c r="Y34" i="7"/>
  <c r="Y42" i="7"/>
  <c r="Y8" i="7"/>
  <c r="Y16" i="7"/>
  <c r="Y24" i="7"/>
  <c r="Y32" i="7"/>
  <c r="Y40" i="7"/>
  <c r="Y48" i="7"/>
  <c r="Y56" i="7"/>
  <c r="Y64" i="7"/>
  <c r="Y29" i="7"/>
  <c r="Y51" i="7"/>
  <c r="Y53" i="7"/>
  <c r="Y70" i="7"/>
  <c r="Y78" i="7"/>
  <c r="Y86" i="7"/>
  <c r="Y94" i="7"/>
  <c r="Y102" i="7"/>
  <c r="Y110" i="7"/>
  <c r="Y118" i="7"/>
  <c r="Y3" i="7"/>
  <c r="Y35" i="7"/>
  <c r="Y59" i="7"/>
  <c r="Y61" i="7"/>
  <c r="Y73" i="7"/>
  <c r="Y81" i="7"/>
  <c r="Y89" i="7"/>
  <c r="Y97" i="7"/>
  <c r="Y105" i="7"/>
  <c r="Y113" i="7"/>
  <c r="Y121" i="7"/>
  <c r="Y21" i="7"/>
  <c r="Y68" i="7"/>
  <c r="Y76" i="7"/>
  <c r="Y84" i="7"/>
  <c r="Y92" i="7"/>
  <c r="Y100" i="7"/>
  <c r="Y108" i="7"/>
  <c r="Y27" i="7"/>
  <c r="Y50" i="7"/>
  <c r="Y71" i="7"/>
  <c r="Y79" i="7"/>
  <c r="Y87" i="7"/>
  <c r="Y95" i="7"/>
  <c r="Y103" i="7"/>
  <c r="Y111" i="7"/>
  <c r="Y119" i="7"/>
  <c r="Y13" i="7"/>
  <c r="Y45" i="7"/>
  <c r="Y58" i="7"/>
  <c r="Y74" i="7"/>
  <c r="Y82" i="7"/>
  <c r="Y90" i="7"/>
  <c r="Y98" i="7"/>
  <c r="Y106" i="7"/>
  <c r="Y5" i="7"/>
  <c r="Y37" i="7"/>
  <c r="Y72" i="7"/>
  <c r="Y80" i="7"/>
  <c r="Y88" i="7"/>
  <c r="Y96" i="7"/>
  <c r="Y104" i="7"/>
  <c r="Y112" i="7"/>
  <c r="Y120" i="7"/>
  <c r="Y66" i="7"/>
  <c r="Y69" i="7"/>
  <c r="Y101" i="7"/>
  <c r="Y123" i="7"/>
  <c r="Y129" i="7"/>
  <c r="Y137" i="7"/>
  <c r="Y145" i="7"/>
  <c r="Y153" i="7"/>
  <c r="Y161" i="7"/>
  <c r="Y169" i="7"/>
  <c r="Y75" i="7"/>
  <c r="Y107" i="7"/>
  <c r="Y116" i="7"/>
  <c r="Y124" i="7"/>
  <c r="Y132" i="7"/>
  <c r="Y140" i="7"/>
  <c r="Y148" i="7"/>
  <c r="Y156" i="7"/>
  <c r="Y164" i="7"/>
  <c r="Y172" i="7"/>
  <c r="Y19" i="7"/>
  <c r="Y93" i="7"/>
  <c r="Y122" i="7"/>
  <c r="Y127" i="7"/>
  <c r="Y135" i="7"/>
  <c r="Y143" i="7"/>
  <c r="Y151" i="7"/>
  <c r="Y159" i="7"/>
  <c r="Y167" i="7"/>
  <c r="Y175" i="7"/>
  <c r="Y183" i="7"/>
  <c r="Y191" i="7"/>
  <c r="Y199" i="7"/>
  <c r="Y43" i="7"/>
  <c r="Y67" i="7"/>
  <c r="Y99" i="7"/>
  <c r="Y130" i="7"/>
  <c r="Y138" i="7"/>
  <c r="Y146" i="7"/>
  <c r="Y154" i="7"/>
  <c r="Y162" i="7"/>
  <c r="Y170" i="7"/>
  <c r="Y178" i="7"/>
  <c r="Y186" i="7"/>
  <c r="Y194" i="7"/>
  <c r="Y202" i="7"/>
  <c r="Y210" i="7"/>
  <c r="Y218" i="7"/>
  <c r="Y226" i="7"/>
  <c r="Y85" i="7"/>
  <c r="Y115" i="7"/>
  <c r="Y125" i="7"/>
  <c r="Y133" i="7"/>
  <c r="Y141" i="7"/>
  <c r="Y149" i="7"/>
  <c r="Y157" i="7"/>
  <c r="Y165" i="7"/>
  <c r="Y173" i="7"/>
  <c r="Y181" i="7"/>
  <c r="Y189" i="7"/>
  <c r="Y197" i="7"/>
  <c r="Y205" i="7"/>
  <c r="Y213" i="7"/>
  <c r="Y77" i="7"/>
  <c r="Y109" i="7"/>
  <c r="Y131" i="7"/>
  <c r="Y139" i="7"/>
  <c r="Y147" i="7"/>
  <c r="Y155" i="7"/>
  <c r="Y163" i="7"/>
  <c r="Y171" i="7"/>
  <c r="Y179" i="7"/>
  <c r="Y187" i="7"/>
  <c r="Y195" i="7"/>
  <c r="Y203" i="7"/>
  <c r="Y211" i="7"/>
  <c r="Y219" i="7"/>
  <c r="Y227" i="7"/>
  <c r="Y11" i="7"/>
  <c r="Y152" i="7"/>
  <c r="Y185" i="7"/>
  <c r="Y201" i="7"/>
  <c r="Y209" i="7"/>
  <c r="Y216" i="7"/>
  <c r="Y233" i="7"/>
  <c r="Y241" i="7"/>
  <c r="Y249" i="7"/>
  <c r="Y117" i="7"/>
  <c r="Y126" i="7"/>
  <c r="Y158" i="7"/>
  <c r="Y188" i="7"/>
  <c r="Y204" i="7"/>
  <c r="Y208" i="7"/>
  <c r="Y236" i="7"/>
  <c r="Y144" i="7"/>
  <c r="Y176" i="7"/>
  <c r="Y184" i="7"/>
  <c r="Y200" i="7"/>
  <c r="Y214" i="7"/>
  <c r="Y215" i="7"/>
  <c r="Y231" i="7"/>
  <c r="Y239" i="7"/>
  <c r="Y247" i="7"/>
  <c r="Y150" i="7"/>
  <c r="Y190" i="7"/>
  <c r="Y206" i="7"/>
  <c r="Y207" i="7"/>
  <c r="Y221" i="7"/>
  <c r="Y222" i="7"/>
  <c r="Y91" i="7"/>
  <c r="Y136" i="7"/>
  <c r="Y168" i="7"/>
  <c r="Y193" i="7"/>
  <c r="Y220" i="7"/>
  <c r="Y223" i="7"/>
  <c r="Y224" i="7"/>
  <c r="Y225" i="7"/>
  <c r="Y237" i="7"/>
  <c r="Y245" i="7"/>
  <c r="Y114" i="7"/>
  <c r="Y142" i="7"/>
  <c r="Y174" i="7"/>
  <c r="Y180" i="7"/>
  <c r="Y196" i="7"/>
  <c r="Y212" i="7"/>
  <c r="Y228" i="7"/>
  <c r="Y229" i="7"/>
  <c r="Y232" i="7"/>
  <c r="Y240" i="7"/>
  <c r="Y128" i="7"/>
  <c r="Y252" i="7"/>
  <c r="Y258" i="7"/>
  <c r="Y266" i="7"/>
  <c r="Y274" i="7"/>
  <c r="Y282" i="7"/>
  <c r="Y290" i="7"/>
  <c r="Y298" i="7"/>
  <c r="Y306" i="7"/>
  <c r="Y314" i="7"/>
  <c r="Y322" i="7"/>
  <c r="Y330" i="7"/>
  <c r="Y338" i="7"/>
  <c r="Y346" i="7"/>
  <c r="Y354" i="7"/>
  <c r="Y182" i="7"/>
  <c r="Y244" i="7"/>
  <c r="Y251" i="7"/>
  <c r="Y261" i="7"/>
  <c r="Y269" i="7"/>
  <c r="Y277" i="7"/>
  <c r="Y285" i="7"/>
  <c r="Y293" i="7"/>
  <c r="Y301" i="7"/>
  <c r="Y309" i="7"/>
  <c r="Y317" i="7"/>
  <c r="Y325" i="7"/>
  <c r="Y333" i="7"/>
  <c r="Y341" i="7"/>
  <c r="Y349" i="7"/>
  <c r="Y234" i="7"/>
  <c r="Y250" i="7"/>
  <c r="Y253" i="7"/>
  <c r="Y256" i="7"/>
  <c r="Y264" i="7"/>
  <c r="Y272" i="7"/>
  <c r="Y280" i="7"/>
  <c r="Y288" i="7"/>
  <c r="Y296" i="7"/>
  <c r="Y304" i="7"/>
  <c r="Y312" i="7"/>
  <c r="Y320" i="7"/>
  <c r="Y328" i="7"/>
  <c r="Y336" i="7"/>
  <c r="Y344" i="7"/>
  <c r="Y352" i="7"/>
  <c r="Y166" i="7"/>
  <c r="Y177" i="7"/>
  <c r="Y238" i="7"/>
  <c r="Y243" i="7"/>
  <c r="Y259" i="7"/>
  <c r="Y267" i="7"/>
  <c r="Y275" i="7"/>
  <c r="Y283" i="7"/>
  <c r="Y291" i="7"/>
  <c r="Y299" i="7"/>
  <c r="Y307" i="7"/>
  <c r="Y315" i="7"/>
  <c r="Y323" i="7"/>
  <c r="Y331" i="7"/>
  <c r="Y339" i="7"/>
  <c r="Y347" i="7"/>
  <c r="Y355" i="7"/>
  <c r="Y248" i="7"/>
  <c r="Y254" i="7"/>
  <c r="Y262" i="7"/>
  <c r="Y270" i="7"/>
  <c r="Y278" i="7"/>
  <c r="Y286" i="7"/>
  <c r="Y294" i="7"/>
  <c r="Y302" i="7"/>
  <c r="Y310" i="7"/>
  <c r="Y318" i="7"/>
  <c r="Y326" i="7"/>
  <c r="Y334" i="7"/>
  <c r="Y342" i="7"/>
  <c r="Y350" i="7"/>
  <c r="Y160" i="7"/>
  <c r="Y192" i="7"/>
  <c r="Y235" i="7"/>
  <c r="Y242" i="7"/>
  <c r="Y260" i="7"/>
  <c r="Y268" i="7"/>
  <c r="Y276" i="7"/>
  <c r="Y284" i="7"/>
  <c r="Y292" i="7"/>
  <c r="Y300" i="7"/>
  <c r="Y308" i="7"/>
  <c r="Y316" i="7"/>
  <c r="Y324" i="7"/>
  <c r="Y332" i="7"/>
  <c r="Y340" i="7"/>
  <c r="Y348" i="7"/>
  <c r="Y356" i="7"/>
  <c r="Y83" i="7"/>
  <c r="Y265" i="7"/>
  <c r="Y297" i="7"/>
  <c r="Y329" i="7"/>
  <c r="Y361" i="7"/>
  <c r="Y369" i="7"/>
  <c r="Y377" i="7"/>
  <c r="Y385" i="7"/>
  <c r="Y393" i="7"/>
  <c r="Y401" i="7"/>
  <c r="Y409" i="7"/>
  <c r="Y417" i="7"/>
  <c r="Y425" i="7"/>
  <c r="Y433" i="7"/>
  <c r="Y441" i="7"/>
  <c r="Y449" i="7"/>
  <c r="Y457" i="7"/>
  <c r="Y465" i="7"/>
  <c r="Y473" i="7"/>
  <c r="Y481" i="7"/>
  <c r="Y489" i="7"/>
  <c r="Y497" i="7"/>
  <c r="Y505" i="7"/>
  <c r="Y513" i="7"/>
  <c r="Y521" i="7"/>
  <c r="Y529" i="7"/>
  <c r="Y537" i="7"/>
  <c r="Y545" i="7"/>
  <c r="Y553" i="7"/>
  <c r="Y561" i="7"/>
  <c r="Y569" i="7"/>
  <c r="Y255" i="7"/>
  <c r="Y287" i="7"/>
  <c r="Y230" i="7"/>
  <c r="Y271" i="7"/>
  <c r="Y303" i="7"/>
  <c r="Y335" i="7"/>
  <c r="Y364" i="7"/>
  <c r="Y372" i="7"/>
  <c r="Y380" i="7"/>
  <c r="Y388" i="7"/>
  <c r="Y396" i="7"/>
  <c r="Y404" i="7"/>
  <c r="Y412" i="7"/>
  <c r="Y420" i="7"/>
  <c r="Y428" i="7"/>
  <c r="Y436" i="7"/>
  <c r="Y444" i="7"/>
  <c r="Y452" i="7"/>
  <c r="Y460" i="7"/>
  <c r="Y468" i="7"/>
  <c r="Y476" i="7"/>
  <c r="Y484" i="7"/>
  <c r="Y492" i="7"/>
  <c r="Y500" i="7"/>
  <c r="Y508" i="7"/>
  <c r="Y516" i="7"/>
  <c r="Y524" i="7"/>
  <c r="Y532" i="7"/>
  <c r="Y540" i="7"/>
  <c r="Y548" i="7"/>
  <c r="Y556" i="7"/>
  <c r="Y564" i="7"/>
  <c r="Y572" i="7"/>
  <c r="Y217" i="7"/>
  <c r="Y257" i="7"/>
  <c r="Y289" i="7"/>
  <c r="Y321" i="7"/>
  <c r="Y353" i="7"/>
  <c r="Y367" i="7"/>
  <c r="Y375" i="7"/>
  <c r="Y383" i="7"/>
  <c r="Y391" i="7"/>
  <c r="Y399" i="7"/>
  <c r="Y407" i="7"/>
  <c r="Y415" i="7"/>
  <c r="Y423" i="7"/>
  <c r="Y431" i="7"/>
  <c r="Y439" i="7"/>
  <c r="Y447" i="7"/>
  <c r="Y455" i="7"/>
  <c r="Y463" i="7"/>
  <c r="Y471" i="7"/>
  <c r="Y479" i="7"/>
  <c r="Y487" i="7"/>
  <c r="Y495" i="7"/>
  <c r="Y503" i="7"/>
  <c r="Y511" i="7"/>
  <c r="Y519" i="7"/>
  <c r="Y527" i="7"/>
  <c r="Y535" i="7"/>
  <c r="Y543" i="7"/>
  <c r="Y551" i="7"/>
  <c r="Y559" i="7"/>
  <c r="Y567" i="7"/>
  <c r="Y198" i="7"/>
  <c r="Y246" i="7"/>
  <c r="Y263" i="7"/>
  <c r="Y295" i="7"/>
  <c r="Y327" i="7"/>
  <c r="Y362" i="7"/>
  <c r="Y370" i="7"/>
  <c r="Y378" i="7"/>
  <c r="Y386" i="7"/>
  <c r="Y394" i="7"/>
  <c r="Y402" i="7"/>
  <c r="Y410" i="7"/>
  <c r="Y418" i="7"/>
  <c r="Y426" i="7"/>
  <c r="Y434" i="7"/>
  <c r="Y442" i="7"/>
  <c r="Y450" i="7"/>
  <c r="Y458" i="7"/>
  <c r="Y466" i="7"/>
  <c r="Y474" i="7"/>
  <c r="Y482" i="7"/>
  <c r="Y490" i="7"/>
  <c r="Y498" i="7"/>
  <c r="Y506" i="7"/>
  <c r="Y514" i="7"/>
  <c r="Y522" i="7"/>
  <c r="Y530" i="7"/>
  <c r="Y538" i="7"/>
  <c r="Y546" i="7"/>
  <c r="Y554" i="7"/>
  <c r="Y562" i="7"/>
  <c r="Y570" i="7"/>
  <c r="Y319" i="7"/>
  <c r="Y134" i="7"/>
  <c r="Y281" i="7"/>
  <c r="Y313" i="7"/>
  <c r="Y345" i="7"/>
  <c r="Y365" i="7"/>
  <c r="Y373" i="7"/>
  <c r="Y381" i="7"/>
  <c r="Y389" i="7"/>
  <c r="Y397" i="7"/>
  <c r="Y405" i="7"/>
  <c r="Y413" i="7"/>
  <c r="Y421" i="7"/>
  <c r="Y429" i="7"/>
  <c r="Y437" i="7"/>
  <c r="Y445" i="7"/>
  <c r="Y453" i="7"/>
  <c r="Y461" i="7"/>
  <c r="Y469" i="7"/>
  <c r="Y477" i="7"/>
  <c r="Y485" i="7"/>
  <c r="Y493" i="7"/>
  <c r="Y501" i="7"/>
  <c r="Y509" i="7"/>
  <c r="Y517" i="7"/>
  <c r="Y525" i="7"/>
  <c r="Y533" i="7"/>
  <c r="Y541" i="7"/>
  <c r="Y549" i="7"/>
  <c r="Y557" i="7"/>
  <c r="Y565" i="7"/>
  <c r="Y573" i="7"/>
  <c r="Y273" i="7"/>
  <c r="Y305" i="7"/>
  <c r="Y337" i="7"/>
  <c r="Y357" i="7"/>
  <c r="Y360" i="7"/>
  <c r="Y363" i="7"/>
  <c r="Y371" i="7"/>
  <c r="Y379" i="7"/>
  <c r="Y387" i="7"/>
  <c r="Y395" i="7"/>
  <c r="Y403" i="7"/>
  <c r="Y411" i="7"/>
  <c r="Y419" i="7"/>
  <c r="Y427" i="7"/>
  <c r="Y435" i="7"/>
  <c r="Y443" i="7"/>
  <c r="Y451" i="7"/>
  <c r="Y459" i="7"/>
  <c r="Y467" i="7"/>
  <c r="Y475" i="7"/>
  <c r="Y483" i="7"/>
  <c r="Y491" i="7"/>
  <c r="Y499" i="7"/>
  <c r="Y507" i="7"/>
  <c r="Y515" i="7"/>
  <c r="Y523" i="7"/>
  <c r="Y531" i="7"/>
  <c r="Y539" i="7"/>
  <c r="Y547" i="7"/>
  <c r="Y555" i="7"/>
  <c r="Y563" i="7"/>
  <c r="Y571" i="7"/>
  <c r="Y343" i="7"/>
  <c r="Y366" i="7"/>
  <c r="Y398" i="7"/>
  <c r="Y430" i="7"/>
  <c r="Y462" i="7"/>
  <c r="Y494" i="7"/>
  <c r="Y526" i="7"/>
  <c r="Y558" i="7"/>
  <c r="Y359" i="7"/>
  <c r="Y432" i="7"/>
  <c r="Y528" i="7"/>
  <c r="Y384" i="7"/>
  <c r="Y416" i="7"/>
  <c r="Y448" i="7"/>
  <c r="Y480" i="7"/>
  <c r="Y512" i="7"/>
  <c r="Y544" i="7"/>
  <c r="Y351" i="7"/>
  <c r="Y368" i="7"/>
  <c r="Y400" i="7"/>
  <c r="Y496" i="7"/>
  <c r="Y390" i="7"/>
  <c r="Y422" i="7"/>
  <c r="Y454" i="7"/>
  <c r="Y486" i="7"/>
  <c r="Y518" i="7"/>
  <c r="Y550" i="7"/>
  <c r="Y560" i="7"/>
  <c r="Y358" i="7"/>
  <c r="Y376" i="7"/>
  <c r="Y408" i="7"/>
  <c r="Y440" i="7"/>
  <c r="Y472" i="7"/>
  <c r="Y504" i="7"/>
  <c r="Y536" i="7"/>
  <c r="Y568" i="7"/>
  <c r="Y464" i="7"/>
  <c r="Y279" i="7"/>
  <c r="Y382" i="7"/>
  <c r="Y414" i="7"/>
  <c r="Y446" i="7"/>
  <c r="Y478" i="7"/>
  <c r="Y510" i="7"/>
  <c r="Y542" i="7"/>
  <c r="Y374" i="7"/>
  <c r="Y406" i="7"/>
  <c r="Y438" i="7"/>
  <c r="Y470" i="7"/>
  <c r="Y502" i="7"/>
  <c r="Y534" i="7"/>
  <c r="Y566" i="7"/>
  <c r="Y311" i="7"/>
  <c r="Y392" i="7"/>
  <c r="Y424" i="7"/>
  <c r="Y456" i="7"/>
  <c r="Y488" i="7"/>
  <c r="Y520" i="7"/>
  <c r="Y552" i="7"/>
  <c r="R1" i="7"/>
  <c r="X1" i="7" s="1"/>
  <c r="X9" i="7"/>
  <c r="X17" i="7"/>
  <c r="X25" i="7"/>
  <c r="X33" i="7"/>
  <c r="X41" i="7"/>
  <c r="X49" i="7"/>
  <c r="X57" i="7"/>
  <c r="X65" i="7"/>
  <c r="X4" i="7"/>
  <c r="X12" i="7"/>
  <c r="X20" i="7"/>
  <c r="X28" i="7"/>
  <c r="X36" i="7"/>
  <c r="X44" i="7"/>
  <c r="X52" i="7"/>
  <c r="X60" i="7"/>
  <c r="X7" i="7"/>
  <c r="X15" i="7"/>
  <c r="X23" i="7"/>
  <c r="X31" i="7"/>
  <c r="X39" i="7"/>
  <c r="X47" i="7"/>
  <c r="X55" i="7"/>
  <c r="X63" i="7"/>
  <c r="X10" i="7"/>
  <c r="X18" i="7"/>
  <c r="X26" i="7"/>
  <c r="X34" i="7"/>
  <c r="X42" i="7"/>
  <c r="X50" i="7"/>
  <c r="X58" i="7"/>
  <c r="X66" i="7"/>
  <c r="X5" i="7"/>
  <c r="X13" i="7"/>
  <c r="X21" i="7"/>
  <c r="X29" i="7"/>
  <c r="X37" i="7"/>
  <c r="X45" i="7"/>
  <c r="X3" i="7"/>
  <c r="X11" i="7"/>
  <c r="X19" i="7"/>
  <c r="X27" i="7"/>
  <c r="X35" i="7"/>
  <c r="X43" i="7"/>
  <c r="X51" i="7"/>
  <c r="X59" i="7"/>
  <c r="X32" i="7"/>
  <c r="X61" i="7"/>
  <c r="X73" i="7"/>
  <c r="X81" i="7"/>
  <c r="X89" i="7"/>
  <c r="X97" i="7"/>
  <c r="X105" i="7"/>
  <c r="X113" i="7"/>
  <c r="X121" i="7"/>
  <c r="X6" i="7"/>
  <c r="X38" i="7"/>
  <c r="X68" i="7"/>
  <c r="X76" i="7"/>
  <c r="X84" i="7"/>
  <c r="X92" i="7"/>
  <c r="X100" i="7"/>
  <c r="X108" i="7"/>
  <c r="X116" i="7"/>
  <c r="X24" i="7"/>
  <c r="X71" i="7"/>
  <c r="X79" i="7"/>
  <c r="X87" i="7"/>
  <c r="X95" i="7"/>
  <c r="X103" i="7"/>
  <c r="X111" i="7"/>
  <c r="X30" i="7"/>
  <c r="X74" i="7"/>
  <c r="X82" i="7"/>
  <c r="X90" i="7"/>
  <c r="X98" i="7"/>
  <c r="X106" i="7"/>
  <c r="X114" i="7"/>
  <c r="X122" i="7"/>
  <c r="X16" i="7"/>
  <c r="X48" i="7"/>
  <c r="X54" i="7"/>
  <c r="X56" i="7"/>
  <c r="X69" i="7"/>
  <c r="X77" i="7"/>
  <c r="X85" i="7"/>
  <c r="X93" i="7"/>
  <c r="X101" i="7"/>
  <c r="X109" i="7"/>
  <c r="X8" i="7"/>
  <c r="X40" i="7"/>
  <c r="X67" i="7"/>
  <c r="X75" i="7"/>
  <c r="X83" i="7"/>
  <c r="X91" i="7"/>
  <c r="X99" i="7"/>
  <c r="X107" i="7"/>
  <c r="X115" i="7"/>
  <c r="X123" i="7"/>
  <c r="X72" i="7"/>
  <c r="X104" i="7"/>
  <c r="X124" i="7"/>
  <c r="X132" i="7"/>
  <c r="X140" i="7"/>
  <c r="X148" i="7"/>
  <c r="X156" i="7"/>
  <c r="X164" i="7"/>
  <c r="X172" i="7"/>
  <c r="X78" i="7"/>
  <c r="X110" i="7"/>
  <c r="X119" i="7"/>
  <c r="X127" i="7"/>
  <c r="X135" i="7"/>
  <c r="X143" i="7"/>
  <c r="X151" i="7"/>
  <c r="X159" i="7"/>
  <c r="X167" i="7"/>
  <c r="X175" i="7"/>
  <c r="X96" i="7"/>
  <c r="X130" i="7"/>
  <c r="X138" i="7"/>
  <c r="X146" i="7"/>
  <c r="X154" i="7"/>
  <c r="X162" i="7"/>
  <c r="X170" i="7"/>
  <c r="X178" i="7"/>
  <c r="X186" i="7"/>
  <c r="X194" i="7"/>
  <c r="X202" i="7"/>
  <c r="X53" i="7"/>
  <c r="X70" i="7"/>
  <c r="X102" i="7"/>
  <c r="X125" i="7"/>
  <c r="X133" i="7"/>
  <c r="X141" i="7"/>
  <c r="X149" i="7"/>
  <c r="X157" i="7"/>
  <c r="X165" i="7"/>
  <c r="X173" i="7"/>
  <c r="X181" i="7"/>
  <c r="X189" i="7"/>
  <c r="X197" i="7"/>
  <c r="X205" i="7"/>
  <c r="X213" i="7"/>
  <c r="X221" i="7"/>
  <c r="X229" i="7"/>
  <c r="X22" i="7"/>
  <c r="X62" i="7"/>
  <c r="X88" i="7"/>
  <c r="X118" i="7"/>
  <c r="X128" i="7"/>
  <c r="X136" i="7"/>
  <c r="X144" i="7"/>
  <c r="X152" i="7"/>
  <c r="X160" i="7"/>
  <c r="X168" i="7"/>
  <c r="X176" i="7"/>
  <c r="X184" i="7"/>
  <c r="X192" i="7"/>
  <c r="X200" i="7"/>
  <c r="X208" i="7"/>
  <c r="X216" i="7"/>
  <c r="X64" i="7"/>
  <c r="X80" i="7"/>
  <c r="X117" i="7"/>
  <c r="X126" i="7"/>
  <c r="X134" i="7"/>
  <c r="X142" i="7"/>
  <c r="X150" i="7"/>
  <c r="X158" i="7"/>
  <c r="X166" i="7"/>
  <c r="X174" i="7"/>
  <c r="X182" i="7"/>
  <c r="X190" i="7"/>
  <c r="X198" i="7"/>
  <c r="X206" i="7"/>
  <c r="X214" i="7"/>
  <c r="X222" i="7"/>
  <c r="X155" i="7"/>
  <c r="X188" i="7"/>
  <c r="X204" i="7"/>
  <c r="X236" i="7"/>
  <c r="X244" i="7"/>
  <c r="X252" i="7"/>
  <c r="X14" i="7"/>
  <c r="X86" i="7"/>
  <c r="X129" i="7"/>
  <c r="X161" i="7"/>
  <c r="X191" i="7"/>
  <c r="X215" i="7"/>
  <c r="X231" i="7"/>
  <c r="X239" i="7"/>
  <c r="X147" i="7"/>
  <c r="X187" i="7"/>
  <c r="X203" i="7"/>
  <c r="X207" i="7"/>
  <c r="X234" i="7"/>
  <c r="X242" i="7"/>
  <c r="X250" i="7"/>
  <c r="X112" i="7"/>
  <c r="X153" i="7"/>
  <c r="X193" i="7"/>
  <c r="X220" i="7"/>
  <c r="X223" i="7"/>
  <c r="X224" i="7"/>
  <c r="X225" i="7"/>
  <c r="X139" i="7"/>
  <c r="X171" i="7"/>
  <c r="X180" i="7"/>
  <c r="X196" i="7"/>
  <c r="X212" i="7"/>
  <c r="X219" i="7"/>
  <c r="X226" i="7"/>
  <c r="X227" i="7"/>
  <c r="X228" i="7"/>
  <c r="X232" i="7"/>
  <c r="X240" i="7"/>
  <c r="X248" i="7"/>
  <c r="X120" i="7"/>
  <c r="X145" i="7"/>
  <c r="X183" i="7"/>
  <c r="X199" i="7"/>
  <c r="X211" i="7"/>
  <c r="X235" i="7"/>
  <c r="X243" i="7"/>
  <c r="X46" i="7"/>
  <c r="X163" i="7"/>
  <c r="X241" i="7"/>
  <c r="X251" i="7"/>
  <c r="X261" i="7"/>
  <c r="X269" i="7"/>
  <c r="X277" i="7"/>
  <c r="X285" i="7"/>
  <c r="X293" i="7"/>
  <c r="X301" i="7"/>
  <c r="X309" i="7"/>
  <c r="X317" i="7"/>
  <c r="X325" i="7"/>
  <c r="X333" i="7"/>
  <c r="X341" i="7"/>
  <c r="X349" i="7"/>
  <c r="X357" i="7"/>
  <c r="X210" i="7"/>
  <c r="X253" i="7"/>
  <c r="X256" i="7"/>
  <c r="X264" i="7"/>
  <c r="X272" i="7"/>
  <c r="X280" i="7"/>
  <c r="X288" i="7"/>
  <c r="X296" i="7"/>
  <c r="X304" i="7"/>
  <c r="X312" i="7"/>
  <c r="X320" i="7"/>
  <c r="X328" i="7"/>
  <c r="X336" i="7"/>
  <c r="X344" i="7"/>
  <c r="X352" i="7"/>
  <c r="X131" i="7"/>
  <c r="X177" i="7"/>
  <c r="X195" i="7"/>
  <c r="X238" i="7"/>
  <c r="X259" i="7"/>
  <c r="X267" i="7"/>
  <c r="X275" i="7"/>
  <c r="X283" i="7"/>
  <c r="X291" i="7"/>
  <c r="X299" i="7"/>
  <c r="X307" i="7"/>
  <c r="X315" i="7"/>
  <c r="X323" i="7"/>
  <c r="X331" i="7"/>
  <c r="X339" i="7"/>
  <c r="X347" i="7"/>
  <c r="X355" i="7"/>
  <c r="X201" i="7"/>
  <c r="X249" i="7"/>
  <c r="X254" i="7"/>
  <c r="X262" i="7"/>
  <c r="X270" i="7"/>
  <c r="X278" i="7"/>
  <c r="X286" i="7"/>
  <c r="X294" i="7"/>
  <c r="X302" i="7"/>
  <c r="X310" i="7"/>
  <c r="X318" i="7"/>
  <c r="X326" i="7"/>
  <c r="X334" i="7"/>
  <c r="X342" i="7"/>
  <c r="X350" i="7"/>
  <c r="X358" i="7"/>
  <c r="X179" i="7"/>
  <c r="X217" i="7"/>
  <c r="X257" i="7"/>
  <c r="X265" i="7"/>
  <c r="X273" i="7"/>
  <c r="X281" i="7"/>
  <c r="X289" i="7"/>
  <c r="X297" i="7"/>
  <c r="X305" i="7"/>
  <c r="X313" i="7"/>
  <c r="X321" i="7"/>
  <c r="X329" i="7"/>
  <c r="X337" i="7"/>
  <c r="X345" i="7"/>
  <c r="X353" i="7"/>
  <c r="X94" i="7"/>
  <c r="X218" i="7"/>
  <c r="X230" i="7"/>
  <c r="X237" i="7"/>
  <c r="X246" i="7"/>
  <c r="X255" i="7"/>
  <c r="X263" i="7"/>
  <c r="X271" i="7"/>
  <c r="X279" i="7"/>
  <c r="X287" i="7"/>
  <c r="X295" i="7"/>
  <c r="X303" i="7"/>
  <c r="X311" i="7"/>
  <c r="X319" i="7"/>
  <c r="X327" i="7"/>
  <c r="X335" i="7"/>
  <c r="X343" i="7"/>
  <c r="X351" i="7"/>
  <c r="X359" i="7"/>
  <c r="X268" i="7"/>
  <c r="X300" i="7"/>
  <c r="X332" i="7"/>
  <c r="X364" i="7"/>
  <c r="X372" i="7"/>
  <c r="X380" i="7"/>
  <c r="X388" i="7"/>
  <c r="X396" i="7"/>
  <c r="X404" i="7"/>
  <c r="X412" i="7"/>
  <c r="X420" i="7"/>
  <c r="X428" i="7"/>
  <c r="X436" i="7"/>
  <c r="X444" i="7"/>
  <c r="X452" i="7"/>
  <c r="X460" i="7"/>
  <c r="X468" i="7"/>
  <c r="X476" i="7"/>
  <c r="X484" i="7"/>
  <c r="X492" i="7"/>
  <c r="X500" i="7"/>
  <c r="X508" i="7"/>
  <c r="X516" i="7"/>
  <c r="X524" i="7"/>
  <c r="X532" i="7"/>
  <c r="X540" i="7"/>
  <c r="X548" i="7"/>
  <c r="X556" i="7"/>
  <c r="X564" i="7"/>
  <c r="X572" i="7"/>
  <c r="X290" i="7"/>
  <c r="X245" i="7"/>
  <c r="X274" i="7"/>
  <c r="X306" i="7"/>
  <c r="X338" i="7"/>
  <c r="X367" i="7"/>
  <c r="X375" i="7"/>
  <c r="X383" i="7"/>
  <c r="X391" i="7"/>
  <c r="X399" i="7"/>
  <c r="X407" i="7"/>
  <c r="X415" i="7"/>
  <c r="X423" i="7"/>
  <c r="X431" i="7"/>
  <c r="X439" i="7"/>
  <c r="X447" i="7"/>
  <c r="X455" i="7"/>
  <c r="X463" i="7"/>
  <c r="X471" i="7"/>
  <c r="X479" i="7"/>
  <c r="X487" i="7"/>
  <c r="X495" i="7"/>
  <c r="X503" i="7"/>
  <c r="X511" i="7"/>
  <c r="X519" i="7"/>
  <c r="X527" i="7"/>
  <c r="X535" i="7"/>
  <c r="X543" i="7"/>
  <c r="X551" i="7"/>
  <c r="X559" i="7"/>
  <c r="X567" i="7"/>
  <c r="X258" i="7"/>
  <c r="X169" i="7"/>
  <c r="X260" i="7"/>
  <c r="X292" i="7"/>
  <c r="X324" i="7"/>
  <c r="X356" i="7"/>
  <c r="X362" i="7"/>
  <c r="X370" i="7"/>
  <c r="X378" i="7"/>
  <c r="X386" i="7"/>
  <c r="X394" i="7"/>
  <c r="X402" i="7"/>
  <c r="X410" i="7"/>
  <c r="X418" i="7"/>
  <c r="X426" i="7"/>
  <c r="X434" i="7"/>
  <c r="X442" i="7"/>
  <c r="X450" i="7"/>
  <c r="X458" i="7"/>
  <c r="X466" i="7"/>
  <c r="X474" i="7"/>
  <c r="X482" i="7"/>
  <c r="X490" i="7"/>
  <c r="X498" i="7"/>
  <c r="X506" i="7"/>
  <c r="X514" i="7"/>
  <c r="X522" i="7"/>
  <c r="X530" i="7"/>
  <c r="X538" i="7"/>
  <c r="X546" i="7"/>
  <c r="X554" i="7"/>
  <c r="X562" i="7"/>
  <c r="X570" i="7"/>
  <c r="X233" i="7"/>
  <c r="X266" i="7"/>
  <c r="X298" i="7"/>
  <c r="X330" i="7"/>
  <c r="X365" i="7"/>
  <c r="X373" i="7"/>
  <c r="X381" i="7"/>
  <c r="X389" i="7"/>
  <c r="X397" i="7"/>
  <c r="X405" i="7"/>
  <c r="X413" i="7"/>
  <c r="X421" i="7"/>
  <c r="X429" i="7"/>
  <c r="X437" i="7"/>
  <c r="X445" i="7"/>
  <c r="X453" i="7"/>
  <c r="X461" i="7"/>
  <c r="X469" i="7"/>
  <c r="X477" i="7"/>
  <c r="X485" i="7"/>
  <c r="X493" i="7"/>
  <c r="X501" i="7"/>
  <c r="X509" i="7"/>
  <c r="X517" i="7"/>
  <c r="X525" i="7"/>
  <c r="X533" i="7"/>
  <c r="X541" i="7"/>
  <c r="X549" i="7"/>
  <c r="X557" i="7"/>
  <c r="X565" i="7"/>
  <c r="X573" i="7"/>
  <c r="X247" i="7"/>
  <c r="X284" i="7"/>
  <c r="X316" i="7"/>
  <c r="X348" i="7"/>
  <c r="X368" i="7"/>
  <c r="X376" i="7"/>
  <c r="X384" i="7"/>
  <c r="X392" i="7"/>
  <c r="X400" i="7"/>
  <c r="X408" i="7"/>
  <c r="X416" i="7"/>
  <c r="X424" i="7"/>
  <c r="X432" i="7"/>
  <c r="X440" i="7"/>
  <c r="X448" i="7"/>
  <c r="X456" i="7"/>
  <c r="X464" i="7"/>
  <c r="X472" i="7"/>
  <c r="X480" i="7"/>
  <c r="X488" i="7"/>
  <c r="X496" i="7"/>
  <c r="X504" i="7"/>
  <c r="X512" i="7"/>
  <c r="X520" i="7"/>
  <c r="X528" i="7"/>
  <c r="X536" i="7"/>
  <c r="X544" i="7"/>
  <c r="X552" i="7"/>
  <c r="X560" i="7"/>
  <c r="X568" i="7"/>
  <c r="X137" i="7"/>
  <c r="X185" i="7"/>
  <c r="X276" i="7"/>
  <c r="X308" i="7"/>
  <c r="X340" i="7"/>
  <c r="X366" i="7"/>
  <c r="X374" i="7"/>
  <c r="X382" i="7"/>
  <c r="X390" i="7"/>
  <c r="X398" i="7"/>
  <c r="X406" i="7"/>
  <c r="X414" i="7"/>
  <c r="X422" i="7"/>
  <c r="X430" i="7"/>
  <c r="X438" i="7"/>
  <c r="X446" i="7"/>
  <c r="X454" i="7"/>
  <c r="X462" i="7"/>
  <c r="X470" i="7"/>
  <c r="X478" i="7"/>
  <c r="X486" i="7"/>
  <c r="X494" i="7"/>
  <c r="X502" i="7"/>
  <c r="X510" i="7"/>
  <c r="X518" i="7"/>
  <c r="X526" i="7"/>
  <c r="X534" i="7"/>
  <c r="X542" i="7"/>
  <c r="X550" i="7"/>
  <c r="X558" i="7"/>
  <c r="X566" i="7"/>
  <c r="X209" i="7"/>
  <c r="X314" i="7"/>
  <c r="X369" i="7"/>
  <c r="X401" i="7"/>
  <c r="X433" i="7"/>
  <c r="X465" i="7"/>
  <c r="X497" i="7"/>
  <c r="X529" i="7"/>
  <c r="X561" i="7"/>
  <c r="X282" i="7"/>
  <c r="X371" i="7"/>
  <c r="X387" i="7"/>
  <c r="X419" i="7"/>
  <c r="X451" i="7"/>
  <c r="X483" i="7"/>
  <c r="X515" i="7"/>
  <c r="X547" i="7"/>
  <c r="X435" i="7"/>
  <c r="X499" i="7"/>
  <c r="X531" i="7"/>
  <c r="X563" i="7"/>
  <c r="X346" i="7"/>
  <c r="X361" i="7"/>
  <c r="X393" i="7"/>
  <c r="X425" i="7"/>
  <c r="X457" i="7"/>
  <c r="X489" i="7"/>
  <c r="X521" i="7"/>
  <c r="X553" i="7"/>
  <c r="X322" i="7"/>
  <c r="X379" i="7"/>
  <c r="X411" i="7"/>
  <c r="X443" i="7"/>
  <c r="X475" i="7"/>
  <c r="X507" i="7"/>
  <c r="X539" i="7"/>
  <c r="X571" i="7"/>
  <c r="X481" i="7"/>
  <c r="X513" i="7"/>
  <c r="X545" i="7"/>
  <c r="X403" i="7"/>
  <c r="X467" i="7"/>
  <c r="X385" i="7"/>
  <c r="X417" i="7"/>
  <c r="X449" i="7"/>
  <c r="X377" i="7"/>
  <c r="X409" i="7"/>
  <c r="X441" i="7"/>
  <c r="X473" i="7"/>
  <c r="X505" i="7"/>
  <c r="X537" i="7"/>
  <c r="X569" i="7"/>
  <c r="X354" i="7"/>
  <c r="X360" i="7"/>
  <c r="X363" i="7"/>
  <c r="X395" i="7"/>
  <c r="X427" i="7"/>
  <c r="X459" i="7"/>
  <c r="X491" i="7"/>
  <c r="X523" i="7"/>
  <c r="X555" i="7"/>
  <c r="V7" i="7"/>
  <c r="V15" i="7"/>
  <c r="V23" i="7"/>
  <c r="V31" i="7"/>
  <c r="V39" i="7"/>
  <c r="V47" i="7"/>
  <c r="V55" i="7"/>
  <c r="V63" i="7"/>
  <c r="V10" i="7"/>
  <c r="V18" i="7"/>
  <c r="V26" i="7"/>
  <c r="V34" i="7"/>
  <c r="V42" i="7"/>
  <c r="V50" i="7"/>
  <c r="V58" i="7"/>
  <c r="V66" i="7"/>
  <c r="V5" i="7"/>
  <c r="V13" i="7"/>
  <c r="V21" i="7"/>
  <c r="V29" i="7"/>
  <c r="V37" i="7"/>
  <c r="V45" i="7"/>
  <c r="V53" i="7"/>
  <c r="V61" i="7"/>
  <c r="V8" i="7"/>
  <c r="V16" i="7"/>
  <c r="V24" i="7"/>
  <c r="V32" i="7"/>
  <c r="V40" i="7"/>
  <c r="V48" i="7"/>
  <c r="V56" i="7"/>
  <c r="V64" i="7"/>
  <c r="V3" i="7"/>
  <c r="V11" i="7"/>
  <c r="V19" i="7"/>
  <c r="V27" i="7"/>
  <c r="V35" i="7"/>
  <c r="V43" i="7"/>
  <c r="V9" i="7"/>
  <c r="V17" i="7"/>
  <c r="V25" i="7"/>
  <c r="V33" i="7"/>
  <c r="V41" i="7"/>
  <c r="V49" i="7"/>
  <c r="V57" i="7"/>
  <c r="V65" i="7"/>
  <c r="V6" i="7"/>
  <c r="V38" i="7"/>
  <c r="V71" i="7"/>
  <c r="V79" i="7"/>
  <c r="V87" i="7"/>
  <c r="V95" i="7"/>
  <c r="V103" i="7"/>
  <c r="V111" i="7"/>
  <c r="V119" i="7"/>
  <c r="V12" i="7"/>
  <c r="V44" i="7"/>
  <c r="V74" i="7"/>
  <c r="V82" i="7"/>
  <c r="V90" i="7"/>
  <c r="V98" i="7"/>
  <c r="V106" i="7"/>
  <c r="V114" i="7"/>
  <c r="V122" i="7"/>
  <c r="V30" i="7"/>
  <c r="V69" i="7"/>
  <c r="V77" i="7"/>
  <c r="V85" i="7"/>
  <c r="V93" i="7"/>
  <c r="V101" i="7"/>
  <c r="V109" i="7"/>
  <c r="V4" i="7"/>
  <c r="V36" i="7"/>
  <c r="V52" i="7"/>
  <c r="V54" i="7"/>
  <c r="V72" i="7"/>
  <c r="V80" i="7"/>
  <c r="V88" i="7"/>
  <c r="V96" i="7"/>
  <c r="V104" i="7"/>
  <c r="V112" i="7"/>
  <c r="V120" i="7"/>
  <c r="V22" i="7"/>
  <c r="V60" i="7"/>
  <c r="V62" i="7"/>
  <c r="V67" i="7"/>
  <c r="V75" i="7"/>
  <c r="V83" i="7"/>
  <c r="V91" i="7"/>
  <c r="V99" i="7"/>
  <c r="V107" i="7"/>
  <c r="V14" i="7"/>
  <c r="V46" i="7"/>
  <c r="V51" i="7"/>
  <c r="V73" i="7"/>
  <c r="V81" i="7"/>
  <c r="V89" i="7"/>
  <c r="V97" i="7"/>
  <c r="V105" i="7"/>
  <c r="V113" i="7"/>
  <c r="V121" i="7"/>
  <c r="V28" i="7"/>
  <c r="V78" i="7"/>
  <c r="V110" i="7"/>
  <c r="V116" i="7"/>
  <c r="V130" i="7"/>
  <c r="V138" i="7"/>
  <c r="V146" i="7"/>
  <c r="V154" i="7"/>
  <c r="V162" i="7"/>
  <c r="V170" i="7"/>
  <c r="V59" i="7"/>
  <c r="V84" i="7"/>
  <c r="V125" i="7"/>
  <c r="V133" i="7"/>
  <c r="V141" i="7"/>
  <c r="V149" i="7"/>
  <c r="V157" i="7"/>
  <c r="V165" i="7"/>
  <c r="V173" i="7"/>
  <c r="V70" i="7"/>
  <c r="V102" i="7"/>
  <c r="V115" i="7"/>
  <c r="V128" i="7"/>
  <c r="V136" i="7"/>
  <c r="V144" i="7"/>
  <c r="V152" i="7"/>
  <c r="V160" i="7"/>
  <c r="V168" i="7"/>
  <c r="V176" i="7"/>
  <c r="V184" i="7"/>
  <c r="V192" i="7"/>
  <c r="V200" i="7"/>
  <c r="V20" i="7"/>
  <c r="V76" i="7"/>
  <c r="V108" i="7"/>
  <c r="V118" i="7"/>
  <c r="V131" i="7"/>
  <c r="V139" i="7"/>
  <c r="V147" i="7"/>
  <c r="V155" i="7"/>
  <c r="V163" i="7"/>
  <c r="V171" i="7"/>
  <c r="V179" i="7"/>
  <c r="V187" i="7"/>
  <c r="V195" i="7"/>
  <c r="V203" i="7"/>
  <c r="V211" i="7"/>
  <c r="V219" i="7"/>
  <c r="V227" i="7"/>
  <c r="V94" i="7"/>
  <c r="V126" i="7"/>
  <c r="V134" i="7"/>
  <c r="V142" i="7"/>
  <c r="V150" i="7"/>
  <c r="V158" i="7"/>
  <c r="V166" i="7"/>
  <c r="V174" i="7"/>
  <c r="V182" i="7"/>
  <c r="V190" i="7"/>
  <c r="V198" i="7"/>
  <c r="V206" i="7"/>
  <c r="V214" i="7"/>
  <c r="V86" i="7"/>
  <c r="V123" i="7"/>
  <c r="V124" i="7"/>
  <c r="V132" i="7"/>
  <c r="V140" i="7"/>
  <c r="V148" i="7"/>
  <c r="V156" i="7"/>
  <c r="V164" i="7"/>
  <c r="V172" i="7"/>
  <c r="V180" i="7"/>
  <c r="V188" i="7"/>
  <c r="V196" i="7"/>
  <c r="V204" i="7"/>
  <c r="V212" i="7"/>
  <c r="V220" i="7"/>
  <c r="V228" i="7"/>
  <c r="V117" i="7"/>
  <c r="V129" i="7"/>
  <c r="V161" i="7"/>
  <c r="V194" i="7"/>
  <c r="V207" i="7"/>
  <c r="V208" i="7"/>
  <c r="V234" i="7"/>
  <c r="V242" i="7"/>
  <c r="V250" i="7"/>
  <c r="V135" i="7"/>
  <c r="V167" i="7"/>
  <c r="V181" i="7"/>
  <c r="V197" i="7"/>
  <c r="V221" i="7"/>
  <c r="V222" i="7"/>
  <c r="V223" i="7"/>
  <c r="V237" i="7"/>
  <c r="V100" i="7"/>
  <c r="V153" i="7"/>
  <c r="V178" i="7"/>
  <c r="V193" i="7"/>
  <c r="V213" i="7"/>
  <c r="V224" i="7"/>
  <c r="V225" i="7"/>
  <c r="V226" i="7"/>
  <c r="V232" i="7"/>
  <c r="V240" i="7"/>
  <c r="V248" i="7"/>
  <c r="V127" i="7"/>
  <c r="V159" i="7"/>
  <c r="V183" i="7"/>
  <c r="V199" i="7"/>
  <c r="V229" i="7"/>
  <c r="V68" i="7"/>
  <c r="V145" i="7"/>
  <c r="V186" i="7"/>
  <c r="V202" i="7"/>
  <c r="V218" i="7"/>
  <c r="V230" i="7"/>
  <c r="V238" i="7"/>
  <c r="V246" i="7"/>
  <c r="V92" i="7"/>
  <c r="V151" i="7"/>
  <c r="V177" i="7"/>
  <c r="V189" i="7"/>
  <c r="V205" i="7"/>
  <c r="V210" i="7"/>
  <c r="V217" i="7"/>
  <c r="V233" i="7"/>
  <c r="V241" i="7"/>
  <c r="V259" i="7"/>
  <c r="V267" i="7"/>
  <c r="V275" i="7"/>
  <c r="V283" i="7"/>
  <c r="V291" i="7"/>
  <c r="V299" i="7"/>
  <c r="V307" i="7"/>
  <c r="V315" i="7"/>
  <c r="V323" i="7"/>
  <c r="V331" i="7"/>
  <c r="V339" i="7"/>
  <c r="V347" i="7"/>
  <c r="V355" i="7"/>
  <c r="V175" i="7"/>
  <c r="V215" i="7"/>
  <c r="V231" i="7"/>
  <c r="V236" i="7"/>
  <c r="V249" i="7"/>
  <c r="V254" i="7"/>
  <c r="V262" i="7"/>
  <c r="V270" i="7"/>
  <c r="V278" i="7"/>
  <c r="V286" i="7"/>
  <c r="V294" i="7"/>
  <c r="V302" i="7"/>
  <c r="V310" i="7"/>
  <c r="V318" i="7"/>
  <c r="V326" i="7"/>
  <c r="V334" i="7"/>
  <c r="V342" i="7"/>
  <c r="V350" i="7"/>
  <c r="V201" i="7"/>
  <c r="V243" i="7"/>
  <c r="V257" i="7"/>
  <c r="V265" i="7"/>
  <c r="V273" i="7"/>
  <c r="V281" i="7"/>
  <c r="V289" i="7"/>
  <c r="V297" i="7"/>
  <c r="V305" i="7"/>
  <c r="V313" i="7"/>
  <c r="V321" i="7"/>
  <c r="V329" i="7"/>
  <c r="V337" i="7"/>
  <c r="V345" i="7"/>
  <c r="V353" i="7"/>
  <c r="V143" i="7"/>
  <c r="V216" i="7"/>
  <c r="V260" i="7"/>
  <c r="V268" i="7"/>
  <c r="V276" i="7"/>
  <c r="V284" i="7"/>
  <c r="V292" i="7"/>
  <c r="V300" i="7"/>
  <c r="V308" i="7"/>
  <c r="V316" i="7"/>
  <c r="V324" i="7"/>
  <c r="V332" i="7"/>
  <c r="V340" i="7"/>
  <c r="V348" i="7"/>
  <c r="V356" i="7"/>
  <c r="V169" i="7"/>
  <c r="V185" i="7"/>
  <c r="V247" i="7"/>
  <c r="V255" i="7"/>
  <c r="V263" i="7"/>
  <c r="V271" i="7"/>
  <c r="V279" i="7"/>
  <c r="V287" i="7"/>
  <c r="V295" i="7"/>
  <c r="V303" i="7"/>
  <c r="V311" i="7"/>
  <c r="V319" i="7"/>
  <c r="V327" i="7"/>
  <c r="V335" i="7"/>
  <c r="V343" i="7"/>
  <c r="V351" i="7"/>
  <c r="V137" i="7"/>
  <c r="V209" i="7"/>
  <c r="V239" i="7"/>
  <c r="V245" i="7"/>
  <c r="V252" i="7"/>
  <c r="V261" i="7"/>
  <c r="V269" i="7"/>
  <c r="V277" i="7"/>
  <c r="V285" i="7"/>
  <c r="V293" i="7"/>
  <c r="V301" i="7"/>
  <c r="V309" i="7"/>
  <c r="V317" i="7"/>
  <c r="V325" i="7"/>
  <c r="V333" i="7"/>
  <c r="V341" i="7"/>
  <c r="V349" i="7"/>
  <c r="V357" i="7"/>
  <c r="V191" i="7"/>
  <c r="V274" i="7"/>
  <c r="V306" i="7"/>
  <c r="V338" i="7"/>
  <c r="V362" i="7"/>
  <c r="V370" i="7"/>
  <c r="V378" i="7"/>
  <c r="V386" i="7"/>
  <c r="V394" i="7"/>
  <c r="V402" i="7"/>
  <c r="V410" i="7"/>
  <c r="V418" i="7"/>
  <c r="V426" i="7"/>
  <c r="V434" i="7"/>
  <c r="V442" i="7"/>
  <c r="V450" i="7"/>
  <c r="V458" i="7"/>
  <c r="V466" i="7"/>
  <c r="V474" i="7"/>
  <c r="V482" i="7"/>
  <c r="V490" i="7"/>
  <c r="V498" i="7"/>
  <c r="V506" i="7"/>
  <c r="V514" i="7"/>
  <c r="V522" i="7"/>
  <c r="V530" i="7"/>
  <c r="V538" i="7"/>
  <c r="V546" i="7"/>
  <c r="V554" i="7"/>
  <c r="V562" i="7"/>
  <c r="V570" i="7"/>
  <c r="V264" i="7"/>
  <c r="V280" i="7"/>
  <c r="V312" i="7"/>
  <c r="V344" i="7"/>
  <c r="V365" i="7"/>
  <c r="V373" i="7"/>
  <c r="V381" i="7"/>
  <c r="V389" i="7"/>
  <c r="V397" i="7"/>
  <c r="V405" i="7"/>
  <c r="V413" i="7"/>
  <c r="V421" i="7"/>
  <c r="V429" i="7"/>
  <c r="V437" i="7"/>
  <c r="V445" i="7"/>
  <c r="V453" i="7"/>
  <c r="V461" i="7"/>
  <c r="V469" i="7"/>
  <c r="V477" i="7"/>
  <c r="V485" i="7"/>
  <c r="V493" i="7"/>
  <c r="V501" i="7"/>
  <c r="V509" i="7"/>
  <c r="V517" i="7"/>
  <c r="V525" i="7"/>
  <c r="V533" i="7"/>
  <c r="V541" i="7"/>
  <c r="V549" i="7"/>
  <c r="V557" i="7"/>
  <c r="V565" i="7"/>
  <c r="V573" i="7"/>
  <c r="V266" i="7"/>
  <c r="V298" i="7"/>
  <c r="V330" i="7"/>
  <c r="V368" i="7"/>
  <c r="V376" i="7"/>
  <c r="V384" i="7"/>
  <c r="V392" i="7"/>
  <c r="V400" i="7"/>
  <c r="V408" i="7"/>
  <c r="V416" i="7"/>
  <c r="V424" i="7"/>
  <c r="V432" i="7"/>
  <c r="V440" i="7"/>
  <c r="V448" i="7"/>
  <c r="V456" i="7"/>
  <c r="V464" i="7"/>
  <c r="V472" i="7"/>
  <c r="V480" i="7"/>
  <c r="V488" i="7"/>
  <c r="V496" i="7"/>
  <c r="V504" i="7"/>
  <c r="V512" i="7"/>
  <c r="V520" i="7"/>
  <c r="V528" i="7"/>
  <c r="V536" i="7"/>
  <c r="V544" i="7"/>
  <c r="V552" i="7"/>
  <c r="V560" i="7"/>
  <c r="V568" i="7"/>
  <c r="V251" i="7"/>
  <c r="V272" i="7"/>
  <c r="V304" i="7"/>
  <c r="V336" i="7"/>
  <c r="V358" i="7"/>
  <c r="V359" i="7"/>
  <c r="V360" i="7"/>
  <c r="V363" i="7"/>
  <c r="V371" i="7"/>
  <c r="V379" i="7"/>
  <c r="V387" i="7"/>
  <c r="V395" i="7"/>
  <c r="V403" i="7"/>
  <c r="V411" i="7"/>
  <c r="V419" i="7"/>
  <c r="V427" i="7"/>
  <c r="V435" i="7"/>
  <c r="V443" i="7"/>
  <c r="V451" i="7"/>
  <c r="V459" i="7"/>
  <c r="V467" i="7"/>
  <c r="V475" i="7"/>
  <c r="V483" i="7"/>
  <c r="V491" i="7"/>
  <c r="V499" i="7"/>
  <c r="V507" i="7"/>
  <c r="V515" i="7"/>
  <c r="V523" i="7"/>
  <c r="V531" i="7"/>
  <c r="V539" i="7"/>
  <c r="V547" i="7"/>
  <c r="V555" i="7"/>
  <c r="V563" i="7"/>
  <c r="V571" i="7"/>
  <c r="V235" i="7"/>
  <c r="V258" i="7"/>
  <c r="V290" i="7"/>
  <c r="V322" i="7"/>
  <c r="V354" i="7"/>
  <c r="V366" i="7"/>
  <c r="V374" i="7"/>
  <c r="V382" i="7"/>
  <c r="V390" i="7"/>
  <c r="V398" i="7"/>
  <c r="V406" i="7"/>
  <c r="V414" i="7"/>
  <c r="V422" i="7"/>
  <c r="V430" i="7"/>
  <c r="V438" i="7"/>
  <c r="V446" i="7"/>
  <c r="V454" i="7"/>
  <c r="V462" i="7"/>
  <c r="V470" i="7"/>
  <c r="V478" i="7"/>
  <c r="V486" i="7"/>
  <c r="V494" i="7"/>
  <c r="V502" i="7"/>
  <c r="V510" i="7"/>
  <c r="V518" i="7"/>
  <c r="V526" i="7"/>
  <c r="V534" i="7"/>
  <c r="V542" i="7"/>
  <c r="V550" i="7"/>
  <c r="V558" i="7"/>
  <c r="V566" i="7"/>
  <c r="V296" i="7"/>
  <c r="V328" i="7"/>
  <c r="V282" i="7"/>
  <c r="V314" i="7"/>
  <c r="V346" i="7"/>
  <c r="V364" i="7"/>
  <c r="V372" i="7"/>
  <c r="V380" i="7"/>
  <c r="V388" i="7"/>
  <c r="V396" i="7"/>
  <c r="V404" i="7"/>
  <c r="V412" i="7"/>
  <c r="V420" i="7"/>
  <c r="V428" i="7"/>
  <c r="V436" i="7"/>
  <c r="V444" i="7"/>
  <c r="V452" i="7"/>
  <c r="V460" i="7"/>
  <c r="V468" i="7"/>
  <c r="V476" i="7"/>
  <c r="V484" i="7"/>
  <c r="V492" i="7"/>
  <c r="V500" i="7"/>
  <c r="V508" i="7"/>
  <c r="V516" i="7"/>
  <c r="V524" i="7"/>
  <c r="V532" i="7"/>
  <c r="V540" i="7"/>
  <c r="V548" i="7"/>
  <c r="V556" i="7"/>
  <c r="V564" i="7"/>
  <c r="V572" i="7"/>
  <c r="V375" i="7"/>
  <c r="V407" i="7"/>
  <c r="V439" i="7"/>
  <c r="V471" i="7"/>
  <c r="V503" i="7"/>
  <c r="V535" i="7"/>
  <c r="V567" i="7"/>
  <c r="V409" i="7"/>
  <c r="V537" i="7"/>
  <c r="V244" i="7"/>
  <c r="V361" i="7"/>
  <c r="V393" i="7"/>
  <c r="V425" i="7"/>
  <c r="V457" i="7"/>
  <c r="V489" i="7"/>
  <c r="V521" i="7"/>
  <c r="V553" i="7"/>
  <c r="V377" i="7"/>
  <c r="V505" i="7"/>
  <c r="V569" i="7"/>
  <c r="V320" i="7"/>
  <c r="V367" i="7"/>
  <c r="V399" i="7"/>
  <c r="V431" i="7"/>
  <c r="V463" i="7"/>
  <c r="V495" i="7"/>
  <c r="V527" i="7"/>
  <c r="V559" i="7"/>
  <c r="V253" i="7"/>
  <c r="V385" i="7"/>
  <c r="V417" i="7"/>
  <c r="V449" i="7"/>
  <c r="V481" i="7"/>
  <c r="V513" i="7"/>
  <c r="V545" i="7"/>
  <c r="V487" i="7"/>
  <c r="V519" i="7"/>
  <c r="V551" i="7"/>
  <c r="V441" i="7"/>
  <c r="V473" i="7"/>
  <c r="V256" i="7"/>
  <c r="V391" i="7"/>
  <c r="V423" i="7"/>
  <c r="V455" i="7"/>
  <c r="V352" i="7"/>
  <c r="V383" i="7"/>
  <c r="V415" i="7"/>
  <c r="V447" i="7"/>
  <c r="V479" i="7"/>
  <c r="V511" i="7"/>
  <c r="V543" i="7"/>
  <c r="V288" i="7"/>
  <c r="V369" i="7"/>
  <c r="V401" i="7"/>
  <c r="V433" i="7"/>
  <c r="V465" i="7"/>
  <c r="V497" i="7"/>
  <c r="V529" i="7"/>
  <c r="V561" i="7"/>
  <c r="Q1" i="7"/>
  <c r="W1" i="7" s="1"/>
  <c r="W4" i="7"/>
  <c r="W12" i="7"/>
  <c r="W20" i="7"/>
  <c r="W28" i="7"/>
  <c r="W36" i="7"/>
  <c r="W44" i="7"/>
  <c r="W52" i="7"/>
  <c r="W60" i="7"/>
  <c r="W7" i="7"/>
  <c r="W15" i="7"/>
  <c r="W23" i="7"/>
  <c r="W31" i="7"/>
  <c r="W39" i="7"/>
  <c r="W47" i="7"/>
  <c r="W55" i="7"/>
  <c r="W63" i="7"/>
  <c r="W10" i="7"/>
  <c r="W18" i="7"/>
  <c r="W26" i="7"/>
  <c r="W34" i="7"/>
  <c r="W42" i="7"/>
  <c r="W50" i="7"/>
  <c r="W58" i="7"/>
  <c r="W66" i="7"/>
  <c r="W5" i="7"/>
  <c r="W13" i="7"/>
  <c r="W21" i="7"/>
  <c r="W29" i="7"/>
  <c r="W37" i="7"/>
  <c r="W45" i="7"/>
  <c r="W53" i="7"/>
  <c r="W61" i="7"/>
  <c r="W8" i="7"/>
  <c r="W16" i="7"/>
  <c r="W24" i="7"/>
  <c r="W32" i="7"/>
  <c r="W40" i="7"/>
  <c r="W48" i="7"/>
  <c r="W6" i="7"/>
  <c r="W14" i="7"/>
  <c r="W22" i="7"/>
  <c r="W30" i="7"/>
  <c r="W38" i="7"/>
  <c r="W46" i="7"/>
  <c r="W54" i="7"/>
  <c r="W62" i="7"/>
  <c r="W3" i="7"/>
  <c r="W35" i="7"/>
  <c r="W57" i="7"/>
  <c r="W59" i="7"/>
  <c r="W68" i="7"/>
  <c r="W76" i="7"/>
  <c r="W84" i="7"/>
  <c r="W92" i="7"/>
  <c r="W100" i="7"/>
  <c r="W108" i="7"/>
  <c r="W116" i="7"/>
  <c r="W9" i="7"/>
  <c r="W41" i="7"/>
  <c r="W65" i="7"/>
  <c r="W71" i="7"/>
  <c r="W79" i="7"/>
  <c r="W87" i="7"/>
  <c r="W95" i="7"/>
  <c r="W103" i="7"/>
  <c r="W111" i="7"/>
  <c r="W119" i="7"/>
  <c r="W27" i="7"/>
  <c r="W74" i="7"/>
  <c r="W82" i="7"/>
  <c r="W90" i="7"/>
  <c r="W98" i="7"/>
  <c r="W106" i="7"/>
  <c r="W114" i="7"/>
  <c r="W33" i="7"/>
  <c r="W56" i="7"/>
  <c r="W69" i="7"/>
  <c r="W77" i="7"/>
  <c r="W85" i="7"/>
  <c r="W93" i="7"/>
  <c r="W101" i="7"/>
  <c r="W109" i="7"/>
  <c r="W117" i="7"/>
  <c r="W19" i="7"/>
  <c r="W64" i="7"/>
  <c r="W72" i="7"/>
  <c r="W80" i="7"/>
  <c r="W88" i="7"/>
  <c r="W96" i="7"/>
  <c r="W104" i="7"/>
  <c r="W11" i="7"/>
  <c r="W43" i="7"/>
  <c r="W70" i="7"/>
  <c r="W78" i="7"/>
  <c r="W86" i="7"/>
  <c r="W94" i="7"/>
  <c r="W102" i="7"/>
  <c r="W110" i="7"/>
  <c r="W118" i="7"/>
  <c r="W75" i="7"/>
  <c r="W107" i="7"/>
  <c r="W127" i="7"/>
  <c r="W135" i="7"/>
  <c r="W143" i="7"/>
  <c r="W151" i="7"/>
  <c r="W159" i="7"/>
  <c r="W167" i="7"/>
  <c r="W175" i="7"/>
  <c r="W17" i="7"/>
  <c r="W51" i="7"/>
  <c r="W81" i="7"/>
  <c r="W122" i="7"/>
  <c r="W130" i="7"/>
  <c r="W138" i="7"/>
  <c r="W146" i="7"/>
  <c r="W154" i="7"/>
  <c r="W162" i="7"/>
  <c r="W170" i="7"/>
  <c r="W178" i="7"/>
  <c r="W67" i="7"/>
  <c r="W99" i="7"/>
  <c r="W125" i="7"/>
  <c r="W133" i="7"/>
  <c r="W141" i="7"/>
  <c r="W149" i="7"/>
  <c r="W157" i="7"/>
  <c r="W165" i="7"/>
  <c r="W173" i="7"/>
  <c r="W181" i="7"/>
  <c r="W189" i="7"/>
  <c r="W197" i="7"/>
  <c r="W205" i="7"/>
  <c r="W73" i="7"/>
  <c r="W105" i="7"/>
  <c r="W113" i="7"/>
  <c r="W115" i="7"/>
  <c r="W128" i="7"/>
  <c r="W136" i="7"/>
  <c r="W144" i="7"/>
  <c r="W152" i="7"/>
  <c r="W160" i="7"/>
  <c r="W168" i="7"/>
  <c r="W176" i="7"/>
  <c r="W184" i="7"/>
  <c r="W192" i="7"/>
  <c r="W200" i="7"/>
  <c r="W208" i="7"/>
  <c r="W216" i="7"/>
  <c r="W224" i="7"/>
  <c r="W91" i="7"/>
  <c r="W121" i="7"/>
  <c r="W131" i="7"/>
  <c r="W139" i="7"/>
  <c r="W147" i="7"/>
  <c r="W155" i="7"/>
  <c r="W163" i="7"/>
  <c r="W171" i="7"/>
  <c r="W179" i="7"/>
  <c r="W187" i="7"/>
  <c r="W195" i="7"/>
  <c r="W203" i="7"/>
  <c r="W211" i="7"/>
  <c r="W219" i="7"/>
  <c r="W25" i="7"/>
  <c r="W83" i="7"/>
  <c r="W112" i="7"/>
  <c r="W120" i="7"/>
  <c r="W129" i="7"/>
  <c r="W137" i="7"/>
  <c r="W145" i="7"/>
  <c r="W153" i="7"/>
  <c r="W161" i="7"/>
  <c r="W169" i="7"/>
  <c r="W177" i="7"/>
  <c r="W185" i="7"/>
  <c r="W193" i="7"/>
  <c r="W201" i="7"/>
  <c r="W209" i="7"/>
  <c r="W217" i="7"/>
  <c r="W225" i="7"/>
  <c r="W97" i="7"/>
  <c r="W126" i="7"/>
  <c r="W158" i="7"/>
  <c r="W191" i="7"/>
  <c r="W215" i="7"/>
  <c r="W231" i="7"/>
  <c r="W239" i="7"/>
  <c r="W247" i="7"/>
  <c r="W123" i="7"/>
  <c r="W132" i="7"/>
  <c r="W164" i="7"/>
  <c r="W194" i="7"/>
  <c r="W207" i="7"/>
  <c r="W214" i="7"/>
  <c r="W234" i="7"/>
  <c r="W150" i="7"/>
  <c r="W190" i="7"/>
  <c r="W206" i="7"/>
  <c r="W220" i="7"/>
  <c r="W221" i="7"/>
  <c r="W222" i="7"/>
  <c r="W223" i="7"/>
  <c r="W237" i="7"/>
  <c r="W245" i="7"/>
  <c r="W89" i="7"/>
  <c r="W124" i="7"/>
  <c r="W156" i="7"/>
  <c r="W180" i="7"/>
  <c r="W196" i="7"/>
  <c r="W212" i="7"/>
  <c r="W213" i="7"/>
  <c r="W226" i="7"/>
  <c r="W227" i="7"/>
  <c r="W228" i="7"/>
  <c r="W232" i="7"/>
  <c r="W142" i="7"/>
  <c r="W174" i="7"/>
  <c r="W183" i="7"/>
  <c r="W199" i="7"/>
  <c r="W229" i="7"/>
  <c r="W235" i="7"/>
  <c r="W243" i="7"/>
  <c r="W251" i="7"/>
  <c r="W148" i="7"/>
  <c r="W186" i="7"/>
  <c r="W202" i="7"/>
  <c r="W218" i="7"/>
  <c r="W230" i="7"/>
  <c r="W238" i="7"/>
  <c r="W182" i="7"/>
  <c r="W210" i="7"/>
  <c r="W244" i="7"/>
  <c r="W253" i="7"/>
  <c r="W256" i="7"/>
  <c r="W264" i="7"/>
  <c r="W272" i="7"/>
  <c r="W280" i="7"/>
  <c r="W288" i="7"/>
  <c r="W296" i="7"/>
  <c r="W304" i="7"/>
  <c r="W312" i="7"/>
  <c r="W320" i="7"/>
  <c r="W328" i="7"/>
  <c r="W336" i="7"/>
  <c r="W344" i="7"/>
  <c r="W352" i="7"/>
  <c r="W49" i="7"/>
  <c r="W140" i="7"/>
  <c r="W188" i="7"/>
  <c r="W250" i="7"/>
  <c r="W259" i="7"/>
  <c r="W267" i="7"/>
  <c r="W275" i="7"/>
  <c r="W283" i="7"/>
  <c r="W291" i="7"/>
  <c r="W299" i="7"/>
  <c r="W307" i="7"/>
  <c r="W315" i="7"/>
  <c r="W323" i="7"/>
  <c r="W331" i="7"/>
  <c r="W339" i="7"/>
  <c r="W347" i="7"/>
  <c r="W355" i="7"/>
  <c r="W166" i="7"/>
  <c r="W236" i="7"/>
  <c r="W240" i="7"/>
  <c r="W249" i="7"/>
  <c r="W254" i="7"/>
  <c r="W262" i="7"/>
  <c r="W270" i="7"/>
  <c r="W278" i="7"/>
  <c r="W286" i="7"/>
  <c r="W294" i="7"/>
  <c r="W302" i="7"/>
  <c r="W310" i="7"/>
  <c r="W318" i="7"/>
  <c r="W326" i="7"/>
  <c r="W334" i="7"/>
  <c r="W342" i="7"/>
  <c r="W350" i="7"/>
  <c r="W248" i="7"/>
  <c r="W257" i="7"/>
  <c r="W265" i="7"/>
  <c r="W273" i="7"/>
  <c r="W281" i="7"/>
  <c r="W289" i="7"/>
  <c r="W297" i="7"/>
  <c r="W305" i="7"/>
  <c r="W313" i="7"/>
  <c r="W321" i="7"/>
  <c r="W329" i="7"/>
  <c r="W337" i="7"/>
  <c r="W345" i="7"/>
  <c r="W353" i="7"/>
  <c r="W134" i="7"/>
  <c r="W260" i="7"/>
  <c r="W268" i="7"/>
  <c r="W276" i="7"/>
  <c r="W284" i="7"/>
  <c r="W292" i="7"/>
  <c r="W300" i="7"/>
  <c r="W308" i="7"/>
  <c r="W316" i="7"/>
  <c r="W324" i="7"/>
  <c r="W332" i="7"/>
  <c r="W340" i="7"/>
  <c r="W348" i="7"/>
  <c r="W356" i="7"/>
  <c r="W198" i="7"/>
  <c r="W233" i="7"/>
  <c r="W258" i="7"/>
  <c r="W266" i="7"/>
  <c r="W274" i="7"/>
  <c r="W282" i="7"/>
  <c r="W290" i="7"/>
  <c r="W298" i="7"/>
  <c r="W306" i="7"/>
  <c r="W314" i="7"/>
  <c r="W322" i="7"/>
  <c r="W330" i="7"/>
  <c r="W338" i="7"/>
  <c r="W346" i="7"/>
  <c r="W354" i="7"/>
  <c r="W271" i="7"/>
  <c r="W303" i="7"/>
  <c r="W335" i="7"/>
  <c r="W367" i="7"/>
  <c r="W375" i="7"/>
  <c r="W383" i="7"/>
  <c r="W391" i="7"/>
  <c r="W399" i="7"/>
  <c r="W407" i="7"/>
  <c r="W415" i="7"/>
  <c r="W423" i="7"/>
  <c r="W431" i="7"/>
  <c r="W439" i="7"/>
  <c r="W447" i="7"/>
  <c r="W455" i="7"/>
  <c r="W463" i="7"/>
  <c r="W471" i="7"/>
  <c r="W479" i="7"/>
  <c r="W487" i="7"/>
  <c r="W495" i="7"/>
  <c r="W503" i="7"/>
  <c r="W511" i="7"/>
  <c r="W519" i="7"/>
  <c r="W527" i="7"/>
  <c r="W535" i="7"/>
  <c r="W543" i="7"/>
  <c r="W551" i="7"/>
  <c r="W559" i="7"/>
  <c r="W567" i="7"/>
  <c r="W204" i="7"/>
  <c r="W261" i="7"/>
  <c r="W293" i="7"/>
  <c r="W277" i="7"/>
  <c r="W309" i="7"/>
  <c r="W341" i="7"/>
  <c r="W362" i="7"/>
  <c r="W370" i="7"/>
  <c r="W378" i="7"/>
  <c r="W386" i="7"/>
  <c r="W394" i="7"/>
  <c r="W402" i="7"/>
  <c r="W410" i="7"/>
  <c r="W418" i="7"/>
  <c r="W426" i="7"/>
  <c r="W434" i="7"/>
  <c r="W442" i="7"/>
  <c r="W450" i="7"/>
  <c r="W458" i="7"/>
  <c r="W466" i="7"/>
  <c r="W474" i="7"/>
  <c r="W482" i="7"/>
  <c r="W490" i="7"/>
  <c r="W498" i="7"/>
  <c r="W506" i="7"/>
  <c r="W514" i="7"/>
  <c r="W522" i="7"/>
  <c r="W530" i="7"/>
  <c r="W538" i="7"/>
  <c r="W546" i="7"/>
  <c r="W554" i="7"/>
  <c r="W562" i="7"/>
  <c r="W570" i="7"/>
  <c r="W252" i="7"/>
  <c r="W325" i="7"/>
  <c r="W246" i="7"/>
  <c r="W263" i="7"/>
  <c r="W295" i="7"/>
  <c r="W327" i="7"/>
  <c r="W365" i="7"/>
  <c r="W373" i="7"/>
  <c r="W381" i="7"/>
  <c r="W389" i="7"/>
  <c r="W397" i="7"/>
  <c r="W405" i="7"/>
  <c r="W413" i="7"/>
  <c r="W421" i="7"/>
  <c r="W429" i="7"/>
  <c r="W437" i="7"/>
  <c r="W445" i="7"/>
  <c r="W453" i="7"/>
  <c r="W461" i="7"/>
  <c r="W469" i="7"/>
  <c r="W477" i="7"/>
  <c r="W485" i="7"/>
  <c r="W493" i="7"/>
  <c r="W501" i="7"/>
  <c r="W509" i="7"/>
  <c r="W517" i="7"/>
  <c r="W525" i="7"/>
  <c r="W533" i="7"/>
  <c r="W541" i="7"/>
  <c r="W549" i="7"/>
  <c r="W557" i="7"/>
  <c r="W565" i="7"/>
  <c r="W573" i="7"/>
  <c r="W172" i="7"/>
  <c r="W241" i="7"/>
  <c r="W269" i="7"/>
  <c r="W301" i="7"/>
  <c r="W333" i="7"/>
  <c r="W368" i="7"/>
  <c r="W376" i="7"/>
  <c r="W384" i="7"/>
  <c r="W392" i="7"/>
  <c r="W400" i="7"/>
  <c r="W408" i="7"/>
  <c r="W416" i="7"/>
  <c r="W424" i="7"/>
  <c r="W432" i="7"/>
  <c r="W440" i="7"/>
  <c r="W448" i="7"/>
  <c r="W456" i="7"/>
  <c r="W464" i="7"/>
  <c r="W472" i="7"/>
  <c r="W480" i="7"/>
  <c r="W488" i="7"/>
  <c r="W496" i="7"/>
  <c r="W504" i="7"/>
  <c r="W512" i="7"/>
  <c r="W520" i="7"/>
  <c r="W528" i="7"/>
  <c r="W536" i="7"/>
  <c r="W544" i="7"/>
  <c r="W552" i="7"/>
  <c r="W560" i="7"/>
  <c r="W568" i="7"/>
  <c r="W242" i="7"/>
  <c r="W255" i="7"/>
  <c r="W287" i="7"/>
  <c r="W319" i="7"/>
  <c r="W351" i="7"/>
  <c r="W358" i="7"/>
  <c r="W359" i="7"/>
  <c r="W360" i="7"/>
  <c r="W363" i="7"/>
  <c r="W371" i="7"/>
  <c r="W379" i="7"/>
  <c r="W387" i="7"/>
  <c r="W395" i="7"/>
  <c r="W403" i="7"/>
  <c r="W411" i="7"/>
  <c r="W419" i="7"/>
  <c r="W427" i="7"/>
  <c r="W435" i="7"/>
  <c r="W443" i="7"/>
  <c r="W451" i="7"/>
  <c r="W459" i="7"/>
  <c r="W467" i="7"/>
  <c r="W475" i="7"/>
  <c r="W483" i="7"/>
  <c r="W491" i="7"/>
  <c r="W499" i="7"/>
  <c r="W507" i="7"/>
  <c r="W515" i="7"/>
  <c r="W523" i="7"/>
  <c r="W531" i="7"/>
  <c r="W539" i="7"/>
  <c r="W547" i="7"/>
  <c r="W555" i="7"/>
  <c r="W563" i="7"/>
  <c r="W571" i="7"/>
  <c r="W279" i="7"/>
  <c r="W311" i="7"/>
  <c r="W343" i="7"/>
  <c r="W361" i="7"/>
  <c r="W369" i="7"/>
  <c r="W377" i="7"/>
  <c r="W385" i="7"/>
  <c r="W393" i="7"/>
  <c r="W401" i="7"/>
  <c r="W409" i="7"/>
  <c r="W417" i="7"/>
  <c r="W425" i="7"/>
  <c r="W433" i="7"/>
  <c r="W441" i="7"/>
  <c r="W449" i="7"/>
  <c r="W457" i="7"/>
  <c r="W465" i="7"/>
  <c r="W473" i="7"/>
  <c r="W481" i="7"/>
  <c r="W489" i="7"/>
  <c r="W497" i="7"/>
  <c r="W505" i="7"/>
  <c r="W513" i="7"/>
  <c r="W521" i="7"/>
  <c r="W529" i="7"/>
  <c r="W537" i="7"/>
  <c r="W545" i="7"/>
  <c r="W553" i="7"/>
  <c r="W561" i="7"/>
  <c r="W569" i="7"/>
  <c r="W372" i="7"/>
  <c r="W404" i="7"/>
  <c r="W436" i="7"/>
  <c r="W468" i="7"/>
  <c r="W500" i="7"/>
  <c r="W532" i="7"/>
  <c r="W564" i="7"/>
  <c r="W374" i="7"/>
  <c r="W438" i="7"/>
  <c r="W502" i="7"/>
  <c r="W566" i="7"/>
  <c r="W317" i="7"/>
  <c r="W357" i="7"/>
  <c r="W390" i="7"/>
  <c r="W422" i="7"/>
  <c r="W454" i="7"/>
  <c r="W486" i="7"/>
  <c r="W518" i="7"/>
  <c r="W550" i="7"/>
  <c r="W406" i="7"/>
  <c r="W470" i="7"/>
  <c r="W364" i="7"/>
  <c r="W396" i="7"/>
  <c r="W428" i="7"/>
  <c r="W460" i="7"/>
  <c r="W492" i="7"/>
  <c r="W524" i="7"/>
  <c r="W556" i="7"/>
  <c r="W382" i="7"/>
  <c r="W414" i="7"/>
  <c r="W446" i="7"/>
  <c r="W478" i="7"/>
  <c r="W510" i="7"/>
  <c r="W542" i="7"/>
  <c r="W548" i="7"/>
  <c r="W349" i="7"/>
  <c r="W388" i="7"/>
  <c r="W420" i="7"/>
  <c r="W452" i="7"/>
  <c r="W484" i="7"/>
  <c r="W516" i="7"/>
  <c r="W534" i="7"/>
  <c r="W285" i="7"/>
  <c r="W380" i="7"/>
  <c r="W412" i="7"/>
  <c r="W444" i="7"/>
  <c r="W476" i="7"/>
  <c r="W508" i="7"/>
  <c r="W540" i="7"/>
  <c r="W572" i="7"/>
  <c r="W366" i="7"/>
  <c r="W398" i="7"/>
  <c r="W430" i="7"/>
  <c r="W462" i="7"/>
  <c r="W494" i="7"/>
  <c r="W526" i="7"/>
  <c r="W558" i="7"/>
  <c r="U2" i="7"/>
  <c r="T2" i="7"/>
  <c r="V2" i="7"/>
  <c r="Y2" i="7"/>
  <c r="X2" i="7"/>
  <c r="W2" i="7"/>
  <c r="P1" i="7"/>
  <c r="U25" i="7" a="1"/>
  <c r="U12" i="7" a="1"/>
  <c r="U88" i="7" a="1"/>
  <c r="U120" i="7" a="1"/>
  <c r="U86" i="7" a="1"/>
  <c r="U118" i="7" a="1"/>
  <c r="U73" i="7" a="1"/>
  <c r="U105" i="7" a="1"/>
  <c r="U126" i="7" a="1"/>
  <c r="U158" i="7" a="1"/>
  <c r="U190" i="7" a="1"/>
  <c r="U153" i="7" a="1"/>
  <c r="U185" i="7" a="1"/>
  <c r="U217" i="7" a="1"/>
  <c r="U124" i="7" a="1"/>
  <c r="U156" i="7" a="1"/>
  <c r="U188" i="7" a="1"/>
  <c r="U220" i="7" a="1"/>
  <c r="U138" i="7" a="1"/>
  <c r="U170" i="7" a="1"/>
  <c r="U202" i="7" a="1"/>
  <c r="U74" i="7" a="1"/>
  <c r="U224" i="7" a="1"/>
  <c r="U165" i="7" a="1"/>
  <c r="U236" i="7" a="1"/>
  <c r="U157" i="7" a="1"/>
  <c r="U231" i="7" a="1"/>
  <c r="U249" i="7" a="1"/>
  <c r="U284" i="7" a="1"/>
  <c r="U316" i="7" a="1"/>
  <c r="U348" i="7" a="1"/>
  <c r="U259" i="7" a="1"/>
  <c r="U291" i="7" a="1"/>
  <c r="U323" i="7" a="1"/>
  <c r="U355" i="7" a="1"/>
  <c r="U250" i="7" a="1"/>
  <c r="U358" i="7" a="1"/>
  <c r="U302" i="7" a="1"/>
  <c r="U359" i="7" a="1"/>
  <c r="U390" i="7" a="1"/>
  <c r="U422" i="7" a="1"/>
  <c r="U454" i="7" a="1"/>
  <c r="U486" i="7" a="1"/>
  <c r="U518" i="7" a="1"/>
  <c r="U550" i="7" a="1"/>
  <c r="U278" i="7" a="1"/>
  <c r="U361" i="7" a="1"/>
  <c r="U393" i="7" a="1"/>
  <c r="U425" i="7" a="1"/>
  <c r="U457" i="7" a="1"/>
  <c r="U489" i="7" a="1"/>
  <c r="U521" i="7" a="1"/>
  <c r="U553" i="7" a="1"/>
  <c r="U370" i="7" a="1"/>
  <c r="U402" i="7" a="1"/>
  <c r="U434" i="7" a="1"/>
  <c r="U466" i="7" a="1"/>
  <c r="U498" i="7" a="1"/>
  <c r="U530" i="7" a="1"/>
  <c r="U562" i="7" a="1"/>
  <c r="U413" i="7" a="1"/>
  <c r="U541" i="7" a="1"/>
  <c r="U543" i="7" a="1"/>
  <c r="U429" i="7" a="1"/>
  <c r="U439" i="7" a="1"/>
  <c r="U567" i="7" a="1"/>
  <c r="U22" i="7" a="1"/>
  <c r="U139" i="7" a="1"/>
  <c r="U98" i="7" a="1"/>
  <c r="U243" i="7" a="1"/>
  <c r="U258" i="7" a="1"/>
  <c r="U325" i="7" a="1"/>
  <c r="U384" i="7" a="1"/>
  <c r="U350" i="7" a="1"/>
  <c r="U336" i="7" a="1"/>
  <c r="U492" i="7" a="1"/>
  <c r="U399" i="7" a="1"/>
  <c r="U29" i="7" a="1"/>
  <c r="U61" i="7" a="1"/>
  <c r="U32" i="7" a="1"/>
  <c r="U64" i="7" a="1"/>
  <c r="U27" i="7" a="1"/>
  <c r="U59" i="7" a="1"/>
  <c r="U30" i="7" a="1"/>
  <c r="U62" i="7" a="1"/>
  <c r="U15" i="7" a="1"/>
  <c r="U47" i="7" a="1"/>
  <c r="U93" i="7" a="1"/>
  <c r="U75" i="7" a="1"/>
  <c r="U107" i="7" a="1"/>
  <c r="U79" i="7" a="1"/>
  <c r="U111" i="7" a="1"/>
  <c r="U152" i="7" a="1"/>
  <c r="U147" i="7" a="1"/>
  <c r="U179" i="7" a="1"/>
  <c r="U200" i="7" a="1"/>
  <c r="U232" i="7" a="1"/>
  <c r="U141" i="7" a="1"/>
  <c r="U127" i="7" a="1"/>
  <c r="U219" i="7" a="1"/>
  <c r="U246" i="7" a="1"/>
  <c r="U257" i="7" a="1"/>
  <c r="U289" i="7" a="1"/>
  <c r="U321" i="7" a="1"/>
  <c r="U353" i="7" a="1"/>
  <c r="U263" i="7" a="1"/>
  <c r="U295" i="7" a="1"/>
  <c r="U327" i="7" a="1"/>
  <c r="U116" i="7" a="1"/>
  <c r="U266" i="7" a="1"/>
  <c r="U298" i="7" a="1"/>
  <c r="U330" i="7" a="1"/>
  <c r="U269" i="7" a="1"/>
  <c r="U301" i="7" a="1"/>
  <c r="U333" i="7" a="1"/>
  <c r="U344" i="7" a="1"/>
  <c r="U392" i="7" a="1"/>
  <c r="U424" i="7" a="1"/>
  <c r="U456" i="7" a="1"/>
  <c r="U488" i="7" a="1"/>
  <c r="U520" i="7" a="1"/>
  <c r="U552" i="7" a="1"/>
  <c r="U254" i="7" a="1"/>
  <c r="U363" i="7" a="1"/>
  <c r="U395" i="7" a="1"/>
  <c r="U427" i="7" a="1"/>
  <c r="U459" i="7" a="1"/>
  <c r="U491" i="7" a="1"/>
  <c r="U523" i="7" a="1"/>
  <c r="U555" i="7" a="1"/>
  <c r="U197" i="7" a="1"/>
  <c r="U360" i="7" a="1"/>
  <c r="U264" i="7" a="1"/>
  <c r="U372" i="7" a="1"/>
  <c r="U404" i="7" a="1"/>
  <c r="U436" i="7" a="1"/>
  <c r="U468" i="7" a="1"/>
  <c r="U500" i="7" a="1"/>
  <c r="U532" i="7" a="1"/>
  <c r="U564" i="7" a="1"/>
  <c r="U288" i="7" a="1"/>
  <c r="U431" i="7" a="1"/>
  <c r="U559" i="7" a="1"/>
  <c r="U405" i="7" a="1"/>
  <c r="U533" i="7" a="1"/>
  <c r="U423" i="7" a="1"/>
  <c r="U551" i="7" a="1"/>
  <c r="U421" i="7" a="1"/>
  <c r="U549" i="7" a="1"/>
  <c r="U53" i="7" a="1"/>
  <c r="U54" i="7" a="1"/>
  <c r="U42" i="7" a="1"/>
  <c r="U171" i="7" a="1"/>
  <c r="U203" i="7" a="1"/>
  <c r="U313" i="7" a="1"/>
  <c r="U319" i="7" a="1"/>
  <c r="U261" i="7" a="1"/>
  <c r="U480" i="7" a="1"/>
  <c r="U451" i="7" a="1"/>
  <c r="U524" i="7" a="1"/>
  <c r="U519" i="7" a="1"/>
  <c r="U33" i="7" a="1"/>
  <c r="U44" i="7" a="1"/>
  <c r="U18" i="7" a="1"/>
  <c r="U96" i="7" a="1"/>
  <c r="U4" i="7" a="1"/>
  <c r="U58" i="7" a="1"/>
  <c r="U94" i="7" a="1"/>
  <c r="U81" i="7" a="1"/>
  <c r="U122" i="7" a="1"/>
  <c r="U90" i="7" a="1"/>
  <c r="U134" i="7" a="1"/>
  <c r="U166" i="7" a="1"/>
  <c r="U198" i="7" a="1"/>
  <c r="U129" i="7" a="1"/>
  <c r="U161" i="7" a="1"/>
  <c r="U193" i="7" a="1"/>
  <c r="U225" i="7" a="1"/>
  <c r="U132" i="7" a="1"/>
  <c r="U164" i="7" a="1"/>
  <c r="U196" i="7" a="1"/>
  <c r="U92" i="7" a="1"/>
  <c r="U146" i="7" a="1"/>
  <c r="U178" i="7" a="1"/>
  <c r="U210" i="7" a="1"/>
  <c r="U123" i="7" a="1"/>
  <c r="U189" i="7" a="1"/>
  <c r="U151" i="7" a="1"/>
  <c r="U244" i="7" a="1"/>
  <c r="U239" i="7" a="1"/>
  <c r="U260" i="7" a="1"/>
  <c r="U292" i="7" a="1"/>
  <c r="U324" i="7" a="1"/>
  <c r="U356" i="7" a="1"/>
  <c r="U267" i="7" a="1"/>
  <c r="U299" i="7" a="1"/>
  <c r="U331" i="7" a="1"/>
  <c r="U366" i="7" a="1"/>
  <c r="U398" i="7" a="1"/>
  <c r="U430" i="7" a="1"/>
  <c r="U462" i="7" a="1"/>
  <c r="U494" i="7" a="1"/>
  <c r="U526" i="7" a="1"/>
  <c r="U558" i="7" a="1"/>
  <c r="U310" i="7" a="1"/>
  <c r="U369" i="7" a="1"/>
  <c r="U401" i="7" a="1"/>
  <c r="U433" i="7" a="1"/>
  <c r="U465" i="7" a="1"/>
  <c r="U497" i="7" a="1"/>
  <c r="U529" i="7" a="1"/>
  <c r="U561" i="7" a="1"/>
  <c r="U378" i="7" a="1"/>
  <c r="U410" i="7" a="1"/>
  <c r="U442" i="7" a="1"/>
  <c r="U474" i="7" a="1"/>
  <c r="U506" i="7" a="1"/>
  <c r="U538" i="7" a="1"/>
  <c r="U570" i="7" a="1"/>
  <c r="U445" i="7" a="1"/>
  <c r="U573" i="7" a="1"/>
  <c r="U294" i="7" a="1"/>
  <c r="U479" i="7" a="1"/>
  <c r="U461" i="7" a="1"/>
  <c r="U471" i="7" a="1"/>
  <c r="U24" i="7" a="1"/>
  <c r="U117" i="7" a="1"/>
  <c r="U71" i="7" a="1"/>
  <c r="U121" i="7" a="1"/>
  <c r="U100" i="7" a="1"/>
  <c r="U199" i="7" a="1"/>
  <c r="U281" i="7" a="1"/>
  <c r="U512" i="7" a="1"/>
  <c r="U547" i="7" a="1"/>
  <c r="U364" i="7" a="1"/>
  <c r="U501" i="7" a="1"/>
  <c r="U517" i="7" a="1"/>
  <c r="U5" i="7" a="1"/>
  <c r="U37" i="7" a="1"/>
  <c r="U8" i="7" a="1"/>
  <c r="U40" i="7" a="1"/>
  <c r="U3" i="7" a="1"/>
  <c r="U35" i="7" a="1"/>
  <c r="U6" i="7" a="1"/>
  <c r="U38" i="7" a="1"/>
  <c r="U23" i="7" a="1"/>
  <c r="U55" i="7" a="1"/>
  <c r="U69" i="7" a="1"/>
  <c r="U101" i="7" a="1"/>
  <c r="U83" i="7" a="1"/>
  <c r="U115" i="7" a="1"/>
  <c r="U60" i="7" a="1"/>
  <c r="U28" i="7" a="1"/>
  <c r="U20" i="7" a="1"/>
  <c r="U87" i="7" a="1"/>
  <c r="U119" i="7" a="1"/>
  <c r="U128" i="7" a="1"/>
  <c r="U160" i="7" a="1"/>
  <c r="U113" i="7" a="1"/>
  <c r="U155" i="7" a="1"/>
  <c r="U76" i="7" a="1"/>
  <c r="U114" i="7" a="1"/>
  <c r="U240" i="7" a="1"/>
  <c r="U173" i="7" a="1"/>
  <c r="U227" i="7" a="1"/>
  <c r="U159" i="7" a="1"/>
  <c r="U26" i="7" a="1"/>
  <c r="U195" i="7" a="1"/>
  <c r="U265" i="7" a="1"/>
  <c r="U297" i="7" a="1"/>
  <c r="U329" i="7" a="1"/>
  <c r="U143" i="7" a="1"/>
  <c r="U271" i="7" a="1"/>
  <c r="U303" i="7" a="1"/>
  <c r="U335" i="7" a="1"/>
  <c r="U207" i="7" a="1"/>
  <c r="U274" i="7" a="1"/>
  <c r="U306" i="7" a="1"/>
  <c r="U338" i="7" a="1"/>
  <c r="U191" i="7" a="1"/>
  <c r="U277" i="7" a="1"/>
  <c r="U309" i="7" a="1"/>
  <c r="U341" i="7" a="1"/>
  <c r="U241" i="7" a="1"/>
  <c r="U245" i="7" a="1"/>
  <c r="U368" i="7" a="1"/>
  <c r="U400" i="7" a="1"/>
  <c r="U432" i="7" a="1"/>
  <c r="U464" i="7" a="1"/>
  <c r="U496" i="7" a="1"/>
  <c r="U528" i="7" a="1"/>
  <c r="U560" i="7" a="1"/>
  <c r="U286" i="7" a="1"/>
  <c r="U371" i="7" a="1"/>
  <c r="U403" i="7" a="1"/>
  <c r="U435" i="7" a="1"/>
  <c r="U467" i="7" a="1"/>
  <c r="U499" i="7" a="1"/>
  <c r="U531" i="7" a="1"/>
  <c r="U563" i="7" a="1"/>
  <c r="U272" i="7" a="1"/>
  <c r="U296" i="7" a="1"/>
  <c r="U380" i="7" a="1"/>
  <c r="U412" i="7" a="1"/>
  <c r="U444" i="7" a="1"/>
  <c r="U476" i="7" a="1"/>
  <c r="U508" i="7" a="1"/>
  <c r="U540" i="7" a="1"/>
  <c r="U572" i="7" a="1"/>
  <c r="U320" i="7" a="1"/>
  <c r="U383" i="7" a="1"/>
  <c r="U334" i="7" a="1"/>
  <c r="U463" i="7" a="1"/>
  <c r="U437" i="7" a="1"/>
  <c r="U565" i="7" a="1"/>
  <c r="U455" i="7" a="1"/>
  <c r="U493" i="7" a="1"/>
  <c r="U525" i="7" a="1"/>
  <c r="U453" i="7" a="1"/>
  <c r="U19" i="7" a="1"/>
  <c r="U39" i="7" a="1"/>
  <c r="U99" i="7" a="1"/>
  <c r="U144" i="7" a="1"/>
  <c r="U184" i="7" a="1"/>
  <c r="U234" i="7" a="1"/>
  <c r="U255" i="7" a="1"/>
  <c r="U322" i="7" a="1"/>
  <c r="U312" i="7" a="1"/>
  <c r="U387" i="7" a="1"/>
  <c r="U270" i="7" a="1"/>
  <c r="U396" i="7" a="1"/>
  <c r="U256" i="7" a="1"/>
  <c r="U391" i="7" a="1"/>
  <c r="U9" i="7" a="1"/>
  <c r="U41" i="7" a="1"/>
  <c r="U72" i="7" a="1"/>
  <c r="U104" i="7" a="1"/>
  <c r="U36" i="7" a="1"/>
  <c r="U70" i="7" a="1"/>
  <c r="U102" i="7" a="1"/>
  <c r="U89" i="7" a="1"/>
  <c r="U142" i="7" a="1"/>
  <c r="U174" i="7" a="1"/>
  <c r="U206" i="7" a="1"/>
  <c r="U137" i="7" a="1"/>
  <c r="U169" i="7" a="1"/>
  <c r="U201" i="7" a="1"/>
  <c r="U34" i="7" a="1"/>
  <c r="U140" i="7" a="1"/>
  <c r="U172" i="7" a="1"/>
  <c r="U204" i="7" a="1"/>
  <c r="U154" i="7" a="1"/>
  <c r="U186" i="7" a="1"/>
  <c r="U218" i="7" a="1"/>
  <c r="U135" i="7" a="1"/>
  <c r="U213" i="7" a="1"/>
  <c r="U228" i="7" a="1"/>
  <c r="U65" i="7" a="1"/>
  <c r="U205" i="7" a="1"/>
  <c r="U192" i="7" a="1"/>
  <c r="U252" i="7" a="1"/>
  <c r="U106" i="7" a="1"/>
  <c r="U268" i="7" a="1"/>
  <c r="U300" i="7" a="1"/>
  <c r="U332" i="7" a="1"/>
  <c r="U208" i="7" a="1"/>
  <c r="U275" i="7" a="1"/>
  <c r="U307" i="7" a="1"/>
  <c r="U339" i="7" a="1"/>
  <c r="U374" i="7" a="1"/>
  <c r="U406" i="7" a="1"/>
  <c r="U438" i="7" a="1"/>
  <c r="U470" i="7" a="1"/>
  <c r="U502" i="7" a="1"/>
  <c r="U534" i="7" a="1"/>
  <c r="U566" i="7" a="1"/>
  <c r="U342" i="7" a="1"/>
  <c r="U377" i="7" a="1"/>
  <c r="U409" i="7" a="1"/>
  <c r="U441" i="7" a="1"/>
  <c r="U473" i="7" a="1"/>
  <c r="U505" i="7" a="1"/>
  <c r="U537" i="7" a="1"/>
  <c r="U569" i="7" a="1"/>
  <c r="U386" i="7" a="1"/>
  <c r="U418" i="7" a="1"/>
  <c r="U450" i="7" a="1"/>
  <c r="U482" i="7" a="1"/>
  <c r="U514" i="7" a="1"/>
  <c r="U546" i="7" a="1"/>
  <c r="U149" i="7" a="1"/>
  <c r="U477" i="7" a="1"/>
  <c r="U326" i="7" a="1"/>
  <c r="U365" i="7" a="1"/>
  <c r="U262" i="7" a="1"/>
  <c r="U375" i="7" a="1"/>
  <c r="U503" i="7" a="1"/>
  <c r="U21" i="7" a="1"/>
  <c r="U84" i="7" a="1"/>
  <c r="U82" i="7" a="1"/>
  <c r="U238" i="7" a="1"/>
  <c r="U351" i="7" a="1"/>
  <c r="U293" i="7" a="1"/>
  <c r="U416" i="7" a="1"/>
  <c r="U515" i="7" a="1"/>
  <c r="U556" i="7" a="1"/>
  <c r="U373" i="7" a="1"/>
  <c r="U13" i="7" a="1"/>
  <c r="U45" i="7" a="1"/>
  <c r="U16" i="7" a="1"/>
  <c r="U48" i="7" a="1"/>
  <c r="U11" i="7" a="1"/>
  <c r="U43" i="7" a="1"/>
  <c r="U14" i="7" a="1"/>
  <c r="U46" i="7" a="1"/>
  <c r="U31" i="7" a="1"/>
  <c r="U63" i="7" a="1"/>
  <c r="U77" i="7" a="1"/>
  <c r="U109" i="7" a="1"/>
  <c r="U50" i="7" a="1"/>
  <c r="U91" i="7" a="1"/>
  <c r="U10" i="7" a="1"/>
  <c r="U95" i="7" a="1"/>
  <c r="U136" i="7" a="1"/>
  <c r="U168" i="7" a="1"/>
  <c r="U131" i="7" a="1"/>
  <c r="U163" i="7" a="1"/>
  <c r="U108" i="7" a="1"/>
  <c r="U68" i="7" a="1"/>
  <c r="U214" i="7" a="1"/>
  <c r="U248" i="7" a="1"/>
  <c r="U187" i="7" a="1"/>
  <c r="U229" i="7" a="1"/>
  <c r="U183" i="7" a="1"/>
  <c r="U230" i="7" a="1"/>
  <c r="U211" i="7" a="1"/>
  <c r="U175" i="7" a="1"/>
  <c r="U273" i="7" a="1"/>
  <c r="U305" i="7" a="1"/>
  <c r="U337" i="7" a="1"/>
  <c r="U279" i="7" a="1"/>
  <c r="U311" i="7" a="1"/>
  <c r="U343" i="7" a="1"/>
  <c r="U221" i="7" a="1"/>
  <c r="U282" i="7" a="1"/>
  <c r="U314" i="7" a="1"/>
  <c r="U346" i="7" a="1"/>
  <c r="U285" i="7" a="1"/>
  <c r="U317" i="7" a="1"/>
  <c r="U349" i="7" a="1"/>
  <c r="U251" i="7" a="1"/>
  <c r="U280" i="7" a="1"/>
  <c r="U376" i="7" a="1"/>
  <c r="U408" i="7" a="1"/>
  <c r="U440" i="7" a="1"/>
  <c r="U472" i="7" a="1"/>
  <c r="U504" i="7" a="1"/>
  <c r="U536" i="7" a="1"/>
  <c r="U568" i="7" a="1"/>
  <c r="U318" i="7" a="1"/>
  <c r="U379" i="7" a="1"/>
  <c r="U411" i="7" a="1"/>
  <c r="U443" i="7" a="1"/>
  <c r="U475" i="7" a="1"/>
  <c r="U507" i="7" a="1"/>
  <c r="U539" i="7" a="1"/>
  <c r="U571" i="7" a="1"/>
  <c r="U304" i="7" a="1"/>
  <c r="U328" i="7" a="1"/>
  <c r="U388" i="7" a="1"/>
  <c r="U420" i="7" a="1"/>
  <c r="U452" i="7" a="1"/>
  <c r="U484" i="7" a="1"/>
  <c r="U516" i="7" a="1"/>
  <c r="U548" i="7" a="1"/>
  <c r="U352" i="7" a="1"/>
  <c r="U447" i="7" a="1"/>
  <c r="U367" i="7" a="1"/>
  <c r="U495" i="7" a="1"/>
  <c r="U469" i="7" a="1"/>
  <c r="U487" i="7" a="1"/>
  <c r="U485" i="7" a="1"/>
  <c r="U56" i="7" a="1"/>
  <c r="U85" i="7" a="1"/>
  <c r="U176" i="7" a="1"/>
  <c r="U223" i="7" a="1"/>
  <c r="U345" i="7" a="1"/>
  <c r="U290" i="7" a="1"/>
  <c r="U357" i="7" a="1"/>
  <c r="U448" i="7" a="1"/>
  <c r="U419" i="7" a="1"/>
  <c r="U460" i="7" a="1"/>
  <c r="U527" i="7" a="1"/>
  <c r="U389" i="7" a="1"/>
  <c r="U17" i="7" a="1"/>
  <c r="U49" i="7" a="1"/>
  <c r="U80" i="7" a="1"/>
  <c r="U112" i="7" a="1"/>
  <c r="U52" i="7" a="1"/>
  <c r="U78" i="7" a="1"/>
  <c r="U110" i="7" a="1"/>
  <c r="U66" i="7" a="1"/>
  <c r="U97" i="7" a="1"/>
  <c r="U57" i="7" a="1"/>
  <c r="U150" i="7" a="1"/>
  <c r="U182" i="7" a="1"/>
  <c r="U145" i="7" a="1"/>
  <c r="U177" i="7" a="1"/>
  <c r="U209" i="7" a="1"/>
  <c r="U148" i="7" a="1"/>
  <c r="U180" i="7" a="1"/>
  <c r="U212" i="7" a="1"/>
  <c r="U130" i="7" a="1"/>
  <c r="U162" i="7" a="1"/>
  <c r="U194" i="7" a="1"/>
  <c r="U226" i="7" a="1"/>
  <c r="U167" i="7" a="1"/>
  <c r="U222" i="7" a="1"/>
  <c r="U235" i="7" a="1"/>
  <c r="U133" i="7" a="1"/>
  <c r="U125" i="7" a="1"/>
  <c r="U216" i="7" a="1"/>
  <c r="U215" i="7" a="1"/>
  <c r="U276" i="7" a="1"/>
  <c r="U308" i="7" a="1"/>
  <c r="U340" i="7" a="1"/>
  <c r="U247" i="7" a="1"/>
  <c r="U242" i="7" a="1"/>
  <c r="U283" i="7" a="1"/>
  <c r="U315" i="7" a="1"/>
  <c r="U347" i="7" a="1"/>
  <c r="U382" i="7" a="1"/>
  <c r="U414" i="7" a="1"/>
  <c r="U446" i="7" a="1"/>
  <c r="U478" i="7" a="1"/>
  <c r="U510" i="7" a="1"/>
  <c r="U542" i="7" a="1"/>
  <c r="U385" i="7" a="1"/>
  <c r="U417" i="7" a="1"/>
  <c r="U449" i="7" a="1"/>
  <c r="U481" i="7" a="1"/>
  <c r="U513" i="7" a="1"/>
  <c r="U545" i="7" a="1"/>
  <c r="U181" i="7" a="1"/>
  <c r="U237" i="7" a="1"/>
  <c r="U362" i="7" a="1"/>
  <c r="U394" i="7" a="1"/>
  <c r="U426" i="7" a="1"/>
  <c r="U458" i="7" a="1"/>
  <c r="U490" i="7" a="1"/>
  <c r="U522" i="7" a="1"/>
  <c r="U554" i="7" a="1"/>
  <c r="U381" i="7" a="1"/>
  <c r="U509" i="7" a="1"/>
  <c r="U511" i="7" a="1"/>
  <c r="U557" i="7" a="1"/>
  <c r="U397" i="7" a="1"/>
  <c r="U407" i="7" a="1"/>
  <c r="U535" i="7" a="1"/>
  <c r="U51" i="7" a="1"/>
  <c r="U7" i="7" a="1"/>
  <c r="U67" i="7" a="1"/>
  <c r="U103" i="7" a="1"/>
  <c r="U233" i="7" a="1"/>
  <c r="U287" i="7" a="1"/>
  <c r="U354" i="7" a="1"/>
  <c r="U253" i="7" a="1"/>
  <c r="U544" i="7" a="1"/>
  <c r="U483" i="7" a="1"/>
  <c r="U428" i="7" a="1"/>
  <c r="U415" i="7" a="1"/>
  <c r="V1" i="7" l="1"/>
  <c r="U415" i="7"/>
  <c r="U428" i="7"/>
  <c r="U483" i="7"/>
  <c r="U544" i="7"/>
  <c r="U253" i="7"/>
  <c r="U354" i="7"/>
  <c r="U287" i="7"/>
  <c r="U233" i="7"/>
  <c r="U103" i="7"/>
  <c r="U67" i="7"/>
  <c r="U7" i="7"/>
  <c r="U51" i="7"/>
  <c r="U535" i="7"/>
  <c r="U407" i="7"/>
  <c r="U397" i="7"/>
  <c r="U557" i="7"/>
  <c r="U511" i="7"/>
  <c r="U509" i="7"/>
  <c r="U381" i="7"/>
  <c r="U554" i="7"/>
  <c r="U522" i="7"/>
  <c r="U490" i="7"/>
  <c r="U458" i="7"/>
  <c r="U426" i="7"/>
  <c r="U394" i="7"/>
  <c r="U362" i="7"/>
  <c r="U237" i="7"/>
  <c r="U181" i="7"/>
  <c r="U545" i="7"/>
  <c r="U513" i="7"/>
  <c r="U481" i="7"/>
  <c r="U449" i="7"/>
  <c r="U417" i="7"/>
  <c r="U385" i="7"/>
  <c r="U542" i="7"/>
  <c r="U510" i="7"/>
  <c r="U478" i="7"/>
  <c r="U446" i="7"/>
  <c r="U414" i="7"/>
  <c r="U382" i="7"/>
  <c r="U347" i="7"/>
  <c r="U315" i="7"/>
  <c r="U283" i="7"/>
  <c r="U242" i="7"/>
  <c r="U247" i="7"/>
  <c r="U340" i="7"/>
  <c r="U308" i="7"/>
  <c r="U276" i="7"/>
  <c r="U215" i="7"/>
  <c r="U216" i="7"/>
  <c r="U125" i="7"/>
  <c r="U133" i="7"/>
  <c r="U235" i="7"/>
  <c r="U222" i="7"/>
  <c r="U167" i="7"/>
  <c r="U226" i="7"/>
  <c r="U194" i="7"/>
  <c r="U162" i="7"/>
  <c r="U130" i="7"/>
  <c r="U212" i="7"/>
  <c r="U180" i="7"/>
  <c r="U148" i="7"/>
  <c r="U209" i="7"/>
  <c r="U177" i="7"/>
  <c r="U145" i="7"/>
  <c r="U182" i="7"/>
  <c r="U150" i="7"/>
  <c r="U57" i="7"/>
  <c r="U97" i="7"/>
  <c r="U66" i="7"/>
  <c r="U110" i="7"/>
  <c r="U78" i="7"/>
  <c r="U52" i="7"/>
  <c r="U112" i="7"/>
  <c r="U80" i="7"/>
  <c r="U49" i="7"/>
  <c r="U17" i="7"/>
  <c r="U389" i="7"/>
  <c r="U527" i="7"/>
  <c r="U460" i="7"/>
  <c r="U419" i="7"/>
  <c r="U448" i="7"/>
  <c r="U357" i="7"/>
  <c r="U290" i="7"/>
  <c r="U345" i="7"/>
  <c r="U223" i="7"/>
  <c r="U176" i="7"/>
  <c r="U85" i="7"/>
  <c r="U56" i="7"/>
  <c r="U485" i="7"/>
  <c r="U487" i="7"/>
  <c r="U469" i="7"/>
  <c r="U495" i="7"/>
  <c r="U367" i="7"/>
  <c r="U447" i="7"/>
  <c r="U352" i="7"/>
  <c r="U548" i="7"/>
  <c r="U516" i="7"/>
  <c r="U484" i="7"/>
  <c r="U452" i="7"/>
  <c r="U420" i="7"/>
  <c r="U388" i="7"/>
  <c r="U328" i="7"/>
  <c r="U304" i="7"/>
  <c r="U571" i="7"/>
  <c r="U539" i="7"/>
  <c r="U507" i="7"/>
  <c r="U475" i="7"/>
  <c r="U443" i="7"/>
  <c r="U411" i="7"/>
  <c r="U379" i="7"/>
  <c r="U318" i="7"/>
  <c r="U568" i="7"/>
  <c r="U536" i="7"/>
  <c r="U504" i="7"/>
  <c r="U472" i="7"/>
  <c r="U440" i="7"/>
  <c r="U408" i="7"/>
  <c r="U376" i="7"/>
  <c r="U280" i="7"/>
  <c r="U251" i="7"/>
  <c r="U349" i="7"/>
  <c r="U317" i="7"/>
  <c r="U285" i="7"/>
  <c r="U346" i="7"/>
  <c r="U314" i="7"/>
  <c r="U282" i="7"/>
  <c r="U221" i="7"/>
  <c r="U343" i="7"/>
  <c r="U311" i="7"/>
  <c r="U279" i="7"/>
  <c r="U337" i="7"/>
  <c r="U305" i="7"/>
  <c r="U273" i="7"/>
  <c r="U175" i="7"/>
  <c r="U211" i="7"/>
  <c r="U230" i="7"/>
  <c r="U183" i="7"/>
  <c r="U229" i="7"/>
  <c r="U187" i="7"/>
  <c r="U248" i="7"/>
  <c r="U214" i="7"/>
  <c r="U68" i="7"/>
  <c r="U108" i="7"/>
  <c r="U163" i="7"/>
  <c r="U131" i="7"/>
  <c r="U168" i="7"/>
  <c r="U136" i="7"/>
  <c r="U95" i="7"/>
  <c r="U10" i="7"/>
  <c r="U91" i="7"/>
  <c r="U50" i="7"/>
  <c r="U109" i="7"/>
  <c r="U77" i="7"/>
  <c r="U63" i="7"/>
  <c r="U31" i="7"/>
  <c r="U46" i="7"/>
  <c r="U14" i="7"/>
  <c r="U43" i="7"/>
  <c r="U11" i="7"/>
  <c r="U48" i="7"/>
  <c r="U16" i="7"/>
  <c r="U45" i="7"/>
  <c r="U13" i="7"/>
  <c r="U373" i="7"/>
  <c r="U556" i="7"/>
  <c r="U515" i="7"/>
  <c r="U416" i="7"/>
  <c r="U293" i="7"/>
  <c r="U351" i="7"/>
  <c r="U238" i="7"/>
  <c r="U82" i="7"/>
  <c r="U84" i="7"/>
  <c r="U21" i="7"/>
  <c r="U503" i="7"/>
  <c r="U375" i="7"/>
  <c r="U262" i="7"/>
  <c r="U365" i="7"/>
  <c r="U326" i="7"/>
  <c r="U477" i="7"/>
  <c r="U149" i="7"/>
  <c r="U546" i="7"/>
  <c r="U514" i="7"/>
  <c r="U482" i="7"/>
  <c r="U450" i="7"/>
  <c r="U418" i="7"/>
  <c r="U386" i="7"/>
  <c r="U569" i="7"/>
  <c r="U537" i="7"/>
  <c r="U505" i="7"/>
  <c r="U473" i="7"/>
  <c r="U441" i="7"/>
  <c r="U409" i="7"/>
  <c r="U377" i="7"/>
  <c r="U342" i="7"/>
  <c r="U566" i="7"/>
  <c r="U534" i="7"/>
  <c r="U502" i="7"/>
  <c r="U470" i="7"/>
  <c r="U438" i="7"/>
  <c r="U406" i="7"/>
  <c r="U374" i="7"/>
  <c r="U339" i="7"/>
  <c r="U307" i="7"/>
  <c r="U275" i="7"/>
  <c r="U208" i="7"/>
  <c r="U332" i="7"/>
  <c r="U300" i="7"/>
  <c r="U268" i="7"/>
  <c r="U106" i="7"/>
  <c r="U252" i="7"/>
  <c r="U192" i="7"/>
  <c r="U205" i="7"/>
  <c r="U65" i="7"/>
  <c r="U228" i="7"/>
  <c r="U213" i="7"/>
  <c r="U135" i="7"/>
  <c r="U218" i="7"/>
  <c r="U186" i="7"/>
  <c r="U154" i="7"/>
  <c r="U204" i="7"/>
  <c r="U172" i="7"/>
  <c r="U140" i="7"/>
  <c r="U34" i="7"/>
  <c r="U201" i="7"/>
  <c r="U169" i="7"/>
  <c r="U137" i="7"/>
  <c r="U206" i="7"/>
  <c r="U174" i="7"/>
  <c r="U142" i="7"/>
  <c r="U89" i="7"/>
  <c r="U102" i="7"/>
  <c r="U70" i="7"/>
  <c r="U36" i="7"/>
  <c r="U104" i="7"/>
  <c r="U72" i="7"/>
  <c r="U41" i="7"/>
  <c r="U9" i="7"/>
  <c r="U391" i="7"/>
  <c r="U256" i="7"/>
  <c r="U396" i="7"/>
  <c r="U270" i="7"/>
  <c r="U387" i="7"/>
  <c r="U312" i="7"/>
  <c r="U322" i="7"/>
  <c r="U255" i="7"/>
  <c r="U234" i="7"/>
  <c r="U184" i="7"/>
  <c r="U144" i="7"/>
  <c r="U99" i="7"/>
  <c r="U39" i="7"/>
  <c r="U19" i="7"/>
  <c r="U453" i="7"/>
  <c r="U525" i="7"/>
  <c r="U493" i="7"/>
  <c r="U455" i="7"/>
  <c r="U565" i="7"/>
  <c r="U437" i="7"/>
  <c r="U463" i="7"/>
  <c r="U334" i="7"/>
  <c r="U383" i="7"/>
  <c r="U320" i="7"/>
  <c r="U572" i="7"/>
  <c r="U540" i="7"/>
  <c r="U508" i="7"/>
  <c r="U476" i="7"/>
  <c r="U444" i="7"/>
  <c r="U412" i="7"/>
  <c r="U380" i="7"/>
  <c r="U296" i="7"/>
  <c r="U272" i="7"/>
  <c r="U563" i="7"/>
  <c r="U531" i="7"/>
  <c r="U499" i="7"/>
  <c r="U467" i="7"/>
  <c r="U435" i="7"/>
  <c r="U403" i="7"/>
  <c r="U371" i="7"/>
  <c r="U286" i="7"/>
  <c r="U560" i="7"/>
  <c r="U528" i="7"/>
  <c r="U496" i="7"/>
  <c r="U464" i="7"/>
  <c r="U432" i="7"/>
  <c r="U400" i="7"/>
  <c r="U368" i="7"/>
  <c r="U245" i="7"/>
  <c r="U241" i="7"/>
  <c r="U341" i="7"/>
  <c r="U309" i="7"/>
  <c r="U277" i="7"/>
  <c r="U191" i="7"/>
  <c r="U338" i="7"/>
  <c r="U306" i="7"/>
  <c r="U274" i="7"/>
  <c r="U207" i="7"/>
  <c r="U335" i="7"/>
  <c r="U303" i="7"/>
  <c r="U271" i="7"/>
  <c r="U143" i="7"/>
  <c r="U329" i="7"/>
  <c r="U297" i="7"/>
  <c r="U265" i="7"/>
  <c r="U195" i="7"/>
  <c r="U26" i="7"/>
  <c r="U159" i="7"/>
  <c r="U227" i="7"/>
  <c r="U173" i="7"/>
  <c r="U240" i="7"/>
  <c r="U114" i="7"/>
  <c r="U76" i="7"/>
  <c r="U155" i="7"/>
  <c r="U113" i="7"/>
  <c r="U160" i="7"/>
  <c r="U128" i="7"/>
  <c r="U119" i="7"/>
  <c r="U87" i="7"/>
  <c r="U20" i="7"/>
  <c r="U28" i="7"/>
  <c r="U60" i="7"/>
  <c r="U115" i="7"/>
  <c r="U83" i="7"/>
  <c r="U101" i="7"/>
  <c r="U69" i="7"/>
  <c r="U55" i="7"/>
  <c r="U23" i="7"/>
  <c r="U38" i="7"/>
  <c r="U6" i="7"/>
  <c r="U35" i="7"/>
  <c r="U3" i="7"/>
  <c r="U40" i="7"/>
  <c r="U8" i="7"/>
  <c r="U37" i="7"/>
  <c r="U5" i="7"/>
  <c r="U517" i="7"/>
  <c r="U501" i="7"/>
  <c r="U364" i="7"/>
  <c r="U547" i="7"/>
  <c r="U512" i="7"/>
  <c r="U281" i="7"/>
  <c r="U199" i="7"/>
  <c r="U100" i="7"/>
  <c r="U121" i="7"/>
  <c r="U71" i="7"/>
  <c r="U117" i="7"/>
  <c r="U24" i="7"/>
  <c r="U471" i="7"/>
  <c r="U461" i="7"/>
  <c r="U479" i="7"/>
  <c r="U294" i="7"/>
  <c r="U573" i="7"/>
  <c r="U445" i="7"/>
  <c r="U570" i="7"/>
  <c r="U538" i="7"/>
  <c r="U506" i="7"/>
  <c r="U474" i="7"/>
  <c r="U442" i="7"/>
  <c r="U410" i="7"/>
  <c r="U378" i="7"/>
  <c r="U561" i="7"/>
  <c r="U529" i="7"/>
  <c r="U497" i="7"/>
  <c r="U465" i="7"/>
  <c r="U433" i="7"/>
  <c r="U401" i="7"/>
  <c r="U369" i="7"/>
  <c r="U310" i="7"/>
  <c r="U558" i="7"/>
  <c r="U526" i="7"/>
  <c r="U494" i="7"/>
  <c r="U462" i="7"/>
  <c r="U430" i="7"/>
  <c r="U398" i="7"/>
  <c r="U366" i="7"/>
  <c r="U331" i="7"/>
  <c r="U299" i="7"/>
  <c r="U267" i="7"/>
  <c r="U356" i="7"/>
  <c r="U324" i="7"/>
  <c r="U292" i="7"/>
  <c r="U260" i="7"/>
  <c r="U239" i="7"/>
  <c r="U244" i="7"/>
  <c r="U151" i="7"/>
  <c r="U189" i="7"/>
  <c r="U123" i="7"/>
  <c r="U210" i="7"/>
  <c r="U178" i="7"/>
  <c r="U146" i="7"/>
  <c r="U92" i="7"/>
  <c r="U196" i="7"/>
  <c r="U164" i="7"/>
  <c r="U132" i="7"/>
  <c r="U225" i="7"/>
  <c r="U193" i="7"/>
  <c r="U161" i="7"/>
  <c r="U129" i="7"/>
  <c r="U198" i="7"/>
  <c r="U166" i="7"/>
  <c r="U134" i="7"/>
  <c r="U90" i="7"/>
  <c r="U122" i="7"/>
  <c r="U81" i="7"/>
  <c r="U94" i="7"/>
  <c r="U58" i="7"/>
  <c r="U4" i="7"/>
  <c r="U96" i="7"/>
  <c r="U18" i="7"/>
  <c r="U44" i="7"/>
  <c r="U33" i="7"/>
  <c r="U519" i="7"/>
  <c r="U524" i="7"/>
  <c r="U451" i="7"/>
  <c r="U480" i="7"/>
  <c r="U261" i="7"/>
  <c r="U319" i="7"/>
  <c r="U313" i="7"/>
  <c r="U203" i="7"/>
  <c r="U171" i="7"/>
  <c r="U42" i="7"/>
  <c r="U54" i="7"/>
  <c r="U53" i="7"/>
  <c r="U549" i="7"/>
  <c r="U421" i="7"/>
  <c r="U551" i="7"/>
  <c r="U423" i="7"/>
  <c r="U533" i="7"/>
  <c r="U405" i="7"/>
  <c r="U559" i="7"/>
  <c r="U431" i="7"/>
  <c r="U288" i="7"/>
  <c r="U564" i="7"/>
  <c r="U532" i="7"/>
  <c r="U500" i="7"/>
  <c r="U468" i="7"/>
  <c r="U436" i="7"/>
  <c r="U404" i="7"/>
  <c r="U372" i="7"/>
  <c r="U264" i="7"/>
  <c r="U360" i="7"/>
  <c r="U197" i="7"/>
  <c r="U555" i="7"/>
  <c r="U523" i="7"/>
  <c r="U491" i="7"/>
  <c r="U459" i="7"/>
  <c r="U427" i="7"/>
  <c r="U395" i="7"/>
  <c r="U363" i="7"/>
  <c r="U254" i="7"/>
  <c r="U552" i="7"/>
  <c r="U520" i="7"/>
  <c r="U488" i="7"/>
  <c r="U456" i="7"/>
  <c r="U424" i="7"/>
  <c r="U392" i="7"/>
  <c r="U344" i="7"/>
  <c r="U333" i="7"/>
  <c r="U301" i="7"/>
  <c r="U269" i="7"/>
  <c r="U330" i="7"/>
  <c r="U298" i="7"/>
  <c r="U266" i="7"/>
  <c r="U116" i="7"/>
  <c r="U327" i="7"/>
  <c r="U295" i="7"/>
  <c r="U263" i="7"/>
  <c r="U353" i="7"/>
  <c r="U321" i="7"/>
  <c r="U289" i="7"/>
  <c r="U257" i="7"/>
  <c r="U246" i="7"/>
  <c r="U219" i="7"/>
  <c r="U127" i="7"/>
  <c r="U141" i="7"/>
  <c r="U232" i="7"/>
  <c r="U200" i="7"/>
  <c r="U179" i="7"/>
  <c r="U147" i="7"/>
  <c r="U152" i="7"/>
  <c r="U111" i="7"/>
  <c r="U79" i="7"/>
  <c r="U107" i="7"/>
  <c r="U75" i="7"/>
  <c r="U93" i="7"/>
  <c r="U47" i="7"/>
  <c r="U15" i="7"/>
  <c r="U62" i="7"/>
  <c r="U30" i="7"/>
  <c r="U59" i="7"/>
  <c r="U27" i="7"/>
  <c r="U64" i="7"/>
  <c r="U32" i="7"/>
  <c r="U61" i="7"/>
  <c r="U29" i="7"/>
  <c r="U399" i="7"/>
  <c r="U492" i="7"/>
  <c r="U336" i="7"/>
  <c r="U350" i="7"/>
  <c r="U384" i="7"/>
  <c r="U325" i="7"/>
  <c r="U258" i="7"/>
  <c r="U243" i="7"/>
  <c r="U98" i="7"/>
  <c r="U139" i="7"/>
  <c r="U22" i="7"/>
  <c r="U567" i="7"/>
  <c r="U439" i="7"/>
  <c r="U429" i="7"/>
  <c r="U543" i="7"/>
  <c r="U541" i="7"/>
  <c r="U413" i="7"/>
  <c r="U562" i="7"/>
  <c r="U530" i="7"/>
  <c r="U498" i="7"/>
  <c r="U466" i="7"/>
  <c r="U434" i="7"/>
  <c r="U402" i="7"/>
  <c r="U370" i="7"/>
  <c r="U553" i="7"/>
  <c r="U521" i="7"/>
  <c r="U489" i="7"/>
  <c r="U457" i="7"/>
  <c r="U425" i="7"/>
  <c r="U393" i="7"/>
  <c r="U361" i="7"/>
  <c r="U278" i="7"/>
  <c r="U550" i="7"/>
  <c r="U518" i="7"/>
  <c r="U486" i="7"/>
  <c r="U454" i="7"/>
  <c r="U422" i="7"/>
  <c r="U390" i="7"/>
  <c r="U359" i="7"/>
  <c r="U302" i="7"/>
  <c r="U358" i="7"/>
  <c r="U250" i="7"/>
  <c r="U355" i="7"/>
  <c r="U323" i="7"/>
  <c r="U291" i="7"/>
  <c r="U259" i="7"/>
  <c r="U348" i="7"/>
  <c r="U316" i="7"/>
  <c r="U284" i="7"/>
  <c r="U249" i="7"/>
  <c r="U231" i="7"/>
  <c r="U157" i="7"/>
  <c r="U236" i="7"/>
  <c r="U165" i="7"/>
  <c r="U224" i="7"/>
  <c r="U74" i="7"/>
  <c r="U202" i="7"/>
  <c r="U170" i="7"/>
  <c r="U138" i="7"/>
  <c r="U220" i="7"/>
  <c r="U188" i="7"/>
  <c r="U156" i="7"/>
  <c r="U124" i="7"/>
  <c r="U217" i="7"/>
  <c r="U185" i="7"/>
  <c r="U153" i="7"/>
  <c r="U190" i="7"/>
  <c r="U158" i="7"/>
  <c r="U126" i="7"/>
  <c r="U105" i="7"/>
  <c r="U73" i="7"/>
  <c r="U118" i="7"/>
  <c r="U86" i="7"/>
  <c r="U120" i="7"/>
  <c r="U88" i="7"/>
  <c r="U12" i="7"/>
  <c r="U25" i="7"/>
  <c r="Z433" i="7"/>
  <c r="AA433" i="7"/>
  <c r="Z537" i="7"/>
  <c r="AA537" i="7"/>
  <c r="Z460" i="7"/>
  <c r="AA460" i="7"/>
  <c r="AA451" i="7"/>
  <c r="Z451" i="7"/>
  <c r="Z544" i="7"/>
  <c r="AA544" i="7"/>
  <c r="Z416" i="7"/>
  <c r="AA416" i="7"/>
  <c r="AA342" i="7"/>
  <c r="Z342" i="7"/>
  <c r="AA278" i="7"/>
  <c r="Z278" i="7"/>
  <c r="Z159" i="7"/>
  <c r="AA159" i="7"/>
  <c r="Z237" i="7"/>
  <c r="AA237" i="7"/>
  <c r="AA228" i="7"/>
  <c r="Z228" i="7"/>
  <c r="Z182" i="7"/>
  <c r="AA182" i="7"/>
  <c r="AA147" i="7"/>
  <c r="Z147" i="7"/>
  <c r="Z152" i="7"/>
  <c r="AA152" i="7"/>
  <c r="Z511" i="7"/>
  <c r="AA511" i="7"/>
  <c r="Z383" i="7"/>
  <c r="AA383" i="7"/>
  <c r="Z513" i="7"/>
  <c r="AA513" i="7"/>
  <c r="Z385" i="7"/>
  <c r="AA385" i="7"/>
  <c r="Z495" i="7"/>
  <c r="AA495" i="7"/>
  <c r="Z367" i="7"/>
  <c r="AA367" i="7"/>
  <c r="Z521" i="7"/>
  <c r="AA521" i="7"/>
  <c r="Z393" i="7"/>
  <c r="AA393" i="7"/>
  <c r="Z550" i="7"/>
  <c r="AA550" i="7"/>
  <c r="Z518" i="7"/>
  <c r="AA518" i="7"/>
  <c r="Z486" i="7"/>
  <c r="AA486" i="7"/>
  <c r="Z454" i="7"/>
  <c r="AA454" i="7"/>
  <c r="Z422" i="7"/>
  <c r="AA422" i="7"/>
  <c r="Z390" i="7"/>
  <c r="AA390" i="7"/>
  <c r="Z354" i="7"/>
  <c r="AA354" i="7"/>
  <c r="Z359" i="7"/>
  <c r="AA359" i="7"/>
  <c r="AA251" i="7"/>
  <c r="Z251" i="7"/>
  <c r="Z330" i="7"/>
  <c r="AA330" i="7"/>
  <c r="AA573" i="7"/>
  <c r="Z573" i="7"/>
  <c r="AA541" i="7"/>
  <c r="Z541" i="7"/>
  <c r="AA509" i="7"/>
  <c r="Z509" i="7"/>
  <c r="AA477" i="7"/>
  <c r="Z477" i="7"/>
  <c r="AA445" i="7"/>
  <c r="Z445" i="7"/>
  <c r="AA413" i="7"/>
  <c r="Z413" i="7"/>
  <c r="AA381" i="7"/>
  <c r="Z381" i="7"/>
  <c r="Z344" i="7"/>
  <c r="AA344" i="7"/>
  <c r="Z570" i="7"/>
  <c r="AA570" i="7"/>
  <c r="Z538" i="7"/>
  <c r="AA538" i="7"/>
  <c r="Z506" i="7"/>
  <c r="AA506" i="7"/>
  <c r="Z474" i="7"/>
  <c r="AA474" i="7"/>
  <c r="Z442" i="7"/>
  <c r="AA442" i="7"/>
  <c r="Z410" i="7"/>
  <c r="AA410" i="7"/>
  <c r="Z378" i="7"/>
  <c r="AA378" i="7"/>
  <c r="Z306" i="7"/>
  <c r="AA306" i="7"/>
  <c r="Z252" i="7"/>
  <c r="AA252" i="7"/>
  <c r="Z351" i="7"/>
  <c r="AA351" i="7"/>
  <c r="Z319" i="7"/>
  <c r="AA319" i="7"/>
  <c r="Z287" i="7"/>
  <c r="AA287" i="7"/>
  <c r="Z255" i="7"/>
  <c r="AA255" i="7"/>
  <c r="AA348" i="7"/>
  <c r="Z348" i="7"/>
  <c r="AA316" i="7"/>
  <c r="Z316" i="7"/>
  <c r="AA284" i="7"/>
  <c r="Z284" i="7"/>
  <c r="Z345" i="7"/>
  <c r="AA345" i="7"/>
  <c r="Z313" i="7"/>
  <c r="AA313" i="7"/>
  <c r="Z281" i="7"/>
  <c r="AA281" i="7"/>
  <c r="Z236" i="7"/>
  <c r="AA236" i="7"/>
  <c r="Z339" i="7"/>
  <c r="AA339" i="7"/>
  <c r="Z307" i="7"/>
  <c r="AA307" i="7"/>
  <c r="Z275" i="7"/>
  <c r="AA275" i="7"/>
  <c r="Z218" i="7"/>
  <c r="AA218" i="7"/>
  <c r="AA229" i="7"/>
  <c r="Z229" i="7"/>
  <c r="Z232" i="7"/>
  <c r="AA232" i="7"/>
  <c r="AA193" i="7"/>
  <c r="Z193" i="7"/>
  <c r="AA197" i="7"/>
  <c r="Z197" i="7"/>
  <c r="Z250" i="7"/>
  <c r="AA250" i="7"/>
  <c r="Z94" i="7"/>
  <c r="AA94" i="7"/>
  <c r="Z76" i="7"/>
  <c r="AA76" i="7"/>
  <c r="Z115" i="7"/>
  <c r="AA115" i="7"/>
  <c r="AA165" i="7"/>
  <c r="Z165" i="7"/>
  <c r="AA133" i="7"/>
  <c r="Z133" i="7"/>
  <c r="Z170" i="7"/>
  <c r="AA170" i="7"/>
  <c r="Z138" i="7"/>
  <c r="AA138" i="7"/>
  <c r="Z78" i="7"/>
  <c r="AA78" i="7"/>
  <c r="Z97" i="7"/>
  <c r="AA97" i="7"/>
  <c r="Z36" i="7"/>
  <c r="AA36" i="7"/>
  <c r="Z93" i="7"/>
  <c r="AA93" i="7"/>
  <c r="Z111" i="7"/>
  <c r="AA111" i="7"/>
  <c r="Z79" i="7"/>
  <c r="AA79" i="7"/>
  <c r="Z65" i="7"/>
  <c r="AA65" i="7"/>
  <c r="Z33" i="7"/>
  <c r="AA33" i="7"/>
  <c r="AA48" i="7"/>
  <c r="Z48" i="7"/>
  <c r="AA16" i="7"/>
  <c r="Z16" i="7"/>
  <c r="Z45" i="7"/>
  <c r="AA45" i="7"/>
  <c r="Z13" i="7"/>
  <c r="AA13" i="7"/>
  <c r="AA50" i="7"/>
  <c r="Z50" i="7"/>
  <c r="AA18" i="7"/>
  <c r="Z18" i="7"/>
  <c r="Z47" i="7"/>
  <c r="AA47" i="7"/>
  <c r="Z15" i="7"/>
  <c r="AA15" i="7"/>
  <c r="Z556" i="7"/>
  <c r="AA556" i="7"/>
  <c r="AA515" i="7"/>
  <c r="Z515" i="7"/>
  <c r="Z272" i="7"/>
  <c r="AA272" i="7"/>
  <c r="Z480" i="7"/>
  <c r="AA480" i="7"/>
  <c r="Z384" i="7"/>
  <c r="AA384" i="7"/>
  <c r="Z151" i="7"/>
  <c r="AA151" i="7"/>
  <c r="Z164" i="7"/>
  <c r="AA164" i="7"/>
  <c r="Z211" i="7"/>
  <c r="AA211" i="7"/>
  <c r="Z184" i="7"/>
  <c r="AA184" i="7"/>
  <c r="AA80" i="7"/>
  <c r="Z80" i="7"/>
  <c r="Z529" i="7"/>
  <c r="AA529" i="7"/>
  <c r="Z401" i="7"/>
  <c r="AA401" i="7"/>
  <c r="Z352" i="7"/>
  <c r="AA352" i="7"/>
  <c r="Z391" i="7"/>
  <c r="AA391" i="7"/>
  <c r="Z551" i="7"/>
  <c r="AA551" i="7"/>
  <c r="Z253" i="7"/>
  <c r="AA253" i="7"/>
  <c r="Z320" i="7"/>
  <c r="AA320" i="7"/>
  <c r="Z503" i="7"/>
  <c r="AA503" i="7"/>
  <c r="Z375" i="7"/>
  <c r="AA375" i="7"/>
  <c r="Z548" i="7"/>
  <c r="AA548" i="7"/>
  <c r="Z516" i="7"/>
  <c r="AA516" i="7"/>
  <c r="Z484" i="7"/>
  <c r="AA484" i="7"/>
  <c r="Z452" i="7"/>
  <c r="AA452" i="7"/>
  <c r="Z420" i="7"/>
  <c r="AA420" i="7"/>
  <c r="Z388" i="7"/>
  <c r="AA388" i="7"/>
  <c r="Z328" i="7"/>
  <c r="AA328" i="7"/>
  <c r="AA571" i="7"/>
  <c r="Z571" i="7"/>
  <c r="AA539" i="7"/>
  <c r="Z539" i="7"/>
  <c r="AA507" i="7"/>
  <c r="Z507" i="7"/>
  <c r="AA475" i="7"/>
  <c r="Z475" i="7"/>
  <c r="AA443" i="7"/>
  <c r="Z443" i="7"/>
  <c r="AA411" i="7"/>
  <c r="Z411" i="7"/>
  <c r="AA379" i="7"/>
  <c r="Z379" i="7"/>
  <c r="AA358" i="7"/>
  <c r="Z358" i="7"/>
  <c r="Z568" i="7"/>
  <c r="AA568" i="7"/>
  <c r="Z536" i="7"/>
  <c r="AA536" i="7"/>
  <c r="Z504" i="7"/>
  <c r="AA504" i="7"/>
  <c r="Z472" i="7"/>
  <c r="AA472" i="7"/>
  <c r="Z440" i="7"/>
  <c r="AA440" i="7"/>
  <c r="Z408" i="7"/>
  <c r="AA408" i="7"/>
  <c r="Z376" i="7"/>
  <c r="AA376" i="7"/>
  <c r="Z341" i="7"/>
  <c r="AA341" i="7"/>
  <c r="Z309" i="7"/>
  <c r="AA309" i="7"/>
  <c r="Z277" i="7"/>
  <c r="AA277" i="7"/>
  <c r="AA247" i="7"/>
  <c r="Z247" i="7"/>
  <c r="AA243" i="7"/>
  <c r="Z243" i="7"/>
  <c r="AA334" i="7"/>
  <c r="Z334" i="7"/>
  <c r="AA302" i="7"/>
  <c r="Z302" i="7"/>
  <c r="AA270" i="7"/>
  <c r="Z270" i="7"/>
  <c r="Z231" i="7"/>
  <c r="AA231" i="7"/>
  <c r="Z210" i="7"/>
  <c r="AA210" i="7"/>
  <c r="Z92" i="7"/>
  <c r="AA92" i="7"/>
  <c r="Z202" i="7"/>
  <c r="AA202" i="7"/>
  <c r="Z127" i="7"/>
  <c r="AA127" i="7"/>
  <c r="Z161" i="7"/>
  <c r="AA161" i="7"/>
  <c r="AA220" i="7"/>
  <c r="Z220" i="7"/>
  <c r="Z188" i="7"/>
  <c r="AA188" i="7"/>
  <c r="Z156" i="7"/>
  <c r="AA156" i="7"/>
  <c r="Z124" i="7"/>
  <c r="AA124" i="7"/>
  <c r="Z206" i="7"/>
  <c r="AA206" i="7"/>
  <c r="Z174" i="7"/>
  <c r="AA174" i="7"/>
  <c r="Z142" i="7"/>
  <c r="AA142" i="7"/>
  <c r="Z203" i="7"/>
  <c r="AA203" i="7"/>
  <c r="AA171" i="7"/>
  <c r="Z171" i="7"/>
  <c r="AA139" i="7"/>
  <c r="Z139" i="7"/>
  <c r="Z20" i="7"/>
  <c r="AA20" i="7"/>
  <c r="Z176" i="7"/>
  <c r="AA176" i="7"/>
  <c r="Z144" i="7"/>
  <c r="AA144" i="7"/>
  <c r="Z28" i="7"/>
  <c r="AA28" i="7"/>
  <c r="Z51" i="7"/>
  <c r="AA51" i="7"/>
  <c r="Z91" i="7"/>
  <c r="AA91" i="7"/>
  <c r="Z62" i="7"/>
  <c r="AA62" i="7"/>
  <c r="AA104" i="7"/>
  <c r="Z104" i="7"/>
  <c r="AA72" i="7"/>
  <c r="Z72" i="7"/>
  <c r="AA106" i="7"/>
  <c r="Z106" i="7"/>
  <c r="AA74" i="7"/>
  <c r="Z74" i="7"/>
  <c r="Z43" i="7"/>
  <c r="AA43" i="7"/>
  <c r="Z11" i="7"/>
  <c r="AA11" i="7"/>
  <c r="Z524" i="7"/>
  <c r="AA524" i="7"/>
  <c r="AA235" i="7"/>
  <c r="Z235" i="7"/>
  <c r="Z512" i="7"/>
  <c r="AA512" i="7"/>
  <c r="AA310" i="7"/>
  <c r="Z310" i="7"/>
  <c r="Z99" i="7"/>
  <c r="AA99" i="7"/>
  <c r="AA82" i="7"/>
  <c r="Z82" i="7"/>
  <c r="Z479" i="7"/>
  <c r="AA479" i="7"/>
  <c r="Z519" i="7"/>
  <c r="AA519" i="7"/>
  <c r="Z481" i="7"/>
  <c r="AA481" i="7"/>
  <c r="Z463" i="7"/>
  <c r="AA463" i="7"/>
  <c r="Z569" i="7"/>
  <c r="AA569" i="7"/>
  <c r="Z489" i="7"/>
  <c r="AA489" i="7"/>
  <c r="Z361" i="7"/>
  <c r="AA361" i="7"/>
  <c r="Z409" i="7"/>
  <c r="AA409" i="7"/>
  <c r="Z346" i="7"/>
  <c r="AA346" i="7"/>
  <c r="Z296" i="7"/>
  <c r="AA296" i="7"/>
  <c r="Z542" i="7"/>
  <c r="AA542" i="7"/>
  <c r="Z510" i="7"/>
  <c r="AA510" i="7"/>
  <c r="Z478" i="7"/>
  <c r="AA478" i="7"/>
  <c r="Z446" i="7"/>
  <c r="AA446" i="7"/>
  <c r="Z414" i="7"/>
  <c r="AA414" i="7"/>
  <c r="Z382" i="7"/>
  <c r="AA382" i="7"/>
  <c r="Z322" i="7"/>
  <c r="AA322" i="7"/>
  <c r="Z298" i="7"/>
  <c r="AA298" i="7"/>
  <c r="AA565" i="7"/>
  <c r="Z565" i="7"/>
  <c r="AA533" i="7"/>
  <c r="Z533" i="7"/>
  <c r="AA501" i="7"/>
  <c r="Z501" i="7"/>
  <c r="AA469" i="7"/>
  <c r="Z469" i="7"/>
  <c r="AA437" i="7"/>
  <c r="Z437" i="7"/>
  <c r="AA405" i="7"/>
  <c r="Z405" i="7"/>
  <c r="AA373" i="7"/>
  <c r="Z373" i="7"/>
  <c r="Z312" i="7"/>
  <c r="AA312" i="7"/>
  <c r="Z562" i="7"/>
  <c r="AA562" i="7"/>
  <c r="Z530" i="7"/>
  <c r="AA530" i="7"/>
  <c r="Z498" i="7"/>
  <c r="AA498" i="7"/>
  <c r="Z466" i="7"/>
  <c r="AA466" i="7"/>
  <c r="Z434" i="7"/>
  <c r="AA434" i="7"/>
  <c r="Z402" i="7"/>
  <c r="AA402" i="7"/>
  <c r="Z370" i="7"/>
  <c r="AA370" i="7"/>
  <c r="Z274" i="7"/>
  <c r="AA274" i="7"/>
  <c r="Z245" i="7"/>
  <c r="AA245" i="7"/>
  <c r="Z343" i="7"/>
  <c r="AA343" i="7"/>
  <c r="Z311" i="7"/>
  <c r="AA311" i="7"/>
  <c r="Z279" i="7"/>
  <c r="AA279" i="7"/>
  <c r="AA340" i="7"/>
  <c r="Z340" i="7"/>
  <c r="AA308" i="7"/>
  <c r="Z308" i="7"/>
  <c r="AA276" i="7"/>
  <c r="Z276" i="7"/>
  <c r="Z216" i="7"/>
  <c r="AA216" i="7"/>
  <c r="Z337" i="7"/>
  <c r="AA337" i="7"/>
  <c r="Z305" i="7"/>
  <c r="AA305" i="7"/>
  <c r="Z273" i="7"/>
  <c r="AA273" i="7"/>
  <c r="AA201" i="7"/>
  <c r="Z201" i="7"/>
  <c r="Z215" i="7"/>
  <c r="AA215" i="7"/>
  <c r="Z331" i="7"/>
  <c r="AA331" i="7"/>
  <c r="Z299" i="7"/>
  <c r="AA299" i="7"/>
  <c r="Z267" i="7"/>
  <c r="AA267" i="7"/>
  <c r="AA205" i="7"/>
  <c r="Z205" i="7"/>
  <c r="Z226" i="7"/>
  <c r="AA226" i="7"/>
  <c r="Z178" i="7"/>
  <c r="AA178" i="7"/>
  <c r="AA181" i="7"/>
  <c r="Z181" i="7"/>
  <c r="Z242" i="7"/>
  <c r="AA242" i="7"/>
  <c r="AA123" i="7"/>
  <c r="Z123" i="7"/>
  <c r="Z102" i="7"/>
  <c r="AA102" i="7"/>
  <c r="AA157" i="7"/>
  <c r="Z157" i="7"/>
  <c r="AA125" i="7"/>
  <c r="Z125" i="7"/>
  <c r="Z162" i="7"/>
  <c r="AA162" i="7"/>
  <c r="Z130" i="7"/>
  <c r="AA130" i="7"/>
  <c r="AA121" i="7"/>
  <c r="Z121" i="7"/>
  <c r="Z89" i="7"/>
  <c r="AA89" i="7"/>
  <c r="Z46" i="7"/>
  <c r="AA46" i="7"/>
  <c r="Z60" i="7"/>
  <c r="AA60" i="7"/>
  <c r="Z4" i="7"/>
  <c r="AA4" i="7"/>
  <c r="Z85" i="7"/>
  <c r="AA85" i="7"/>
  <c r="Z103" i="7"/>
  <c r="AA103" i="7"/>
  <c r="Z71" i="7"/>
  <c r="AA71" i="7"/>
  <c r="Z57" i="7"/>
  <c r="AA57" i="7"/>
  <c r="Z25" i="7"/>
  <c r="AA25" i="7"/>
  <c r="AA40" i="7"/>
  <c r="Z40" i="7"/>
  <c r="AA8" i="7"/>
  <c r="Z8" i="7"/>
  <c r="Z37" i="7"/>
  <c r="AA37" i="7"/>
  <c r="Z5" i="7"/>
  <c r="AA5" i="7"/>
  <c r="AA42" i="7"/>
  <c r="Z42" i="7"/>
  <c r="AA10" i="7"/>
  <c r="Z10" i="7"/>
  <c r="Z39" i="7"/>
  <c r="AA39" i="7"/>
  <c r="Z7" i="7"/>
  <c r="AA7" i="7"/>
  <c r="AA419" i="7"/>
  <c r="Z419" i="7"/>
  <c r="Z264" i="7"/>
  <c r="AA264" i="7"/>
  <c r="Z317" i="7"/>
  <c r="AA317" i="7"/>
  <c r="Z285" i="7"/>
  <c r="AA285" i="7"/>
  <c r="Z230" i="7"/>
  <c r="AA230" i="7"/>
  <c r="Z214" i="7"/>
  <c r="AA214" i="7"/>
  <c r="Z497" i="7"/>
  <c r="AA497" i="7"/>
  <c r="Z369" i="7"/>
  <c r="AA369" i="7"/>
  <c r="Z256" i="7"/>
  <c r="AA256" i="7"/>
  <c r="Z505" i="7"/>
  <c r="AA505" i="7"/>
  <c r="Z471" i="7"/>
  <c r="AA471" i="7"/>
  <c r="Z572" i="7"/>
  <c r="AA572" i="7"/>
  <c r="Z540" i="7"/>
  <c r="AA540" i="7"/>
  <c r="Z508" i="7"/>
  <c r="AA508" i="7"/>
  <c r="Z476" i="7"/>
  <c r="AA476" i="7"/>
  <c r="Z444" i="7"/>
  <c r="AA444" i="7"/>
  <c r="Z412" i="7"/>
  <c r="AA412" i="7"/>
  <c r="Z380" i="7"/>
  <c r="AA380" i="7"/>
  <c r="AA563" i="7"/>
  <c r="Z563" i="7"/>
  <c r="AA531" i="7"/>
  <c r="Z531" i="7"/>
  <c r="AA499" i="7"/>
  <c r="Z499" i="7"/>
  <c r="AA467" i="7"/>
  <c r="Z467" i="7"/>
  <c r="AA435" i="7"/>
  <c r="Z435" i="7"/>
  <c r="AA403" i="7"/>
  <c r="Z403" i="7"/>
  <c r="AA371" i="7"/>
  <c r="Z371" i="7"/>
  <c r="Z336" i="7"/>
  <c r="AA336" i="7"/>
  <c r="Z560" i="7"/>
  <c r="AA560" i="7"/>
  <c r="Z528" i="7"/>
  <c r="AA528" i="7"/>
  <c r="Z496" i="7"/>
  <c r="AA496" i="7"/>
  <c r="Z464" i="7"/>
  <c r="AA464" i="7"/>
  <c r="Z432" i="7"/>
  <c r="AA432" i="7"/>
  <c r="Z400" i="7"/>
  <c r="AA400" i="7"/>
  <c r="Z368" i="7"/>
  <c r="AA368" i="7"/>
  <c r="Z333" i="7"/>
  <c r="AA333" i="7"/>
  <c r="Z301" i="7"/>
  <c r="AA301" i="7"/>
  <c r="Z269" i="7"/>
  <c r="AA269" i="7"/>
  <c r="AA326" i="7"/>
  <c r="Z326" i="7"/>
  <c r="AA294" i="7"/>
  <c r="Z294" i="7"/>
  <c r="AA262" i="7"/>
  <c r="Z262" i="7"/>
  <c r="Z175" i="7"/>
  <c r="AA175" i="7"/>
  <c r="AA241" i="7"/>
  <c r="Z241" i="7"/>
  <c r="Z246" i="7"/>
  <c r="AA246" i="7"/>
  <c r="Z186" i="7"/>
  <c r="AA186" i="7"/>
  <c r="Z199" i="7"/>
  <c r="AA199" i="7"/>
  <c r="Z225" i="7"/>
  <c r="AA225" i="7"/>
  <c r="Z208" i="7"/>
  <c r="AA208" i="7"/>
  <c r="Z129" i="7"/>
  <c r="AA129" i="7"/>
  <c r="AA212" i="7"/>
  <c r="Z212" i="7"/>
  <c r="Z180" i="7"/>
  <c r="AA180" i="7"/>
  <c r="Z148" i="7"/>
  <c r="AA148" i="7"/>
  <c r="Z198" i="7"/>
  <c r="AA198" i="7"/>
  <c r="Z166" i="7"/>
  <c r="AA166" i="7"/>
  <c r="Z134" i="7"/>
  <c r="AA134" i="7"/>
  <c r="Z227" i="7"/>
  <c r="AA227" i="7"/>
  <c r="AA195" i="7"/>
  <c r="Z195" i="7"/>
  <c r="AA163" i="7"/>
  <c r="Z163" i="7"/>
  <c r="AA131" i="7"/>
  <c r="Z131" i="7"/>
  <c r="Z200" i="7"/>
  <c r="AA200" i="7"/>
  <c r="Z168" i="7"/>
  <c r="AA168" i="7"/>
  <c r="Z136" i="7"/>
  <c r="AA136" i="7"/>
  <c r="Z83" i="7"/>
  <c r="AA83" i="7"/>
  <c r="AA96" i="7"/>
  <c r="Z96" i="7"/>
  <c r="Z30" i="7"/>
  <c r="AA30" i="7"/>
  <c r="AA98" i="7"/>
  <c r="Z98" i="7"/>
  <c r="Z44" i="7"/>
  <c r="AA44" i="7"/>
  <c r="Z35" i="7"/>
  <c r="AA35" i="7"/>
  <c r="Z3" i="7"/>
  <c r="AA3" i="7"/>
  <c r="Z407" i="7"/>
  <c r="AA407" i="7"/>
  <c r="Z396" i="7"/>
  <c r="AA396" i="7"/>
  <c r="AA360" i="7"/>
  <c r="Z360" i="7"/>
  <c r="Z67" i="7"/>
  <c r="AA67" i="7"/>
  <c r="Z6" i="7"/>
  <c r="AA6" i="7"/>
  <c r="Z19" i="7"/>
  <c r="AA19" i="7"/>
  <c r="Z288" i="7"/>
  <c r="AA288" i="7"/>
  <c r="Z447" i="7"/>
  <c r="AA447" i="7"/>
  <c r="Z487" i="7"/>
  <c r="AA487" i="7"/>
  <c r="Z449" i="7"/>
  <c r="AA449" i="7"/>
  <c r="Z559" i="7"/>
  <c r="AA559" i="7"/>
  <c r="Z431" i="7"/>
  <c r="AA431" i="7"/>
  <c r="Z377" i="7"/>
  <c r="AA377" i="7"/>
  <c r="Z457" i="7"/>
  <c r="AA457" i="7"/>
  <c r="Z314" i="7"/>
  <c r="AA314" i="7"/>
  <c r="Z566" i="7"/>
  <c r="AA566" i="7"/>
  <c r="Z534" i="7"/>
  <c r="AA534" i="7"/>
  <c r="Z502" i="7"/>
  <c r="AA502" i="7"/>
  <c r="Z470" i="7"/>
  <c r="AA470" i="7"/>
  <c r="Z438" i="7"/>
  <c r="AA438" i="7"/>
  <c r="Z406" i="7"/>
  <c r="AA406" i="7"/>
  <c r="Z374" i="7"/>
  <c r="AA374" i="7"/>
  <c r="Z290" i="7"/>
  <c r="AA290" i="7"/>
  <c r="Z266" i="7"/>
  <c r="AA266" i="7"/>
  <c r="AA557" i="7"/>
  <c r="Z557" i="7"/>
  <c r="AA525" i="7"/>
  <c r="Z525" i="7"/>
  <c r="AA493" i="7"/>
  <c r="Z493" i="7"/>
  <c r="AA461" i="7"/>
  <c r="Z461" i="7"/>
  <c r="AA429" i="7"/>
  <c r="Z429" i="7"/>
  <c r="AA397" i="7"/>
  <c r="Z397" i="7"/>
  <c r="AA365" i="7"/>
  <c r="Z365" i="7"/>
  <c r="Z280" i="7"/>
  <c r="AA280" i="7"/>
  <c r="Z554" i="7"/>
  <c r="AA554" i="7"/>
  <c r="Z522" i="7"/>
  <c r="AA522" i="7"/>
  <c r="Z490" i="7"/>
  <c r="AA490" i="7"/>
  <c r="Z458" i="7"/>
  <c r="AA458" i="7"/>
  <c r="Z426" i="7"/>
  <c r="AA426" i="7"/>
  <c r="Z394" i="7"/>
  <c r="AA394" i="7"/>
  <c r="Z362" i="7"/>
  <c r="AA362" i="7"/>
  <c r="Z191" i="7"/>
  <c r="AA191" i="7"/>
  <c r="AA239" i="7"/>
  <c r="Z239" i="7"/>
  <c r="Z335" i="7"/>
  <c r="AA335" i="7"/>
  <c r="Z303" i="7"/>
  <c r="AA303" i="7"/>
  <c r="Z271" i="7"/>
  <c r="AA271" i="7"/>
  <c r="AA185" i="7"/>
  <c r="Z185" i="7"/>
  <c r="AA332" i="7"/>
  <c r="Z332" i="7"/>
  <c r="AA300" i="7"/>
  <c r="Z300" i="7"/>
  <c r="AA268" i="7"/>
  <c r="Z268" i="7"/>
  <c r="Z143" i="7"/>
  <c r="AA143" i="7"/>
  <c r="Z329" i="7"/>
  <c r="AA329" i="7"/>
  <c r="Z297" i="7"/>
  <c r="AA297" i="7"/>
  <c r="Z265" i="7"/>
  <c r="AA265" i="7"/>
  <c r="Z355" i="7"/>
  <c r="AA355" i="7"/>
  <c r="Z323" i="7"/>
  <c r="AA323" i="7"/>
  <c r="Z291" i="7"/>
  <c r="AA291" i="7"/>
  <c r="Z259" i="7"/>
  <c r="AA259" i="7"/>
  <c r="AA189" i="7"/>
  <c r="Z189" i="7"/>
  <c r="AA248" i="7"/>
  <c r="Z248" i="7"/>
  <c r="Z224" i="7"/>
  <c r="AA224" i="7"/>
  <c r="Z153" i="7"/>
  <c r="AA153" i="7"/>
  <c r="Z223" i="7"/>
  <c r="AA223" i="7"/>
  <c r="Z167" i="7"/>
  <c r="AA167" i="7"/>
  <c r="Z234" i="7"/>
  <c r="AA234" i="7"/>
  <c r="Z207" i="7"/>
  <c r="AA207" i="7"/>
  <c r="Z70" i="7"/>
  <c r="AA70" i="7"/>
  <c r="AA149" i="7"/>
  <c r="Z149" i="7"/>
  <c r="Z154" i="7"/>
  <c r="AA154" i="7"/>
  <c r="Z113" i="7"/>
  <c r="AA113" i="7"/>
  <c r="Z81" i="7"/>
  <c r="AA81" i="7"/>
  <c r="Z14" i="7"/>
  <c r="AA14" i="7"/>
  <c r="Z22" i="7"/>
  <c r="AA22" i="7"/>
  <c r="Z109" i="7"/>
  <c r="AA109" i="7"/>
  <c r="Z77" i="7"/>
  <c r="AA77" i="7"/>
  <c r="Z95" i="7"/>
  <c r="AA95" i="7"/>
  <c r="Z49" i="7"/>
  <c r="AA49" i="7"/>
  <c r="Z17" i="7"/>
  <c r="AA17" i="7"/>
  <c r="AA64" i="7"/>
  <c r="Z64" i="7"/>
  <c r="AA32" i="7"/>
  <c r="Z32" i="7"/>
  <c r="Z61" i="7"/>
  <c r="AA61" i="7"/>
  <c r="Z29" i="7"/>
  <c r="AA29" i="7"/>
  <c r="AA66" i="7"/>
  <c r="Z66" i="7"/>
  <c r="AA34" i="7"/>
  <c r="Z34" i="7"/>
  <c r="Z63" i="7"/>
  <c r="AA63" i="7"/>
  <c r="Z31" i="7"/>
  <c r="AA31" i="7"/>
  <c r="Z535" i="7"/>
  <c r="AA535" i="7"/>
  <c r="Z428" i="7"/>
  <c r="AA428" i="7"/>
  <c r="AA547" i="7"/>
  <c r="Z547" i="7"/>
  <c r="AA387" i="7"/>
  <c r="Z387" i="7"/>
  <c r="Z448" i="7"/>
  <c r="AA448" i="7"/>
  <c r="Z349" i="7"/>
  <c r="AA349" i="7"/>
  <c r="Z132" i="7"/>
  <c r="AA132" i="7"/>
  <c r="AA179" i="7"/>
  <c r="Z179" i="7"/>
  <c r="AA114" i="7"/>
  <c r="Z114" i="7"/>
  <c r="Z465" i="7"/>
  <c r="AA465" i="7"/>
  <c r="Z455" i="7"/>
  <c r="AA455" i="7"/>
  <c r="Z473" i="7"/>
  <c r="AA473" i="7"/>
  <c r="Z244" i="7"/>
  <c r="AA244" i="7"/>
  <c r="Z567" i="7"/>
  <c r="AA567" i="7"/>
  <c r="Z439" i="7"/>
  <c r="AA439" i="7"/>
  <c r="Z564" i="7"/>
  <c r="AA564" i="7"/>
  <c r="Z532" i="7"/>
  <c r="AA532" i="7"/>
  <c r="Z500" i="7"/>
  <c r="AA500" i="7"/>
  <c r="Z468" i="7"/>
  <c r="AA468" i="7"/>
  <c r="Z436" i="7"/>
  <c r="AA436" i="7"/>
  <c r="Z404" i="7"/>
  <c r="AA404" i="7"/>
  <c r="Z372" i="7"/>
  <c r="AA372" i="7"/>
  <c r="AA555" i="7"/>
  <c r="Z555" i="7"/>
  <c r="AA523" i="7"/>
  <c r="Z523" i="7"/>
  <c r="AA491" i="7"/>
  <c r="Z491" i="7"/>
  <c r="AA459" i="7"/>
  <c r="Z459" i="7"/>
  <c r="AA427" i="7"/>
  <c r="Z427" i="7"/>
  <c r="AA395" i="7"/>
  <c r="Z395" i="7"/>
  <c r="AA363" i="7"/>
  <c r="Z363" i="7"/>
  <c r="Z304" i="7"/>
  <c r="AA304" i="7"/>
  <c r="Z552" i="7"/>
  <c r="AA552" i="7"/>
  <c r="Z520" i="7"/>
  <c r="AA520" i="7"/>
  <c r="Z488" i="7"/>
  <c r="AA488" i="7"/>
  <c r="Z456" i="7"/>
  <c r="AA456" i="7"/>
  <c r="Z424" i="7"/>
  <c r="AA424" i="7"/>
  <c r="Z392" i="7"/>
  <c r="AA392" i="7"/>
  <c r="AA357" i="7"/>
  <c r="Z357" i="7"/>
  <c r="Z325" i="7"/>
  <c r="AA325" i="7"/>
  <c r="Z293" i="7"/>
  <c r="AA293" i="7"/>
  <c r="Z261" i="7"/>
  <c r="AA261" i="7"/>
  <c r="Z209" i="7"/>
  <c r="AA209" i="7"/>
  <c r="Z169" i="7"/>
  <c r="AA169" i="7"/>
  <c r="AA350" i="7"/>
  <c r="Z350" i="7"/>
  <c r="AA318" i="7"/>
  <c r="Z318" i="7"/>
  <c r="AA286" i="7"/>
  <c r="Z286" i="7"/>
  <c r="AA254" i="7"/>
  <c r="Z254" i="7"/>
  <c r="Z233" i="7"/>
  <c r="AA233" i="7"/>
  <c r="Z177" i="7"/>
  <c r="AA177" i="7"/>
  <c r="Z238" i="7"/>
  <c r="AA238" i="7"/>
  <c r="Z145" i="7"/>
  <c r="AA145" i="7"/>
  <c r="Z183" i="7"/>
  <c r="AA183" i="7"/>
  <c r="Z222" i="7"/>
  <c r="AA222" i="7"/>
  <c r="Z117" i="7"/>
  <c r="AA117" i="7"/>
  <c r="Z204" i="7"/>
  <c r="AA204" i="7"/>
  <c r="Z172" i="7"/>
  <c r="AA172" i="7"/>
  <c r="Z140" i="7"/>
  <c r="AA140" i="7"/>
  <c r="Z86" i="7"/>
  <c r="AA86" i="7"/>
  <c r="Z190" i="7"/>
  <c r="AA190" i="7"/>
  <c r="Z158" i="7"/>
  <c r="AA158" i="7"/>
  <c r="Z126" i="7"/>
  <c r="AA126" i="7"/>
  <c r="Z219" i="7"/>
  <c r="AA219" i="7"/>
  <c r="Z187" i="7"/>
  <c r="AA187" i="7"/>
  <c r="AA155" i="7"/>
  <c r="Z155" i="7"/>
  <c r="Z118" i="7"/>
  <c r="AA118" i="7"/>
  <c r="Z192" i="7"/>
  <c r="AA192" i="7"/>
  <c r="Z160" i="7"/>
  <c r="AA160" i="7"/>
  <c r="Z128" i="7"/>
  <c r="AA128" i="7"/>
  <c r="Z84" i="7"/>
  <c r="AA84" i="7"/>
  <c r="Z116" i="7"/>
  <c r="AA116" i="7"/>
  <c r="Z107" i="7"/>
  <c r="AA107" i="7"/>
  <c r="Z75" i="7"/>
  <c r="AA75" i="7"/>
  <c r="AA120" i="7"/>
  <c r="Z120" i="7"/>
  <c r="AA88" i="7"/>
  <c r="Z88" i="7"/>
  <c r="Z54" i="7"/>
  <c r="AA54" i="7"/>
  <c r="AA122" i="7"/>
  <c r="Z122" i="7"/>
  <c r="AA90" i="7"/>
  <c r="Z90" i="7"/>
  <c r="Z12" i="7"/>
  <c r="AA12" i="7"/>
  <c r="Z38" i="7"/>
  <c r="AA38" i="7"/>
  <c r="Z27" i="7"/>
  <c r="AA27" i="7"/>
  <c r="Z561" i="7"/>
  <c r="AA561" i="7"/>
  <c r="Z423" i="7"/>
  <c r="AA423" i="7"/>
  <c r="Z492" i="7"/>
  <c r="AA492" i="7"/>
  <c r="Z364" i="7"/>
  <c r="AA364" i="7"/>
  <c r="AA483" i="7"/>
  <c r="Z483" i="7"/>
  <c r="Z217" i="7"/>
  <c r="AA217" i="7"/>
  <c r="Z196" i="7"/>
  <c r="AA196" i="7"/>
  <c r="Z150" i="7"/>
  <c r="AA150" i="7"/>
  <c r="AA112" i="7"/>
  <c r="Z112" i="7"/>
  <c r="Z543" i="7"/>
  <c r="AA543" i="7"/>
  <c r="Z415" i="7"/>
  <c r="AA415" i="7"/>
  <c r="Z441" i="7"/>
  <c r="AA441" i="7"/>
  <c r="Z545" i="7"/>
  <c r="AA545" i="7"/>
  <c r="Z417" i="7"/>
  <c r="AA417" i="7"/>
  <c r="Z527" i="7"/>
  <c r="AA527" i="7"/>
  <c r="Z399" i="7"/>
  <c r="AA399" i="7"/>
  <c r="Z553" i="7"/>
  <c r="AA553" i="7"/>
  <c r="Z425" i="7"/>
  <c r="AA425" i="7"/>
  <c r="Z282" i="7"/>
  <c r="AA282" i="7"/>
  <c r="Z558" i="7"/>
  <c r="AA558" i="7"/>
  <c r="Z526" i="7"/>
  <c r="AA526" i="7"/>
  <c r="Z494" i="7"/>
  <c r="AA494" i="7"/>
  <c r="Z462" i="7"/>
  <c r="AA462" i="7"/>
  <c r="Z430" i="7"/>
  <c r="AA430" i="7"/>
  <c r="Z398" i="7"/>
  <c r="AA398" i="7"/>
  <c r="Z366" i="7"/>
  <c r="AA366" i="7"/>
  <c r="Z258" i="7"/>
  <c r="AA258" i="7"/>
  <c r="AA549" i="7"/>
  <c r="Z549" i="7"/>
  <c r="AA517" i="7"/>
  <c r="Z517" i="7"/>
  <c r="AA485" i="7"/>
  <c r="Z485" i="7"/>
  <c r="AA453" i="7"/>
  <c r="Z453" i="7"/>
  <c r="AA421" i="7"/>
  <c r="Z421" i="7"/>
  <c r="AA389" i="7"/>
  <c r="Z389" i="7"/>
  <c r="Z546" i="7"/>
  <c r="AA546" i="7"/>
  <c r="Z514" i="7"/>
  <c r="AA514" i="7"/>
  <c r="Z482" i="7"/>
  <c r="AA482" i="7"/>
  <c r="Z450" i="7"/>
  <c r="AA450" i="7"/>
  <c r="Z418" i="7"/>
  <c r="AA418" i="7"/>
  <c r="Z386" i="7"/>
  <c r="AA386" i="7"/>
  <c r="Z338" i="7"/>
  <c r="AA338" i="7"/>
  <c r="Z137" i="7"/>
  <c r="AA137" i="7"/>
  <c r="Z327" i="7"/>
  <c r="AA327" i="7"/>
  <c r="Z295" i="7"/>
  <c r="AA295" i="7"/>
  <c r="Z263" i="7"/>
  <c r="AA263" i="7"/>
  <c r="AA356" i="7"/>
  <c r="Z356" i="7"/>
  <c r="AA324" i="7"/>
  <c r="Z324" i="7"/>
  <c r="AA292" i="7"/>
  <c r="Z292" i="7"/>
  <c r="AA260" i="7"/>
  <c r="Z260" i="7"/>
  <c r="Z353" i="7"/>
  <c r="AA353" i="7"/>
  <c r="Z321" i="7"/>
  <c r="AA321" i="7"/>
  <c r="Z289" i="7"/>
  <c r="AA289" i="7"/>
  <c r="Z257" i="7"/>
  <c r="AA257" i="7"/>
  <c r="AA249" i="7"/>
  <c r="Z249" i="7"/>
  <c r="Z347" i="7"/>
  <c r="AA347" i="7"/>
  <c r="Z315" i="7"/>
  <c r="AA315" i="7"/>
  <c r="Z283" i="7"/>
  <c r="AA283" i="7"/>
  <c r="Z68" i="7"/>
  <c r="AA68" i="7"/>
  <c r="Z240" i="7"/>
  <c r="AA240" i="7"/>
  <c r="AA213" i="7"/>
  <c r="Z213" i="7"/>
  <c r="Z100" i="7"/>
  <c r="AA100" i="7"/>
  <c r="AA221" i="7"/>
  <c r="Z221" i="7"/>
  <c r="Z135" i="7"/>
  <c r="AA135" i="7"/>
  <c r="Z194" i="7"/>
  <c r="AA194" i="7"/>
  <c r="Z108" i="7"/>
  <c r="AA108" i="7"/>
  <c r="AA173" i="7"/>
  <c r="Z173" i="7"/>
  <c r="AA141" i="7"/>
  <c r="Z141" i="7"/>
  <c r="Z59" i="7"/>
  <c r="AA59" i="7"/>
  <c r="Z146" i="7"/>
  <c r="AA146" i="7"/>
  <c r="Z110" i="7"/>
  <c r="AA110" i="7"/>
  <c r="Z105" i="7"/>
  <c r="AA105" i="7"/>
  <c r="Z73" i="7"/>
  <c r="AA73" i="7"/>
  <c r="Z52" i="7"/>
  <c r="AA52" i="7"/>
  <c r="Z101" i="7"/>
  <c r="AA101" i="7"/>
  <c r="Z69" i="7"/>
  <c r="AA69" i="7"/>
  <c r="Z119" i="7"/>
  <c r="AA119" i="7"/>
  <c r="Z87" i="7"/>
  <c r="AA87" i="7"/>
  <c r="Z41" i="7"/>
  <c r="AA41" i="7"/>
  <c r="Z9" i="7"/>
  <c r="AA9" i="7"/>
  <c r="AA56" i="7"/>
  <c r="Z56" i="7"/>
  <c r="AA24" i="7"/>
  <c r="Z24" i="7"/>
  <c r="Z53" i="7"/>
  <c r="AA53" i="7"/>
  <c r="Z21" i="7"/>
  <c r="AA21" i="7"/>
  <c r="AA58" i="7"/>
  <c r="Z58" i="7"/>
  <c r="AA26" i="7"/>
  <c r="Z26" i="7"/>
  <c r="Z55" i="7"/>
  <c r="AA55" i="7"/>
  <c r="Z23" i="7"/>
  <c r="AA23" i="7"/>
  <c r="AA2" i="7"/>
  <c r="AB2" i="7"/>
  <c r="Z2" i="7"/>
  <c r="AB86" i="7" l="1"/>
  <c r="AB185" i="7"/>
  <c r="AB202" i="7"/>
  <c r="AB284" i="7"/>
  <c r="AB358" i="7"/>
  <c r="AB550" i="7"/>
  <c r="AB553" i="7"/>
  <c r="AB413" i="7"/>
  <c r="AB98" i="7"/>
  <c r="AB399" i="7"/>
  <c r="AB62" i="7"/>
  <c r="AB152" i="7"/>
  <c r="AB246" i="7"/>
  <c r="AB116" i="7"/>
  <c r="AB392" i="7"/>
  <c r="AB395" i="7"/>
  <c r="AB264" i="7"/>
  <c r="AB288" i="7"/>
  <c r="AB549" i="7"/>
  <c r="AB261" i="7"/>
  <c r="AB96" i="7"/>
  <c r="AB166" i="7"/>
  <c r="AB196" i="7"/>
  <c r="AB244" i="7"/>
  <c r="AB331" i="7"/>
  <c r="AB310" i="7"/>
  <c r="AB378" i="7"/>
  <c r="AB573" i="7"/>
  <c r="AB121" i="7"/>
  <c r="AB517" i="7"/>
  <c r="AB38" i="7"/>
  <c r="AB28" i="7"/>
  <c r="AB76" i="7"/>
  <c r="AB265" i="7"/>
  <c r="AB274" i="7"/>
  <c r="AB245" i="7"/>
  <c r="AB286" i="7"/>
  <c r="AB272" i="7"/>
  <c r="AB572" i="7"/>
  <c r="AB493" i="7"/>
  <c r="AB234" i="7"/>
  <c r="AB391" i="7"/>
  <c r="AB89" i="7"/>
  <c r="AB140" i="7"/>
  <c r="AB228" i="7"/>
  <c r="AB332" i="7"/>
  <c r="AB470" i="7"/>
  <c r="AB473" i="7"/>
  <c r="AB514" i="7"/>
  <c r="AB503" i="7"/>
  <c r="AB515" i="7"/>
  <c r="AB43" i="7"/>
  <c r="AB91" i="7"/>
  <c r="AB68" i="7"/>
  <c r="AB175" i="7"/>
  <c r="AB282" i="7"/>
  <c r="AB376" i="7"/>
  <c r="AB379" i="7"/>
  <c r="AB328" i="7"/>
  <c r="AB447" i="7"/>
  <c r="AB176" i="7"/>
  <c r="AB527" i="7"/>
  <c r="AB110" i="7"/>
  <c r="AB209" i="7"/>
  <c r="AB167" i="7"/>
  <c r="AB308" i="7"/>
  <c r="AB414" i="7"/>
  <c r="AB481" i="7"/>
  <c r="AB458" i="7"/>
  <c r="AB397" i="7"/>
  <c r="AB287" i="7"/>
  <c r="AB118" i="7"/>
  <c r="AB217" i="7"/>
  <c r="AB74" i="7"/>
  <c r="AB316" i="7"/>
  <c r="AB302" i="7"/>
  <c r="AB278" i="7"/>
  <c r="AB370" i="7"/>
  <c r="AB541" i="7"/>
  <c r="AB243" i="7"/>
  <c r="AB29" i="7"/>
  <c r="AB15" i="7"/>
  <c r="AB147" i="7"/>
  <c r="AB257" i="7"/>
  <c r="AB266" i="7"/>
  <c r="AB424" i="7"/>
  <c r="AB427" i="7"/>
  <c r="AB372" i="7"/>
  <c r="AB431" i="7"/>
  <c r="AB53" i="7"/>
  <c r="AB480" i="7"/>
  <c r="AB198" i="7"/>
  <c r="AB92" i="7"/>
  <c r="AB239" i="7"/>
  <c r="AB366" i="7"/>
  <c r="AB369" i="7"/>
  <c r="AB410" i="7"/>
  <c r="AB294" i="7"/>
  <c r="AB100" i="7"/>
  <c r="AB23" i="7"/>
  <c r="AB20" i="7"/>
  <c r="AB114" i="7"/>
  <c r="AB297" i="7"/>
  <c r="AB306" i="7"/>
  <c r="AB368" i="7"/>
  <c r="AB371" i="7"/>
  <c r="AB296" i="7"/>
  <c r="AB320" i="7"/>
  <c r="AB525" i="7"/>
  <c r="AB255" i="7"/>
  <c r="AB9" i="7"/>
  <c r="AB142" i="7"/>
  <c r="AB172" i="7"/>
  <c r="AB65" i="7"/>
  <c r="AB208" i="7"/>
  <c r="AB502" i="7"/>
  <c r="AB505" i="7"/>
  <c r="AB546" i="7"/>
  <c r="AB21" i="7"/>
  <c r="AB556" i="7"/>
  <c r="AB14" i="7"/>
  <c r="AB10" i="7"/>
  <c r="AB214" i="7"/>
  <c r="AB273" i="7"/>
  <c r="AB314" i="7"/>
  <c r="AB408" i="7"/>
  <c r="AB411" i="7"/>
  <c r="AB388" i="7"/>
  <c r="AB367" i="7"/>
  <c r="AB223" i="7"/>
  <c r="AB389" i="7"/>
  <c r="AB66" i="7"/>
  <c r="AB148" i="7"/>
  <c r="AB222" i="7"/>
  <c r="AB340" i="7"/>
  <c r="AB446" i="7"/>
  <c r="AB513" i="7"/>
  <c r="AB490" i="7"/>
  <c r="AB407" i="7"/>
  <c r="AB354" i="7"/>
  <c r="AB73" i="7"/>
  <c r="AB124" i="7"/>
  <c r="AB224" i="7"/>
  <c r="AB348" i="7"/>
  <c r="AB359" i="7"/>
  <c r="AB361" i="7"/>
  <c r="AB402" i="7"/>
  <c r="AB543" i="7"/>
  <c r="AB258" i="7"/>
  <c r="AB61" i="7"/>
  <c r="AB47" i="7"/>
  <c r="AB179" i="7"/>
  <c r="AB289" i="7"/>
  <c r="AB298" i="7"/>
  <c r="AB456" i="7"/>
  <c r="AB459" i="7"/>
  <c r="AB404" i="7"/>
  <c r="AB559" i="7"/>
  <c r="AB54" i="7"/>
  <c r="AB451" i="7"/>
  <c r="AB58" i="7"/>
  <c r="AB129" i="7"/>
  <c r="AB146" i="7"/>
  <c r="AB260" i="7"/>
  <c r="AB398" i="7"/>
  <c r="AB401" i="7"/>
  <c r="AB442" i="7"/>
  <c r="AB479" i="7"/>
  <c r="AB199" i="7"/>
  <c r="AB37" i="7"/>
  <c r="AB55" i="7"/>
  <c r="AB87" i="7"/>
  <c r="AB240" i="7"/>
  <c r="AB329" i="7"/>
  <c r="AB338" i="7"/>
  <c r="AB400" i="7"/>
  <c r="AB403" i="7"/>
  <c r="AB380" i="7"/>
  <c r="AB383" i="7"/>
  <c r="AB453" i="7"/>
  <c r="AB322" i="7"/>
  <c r="AB41" i="7"/>
  <c r="AB174" i="7"/>
  <c r="AB204" i="7"/>
  <c r="AB205" i="7"/>
  <c r="AB275" i="7"/>
  <c r="AB534" i="7"/>
  <c r="AB537" i="7"/>
  <c r="AB149" i="7"/>
  <c r="AB84" i="7"/>
  <c r="AB373" i="7"/>
  <c r="AB46" i="7"/>
  <c r="AB95" i="7"/>
  <c r="AB248" i="7"/>
  <c r="AB305" i="7"/>
  <c r="AB346" i="7"/>
  <c r="AB440" i="7"/>
  <c r="AB443" i="7"/>
  <c r="AB420" i="7"/>
  <c r="AB495" i="7"/>
  <c r="AB345" i="7"/>
  <c r="AB17" i="7"/>
  <c r="AB97" i="7"/>
  <c r="AB180" i="7"/>
  <c r="AB235" i="7"/>
  <c r="AB247" i="7"/>
  <c r="AB478" i="7"/>
  <c r="AB545" i="7"/>
  <c r="AB522" i="7"/>
  <c r="AB535" i="7"/>
  <c r="AB253" i="7"/>
  <c r="AB105" i="7"/>
  <c r="AB156" i="7"/>
  <c r="AB165" i="7"/>
  <c r="AB259" i="7"/>
  <c r="AB390" i="7"/>
  <c r="AB393" i="7"/>
  <c r="AB434" i="7"/>
  <c r="AB429" i="7"/>
  <c r="AB325" i="7"/>
  <c r="AB32" i="7"/>
  <c r="AB93" i="7"/>
  <c r="AB200" i="7"/>
  <c r="AB321" i="7"/>
  <c r="AB330" i="7"/>
  <c r="AB488" i="7"/>
  <c r="AB491" i="7"/>
  <c r="AB436" i="7"/>
  <c r="AB405" i="7"/>
  <c r="AB42" i="7"/>
  <c r="AB524" i="7"/>
  <c r="AB94" i="7"/>
  <c r="AB161" i="7"/>
  <c r="AB178" i="7"/>
  <c r="AB292" i="7"/>
  <c r="AB430" i="7"/>
  <c r="AB433" i="7"/>
  <c r="AB474" i="7"/>
  <c r="AB461" i="7"/>
  <c r="AB281" i="7"/>
  <c r="AB8" i="7"/>
  <c r="AB69" i="7"/>
  <c r="AB119" i="7"/>
  <c r="AB173" i="7"/>
  <c r="AB143" i="7"/>
  <c r="AB191" i="7"/>
  <c r="AB432" i="7"/>
  <c r="AB435" i="7"/>
  <c r="AB412" i="7"/>
  <c r="AB334" i="7"/>
  <c r="AB19" i="7"/>
  <c r="AB312" i="7"/>
  <c r="AB72" i="7"/>
  <c r="AB206" i="7"/>
  <c r="AB154" i="7"/>
  <c r="AB192" i="7"/>
  <c r="AB307" i="7"/>
  <c r="AB566" i="7"/>
  <c r="AB569" i="7"/>
  <c r="AB477" i="7"/>
  <c r="AB82" i="7"/>
  <c r="AB13" i="7"/>
  <c r="AB31" i="7"/>
  <c r="AB136" i="7"/>
  <c r="AB187" i="7"/>
  <c r="AB337" i="7"/>
  <c r="AB285" i="7"/>
  <c r="AB472" i="7"/>
  <c r="AB475" i="7"/>
  <c r="AB452" i="7"/>
  <c r="AB469" i="7"/>
  <c r="AB290" i="7"/>
  <c r="AB49" i="7"/>
  <c r="AB57" i="7"/>
  <c r="AB212" i="7"/>
  <c r="AB133" i="7"/>
  <c r="AB242" i="7"/>
  <c r="AB510" i="7"/>
  <c r="AB181" i="7"/>
  <c r="AB554" i="7"/>
  <c r="AB51" i="7"/>
  <c r="AB544" i="7"/>
  <c r="AB25" i="7"/>
  <c r="AB126" i="7"/>
  <c r="AB188" i="7"/>
  <c r="AB236" i="7"/>
  <c r="AB291" i="7"/>
  <c r="AB422" i="7"/>
  <c r="AB425" i="7"/>
  <c r="AB466" i="7"/>
  <c r="AB439" i="7"/>
  <c r="AB384" i="7"/>
  <c r="AB64" i="7"/>
  <c r="AB75" i="7"/>
  <c r="AB232" i="7"/>
  <c r="AB353" i="7"/>
  <c r="AB269" i="7"/>
  <c r="AB520" i="7"/>
  <c r="AB523" i="7"/>
  <c r="AB468" i="7"/>
  <c r="AB533" i="7"/>
  <c r="AB171" i="7"/>
  <c r="AB519" i="7"/>
  <c r="AB81" i="7"/>
  <c r="AB193" i="7"/>
  <c r="AB210" i="7"/>
  <c r="AB324" i="7"/>
  <c r="AB462" i="7"/>
  <c r="AB465" i="7"/>
  <c r="AB506" i="7"/>
  <c r="AB471" i="7"/>
  <c r="AB512" i="7"/>
  <c r="AB40" i="7"/>
  <c r="AB101" i="7"/>
  <c r="AB128" i="7"/>
  <c r="AB227" i="7"/>
  <c r="AB271" i="7"/>
  <c r="AB277" i="7"/>
  <c r="AB464" i="7"/>
  <c r="AB467" i="7"/>
  <c r="AB444" i="7"/>
  <c r="AB463" i="7"/>
  <c r="AB39" i="7"/>
  <c r="AB387" i="7"/>
  <c r="AB104" i="7"/>
  <c r="AB137" i="7"/>
  <c r="AB186" i="7"/>
  <c r="AB252" i="7"/>
  <c r="AB339" i="7"/>
  <c r="AB342" i="7"/>
  <c r="AB386" i="7"/>
  <c r="AB326" i="7"/>
  <c r="AB238" i="7"/>
  <c r="AB45" i="7"/>
  <c r="AB63" i="7"/>
  <c r="AB168" i="7"/>
  <c r="AB229" i="7"/>
  <c r="AB279" i="7"/>
  <c r="AB317" i="7"/>
  <c r="AB504" i="7"/>
  <c r="AB507" i="7"/>
  <c r="AB484" i="7"/>
  <c r="AB487" i="7"/>
  <c r="AB357" i="7"/>
  <c r="AB80" i="7"/>
  <c r="AB150" i="7"/>
  <c r="AB130" i="7"/>
  <c r="AB125" i="7"/>
  <c r="AB283" i="7"/>
  <c r="AB542" i="7"/>
  <c r="AB237" i="7"/>
  <c r="AB381" i="7"/>
  <c r="AB7" i="7"/>
  <c r="AB483" i="7"/>
  <c r="AB12" i="7"/>
  <c r="AB158" i="7"/>
  <c r="AB220" i="7"/>
  <c r="AB157" i="7"/>
  <c r="AB323" i="7"/>
  <c r="AB454" i="7"/>
  <c r="AB457" i="7"/>
  <c r="AB498" i="7"/>
  <c r="AB567" i="7"/>
  <c r="AB350" i="7"/>
  <c r="AB27" i="7"/>
  <c r="AB107" i="7"/>
  <c r="AB141" i="7"/>
  <c r="AB263" i="7"/>
  <c r="AB301" i="7"/>
  <c r="AB552" i="7"/>
  <c r="AB555" i="7"/>
  <c r="AB500" i="7"/>
  <c r="AB423" i="7"/>
  <c r="AB203" i="7"/>
  <c r="AB33" i="7"/>
  <c r="AB122" i="7"/>
  <c r="AB225" i="7"/>
  <c r="AB123" i="7"/>
  <c r="AB356" i="7"/>
  <c r="AB494" i="7"/>
  <c r="AB497" i="7"/>
  <c r="AB538" i="7"/>
  <c r="AB24" i="7"/>
  <c r="AB547" i="7"/>
  <c r="AB83" i="7"/>
  <c r="AB160" i="7"/>
  <c r="AB159" i="7"/>
  <c r="AB303" i="7"/>
  <c r="AB309" i="7"/>
  <c r="AB496" i="7"/>
  <c r="AB499" i="7"/>
  <c r="AB476" i="7"/>
  <c r="AB437" i="7"/>
  <c r="AB99" i="7"/>
  <c r="AB270" i="7"/>
  <c r="AB36" i="7"/>
  <c r="AB169" i="7"/>
  <c r="AB218" i="7"/>
  <c r="AB106" i="7"/>
  <c r="AB374" i="7"/>
  <c r="AB377" i="7"/>
  <c r="AB418" i="7"/>
  <c r="AB365" i="7"/>
  <c r="AB351" i="7"/>
  <c r="AB16" i="7"/>
  <c r="AB77" i="7"/>
  <c r="AB131" i="7"/>
  <c r="AB183" i="7"/>
  <c r="AB311" i="7"/>
  <c r="AB349" i="7"/>
  <c r="AB536" i="7"/>
  <c r="AB539" i="7"/>
  <c r="AB516" i="7"/>
  <c r="AB485" i="7"/>
  <c r="AB448" i="7"/>
  <c r="AB112" i="7"/>
  <c r="AB182" i="7"/>
  <c r="AB162" i="7"/>
  <c r="AB216" i="7"/>
  <c r="AB315" i="7"/>
  <c r="AB385" i="7"/>
  <c r="AB362" i="7"/>
  <c r="AB509" i="7"/>
  <c r="AB67" i="7"/>
  <c r="AB428" i="7"/>
  <c r="AB88" i="7"/>
  <c r="AB190" i="7"/>
  <c r="AB138" i="7"/>
  <c r="AB231" i="7"/>
  <c r="AB355" i="7"/>
  <c r="AB486" i="7"/>
  <c r="AB489" i="7"/>
  <c r="AB530" i="7"/>
  <c r="AB22" i="7"/>
  <c r="AB336" i="7"/>
  <c r="AB59" i="7"/>
  <c r="AB79" i="7"/>
  <c r="AB127" i="7"/>
  <c r="AB295" i="7"/>
  <c r="AB333" i="7"/>
  <c r="AB254" i="7"/>
  <c r="AB197" i="7"/>
  <c r="AB532" i="7"/>
  <c r="AB551" i="7"/>
  <c r="AB313" i="7"/>
  <c r="AB44" i="7"/>
  <c r="AB90" i="7"/>
  <c r="AB132" i="7"/>
  <c r="AB189" i="7"/>
  <c r="AB267" i="7"/>
  <c r="AB526" i="7"/>
  <c r="AB529" i="7"/>
  <c r="AB570" i="7"/>
  <c r="AB117" i="7"/>
  <c r="AB364" i="7"/>
  <c r="AB35" i="7"/>
  <c r="AB115" i="7"/>
  <c r="AB113" i="7"/>
  <c r="AB26" i="7"/>
  <c r="AB335" i="7"/>
  <c r="AB341" i="7"/>
  <c r="AB528" i="7"/>
  <c r="AB531" i="7"/>
  <c r="AB508" i="7"/>
  <c r="AB565" i="7"/>
  <c r="AB144" i="7"/>
  <c r="AB396" i="7"/>
  <c r="AB70" i="7"/>
  <c r="AB201" i="7"/>
  <c r="AB135" i="7"/>
  <c r="AB268" i="7"/>
  <c r="AB406" i="7"/>
  <c r="AB409" i="7"/>
  <c r="AB450" i="7"/>
  <c r="AB262" i="7"/>
  <c r="AB293" i="7"/>
  <c r="AB48" i="7"/>
  <c r="AB109" i="7"/>
  <c r="AB163" i="7"/>
  <c r="AB230" i="7"/>
  <c r="AB343" i="7"/>
  <c r="AB251" i="7"/>
  <c r="AB568" i="7"/>
  <c r="AB571" i="7"/>
  <c r="AB548" i="7"/>
  <c r="AB56" i="7"/>
  <c r="AB419" i="7"/>
  <c r="AB52" i="7"/>
  <c r="AB145" i="7"/>
  <c r="AB194" i="7"/>
  <c r="AB215" i="7"/>
  <c r="AB347" i="7"/>
  <c r="AB417" i="7"/>
  <c r="AB394" i="7"/>
  <c r="AB511" i="7"/>
  <c r="AB103" i="7"/>
  <c r="AB415" i="7"/>
  <c r="AB120" i="7"/>
  <c r="AB153" i="7"/>
  <c r="AB170" i="7"/>
  <c r="AB249" i="7"/>
  <c r="AB250" i="7"/>
  <c r="AB518" i="7"/>
  <c r="AB521" i="7"/>
  <c r="AB562" i="7"/>
  <c r="AB139" i="7"/>
  <c r="AB492" i="7"/>
  <c r="AB30" i="7"/>
  <c r="AB111" i="7"/>
  <c r="AB219" i="7"/>
  <c r="AB327" i="7"/>
  <c r="AB344" i="7"/>
  <c r="AB363" i="7"/>
  <c r="AB360" i="7"/>
  <c r="AB564" i="7"/>
  <c r="AB421" i="7"/>
  <c r="AB319" i="7"/>
  <c r="AB18" i="7"/>
  <c r="AB134" i="7"/>
  <c r="AB164" i="7"/>
  <c r="AB151" i="7"/>
  <c r="AB299" i="7"/>
  <c r="AB558" i="7"/>
  <c r="AB561" i="7"/>
  <c r="AB445" i="7"/>
  <c r="AB71" i="7"/>
  <c r="AB501" i="7"/>
  <c r="AB60" i="7"/>
  <c r="AB155" i="7"/>
  <c r="AB195" i="7"/>
  <c r="AB207" i="7"/>
  <c r="AB241" i="7"/>
  <c r="AB560" i="7"/>
  <c r="AB563" i="7"/>
  <c r="AB540" i="7"/>
  <c r="AB455" i="7"/>
  <c r="AB184" i="7"/>
  <c r="AB256" i="7"/>
  <c r="AB102" i="7"/>
  <c r="AB34" i="7"/>
  <c r="AB213" i="7"/>
  <c r="AB300" i="7"/>
  <c r="AB438" i="7"/>
  <c r="AB441" i="7"/>
  <c r="AB482" i="7"/>
  <c r="AB375" i="7"/>
  <c r="AB416" i="7"/>
  <c r="AB11" i="7"/>
  <c r="AB50" i="7"/>
  <c r="AB108" i="7"/>
  <c r="AB211" i="7"/>
  <c r="AB221" i="7"/>
  <c r="AB280" i="7"/>
  <c r="AB318" i="7"/>
  <c r="AB304" i="7"/>
  <c r="AB352" i="7"/>
  <c r="AB85" i="7"/>
  <c r="AB460" i="7"/>
  <c r="AB78" i="7"/>
  <c r="AB177" i="7"/>
  <c r="AB226" i="7"/>
  <c r="AB276" i="7"/>
  <c r="AB382" i="7"/>
  <c r="AB449" i="7"/>
  <c r="AB426" i="7"/>
  <c r="AB557" i="7"/>
  <c r="AB233" i="7"/>
  <c r="AB4" i="7"/>
  <c r="AB5" i="7"/>
  <c r="AB3" i="7"/>
  <c r="AB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<sst xmlns="http://schemas.openxmlformats.org/spreadsheetml/2006/main" count="9827" uniqueCount="3591">
  <si>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</si>
  <si>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</si>
  <si>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</si>
  <si>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</si>
  <si>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</si>
  <si>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</si>
  <si>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</si>
  <si>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</si>
  <si>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</si>
  <si>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</si>
  <si>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</si>
  <si>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</si>
  <si>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</si>
  <si>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</si>
  <si>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</si>
  <si>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</si>
  <si>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</si>
  <si>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</si>
  <si>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</si>
  <si>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</si>
  <si>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</si>
  <si>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</si>
  <si>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</si>
  <si>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</si>
  <si>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</si>
  <si>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</si>
  <si>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</si>
  <si>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Sièges</t>
  </si>
  <si>
    <t>01</t>
  </si>
  <si>
    <t>Ain</t>
  </si>
  <si>
    <t>1ère circonscription</t>
  </si>
  <si>
    <t>Complet</t>
  </si>
  <si>
    <t>86194</t>
  </si>
  <si>
    <t>45446</t>
  </si>
  <si>
    <t>M</t>
  </si>
  <si>
    <t>GUÉRAUD</t>
  </si>
  <si>
    <t>Sébastien</t>
  </si>
  <si>
    <t>NUP</t>
  </si>
  <si>
    <t>BRETON</t>
  </si>
  <si>
    <t>Xavier</t>
  </si>
  <si>
    <t>LR</t>
  </si>
  <si>
    <t>Elu</t>
  </si>
  <si>
    <t>02</t>
  </si>
  <si>
    <t>2ème circonscription</t>
  </si>
  <si>
    <t>99979</t>
  </si>
  <si>
    <t>53307</t>
  </si>
  <si>
    <t>F</t>
  </si>
  <si>
    <t>LAPRAY</t>
  </si>
  <si>
    <t>Lumir</t>
  </si>
  <si>
    <t>DAUBIÉ</t>
  </si>
  <si>
    <t>Romain</t>
  </si>
  <si>
    <t>ENS</t>
  </si>
  <si>
    <t>03</t>
  </si>
  <si>
    <t>3ème circonscription</t>
  </si>
  <si>
    <t>82207</t>
  </si>
  <si>
    <t>48291</t>
  </si>
  <si>
    <t>JOLIE</t>
  </si>
  <si>
    <t>Christian</t>
  </si>
  <si>
    <t>GIVERNET</t>
  </si>
  <si>
    <t>Olga</t>
  </si>
  <si>
    <t>04</t>
  </si>
  <si>
    <t>4ème circonscription</t>
  </si>
  <si>
    <t>94903</t>
  </si>
  <si>
    <t>51702</t>
  </si>
  <si>
    <t>LERDA</t>
  </si>
  <si>
    <t>Philippe</t>
  </si>
  <si>
    <t>BUISSON</t>
  </si>
  <si>
    <t>Jérôme</t>
  </si>
  <si>
    <t>RN</t>
  </si>
  <si>
    <t>05</t>
  </si>
  <si>
    <t>5ème circonscription</t>
  </si>
  <si>
    <t>77466</t>
  </si>
  <si>
    <t>43704</t>
  </si>
  <si>
    <t>PISANI</t>
  </si>
  <si>
    <t>Florence</t>
  </si>
  <si>
    <t>ABAD</t>
  </si>
  <si>
    <t>Damien</t>
  </si>
  <si>
    <t>DVD</t>
  </si>
  <si>
    <t>Aisne</t>
  </si>
  <si>
    <t>72483</t>
  </si>
  <si>
    <t>38746</t>
  </si>
  <si>
    <t>BONO-VANDORME</t>
  </si>
  <si>
    <t>Aude</t>
  </si>
  <si>
    <t>DRAGON</t>
  </si>
  <si>
    <t>Nicolas</t>
  </si>
  <si>
    <t>73189</t>
  </si>
  <si>
    <t>41347</t>
  </si>
  <si>
    <t>DIVE</t>
  </si>
  <si>
    <t>Julien</t>
  </si>
  <si>
    <t>PUISSANT</t>
  </si>
  <si>
    <t>Lola</t>
  </si>
  <si>
    <t>66718</t>
  </si>
  <si>
    <t>36693</t>
  </si>
  <si>
    <t>BRICOUT</t>
  </si>
  <si>
    <t>Jean-Louis</t>
  </si>
  <si>
    <t>HANSEN-CATTA</t>
  </si>
  <si>
    <t>Paul-Henry</t>
  </si>
  <si>
    <t>78778</t>
  </si>
  <si>
    <t>45449</t>
  </si>
  <si>
    <t>DELATTE</t>
  </si>
  <si>
    <t>Marc</t>
  </si>
  <si>
    <t>BEAURAIN</t>
  </si>
  <si>
    <t>José</t>
  </si>
  <si>
    <t>83139</t>
  </si>
  <si>
    <t>45021</t>
  </si>
  <si>
    <t>FRERE</t>
  </si>
  <si>
    <t>Stéphane</t>
  </si>
  <si>
    <t>DESSIGNY</t>
  </si>
  <si>
    <t>Jocelyn</t>
  </si>
  <si>
    <t>Allier</t>
  </si>
  <si>
    <t>89357</t>
  </si>
  <si>
    <t>45731</t>
  </si>
  <si>
    <t>MONNET</t>
  </si>
  <si>
    <t>Yannick</t>
  </si>
  <si>
    <t>BARBARIN</t>
  </si>
  <si>
    <t>Michel</t>
  </si>
  <si>
    <t>80971</t>
  </si>
  <si>
    <t>42075</t>
  </si>
  <si>
    <t>HERITIER</t>
  </si>
  <si>
    <t>Louise</t>
  </si>
  <si>
    <t>BOVET</t>
  </si>
  <si>
    <t>Jorys</t>
  </si>
  <si>
    <t>80194</t>
  </si>
  <si>
    <t>44317</t>
  </si>
  <si>
    <t>PEYROL</t>
  </si>
  <si>
    <t>Bénédicte</t>
  </si>
  <si>
    <t>RAY</t>
  </si>
  <si>
    <t>Alpes-de-Haute-Provence</t>
  </si>
  <si>
    <t>61975</t>
  </si>
  <si>
    <t>29473</t>
  </si>
  <si>
    <t>BAGARRY</t>
  </si>
  <si>
    <t>Delphine</t>
  </si>
  <si>
    <t>GIRARD</t>
  </si>
  <si>
    <t>66651</t>
  </si>
  <si>
    <t>32124</t>
  </si>
  <si>
    <t>WALTER</t>
  </si>
  <si>
    <t>Léo</t>
  </si>
  <si>
    <t>CASTANER</t>
  </si>
  <si>
    <t>Christophe</t>
  </si>
  <si>
    <t>Hautes-Alpes</t>
  </si>
  <si>
    <t>59652</t>
  </si>
  <si>
    <t>29125</t>
  </si>
  <si>
    <t>PHILIPPO</t>
  </si>
  <si>
    <t>BOYER</t>
  </si>
  <si>
    <t>Pascale</t>
  </si>
  <si>
    <t>54275</t>
  </si>
  <si>
    <t>25674</t>
  </si>
  <si>
    <t>MOUNAL</t>
  </si>
  <si>
    <t>Capucine</t>
  </si>
  <si>
    <t>GIRAUD</t>
  </si>
  <si>
    <t>Joel</t>
  </si>
  <si>
    <t>06</t>
  </si>
  <si>
    <t>Alpes-Maritimes</t>
  </si>
  <si>
    <t>82309</t>
  </si>
  <si>
    <t>48326</t>
  </si>
  <si>
    <t>MONETTI</t>
  </si>
  <si>
    <t>Graig</t>
  </si>
  <si>
    <t>CIOTTI</t>
  </si>
  <si>
    <t>Eric</t>
  </si>
  <si>
    <t>89183</t>
  </si>
  <si>
    <t>50126</t>
  </si>
  <si>
    <t>DOMBREVAL</t>
  </si>
  <si>
    <t>Loïc</t>
  </si>
  <si>
    <t>TIVOLI</t>
  </si>
  <si>
    <t>Lionel</t>
  </si>
  <si>
    <t>91815</t>
  </si>
  <si>
    <t>55165</t>
  </si>
  <si>
    <t>GIUSTI</t>
  </si>
  <si>
    <t>Enzo</t>
  </si>
  <si>
    <t>PRADAL</t>
  </si>
  <si>
    <t>85291</t>
  </si>
  <si>
    <t>48154</t>
  </si>
  <si>
    <t>VALETTA-ARDISSON</t>
  </si>
  <si>
    <t>Alexandra</t>
  </si>
  <si>
    <t>MASSON</t>
  </si>
  <si>
    <t>91178</t>
  </si>
  <si>
    <t>53865</t>
  </si>
  <si>
    <t>BRENIER-OHANESSIAN</t>
  </si>
  <si>
    <t>Marine</t>
  </si>
  <si>
    <t>D'INTORNI</t>
  </si>
  <si>
    <t>Christelle</t>
  </si>
  <si>
    <t>6ème circonscription</t>
  </si>
  <si>
    <t>80177</t>
  </si>
  <si>
    <t>43857</t>
  </si>
  <si>
    <t>MION</t>
  </si>
  <si>
    <t>Jean-Bernard</t>
  </si>
  <si>
    <t>Bryan</t>
  </si>
  <si>
    <t>07</t>
  </si>
  <si>
    <t>7ème circonscription</t>
  </si>
  <si>
    <t>97545</t>
  </si>
  <si>
    <t>56322</t>
  </si>
  <si>
    <t>MELE</t>
  </si>
  <si>
    <t>PAUGET</t>
  </si>
  <si>
    <t>08</t>
  </si>
  <si>
    <t>8ème circonscription</t>
  </si>
  <si>
    <t>84308</t>
  </si>
  <si>
    <t>51053</t>
  </si>
  <si>
    <t>DESENS</t>
  </si>
  <si>
    <t>Jean-Valéry</t>
  </si>
  <si>
    <t>MARTIN</t>
  </si>
  <si>
    <t>09</t>
  </si>
  <si>
    <t>9ème circonscription</t>
  </si>
  <si>
    <t>81481</t>
  </si>
  <si>
    <t>47553</t>
  </si>
  <si>
    <t>TABAROT</t>
  </si>
  <si>
    <t>Michèle</t>
  </si>
  <si>
    <t>GALBERT</t>
  </si>
  <si>
    <t>Franck</t>
  </si>
  <si>
    <t>Ardèche</t>
  </si>
  <si>
    <t>79312</t>
  </si>
  <si>
    <t>40097</t>
  </si>
  <si>
    <t>SAULIGNAC</t>
  </si>
  <si>
    <t>Hervé</t>
  </si>
  <si>
    <t>DVG</t>
  </si>
  <si>
    <t>PORQUET</t>
  </si>
  <si>
    <t>Céline</t>
  </si>
  <si>
    <t>96579</t>
  </si>
  <si>
    <t>48634</t>
  </si>
  <si>
    <t>GOULOUZELLE</t>
  </si>
  <si>
    <t>DUSSOPT</t>
  </si>
  <si>
    <t>Olivier</t>
  </si>
  <si>
    <t>80836</t>
  </si>
  <si>
    <t>34702</t>
  </si>
  <si>
    <t>PALLOT</t>
  </si>
  <si>
    <t>BRUN</t>
  </si>
  <si>
    <t>Fabrice</t>
  </si>
  <si>
    <t>Ardennes</t>
  </si>
  <si>
    <t>70966</t>
  </si>
  <si>
    <t>38944</t>
  </si>
  <si>
    <t>VUIBERT</t>
  </si>
  <si>
    <t>RICHARD</t>
  </si>
  <si>
    <t>Laurent</t>
  </si>
  <si>
    <t>60754</t>
  </si>
  <si>
    <t>36321</t>
  </si>
  <si>
    <t>CORDIER</t>
  </si>
  <si>
    <t>Pierre</t>
  </si>
  <si>
    <t>Baptiste</t>
  </si>
  <si>
    <t>55162</t>
  </si>
  <si>
    <t>30999</t>
  </si>
  <si>
    <t>WARSMANN</t>
  </si>
  <si>
    <t>Jean-Luc</t>
  </si>
  <si>
    <t>LEMOINE</t>
  </si>
  <si>
    <t>David</t>
  </si>
  <si>
    <t>Ariège</t>
  </si>
  <si>
    <t>57471</t>
  </si>
  <si>
    <t>27001</t>
  </si>
  <si>
    <t>TAURINE</t>
  </si>
  <si>
    <t>TRIBOUT</t>
  </si>
  <si>
    <t>Anne-Sophie</t>
  </si>
  <si>
    <t>62032</t>
  </si>
  <si>
    <t>30329</t>
  </si>
  <si>
    <t>LARIVE</t>
  </si>
  <si>
    <t>PANIFOUS</t>
  </si>
  <si>
    <t>10</t>
  </si>
  <si>
    <t>Aube</t>
  </si>
  <si>
    <t>64552</t>
  </si>
  <si>
    <t>32773</t>
  </si>
  <si>
    <t>BESSON-MOREAU</t>
  </si>
  <si>
    <t>Grégory</t>
  </si>
  <si>
    <t>GUITTON</t>
  </si>
  <si>
    <t>Jordan</t>
  </si>
  <si>
    <t>75273</t>
  </si>
  <si>
    <t>40144</t>
  </si>
  <si>
    <t>BAZIN-MALGRAS</t>
  </si>
  <si>
    <t>Valérie</t>
  </si>
  <si>
    <t>HENRY</t>
  </si>
  <si>
    <t>Evelyne</t>
  </si>
  <si>
    <t>66562</t>
  </si>
  <si>
    <t>37324</t>
  </si>
  <si>
    <t>BEURY</t>
  </si>
  <si>
    <t>Loëtitia</t>
  </si>
  <si>
    <t>RANC</t>
  </si>
  <si>
    <t>Angélique</t>
  </si>
  <si>
    <t>11</t>
  </si>
  <si>
    <t>98468</t>
  </si>
  <si>
    <t>48254</t>
  </si>
  <si>
    <t>COURRIÈRE CALMON</t>
  </si>
  <si>
    <t>Sophie</t>
  </si>
  <si>
    <t>BARTHÈS</t>
  </si>
  <si>
    <t>92652</t>
  </si>
  <si>
    <t>48947</t>
  </si>
  <si>
    <t>PEREA</t>
  </si>
  <si>
    <t>Alain</t>
  </si>
  <si>
    <t>FALCON</t>
  </si>
  <si>
    <t>Frédéric</t>
  </si>
  <si>
    <t>89795</t>
  </si>
  <si>
    <t>40032</t>
  </si>
  <si>
    <t>ADDA--NETTER</t>
  </si>
  <si>
    <t>Johanna</t>
  </si>
  <si>
    <t>RANCOULE</t>
  </si>
  <si>
    <t>12</t>
  </si>
  <si>
    <t>Aveyron</t>
  </si>
  <si>
    <t>78139</t>
  </si>
  <si>
    <t>38450</t>
  </si>
  <si>
    <t>THEBAULT</t>
  </si>
  <si>
    <t>Léon</t>
  </si>
  <si>
    <t>MAZARS</t>
  </si>
  <si>
    <t>69154</t>
  </si>
  <si>
    <t>31447</t>
  </si>
  <si>
    <t>ALEXANDRE</t>
  </si>
  <si>
    <t>DEGUARA</t>
  </si>
  <si>
    <t>Samuel</t>
  </si>
  <si>
    <t>72518</t>
  </si>
  <si>
    <t>33137</t>
  </si>
  <si>
    <t>RHIN</t>
  </si>
  <si>
    <t>ROUSSET</t>
  </si>
  <si>
    <t>Jean-François</t>
  </si>
  <si>
    <t>13</t>
  </si>
  <si>
    <t>Bouches-du-Rhône</t>
  </si>
  <si>
    <t>81458</t>
  </si>
  <si>
    <t>48574</t>
  </si>
  <si>
    <t>AGRESTI ROUBACHE</t>
  </si>
  <si>
    <t>Sabrina</t>
  </si>
  <si>
    <t>GRISETI</t>
  </si>
  <si>
    <t>Monique</t>
  </si>
  <si>
    <t>83607</t>
  </si>
  <si>
    <t>45287</t>
  </si>
  <si>
    <t>RUPNIK</t>
  </si>
  <si>
    <t>Alexandre</t>
  </si>
  <si>
    <t>PITOLLAT</t>
  </si>
  <si>
    <t>Claire</t>
  </si>
  <si>
    <t>75992</t>
  </si>
  <si>
    <t>47757</t>
  </si>
  <si>
    <t>BENSAADA</t>
  </si>
  <si>
    <t>Mohamed</t>
  </si>
  <si>
    <t>LELOUIS</t>
  </si>
  <si>
    <t>Gisèle</t>
  </si>
  <si>
    <t>64943</t>
  </si>
  <si>
    <t>40532</t>
  </si>
  <si>
    <t>BOMPARD</t>
  </si>
  <si>
    <t>Manuel</t>
  </si>
  <si>
    <t>AKODAD</t>
  </si>
  <si>
    <t>Najat</t>
  </si>
  <si>
    <t>73610</t>
  </si>
  <si>
    <t>40896</t>
  </si>
  <si>
    <t>DAVI</t>
  </si>
  <si>
    <t>Hendrik</t>
  </si>
  <si>
    <t>RACON-BOUZON</t>
  </si>
  <si>
    <t>Cathy</t>
  </si>
  <si>
    <t>78511</t>
  </si>
  <si>
    <t>47583</t>
  </si>
  <si>
    <t>ROYER-PERREAUT</t>
  </si>
  <si>
    <t>BEZ</t>
  </si>
  <si>
    <t>Éléonore</t>
  </si>
  <si>
    <t>67134</t>
  </si>
  <si>
    <t>47738</t>
  </si>
  <si>
    <t>DELOGU</t>
  </si>
  <si>
    <t>SELLOUM</t>
  </si>
  <si>
    <t>Arezki</t>
  </si>
  <si>
    <t>102850</t>
  </si>
  <si>
    <t>56801</t>
  </si>
  <si>
    <t>ZULESI</t>
  </si>
  <si>
    <t>Jean-Marc</t>
  </si>
  <si>
    <t>TONUSSI</t>
  </si>
  <si>
    <t>100963</t>
  </si>
  <si>
    <t>55584</t>
  </si>
  <si>
    <t>TROTTMANN</t>
  </si>
  <si>
    <t>Lucas</t>
  </si>
  <si>
    <t>MÉLIN</t>
  </si>
  <si>
    <t>Joëlle</t>
  </si>
  <si>
    <t>10ème circonscription</t>
  </si>
  <si>
    <t>109100</t>
  </si>
  <si>
    <t>57531</t>
  </si>
  <si>
    <t>MESURE</t>
  </si>
  <si>
    <t>Marina</t>
  </si>
  <si>
    <t>GONZALEZ</t>
  </si>
  <si>
    <t>11ème circonscription</t>
  </si>
  <si>
    <t>92291</t>
  </si>
  <si>
    <t>51339</t>
  </si>
  <si>
    <t>LAQHILA</t>
  </si>
  <si>
    <t>FABRE-AUBRESPY</t>
  </si>
  <si>
    <t>12ème circonscription</t>
  </si>
  <si>
    <t>94710</t>
  </si>
  <si>
    <t>55338</t>
  </si>
  <si>
    <t>DIARD</t>
  </si>
  <si>
    <t>ALLISIO</t>
  </si>
  <si>
    <t>13ème circonscription</t>
  </si>
  <si>
    <t>94398</t>
  </si>
  <si>
    <t>52724</t>
  </si>
  <si>
    <t>DHARRÉVILLE</t>
  </si>
  <si>
    <t>FOUQUART</t>
  </si>
  <si>
    <t>Emmanuel</t>
  </si>
  <si>
    <t>14</t>
  </si>
  <si>
    <t>14ème circonscription</t>
  </si>
  <si>
    <t>99313</t>
  </si>
  <si>
    <t>52796</t>
  </si>
  <si>
    <t>LE CACHEUX</t>
  </si>
  <si>
    <t>Hélène</t>
  </si>
  <si>
    <t>PETEL</t>
  </si>
  <si>
    <t>Anne-Laurence</t>
  </si>
  <si>
    <t>15</t>
  </si>
  <si>
    <t>15ème circonscription</t>
  </si>
  <si>
    <t>109281</t>
  </si>
  <si>
    <t>57379</t>
  </si>
  <si>
    <t>ANZALONE</t>
  </si>
  <si>
    <t>Marie-Laurence</t>
  </si>
  <si>
    <t>BAUBRY</t>
  </si>
  <si>
    <t>16</t>
  </si>
  <si>
    <t>16ème circonscription</t>
  </si>
  <si>
    <t>91764</t>
  </si>
  <si>
    <t>49943</t>
  </si>
  <si>
    <t>CAILLAULT</t>
  </si>
  <si>
    <t>TACHE DE LA PAGERIE</t>
  </si>
  <si>
    <t>Calvados</t>
  </si>
  <si>
    <t>72799</t>
  </si>
  <si>
    <t>33769</t>
  </si>
  <si>
    <t>FOURREAU</t>
  </si>
  <si>
    <t>Emma</t>
  </si>
  <si>
    <t>LE VIGOUREUX</t>
  </si>
  <si>
    <t>68628</t>
  </si>
  <si>
    <t>35094</t>
  </si>
  <si>
    <t>DELAPORTE</t>
  </si>
  <si>
    <t>Arthur</t>
  </si>
  <si>
    <t>DUMONT PRIEUX</t>
  </si>
  <si>
    <t>Sylvie</t>
  </si>
  <si>
    <t>79782</t>
  </si>
  <si>
    <t>41796</t>
  </si>
  <si>
    <t>PATRIER-LEITUS</t>
  </si>
  <si>
    <t>Jérémie</t>
  </si>
  <si>
    <t>VILMET</t>
  </si>
  <si>
    <t>Martine</t>
  </si>
  <si>
    <t>104666</t>
  </si>
  <si>
    <t>53624</t>
  </si>
  <si>
    <t>MOURARET</t>
  </si>
  <si>
    <t>BLANCHET</t>
  </si>
  <si>
    <t>92542</t>
  </si>
  <si>
    <t>45218</t>
  </si>
  <si>
    <t>HAREL</t>
  </si>
  <si>
    <t>BOUYX</t>
  </si>
  <si>
    <t>Bertrand</t>
  </si>
  <si>
    <t>96463</t>
  </si>
  <si>
    <t>47906</t>
  </si>
  <si>
    <t>GAUCHARD</t>
  </si>
  <si>
    <t>Noé</t>
  </si>
  <si>
    <t>BORNE</t>
  </si>
  <si>
    <t>Elisabeth</t>
  </si>
  <si>
    <t>Cantal</t>
  </si>
  <si>
    <t>63106</t>
  </si>
  <si>
    <t>33541</t>
  </si>
  <si>
    <t>TEYSSEDOU</t>
  </si>
  <si>
    <t>DESCOEUR</t>
  </si>
  <si>
    <t>Vincent</t>
  </si>
  <si>
    <t>52857</t>
  </si>
  <si>
    <t>28160</t>
  </si>
  <si>
    <t>GUIBERT</t>
  </si>
  <si>
    <t>BONY</t>
  </si>
  <si>
    <t>Jean-Yves</t>
  </si>
  <si>
    <t>Charente</t>
  </si>
  <si>
    <t>83763</t>
  </si>
  <si>
    <t>42981</t>
  </si>
  <si>
    <t>PILATO</t>
  </si>
  <si>
    <t>René</t>
  </si>
  <si>
    <t>MESNIER</t>
  </si>
  <si>
    <t>Thomas</t>
  </si>
  <si>
    <t>83709</t>
  </si>
  <si>
    <t>43745</t>
  </si>
  <si>
    <t>MARSAUD</t>
  </si>
  <si>
    <t>Sandra</t>
  </si>
  <si>
    <t>RAPPASSE</t>
  </si>
  <si>
    <t>Marceau</t>
  </si>
  <si>
    <t>90899</t>
  </si>
  <si>
    <t>45587</t>
  </si>
  <si>
    <t>MOCOEUR</t>
  </si>
  <si>
    <t>COLOMBIER</t>
  </si>
  <si>
    <t>Caroline</t>
  </si>
  <si>
    <t>17</t>
  </si>
  <si>
    <t>Charente-Maritime</t>
  </si>
  <si>
    <t>110471</t>
  </si>
  <si>
    <t>55925</t>
  </si>
  <si>
    <t>SOUBESTE</t>
  </si>
  <si>
    <t>FALORNI</t>
  </si>
  <si>
    <t>112184</t>
  </si>
  <si>
    <t>57655</t>
  </si>
  <si>
    <t>RAYMOND</t>
  </si>
  <si>
    <t>Nordine</t>
  </si>
  <si>
    <t>BABAULT</t>
  </si>
  <si>
    <t>Anne-Laure</t>
  </si>
  <si>
    <t>84195</t>
  </si>
  <si>
    <t>43918</t>
  </si>
  <si>
    <t>ARDOUIN</t>
  </si>
  <si>
    <t>Jean-Philippe</t>
  </si>
  <si>
    <t>COLLARD</t>
  </si>
  <si>
    <t>Nathalie</t>
  </si>
  <si>
    <t>94407</t>
  </si>
  <si>
    <t>48218</t>
  </si>
  <si>
    <t>GERARD</t>
  </si>
  <si>
    <t>Raphaël</t>
  </si>
  <si>
    <t>MARKOWSKY</t>
  </si>
  <si>
    <t>Pascal</t>
  </si>
  <si>
    <t>119750</t>
  </si>
  <si>
    <t>60244</t>
  </si>
  <si>
    <t>PLASSARD</t>
  </si>
  <si>
    <t>WERBROUCK</t>
  </si>
  <si>
    <t>Séverine</t>
  </si>
  <si>
    <t>18</t>
  </si>
  <si>
    <t>Cher</t>
  </si>
  <si>
    <t>71165</t>
  </si>
  <si>
    <t>37784</t>
  </si>
  <si>
    <t>CHARPENTIER</t>
  </si>
  <si>
    <t>Alex</t>
  </si>
  <si>
    <t>CORMIER BOULIGEON</t>
  </si>
  <si>
    <t>François</t>
  </si>
  <si>
    <t>68858</t>
  </si>
  <si>
    <t>38421</t>
  </si>
  <si>
    <t>SANSU</t>
  </si>
  <si>
    <t>POLY</t>
  </si>
  <si>
    <t>Christine</t>
  </si>
  <si>
    <t>84503</t>
  </si>
  <si>
    <t>43839</t>
  </si>
  <si>
    <t>KERVRAN</t>
  </si>
  <si>
    <t>DE LA TOCNAYE</t>
  </si>
  <si>
    <t>Thibaut</t>
  </si>
  <si>
    <t>19</t>
  </si>
  <si>
    <t>Corrèze</t>
  </si>
  <si>
    <t>92424</t>
  </si>
  <si>
    <t>39658</t>
  </si>
  <si>
    <t>DEVEAUD</t>
  </si>
  <si>
    <t>Sandrine</t>
  </si>
  <si>
    <t>DUBOIS</t>
  </si>
  <si>
    <t>Francis</t>
  </si>
  <si>
    <t>93152</t>
  </si>
  <si>
    <t>44631</t>
  </si>
  <si>
    <t>HERZHAFT</t>
  </si>
  <si>
    <t>Chloé</t>
  </si>
  <si>
    <t>MEUNIER</t>
  </si>
  <si>
    <t>Frédérique</t>
  </si>
  <si>
    <t>2A</t>
  </si>
  <si>
    <t>Corse-du-Sud</t>
  </si>
  <si>
    <t>52261</t>
  </si>
  <si>
    <t>27506</t>
  </si>
  <si>
    <t>COLONNA</t>
  </si>
  <si>
    <t>REG</t>
  </si>
  <si>
    <t>MARCANGELI</t>
  </si>
  <si>
    <t>61834</t>
  </si>
  <si>
    <t>34461</t>
  </si>
  <si>
    <t>COLOMBANI</t>
  </si>
  <si>
    <t>Paul-André</t>
  </si>
  <si>
    <t>BOZZI</t>
  </si>
  <si>
    <t>2B</t>
  </si>
  <si>
    <t>Haute-Corse</t>
  </si>
  <si>
    <t>61510</t>
  </si>
  <si>
    <t>37895</t>
  </si>
  <si>
    <t>CASTELLANI</t>
  </si>
  <si>
    <t>MORGANTI</t>
  </si>
  <si>
    <t>DVC</t>
  </si>
  <si>
    <t>67924</t>
  </si>
  <si>
    <t>32834</t>
  </si>
  <si>
    <t>ACQUAVIVA</t>
  </si>
  <si>
    <t>Jean-Félix</t>
  </si>
  <si>
    <t>CECCOLI</t>
  </si>
  <si>
    <t>François-Xavier</t>
  </si>
  <si>
    <t>21</t>
  </si>
  <si>
    <t>Côte-d'Or</t>
  </si>
  <si>
    <t>70369</t>
  </si>
  <si>
    <t>34169</t>
  </si>
  <si>
    <t>PEILLON</t>
  </si>
  <si>
    <t>Antoine</t>
  </si>
  <si>
    <t>Didier</t>
  </si>
  <si>
    <t>71506</t>
  </si>
  <si>
    <t>37912</t>
  </si>
  <si>
    <t>HERVIEU</t>
  </si>
  <si>
    <t>Catherine</t>
  </si>
  <si>
    <t>BORDAT</t>
  </si>
  <si>
    <t>Benoît</t>
  </si>
  <si>
    <t>72561</t>
  </si>
  <si>
    <t>39646</t>
  </si>
  <si>
    <t>MARC</t>
  </si>
  <si>
    <t>Patricia</t>
  </si>
  <si>
    <t>KHATTABI</t>
  </si>
  <si>
    <t>Fadila</t>
  </si>
  <si>
    <t>68400</t>
  </si>
  <si>
    <t>33383</t>
  </si>
  <si>
    <t>BRIGAND</t>
  </si>
  <si>
    <t>Hubert</t>
  </si>
  <si>
    <t>PONELLE</t>
  </si>
  <si>
    <t>85691</t>
  </si>
  <si>
    <t>44903</t>
  </si>
  <si>
    <t>PARIS</t>
  </si>
  <si>
    <t>LIORET</t>
  </si>
  <si>
    <t>22</t>
  </si>
  <si>
    <t>Côtes-d'Armor</t>
  </si>
  <si>
    <t>91918</t>
  </si>
  <si>
    <t>42841</t>
  </si>
  <si>
    <t>GORGIARD</t>
  </si>
  <si>
    <t>Marion</t>
  </si>
  <si>
    <t>COSSON</t>
  </si>
  <si>
    <t>Mickaël</t>
  </si>
  <si>
    <t>103429</t>
  </si>
  <si>
    <t>46512</t>
  </si>
  <si>
    <t>RICARD</t>
  </si>
  <si>
    <t>Bruno</t>
  </si>
  <si>
    <t>BERVILLE</t>
  </si>
  <si>
    <t>88979</t>
  </si>
  <si>
    <t>40656</t>
  </si>
  <si>
    <t>RAVARD</t>
  </si>
  <si>
    <t>LE FUR</t>
  </si>
  <si>
    <t>81129</t>
  </si>
  <si>
    <t>36841</t>
  </si>
  <si>
    <t>LEPVRAUD</t>
  </si>
  <si>
    <t>Murielle</t>
  </si>
  <si>
    <t>KERLOGOT</t>
  </si>
  <si>
    <t>107732</t>
  </si>
  <si>
    <t>47133</t>
  </si>
  <si>
    <t>TROADEC</t>
  </si>
  <si>
    <t>Marie-Amélie</t>
  </si>
  <si>
    <t>BOTHOREL</t>
  </si>
  <si>
    <t>23</t>
  </si>
  <si>
    <t>Creuse</t>
  </si>
  <si>
    <t>91036</t>
  </si>
  <si>
    <t>43094</t>
  </si>
  <si>
    <t>COUTURIER</t>
  </si>
  <si>
    <t>MOREAU</t>
  </si>
  <si>
    <t>Jean-Baptiste</t>
  </si>
  <si>
    <t>24</t>
  </si>
  <si>
    <t>Dordogne</t>
  </si>
  <si>
    <t>77823</t>
  </si>
  <si>
    <t>37874</t>
  </si>
  <si>
    <t>CHASSAING</t>
  </si>
  <si>
    <t>84297</t>
  </si>
  <si>
    <t>41662</t>
  </si>
  <si>
    <t>DELPON</t>
  </si>
  <si>
    <t>MULLER</t>
  </si>
  <si>
    <t>Serge</t>
  </si>
  <si>
    <t>67369</t>
  </si>
  <si>
    <t>26643</t>
  </si>
  <si>
    <t>GIRARDEAU</t>
  </si>
  <si>
    <t>Cyril</t>
  </si>
  <si>
    <t>CUBERTAFON</t>
  </si>
  <si>
    <t>Jean-Pierre</t>
  </si>
  <si>
    <t>JOUBERT</t>
  </si>
  <si>
    <t>89793</t>
  </si>
  <si>
    <t>40758</t>
  </si>
  <si>
    <t>PEYTAVIE</t>
  </si>
  <si>
    <t>Jacqueline</t>
  </si>
  <si>
    <t>25</t>
  </si>
  <si>
    <t>Doubs</t>
  </si>
  <si>
    <t>76211</t>
  </si>
  <si>
    <t>39382</t>
  </si>
  <si>
    <t>VEZIES</t>
  </si>
  <si>
    <t>CROIZIER</t>
  </si>
  <si>
    <t>79175</t>
  </si>
  <si>
    <t>38775</t>
  </si>
  <si>
    <t>RAVACLEY</t>
  </si>
  <si>
    <t>ALAUZET</t>
  </si>
  <si>
    <t>64514</t>
  </si>
  <si>
    <t>34752</t>
  </si>
  <si>
    <t>PACQUOT</t>
  </si>
  <si>
    <t>FRITSCH</t>
  </si>
  <si>
    <t>65553</t>
  </si>
  <si>
    <t>37331</t>
  </si>
  <si>
    <t>BARBIER</t>
  </si>
  <si>
    <t>GRANGIER</t>
  </si>
  <si>
    <t>Géraldine</t>
  </si>
  <si>
    <t>84722</t>
  </si>
  <si>
    <t>49620</t>
  </si>
  <si>
    <t>ALPY</t>
  </si>
  <si>
    <t>GENEVARD</t>
  </si>
  <si>
    <t>Annie</t>
  </si>
  <si>
    <t>26</t>
  </si>
  <si>
    <t>Drôme</t>
  </si>
  <si>
    <t>77957</t>
  </si>
  <si>
    <t>42332</t>
  </si>
  <si>
    <t>CHKERI</t>
  </si>
  <si>
    <t>Karim</t>
  </si>
  <si>
    <t>CLAPOT</t>
  </si>
  <si>
    <t>Mireille</t>
  </si>
  <si>
    <t>95930</t>
  </si>
  <si>
    <t>52090</t>
  </si>
  <si>
    <t>REYNAUD</t>
  </si>
  <si>
    <t>Gilles</t>
  </si>
  <si>
    <t>POLLET</t>
  </si>
  <si>
    <t>Lisette</t>
  </si>
  <si>
    <t>110921</t>
  </si>
  <si>
    <t>48889</t>
  </si>
  <si>
    <t>POCHON</t>
  </si>
  <si>
    <t>Marie</t>
  </si>
  <si>
    <t>DE LAVERGNE</t>
  </si>
  <si>
    <t>Célia</t>
  </si>
  <si>
    <t>99201</t>
  </si>
  <si>
    <t>50327</t>
  </si>
  <si>
    <t>JOUVET</t>
  </si>
  <si>
    <t>ANTHOINE</t>
  </si>
  <si>
    <t>Emmanuelle</t>
  </si>
  <si>
    <t>27</t>
  </si>
  <si>
    <t>Eure</t>
  </si>
  <si>
    <t>86792</t>
  </si>
  <si>
    <t>47035</t>
  </si>
  <si>
    <t>GIPSON</t>
  </si>
  <si>
    <t>LOIR</t>
  </si>
  <si>
    <t>79055</t>
  </si>
  <si>
    <t>40594</t>
  </si>
  <si>
    <t>GOUTTEFARDE</t>
  </si>
  <si>
    <t>Fabien</t>
  </si>
  <si>
    <t>LEVAVASSEUR</t>
  </si>
  <si>
    <t>Katiana</t>
  </si>
  <si>
    <t>85740</t>
  </si>
  <si>
    <t>43175</t>
  </si>
  <si>
    <t>TAMARELLE-VERHAEGHE</t>
  </si>
  <si>
    <t>MAUVIEUX</t>
  </si>
  <si>
    <t>Kévin</t>
  </si>
  <si>
    <t>92593</t>
  </si>
  <si>
    <t>48468</t>
  </si>
  <si>
    <t>SAULIÈRE</t>
  </si>
  <si>
    <t>Chrystelle</t>
  </si>
  <si>
    <t>89576</t>
  </si>
  <si>
    <t>47324</t>
  </si>
  <si>
    <t>OUZILLEAU</t>
  </si>
  <si>
    <t>HOUSSIN</t>
  </si>
  <si>
    <t>Timothée</t>
  </si>
  <si>
    <t>28</t>
  </si>
  <si>
    <t>Eure-et-Loir</t>
  </si>
  <si>
    <t>91232</t>
  </si>
  <si>
    <t>48865</t>
  </si>
  <si>
    <t>GUILLEMAIN</t>
  </si>
  <si>
    <t>Quentin</t>
  </si>
  <si>
    <t>KASBARIAN</t>
  </si>
  <si>
    <t>Guillaume</t>
  </si>
  <si>
    <t>75046</t>
  </si>
  <si>
    <t>44205</t>
  </si>
  <si>
    <t>MARLEIX</t>
  </si>
  <si>
    <t>NIKOLIC</t>
  </si>
  <si>
    <t>Aleksandar</t>
  </si>
  <si>
    <t>71323</t>
  </si>
  <si>
    <t>38830</t>
  </si>
  <si>
    <t>LAMIRAULT</t>
  </si>
  <si>
    <t>Luc</t>
  </si>
  <si>
    <t>FLAUNET</t>
  </si>
  <si>
    <t>Régine</t>
  </si>
  <si>
    <t>67237</t>
  </si>
  <si>
    <t>35810</t>
  </si>
  <si>
    <t>VIGIER</t>
  </si>
  <si>
    <t>DE OLIVEIRA</t>
  </si>
  <si>
    <t>Virginia</t>
  </si>
  <si>
    <t>29</t>
  </si>
  <si>
    <t>Finistère</t>
  </si>
  <si>
    <t>92338</t>
  </si>
  <si>
    <t>42222</t>
  </si>
  <si>
    <t>LEBERT</t>
  </si>
  <si>
    <t>LE MEUR</t>
  </si>
  <si>
    <t>Annaïg</t>
  </si>
  <si>
    <t>79085</t>
  </si>
  <si>
    <t>40854</t>
  </si>
  <si>
    <t>CADALEN</t>
  </si>
  <si>
    <t>Pierre-Yves</t>
  </si>
  <si>
    <t>LARSONNEUR</t>
  </si>
  <si>
    <t>Jean-Charles</t>
  </si>
  <si>
    <t>93155</t>
  </si>
  <si>
    <t>47040</t>
  </si>
  <si>
    <t>SMOLARZ</t>
  </si>
  <si>
    <t>LE GAC</t>
  </si>
  <si>
    <t>84023</t>
  </si>
  <si>
    <t>39416</t>
  </si>
  <si>
    <t>VULPIANI</t>
  </si>
  <si>
    <t>Sylvaine</t>
  </si>
  <si>
    <t>LE FEUR</t>
  </si>
  <si>
    <t>97865</t>
  </si>
  <si>
    <t>48360</t>
  </si>
  <si>
    <t>SARRABEZOLLES</t>
  </si>
  <si>
    <t>MELCHIOR</t>
  </si>
  <si>
    <t>Graziella</t>
  </si>
  <si>
    <t>91263</t>
  </si>
  <si>
    <t>41120</t>
  </si>
  <si>
    <t>THOMIN</t>
  </si>
  <si>
    <t>Mélanie</t>
  </si>
  <si>
    <t>FERRAND</t>
  </si>
  <si>
    <t>Richard</t>
  </si>
  <si>
    <t>83311</t>
  </si>
  <si>
    <t>37373</t>
  </si>
  <si>
    <t>BOUIN</t>
  </si>
  <si>
    <t>Yolande</t>
  </si>
  <si>
    <t>TANGUY</t>
  </si>
  <si>
    <t>Liliana</t>
  </si>
  <si>
    <t>91084</t>
  </si>
  <si>
    <t>43005</t>
  </si>
  <si>
    <t>LE FLAO</t>
  </si>
  <si>
    <t>Youenn</t>
  </si>
  <si>
    <t>BALANANT</t>
  </si>
  <si>
    <t>Erwan</t>
  </si>
  <si>
    <t>30</t>
  </si>
  <si>
    <t>Gard</t>
  </si>
  <si>
    <t>89377</t>
  </si>
  <si>
    <t>52361</t>
  </si>
  <si>
    <t>DUMAS</t>
  </si>
  <si>
    <t>Françoise</t>
  </si>
  <si>
    <t>GILLET</t>
  </si>
  <si>
    <t>Yoann</t>
  </si>
  <si>
    <t>95045</t>
  </si>
  <si>
    <t>51506</t>
  </si>
  <si>
    <t>LACHAUD</t>
  </si>
  <si>
    <t>Yvan</t>
  </si>
  <si>
    <t>MEIZONNET</t>
  </si>
  <si>
    <t>95519</t>
  </si>
  <si>
    <t>49607</t>
  </si>
  <si>
    <t>CELLIER</t>
  </si>
  <si>
    <t>Anthony</t>
  </si>
  <si>
    <t>BORDES</t>
  </si>
  <si>
    <t>94343</t>
  </si>
  <si>
    <t>48554</t>
  </si>
  <si>
    <t>BORD</t>
  </si>
  <si>
    <t>Arnaud</t>
  </si>
  <si>
    <t>MEURIN</t>
  </si>
  <si>
    <t>98485</t>
  </si>
  <si>
    <t>48392</t>
  </si>
  <si>
    <t>SALA</t>
  </si>
  <si>
    <t>LAUNAY</t>
  </si>
  <si>
    <t>Jean-Marie</t>
  </si>
  <si>
    <t>84553</t>
  </si>
  <si>
    <t>48082</t>
  </si>
  <si>
    <t>CADÈNE</t>
  </si>
  <si>
    <t>BERTA</t>
  </si>
  <si>
    <t>31</t>
  </si>
  <si>
    <t>Haute-Garonne</t>
  </si>
  <si>
    <t>83951</t>
  </si>
  <si>
    <t>40710</t>
  </si>
  <si>
    <t>CLOUET</t>
  </si>
  <si>
    <t>Hadrien</t>
  </si>
  <si>
    <t>BAUDIS</t>
  </si>
  <si>
    <t>105339</t>
  </si>
  <si>
    <t>50683</t>
  </si>
  <si>
    <t>STAMBACH-TERRENOIR</t>
  </si>
  <si>
    <t>Anne</t>
  </si>
  <si>
    <t>LAGLEIZE</t>
  </si>
  <si>
    <t>80733</t>
  </si>
  <si>
    <t>35314</t>
  </si>
  <si>
    <t>ROBY</t>
  </si>
  <si>
    <t>Agathe</t>
  </si>
  <si>
    <t>VIGNON</t>
  </si>
  <si>
    <t>Corinne</t>
  </si>
  <si>
    <t>68593</t>
  </si>
  <si>
    <t>34077</t>
  </si>
  <si>
    <t>PIQUEMAL</t>
  </si>
  <si>
    <t>CONSTANS</t>
  </si>
  <si>
    <t>Marie-Claire</t>
  </si>
  <si>
    <t>106938</t>
  </si>
  <si>
    <t>ESPAGNOLLE</t>
  </si>
  <si>
    <t>PORTARRIEU</t>
  </si>
  <si>
    <t>115579</t>
  </si>
  <si>
    <t>55789</t>
  </si>
  <si>
    <t>JOUVE</t>
  </si>
  <si>
    <t>IBORRA</t>
  </si>
  <si>
    <t>106500</t>
  </si>
  <si>
    <t>55044</t>
  </si>
  <si>
    <t>BEX</t>
  </si>
  <si>
    <t>TOUTUT-PICARD</t>
  </si>
  <si>
    <t>86162</t>
  </si>
  <si>
    <t>41819</t>
  </si>
  <si>
    <t>AVIRAGNET</t>
  </si>
  <si>
    <t>Joël</t>
  </si>
  <si>
    <t>DELCHARD</t>
  </si>
  <si>
    <t>Loic</t>
  </si>
  <si>
    <t>80654</t>
  </si>
  <si>
    <t>40853</t>
  </si>
  <si>
    <t>ARRIGHI</t>
  </si>
  <si>
    <t>MÖRCH</t>
  </si>
  <si>
    <t>103430</t>
  </si>
  <si>
    <t>44787</t>
  </si>
  <si>
    <t>ASSIER</t>
  </si>
  <si>
    <t>Alice</t>
  </si>
  <si>
    <t>FAURE</t>
  </si>
  <si>
    <t>Dominique</t>
  </si>
  <si>
    <t>32</t>
  </si>
  <si>
    <t>Gers</t>
  </si>
  <si>
    <t>73809</t>
  </si>
  <si>
    <t>33442</t>
  </si>
  <si>
    <t>LEVIEUX</t>
  </si>
  <si>
    <t>CAZENEUVE</t>
  </si>
  <si>
    <t>Jean-René</t>
  </si>
  <si>
    <t>73848</t>
  </si>
  <si>
    <t>34983</t>
  </si>
  <si>
    <t>TAUPIAC</t>
  </si>
  <si>
    <t>BOURCIER</t>
  </si>
  <si>
    <t>Maëva</t>
  </si>
  <si>
    <t>33</t>
  </si>
  <si>
    <t>Gironde</t>
  </si>
  <si>
    <t>104129</t>
  </si>
  <si>
    <t>53594</t>
  </si>
  <si>
    <t>CESTARI</t>
  </si>
  <si>
    <t>CAZENAVE</t>
  </si>
  <si>
    <t>72301</t>
  </si>
  <si>
    <t>34475</t>
  </si>
  <si>
    <t>THIERRY</t>
  </si>
  <si>
    <t>FABRE</t>
  </si>
  <si>
    <t>89496</t>
  </si>
  <si>
    <t>46610</t>
  </si>
  <si>
    <t>PRUD'HOMME</t>
  </si>
  <si>
    <t>ROBERT</t>
  </si>
  <si>
    <t>98473</t>
  </si>
  <si>
    <t>57003</t>
  </si>
  <si>
    <t>DAVID</t>
  </si>
  <si>
    <t>KARACA</t>
  </si>
  <si>
    <t>Melissa</t>
  </si>
  <si>
    <t>120999</t>
  </si>
  <si>
    <t>63204</t>
  </si>
  <si>
    <t>MANEIRO</t>
  </si>
  <si>
    <t>DE FOURNAS</t>
  </si>
  <si>
    <t>Grégoire</t>
  </si>
  <si>
    <t>108051</t>
  </si>
  <si>
    <t>52847</t>
  </si>
  <si>
    <t>FERGEAU-RENAUX</t>
  </si>
  <si>
    <t>Vanessa</t>
  </si>
  <si>
    <t>POULLIAT</t>
  </si>
  <si>
    <t>79776</t>
  </si>
  <si>
    <t>37521</t>
  </si>
  <si>
    <t>FERRAN</t>
  </si>
  <si>
    <t>Jean-Renaud</t>
  </si>
  <si>
    <t>COUILLARD</t>
  </si>
  <si>
    <t>Bérangère</t>
  </si>
  <si>
    <t>119823</t>
  </si>
  <si>
    <t>62431</t>
  </si>
  <si>
    <t>PANONACLE</t>
  </si>
  <si>
    <t>LAMARA</t>
  </si>
  <si>
    <t>102191</t>
  </si>
  <si>
    <t>51503</t>
  </si>
  <si>
    <t>ANDRÉ</t>
  </si>
  <si>
    <t>Sacha</t>
  </si>
  <si>
    <t>METTE</t>
  </si>
  <si>
    <t>83290</t>
  </si>
  <si>
    <t>42467</t>
  </si>
  <si>
    <t>BOUDIÉ</t>
  </si>
  <si>
    <t>Florent</t>
  </si>
  <si>
    <t>CHADOURNE</t>
  </si>
  <si>
    <t>98743</t>
  </si>
  <si>
    <t>51770</t>
  </si>
  <si>
    <t>HAMMERER</t>
  </si>
  <si>
    <t>Véronique</t>
  </si>
  <si>
    <t>DIAZ</t>
  </si>
  <si>
    <t>Edwige</t>
  </si>
  <si>
    <t>88134</t>
  </si>
  <si>
    <t>43020</t>
  </si>
  <si>
    <t>FELD</t>
  </si>
  <si>
    <t>Mathilde</t>
  </si>
  <si>
    <t>LAVERGNE</t>
  </si>
  <si>
    <t>34</t>
  </si>
  <si>
    <t>Hérault</t>
  </si>
  <si>
    <t>90108</t>
  </si>
  <si>
    <t>49581</t>
  </si>
  <si>
    <t>COLET</t>
  </si>
  <si>
    <t>MIRALLES</t>
  </si>
  <si>
    <t>65431</t>
  </si>
  <si>
    <t>36984</t>
  </si>
  <si>
    <t>OZIOL</t>
  </si>
  <si>
    <t>YAGUE</t>
  </si>
  <si>
    <t>92308</t>
  </si>
  <si>
    <t>45262</t>
  </si>
  <si>
    <t>MIGNACCA</t>
  </si>
  <si>
    <t>Julia</t>
  </si>
  <si>
    <t>CRISTOL</t>
  </si>
  <si>
    <t>Laurence</t>
  </si>
  <si>
    <t>119180</t>
  </si>
  <si>
    <t>59227</t>
  </si>
  <si>
    <t>ROME</t>
  </si>
  <si>
    <t>BOUQUIN</t>
  </si>
  <si>
    <t>Manon</t>
  </si>
  <si>
    <t>98965</t>
  </si>
  <si>
    <t>49015</t>
  </si>
  <si>
    <t>POLARD</t>
  </si>
  <si>
    <t>GALZY</t>
  </si>
  <si>
    <t>Stéphanie</t>
  </si>
  <si>
    <t>93917</t>
  </si>
  <si>
    <t>53248</t>
  </si>
  <si>
    <t>CROZIER-DANIEL</t>
  </si>
  <si>
    <t>Magali</t>
  </si>
  <si>
    <t>MÉNARD</t>
  </si>
  <si>
    <t>108885</t>
  </si>
  <si>
    <t>57027</t>
  </si>
  <si>
    <t>BLASCO</t>
  </si>
  <si>
    <t>Gabriel</t>
  </si>
  <si>
    <t>LOPEZ LIGUORI</t>
  </si>
  <si>
    <t>Aurélien</t>
  </si>
  <si>
    <t>94363</t>
  </si>
  <si>
    <t>50624</t>
  </si>
  <si>
    <t>CARRIERE</t>
  </si>
  <si>
    <t>Sylvain</t>
  </si>
  <si>
    <t>DELAPIERRE</t>
  </si>
  <si>
    <t>Cédric</t>
  </si>
  <si>
    <t>89433</t>
  </si>
  <si>
    <t>49574</t>
  </si>
  <si>
    <t>BELAOUNI</t>
  </si>
  <si>
    <t>Nadia</t>
  </si>
  <si>
    <t>VIGNAL</t>
  </si>
  <si>
    <t>Patrick</t>
  </si>
  <si>
    <t>35</t>
  </si>
  <si>
    <t>Ille-et-Vilaine</t>
  </si>
  <si>
    <t>93501</t>
  </si>
  <si>
    <t>42819</t>
  </si>
  <si>
    <t>MATHIEU</t>
  </si>
  <si>
    <t>SAOUD</t>
  </si>
  <si>
    <t>Hind</t>
  </si>
  <si>
    <t>98271</t>
  </si>
  <si>
    <t>41553</t>
  </si>
  <si>
    <t>LAHAIS</t>
  </si>
  <si>
    <t>Tristan</t>
  </si>
  <si>
    <t>MAILLART-MÉHAIGNERIE</t>
  </si>
  <si>
    <t>91858</t>
  </si>
  <si>
    <t>42782</t>
  </si>
  <si>
    <t>ROUAUX</t>
  </si>
  <si>
    <t>Claudia</t>
  </si>
  <si>
    <t>MARTINS</t>
  </si>
  <si>
    <t>95818</t>
  </si>
  <si>
    <t>47030</t>
  </si>
  <si>
    <t>HIGNET</t>
  </si>
  <si>
    <t>PATAULT</t>
  </si>
  <si>
    <t>109735</t>
  </si>
  <si>
    <t>55524</t>
  </si>
  <si>
    <t>RENAULT</t>
  </si>
  <si>
    <t>LE NABOUR-CLOAREC</t>
  </si>
  <si>
    <t>90292</t>
  </si>
  <si>
    <t>44720</t>
  </si>
  <si>
    <t>MOCQUARD</t>
  </si>
  <si>
    <t>BENOIT</t>
  </si>
  <si>
    <t>Thierry</t>
  </si>
  <si>
    <t>105049</t>
  </si>
  <si>
    <t>54552</t>
  </si>
  <si>
    <t>LE GAGNE</t>
  </si>
  <si>
    <t>BOURGEAUX</t>
  </si>
  <si>
    <t>90997</t>
  </si>
  <si>
    <t>40157</t>
  </si>
  <si>
    <t>BOULOUX</t>
  </si>
  <si>
    <t>BACHELIER</t>
  </si>
  <si>
    <t>Florian</t>
  </si>
  <si>
    <t>36</t>
  </si>
  <si>
    <t>Indre</t>
  </si>
  <si>
    <t>77781</t>
  </si>
  <si>
    <t>41666</t>
  </si>
  <si>
    <t>Éloïse</t>
  </si>
  <si>
    <t>JOLIVET</t>
  </si>
  <si>
    <t>88363</t>
  </si>
  <si>
    <t>45159</t>
  </si>
  <si>
    <t>FORISSIER</t>
  </si>
  <si>
    <t>THIRION</t>
  </si>
  <si>
    <t>37</t>
  </si>
  <si>
    <t>Indre-et-Loire</t>
  </si>
  <si>
    <t>71161</t>
  </si>
  <si>
    <t>36800</t>
  </si>
  <si>
    <t>FOURNIER</t>
  </si>
  <si>
    <t>Charles</t>
  </si>
  <si>
    <t>CHALUMEAU</t>
  </si>
  <si>
    <t>92250</t>
  </si>
  <si>
    <t>46962</t>
  </si>
  <si>
    <t>GOBERT</t>
  </si>
  <si>
    <t>LABARONNE</t>
  </si>
  <si>
    <t>Daniel</t>
  </si>
  <si>
    <t>99402</t>
  </si>
  <si>
    <t>50106</t>
  </si>
  <si>
    <t>SIRVEN</t>
  </si>
  <si>
    <t>Roxane</t>
  </si>
  <si>
    <t>ALFANDARI</t>
  </si>
  <si>
    <t>Henri</t>
  </si>
  <si>
    <t>92318</t>
  </si>
  <si>
    <t>47013</t>
  </si>
  <si>
    <t>BAUMEL</t>
  </si>
  <si>
    <t>COLBOC</t>
  </si>
  <si>
    <t>Fabienne</t>
  </si>
  <si>
    <t>87118</t>
  </si>
  <si>
    <t>45613</t>
  </si>
  <si>
    <t>THILLAYE</t>
  </si>
  <si>
    <t>Sabine</t>
  </si>
  <si>
    <t>LOUISIN</t>
  </si>
  <si>
    <t>Ambre</t>
  </si>
  <si>
    <t>38</t>
  </si>
  <si>
    <t>Isère</t>
  </si>
  <si>
    <t>85737</t>
  </si>
  <si>
    <t>37876</t>
  </si>
  <si>
    <t>ROBIN</t>
  </si>
  <si>
    <t>Salomé</t>
  </si>
  <si>
    <t>VÉRAN</t>
  </si>
  <si>
    <t>78601</t>
  </si>
  <si>
    <t>43915</t>
  </si>
  <si>
    <t>CHATELAIN</t>
  </si>
  <si>
    <t>Cyrielle</t>
  </si>
  <si>
    <t>COLAS-ROY</t>
  </si>
  <si>
    <t>60402</t>
  </si>
  <si>
    <t>32384</t>
  </si>
  <si>
    <t>Élisa</t>
  </si>
  <si>
    <t>CHALAS</t>
  </si>
  <si>
    <t>Emilie</t>
  </si>
  <si>
    <t>91894</t>
  </si>
  <si>
    <t>47868</t>
  </si>
  <si>
    <t>BATTISTEL</t>
  </si>
  <si>
    <t>Marie-Noëlle</t>
  </si>
  <si>
    <t>LACROIX</t>
  </si>
  <si>
    <t>Fanny</t>
  </si>
  <si>
    <t>106050</t>
  </si>
  <si>
    <t>52951</t>
  </si>
  <si>
    <t>IORDANOFF</t>
  </si>
  <si>
    <t>JAY</t>
  </si>
  <si>
    <t>89161</t>
  </si>
  <si>
    <t>49642</t>
  </si>
  <si>
    <t>MOTIN</t>
  </si>
  <si>
    <t>Cendra</t>
  </si>
  <si>
    <t>JOLLY</t>
  </si>
  <si>
    <t>Alexis</t>
  </si>
  <si>
    <t>96144</t>
  </si>
  <si>
    <t>52393</t>
  </si>
  <si>
    <t>NEUDER</t>
  </si>
  <si>
    <t>MOULIN-COMTE</t>
  </si>
  <si>
    <t>82512</t>
  </si>
  <si>
    <t>45219</t>
  </si>
  <si>
    <t>ABADIE</t>
  </si>
  <si>
    <t>AUGUSTE</t>
  </si>
  <si>
    <t>Benoit</t>
  </si>
  <si>
    <t>100653</t>
  </si>
  <si>
    <t>51410</t>
  </si>
  <si>
    <t>NOSBÉ</t>
  </si>
  <si>
    <t>JACQUIER-LAFORGE</t>
  </si>
  <si>
    <t>Elodie</t>
  </si>
  <si>
    <t>98834</t>
  </si>
  <si>
    <t>56583</t>
  </si>
  <si>
    <t>MEYNIER-MILLEFERT</t>
  </si>
  <si>
    <t>Marjolaine</t>
  </si>
  <si>
    <t>GERMAIN</t>
  </si>
  <si>
    <t>39</t>
  </si>
  <si>
    <t>Jura</t>
  </si>
  <si>
    <t>65032</t>
  </si>
  <si>
    <t>32166</t>
  </si>
  <si>
    <t>BRONDEL</t>
  </si>
  <si>
    <t>BRULEBOIS</t>
  </si>
  <si>
    <t>Danielle</t>
  </si>
  <si>
    <t>55805</t>
  </si>
  <si>
    <t>29526</t>
  </si>
  <si>
    <t>TERNANT</t>
  </si>
  <si>
    <t>DALLOZ</t>
  </si>
  <si>
    <t>Marie-Christine</t>
  </si>
  <si>
    <t>70385</t>
  </si>
  <si>
    <t>34905</t>
  </si>
  <si>
    <t>PRAT</t>
  </si>
  <si>
    <t>GRUET</t>
  </si>
  <si>
    <t>Justine</t>
  </si>
  <si>
    <t>40</t>
  </si>
  <si>
    <t>Landes</t>
  </si>
  <si>
    <t>108526</t>
  </si>
  <si>
    <t>54215</t>
  </si>
  <si>
    <t>DE BARBEYRAC</t>
  </si>
  <si>
    <t>Guy</t>
  </si>
  <si>
    <t>DARRIEUSSECQ</t>
  </si>
  <si>
    <t>Geneviève</t>
  </si>
  <si>
    <t>123048</t>
  </si>
  <si>
    <t>59675</t>
  </si>
  <si>
    <t>LESPADE</t>
  </si>
  <si>
    <t>CAUSSE</t>
  </si>
  <si>
    <t>99511</t>
  </si>
  <si>
    <t>46543</t>
  </si>
  <si>
    <t>VALLAUD</t>
  </si>
  <si>
    <t>Boris</t>
  </si>
  <si>
    <t>BROQUÈRES</t>
  </si>
  <si>
    <t>Jean-Francois</t>
  </si>
  <si>
    <t>41</t>
  </si>
  <si>
    <t>Loir-et-Cher</t>
  </si>
  <si>
    <t>82792</t>
  </si>
  <si>
    <t>43086</t>
  </si>
  <si>
    <t>BELKADI</t>
  </si>
  <si>
    <t>Reda</t>
  </si>
  <si>
    <t>FESNEAU</t>
  </si>
  <si>
    <t>80392</t>
  </si>
  <si>
    <t>41586</t>
  </si>
  <si>
    <t>CHAPLAULT</t>
  </si>
  <si>
    <t>CHUDEAU</t>
  </si>
  <si>
    <t>Roger</t>
  </si>
  <si>
    <t>81928</t>
  </si>
  <si>
    <t>40045</t>
  </si>
  <si>
    <t>MARION</t>
  </si>
  <si>
    <t>BARDET</t>
  </si>
  <si>
    <t>42</t>
  </si>
  <si>
    <t>Loire</t>
  </si>
  <si>
    <t>64616</t>
  </si>
  <si>
    <t>37113</t>
  </si>
  <si>
    <t>COPIN</t>
  </si>
  <si>
    <t>Laetitia</t>
  </si>
  <si>
    <t>BATAILLON</t>
  </si>
  <si>
    <t>50936</t>
  </si>
  <si>
    <t>28835</t>
  </si>
  <si>
    <t>TAURINYA</t>
  </si>
  <si>
    <t>Andrée</t>
  </si>
  <si>
    <t>MIS</t>
  </si>
  <si>
    <t>Jean-Michel</t>
  </si>
  <si>
    <t>83524</t>
  </si>
  <si>
    <t>47776</t>
  </si>
  <si>
    <t>MANDON</t>
  </si>
  <si>
    <t>103989</t>
  </si>
  <si>
    <t>56089</t>
  </si>
  <si>
    <t>PAEMELAERE</t>
  </si>
  <si>
    <t>Bernard</t>
  </si>
  <si>
    <t>CINIERI</t>
  </si>
  <si>
    <t>Dino</t>
  </si>
  <si>
    <t>102311</t>
  </si>
  <si>
    <t>57266</t>
  </si>
  <si>
    <t>SARLES</t>
  </si>
  <si>
    <t>VERMOREL-MARQUES</t>
  </si>
  <si>
    <t>111184</t>
  </si>
  <si>
    <t>61434</t>
  </si>
  <si>
    <t>BOROWCZYK</t>
  </si>
  <si>
    <t>TAITE</t>
  </si>
  <si>
    <t>43</t>
  </si>
  <si>
    <t>Haute-Loire</t>
  </si>
  <si>
    <t>101598</t>
  </si>
  <si>
    <t>52842</t>
  </si>
  <si>
    <t>GACON</t>
  </si>
  <si>
    <t>Celline</t>
  </si>
  <si>
    <t>VALENTIN</t>
  </si>
  <si>
    <t>Isabelle</t>
  </si>
  <si>
    <t>79477</t>
  </si>
  <si>
    <t>39753</t>
  </si>
  <si>
    <t>SIGAUX</t>
  </si>
  <si>
    <t>Azelma</t>
  </si>
  <si>
    <t>44</t>
  </si>
  <si>
    <t>Loire-Atlantique</t>
  </si>
  <si>
    <t>77128</t>
  </si>
  <si>
    <t>35737</t>
  </si>
  <si>
    <t>BENBRAHIM</t>
  </si>
  <si>
    <t>BELHAMITI</t>
  </si>
  <si>
    <t>Mounir</t>
  </si>
  <si>
    <t>91423</t>
  </si>
  <si>
    <t>41086</t>
  </si>
  <si>
    <t>KERBRAT</t>
  </si>
  <si>
    <t>Andy</t>
  </si>
  <si>
    <t>OPPELT</t>
  </si>
  <si>
    <t>96753</t>
  </si>
  <si>
    <t>49460</t>
  </si>
  <si>
    <t>AMIOT</t>
  </si>
  <si>
    <t>Ségolène</t>
  </si>
  <si>
    <t>BRUNET</t>
  </si>
  <si>
    <t>Anne-France</t>
  </si>
  <si>
    <t>93281</t>
  </si>
  <si>
    <t>45376</t>
  </si>
  <si>
    <t>LAERNOES</t>
  </si>
  <si>
    <t>Julie</t>
  </si>
  <si>
    <t>AMADOU</t>
  </si>
  <si>
    <t>125919</t>
  </si>
  <si>
    <t>59950</t>
  </si>
  <si>
    <t>LALANDE</t>
  </si>
  <si>
    <t>EL HAIRY</t>
  </si>
  <si>
    <t>Sarah</t>
  </si>
  <si>
    <t>115404</t>
  </si>
  <si>
    <t>60449</t>
  </si>
  <si>
    <t>RAUX</t>
  </si>
  <si>
    <t>Jean-Claude</t>
  </si>
  <si>
    <t>ESNAULT</t>
  </si>
  <si>
    <t>117322</t>
  </si>
  <si>
    <t>58119</t>
  </si>
  <si>
    <t>MAHÉ</t>
  </si>
  <si>
    <t>Veronique</t>
  </si>
  <si>
    <t>JOSSO</t>
  </si>
  <si>
    <t>90161</t>
  </si>
  <si>
    <t>47886</t>
  </si>
  <si>
    <t>TAVEL</t>
  </si>
  <si>
    <t>Matthias</t>
  </si>
  <si>
    <t>DUFEU</t>
  </si>
  <si>
    <t>Audrey</t>
  </si>
  <si>
    <t>129930</t>
  </si>
  <si>
    <t>65589</t>
  </si>
  <si>
    <t>MACON</t>
  </si>
  <si>
    <t>HAURY</t>
  </si>
  <si>
    <t>123775</t>
  </si>
  <si>
    <t>61700</t>
  </si>
  <si>
    <t>CAILLETEAU</t>
  </si>
  <si>
    <t>ERRANTE</t>
  </si>
  <si>
    <t>45</t>
  </si>
  <si>
    <t>Loiret</t>
  </si>
  <si>
    <t>77594</t>
  </si>
  <si>
    <t>39754</t>
  </si>
  <si>
    <t>KOUNOWSKI</t>
  </si>
  <si>
    <t>Ghislaine</t>
  </si>
  <si>
    <t>RIST</t>
  </si>
  <si>
    <t>87297</t>
  </si>
  <si>
    <t>46868</t>
  </si>
  <si>
    <t>DUPLESSY</t>
  </si>
  <si>
    <t>JANVIER</t>
  </si>
  <si>
    <t>70881</t>
  </si>
  <si>
    <t>35825</t>
  </si>
  <si>
    <t>Carine</t>
  </si>
  <si>
    <t>74835</t>
  </si>
  <si>
    <t>40370</t>
  </si>
  <si>
    <t>NOTTIN</t>
  </si>
  <si>
    <t>MÉNAGÉ</t>
  </si>
  <si>
    <t>73681</t>
  </si>
  <si>
    <t>39363</t>
  </si>
  <si>
    <t>BROSSE</t>
  </si>
  <si>
    <t>MANENT</t>
  </si>
  <si>
    <t>Valentin</t>
  </si>
  <si>
    <t>75188</t>
  </si>
  <si>
    <t>39183</t>
  </si>
  <si>
    <t>HICTER</t>
  </si>
  <si>
    <t>RAMOS</t>
  </si>
  <si>
    <t>46</t>
  </si>
  <si>
    <t>Lot</t>
  </si>
  <si>
    <t>72859</t>
  </si>
  <si>
    <t>31011</t>
  </si>
  <si>
    <t>BOUGEARD</t>
  </si>
  <si>
    <t>Elsa</t>
  </si>
  <si>
    <t>PRADIÉ</t>
  </si>
  <si>
    <t>66674</t>
  </si>
  <si>
    <t>27160</t>
  </si>
  <si>
    <t>GROSSEMY</t>
  </si>
  <si>
    <t>PROENÇA</t>
  </si>
  <si>
    <t>TIEGNA</t>
  </si>
  <si>
    <t>Huguette</t>
  </si>
  <si>
    <t>47</t>
  </si>
  <si>
    <t>Lot-et-Garonne</t>
  </si>
  <si>
    <t>88689</t>
  </si>
  <si>
    <t>44602</t>
  </si>
  <si>
    <t>LAUZZANA</t>
  </si>
  <si>
    <t>DELBOSQ</t>
  </si>
  <si>
    <t>77451</t>
  </si>
  <si>
    <t>34422</t>
  </si>
  <si>
    <t>COURREGELONGUE</t>
  </si>
  <si>
    <t>FRESCHI</t>
  </si>
  <si>
    <t>LAPORTE</t>
  </si>
  <si>
    <t>75987</t>
  </si>
  <si>
    <t>36885</t>
  </si>
  <si>
    <t>CZAPLA</t>
  </si>
  <si>
    <t>COUSIN</t>
  </si>
  <si>
    <t>Annick</t>
  </si>
  <si>
    <t>48</t>
  </si>
  <si>
    <t>Lozère</t>
  </si>
  <si>
    <t>59909</t>
  </si>
  <si>
    <t>24428</t>
  </si>
  <si>
    <t>DESCAVES</t>
  </si>
  <si>
    <t>MOREL A L'HUISSIER</t>
  </si>
  <si>
    <t>UDI</t>
  </si>
  <si>
    <t>49</t>
  </si>
  <si>
    <t>Maine-et-Loire</t>
  </si>
  <si>
    <t>88017</t>
  </si>
  <si>
    <t>44445</t>
  </si>
  <si>
    <t>SAEIDI</t>
  </si>
  <si>
    <t>Arash</t>
  </si>
  <si>
    <t>GERNIGON</t>
  </si>
  <si>
    <t>94035</t>
  </si>
  <si>
    <t>47123</t>
  </si>
  <si>
    <t>BESSAT</t>
  </si>
  <si>
    <t>DUPONT</t>
  </si>
  <si>
    <t>Stella</t>
  </si>
  <si>
    <t>72583</t>
  </si>
  <si>
    <t>38912</t>
  </si>
  <si>
    <t>ROUDÉVITCH</t>
  </si>
  <si>
    <t>BLIN</t>
  </si>
  <si>
    <t>76249</t>
  </si>
  <si>
    <t>40289</t>
  </si>
  <si>
    <t>RABAULT</t>
  </si>
  <si>
    <t>SAINT-PAUL</t>
  </si>
  <si>
    <t>Laëtitia</t>
  </si>
  <si>
    <t>79446</t>
  </si>
  <si>
    <t>45011</t>
  </si>
  <si>
    <t>AIRAUD</t>
  </si>
  <si>
    <t>MASSEGLIA</t>
  </si>
  <si>
    <t>Denis</t>
  </si>
  <si>
    <t>98400</t>
  </si>
  <si>
    <t>52352</t>
  </si>
  <si>
    <t>AMGHAR</t>
  </si>
  <si>
    <t>Tassadit</t>
  </si>
  <si>
    <t>DUBRE CHIRAT</t>
  </si>
  <si>
    <t>Nicole</t>
  </si>
  <si>
    <t>82877</t>
  </si>
  <si>
    <t>42941</t>
  </si>
  <si>
    <t>JOUANNEAU</t>
  </si>
  <si>
    <t>BOLO</t>
  </si>
  <si>
    <t>50</t>
  </si>
  <si>
    <t>Manche</t>
  </si>
  <si>
    <t>87541</t>
  </si>
  <si>
    <t>46074</t>
  </si>
  <si>
    <t>HÉDOUIN</t>
  </si>
  <si>
    <t>GOSSELIN</t>
  </si>
  <si>
    <t>96983</t>
  </si>
  <si>
    <t>49401</t>
  </si>
  <si>
    <t>GRIMBERT</t>
  </si>
  <si>
    <t>SORRE</t>
  </si>
  <si>
    <t>110859</t>
  </si>
  <si>
    <t>56646</t>
  </si>
  <si>
    <t>VEROVE</t>
  </si>
  <si>
    <t>Gaëlle</t>
  </si>
  <si>
    <t>TRAVERT</t>
  </si>
  <si>
    <t>89416</t>
  </si>
  <si>
    <t>46921</t>
  </si>
  <si>
    <t>PIC</t>
  </si>
  <si>
    <t>Anna</t>
  </si>
  <si>
    <t>KRIMI</t>
  </si>
  <si>
    <t>Sonia</t>
  </si>
  <si>
    <t>51</t>
  </si>
  <si>
    <t>Marne</t>
  </si>
  <si>
    <t>74471</t>
  </si>
  <si>
    <t>43568</t>
  </si>
  <si>
    <t>BOURGOIN</t>
  </si>
  <si>
    <t>ALBERTINI</t>
  </si>
  <si>
    <t>74662</t>
  </si>
  <si>
    <t>42068</t>
  </si>
  <si>
    <t>MEGUENINE</t>
  </si>
  <si>
    <t>Lynda</t>
  </si>
  <si>
    <t>FRIGOUT</t>
  </si>
  <si>
    <t>80056</t>
  </si>
  <si>
    <t>44654</t>
  </si>
  <si>
    <t>GIRARDIN</t>
  </si>
  <si>
    <t>Jennifer</t>
  </si>
  <si>
    <t>77098</t>
  </si>
  <si>
    <t>43398</t>
  </si>
  <si>
    <t>MAGNIER</t>
  </si>
  <si>
    <t>Lise</t>
  </si>
  <si>
    <t>BESSON</t>
  </si>
  <si>
    <t>75997</t>
  </si>
  <si>
    <t>40776</t>
  </si>
  <si>
    <t>DE COURSON</t>
  </si>
  <si>
    <t>THIONNET</t>
  </si>
  <si>
    <t>52</t>
  </si>
  <si>
    <t>Haute-Marne</t>
  </si>
  <si>
    <t>69998</t>
  </si>
  <si>
    <t>35269</t>
  </si>
  <si>
    <t>ABBA</t>
  </si>
  <si>
    <t>BENTZ</t>
  </si>
  <si>
    <t>59447</t>
  </si>
  <si>
    <t>31444</t>
  </si>
  <si>
    <t>CORNUT-GENTILLE</t>
  </si>
  <si>
    <t>ROBERT-DEHAULT</t>
  </si>
  <si>
    <t>53</t>
  </si>
  <si>
    <t>Mayenne</t>
  </si>
  <si>
    <t>73690</t>
  </si>
  <si>
    <t>39704</t>
  </si>
  <si>
    <t>GAROT</t>
  </si>
  <si>
    <t>MOTTIER</t>
  </si>
  <si>
    <t>Béatrice</t>
  </si>
  <si>
    <t>79090</t>
  </si>
  <si>
    <t>42589</t>
  </si>
  <si>
    <t>BOISSEAU</t>
  </si>
  <si>
    <t>BANNIER</t>
  </si>
  <si>
    <t>54</t>
  </si>
  <si>
    <t>Meurthe-et-Moselle</t>
  </si>
  <si>
    <t>82448</t>
  </si>
  <si>
    <t>43425</t>
  </si>
  <si>
    <t>JOUIRA</t>
  </si>
  <si>
    <t>GRANDJEAN</t>
  </si>
  <si>
    <t>Carole</t>
  </si>
  <si>
    <t>67503</t>
  </si>
  <si>
    <t>34502</t>
  </si>
  <si>
    <t>HABLOT</t>
  </si>
  <si>
    <t>LACRESSE</t>
  </si>
  <si>
    <t>80751</t>
  </si>
  <si>
    <t>ETIENNE</t>
  </si>
  <si>
    <t>PALUSZKIEWICZ</t>
  </si>
  <si>
    <t>97544</t>
  </si>
  <si>
    <t>54721</t>
  </si>
  <si>
    <t>BAZIN</t>
  </si>
  <si>
    <t>Thibault</t>
  </si>
  <si>
    <t>BILDE</t>
  </si>
  <si>
    <t>78482</t>
  </si>
  <si>
    <t>42325</t>
  </si>
  <si>
    <t>POTIER</t>
  </si>
  <si>
    <t>MORENVILLIER</t>
  </si>
  <si>
    <t>87300</t>
  </si>
  <si>
    <t>50972</t>
  </si>
  <si>
    <t>FIAT</t>
  </si>
  <si>
    <t>BOULOGNE</t>
  </si>
  <si>
    <t>55</t>
  </si>
  <si>
    <t>Meuse</t>
  </si>
  <si>
    <t>75640</t>
  </si>
  <si>
    <t>39269</t>
  </si>
  <si>
    <t>PANCHER</t>
  </si>
  <si>
    <t>GAUDINEAU</t>
  </si>
  <si>
    <t>Brigitte</t>
  </si>
  <si>
    <t>59519</t>
  </si>
  <si>
    <t>32707</t>
  </si>
  <si>
    <t>BOIS</t>
  </si>
  <si>
    <t>GOULET</t>
  </si>
  <si>
    <t>56</t>
  </si>
  <si>
    <t>Morbihan</t>
  </si>
  <si>
    <t>114857</t>
  </si>
  <si>
    <t>52995</t>
  </si>
  <si>
    <t>FOUCAULT</t>
  </si>
  <si>
    <t>LE HÉNANFF</t>
  </si>
  <si>
    <t>112403</t>
  </si>
  <si>
    <t>53021</t>
  </si>
  <si>
    <t>KIRCHNER</t>
  </si>
  <si>
    <t>Karol</t>
  </si>
  <si>
    <t>PAHUN</t>
  </si>
  <si>
    <t>Jimmy</t>
  </si>
  <si>
    <t>96635</t>
  </si>
  <si>
    <t>49456</t>
  </si>
  <si>
    <t>DORE-LUCAS</t>
  </si>
  <si>
    <t>Marie Madeleine</t>
  </si>
  <si>
    <t>LE PEIH</t>
  </si>
  <si>
    <t>111738</t>
  </si>
  <si>
    <t>57742</t>
  </si>
  <si>
    <t>MOLAC</t>
  </si>
  <si>
    <t>Paul</t>
  </si>
  <si>
    <t>GUEGAN</t>
  </si>
  <si>
    <t>Rozenn</t>
  </si>
  <si>
    <t>81839</t>
  </si>
  <si>
    <t>40851</t>
  </si>
  <si>
    <t>MÉTAYER</t>
  </si>
  <si>
    <t>Lysiane</t>
  </si>
  <si>
    <t>93735</t>
  </si>
  <si>
    <t>46067</t>
  </si>
  <si>
    <t>BAUDRY</t>
  </si>
  <si>
    <t>JACQUES</t>
  </si>
  <si>
    <t>57</t>
  </si>
  <si>
    <t>Moselle</t>
  </si>
  <si>
    <t>93046</t>
  </si>
  <si>
    <t>57228</t>
  </si>
  <si>
    <t>BELHADDAD</t>
  </si>
  <si>
    <t>Belkhir</t>
  </si>
  <si>
    <t>LALOUX</t>
  </si>
  <si>
    <t>76241</t>
  </si>
  <si>
    <t>43457</t>
  </si>
  <si>
    <t>LAHORE</t>
  </si>
  <si>
    <t>Lisa</t>
  </si>
  <si>
    <t>MENDES</t>
  </si>
  <si>
    <t>Ludovic</t>
  </si>
  <si>
    <t>75882</t>
  </si>
  <si>
    <t>43502</t>
  </si>
  <si>
    <t>LEDUC</t>
  </si>
  <si>
    <t>Charlotte</t>
  </si>
  <si>
    <t>GROLET</t>
  </si>
  <si>
    <t>80993</t>
  </si>
  <si>
    <t>46555</t>
  </si>
  <si>
    <t>DI FILIPPO</t>
  </si>
  <si>
    <t>RAMBOUR</t>
  </si>
  <si>
    <t>72438</t>
  </si>
  <si>
    <t>43251</t>
  </si>
  <si>
    <t>SEITLINGER</t>
  </si>
  <si>
    <t>VOINÇON</t>
  </si>
  <si>
    <t>Marie-Claude</t>
  </si>
  <si>
    <t>66904</t>
  </si>
  <si>
    <t>43824</t>
  </si>
  <si>
    <t>AREND</t>
  </si>
  <si>
    <t>PFEFFER</t>
  </si>
  <si>
    <t>89499</t>
  </si>
  <si>
    <t>54120</t>
  </si>
  <si>
    <t>ZANNIER</t>
  </si>
  <si>
    <t>LOUBET</t>
  </si>
  <si>
    <t>91209</t>
  </si>
  <si>
    <t>59273</t>
  </si>
  <si>
    <t>LEGER</t>
  </si>
  <si>
    <t>JACOBELLI</t>
  </si>
  <si>
    <t>101706</t>
  </si>
  <si>
    <t>62137</t>
  </si>
  <si>
    <t>VAÏSSE</t>
  </si>
  <si>
    <t>RAUCH</t>
  </si>
  <si>
    <t>58</t>
  </si>
  <si>
    <t>Nièvre</t>
  </si>
  <si>
    <t>74670</t>
  </si>
  <si>
    <t>40922</t>
  </si>
  <si>
    <t>Perrine</t>
  </si>
  <si>
    <t>VIGNERON</t>
  </si>
  <si>
    <t>Pauline</t>
  </si>
  <si>
    <t>79762</t>
  </si>
  <si>
    <t>35828</t>
  </si>
  <si>
    <t>Marie Anne</t>
  </si>
  <si>
    <t>PERROT</t>
  </si>
  <si>
    <t>Patrice</t>
  </si>
  <si>
    <t>59</t>
  </si>
  <si>
    <t>Nord</t>
  </si>
  <si>
    <t>64243</t>
  </si>
  <si>
    <t>36057</t>
  </si>
  <si>
    <t>QUATENNENS</t>
  </si>
  <si>
    <t>Adrien</t>
  </si>
  <si>
    <t>DUHAMEL</t>
  </si>
  <si>
    <t>86855</t>
  </si>
  <si>
    <t>47223</t>
  </si>
  <si>
    <t>BERNALICIS</t>
  </si>
  <si>
    <t>Ugo</t>
  </si>
  <si>
    <t>ELEGEEST</t>
  </si>
  <si>
    <t>Rudy</t>
  </si>
  <si>
    <t>92345</t>
  </si>
  <si>
    <t>54707</t>
  </si>
  <si>
    <t>SAINT-HUILE</t>
  </si>
  <si>
    <t>Benjamin</t>
  </si>
  <si>
    <t>DELANNOY</t>
  </si>
  <si>
    <t>101687</t>
  </si>
  <si>
    <t>53424</t>
  </si>
  <si>
    <t>DELEPIERE</t>
  </si>
  <si>
    <t>Octave</t>
  </si>
  <si>
    <t>LISO</t>
  </si>
  <si>
    <t>101589</t>
  </si>
  <si>
    <t>53573</t>
  </si>
  <si>
    <t>DELNESTE</t>
  </si>
  <si>
    <t>Ophélie</t>
  </si>
  <si>
    <t>CATTEAU</t>
  </si>
  <si>
    <t>Victor</t>
  </si>
  <si>
    <t>93715</t>
  </si>
  <si>
    <t>46356</t>
  </si>
  <si>
    <t>PEREIRA</t>
  </si>
  <si>
    <t>PARMENTIER-LECOCQ</t>
  </si>
  <si>
    <t>73619</t>
  </si>
  <si>
    <t>41554</t>
  </si>
  <si>
    <t>CHOUIA</t>
  </si>
  <si>
    <t>Karima</t>
  </si>
  <si>
    <t>GÉRARD</t>
  </si>
  <si>
    <t>Félicie</t>
  </si>
  <si>
    <t>68616</t>
  </si>
  <si>
    <t>46348</t>
  </si>
  <si>
    <t>GUIRAUD</t>
  </si>
  <si>
    <t>OSSON</t>
  </si>
  <si>
    <t>92360</t>
  </si>
  <si>
    <t>49343</t>
  </si>
  <si>
    <t>VIDAL-SAGNIER</t>
  </si>
  <si>
    <t>Odile</t>
  </si>
  <si>
    <t>SPILLEBOUT</t>
  </si>
  <si>
    <t>Violette</t>
  </si>
  <si>
    <t>82250</t>
  </si>
  <si>
    <t>51965</t>
  </si>
  <si>
    <t>MORTREUX</t>
  </si>
  <si>
    <t>Leslie</t>
  </si>
  <si>
    <t>DARMANIN</t>
  </si>
  <si>
    <t>Gérald</t>
  </si>
  <si>
    <t>94445</t>
  </si>
  <si>
    <t>52275</t>
  </si>
  <si>
    <t>VICOT</t>
  </si>
  <si>
    <t>PIETRASZEWSKI</t>
  </si>
  <si>
    <t>93111</t>
  </si>
  <si>
    <t>51849</t>
  </si>
  <si>
    <t>CATTELOT</t>
  </si>
  <si>
    <t>Anne Laure</t>
  </si>
  <si>
    <t>TAVERNE</t>
  </si>
  <si>
    <t>Michaël</t>
  </si>
  <si>
    <t>87014</t>
  </si>
  <si>
    <t>53037</t>
  </si>
  <si>
    <t>DECODTS</t>
  </si>
  <si>
    <t>DUVAL</t>
  </si>
  <si>
    <t>Yohann</t>
  </si>
  <si>
    <t>99422</t>
  </si>
  <si>
    <t>53339</t>
  </si>
  <si>
    <t>CHRISTOPHE</t>
  </si>
  <si>
    <t>CUVELIER</t>
  </si>
  <si>
    <t>Pierrette</t>
  </si>
  <si>
    <t>97816</t>
  </si>
  <si>
    <t>51821</t>
  </si>
  <si>
    <t>DUCOURANT</t>
  </si>
  <si>
    <t>BERTELOOT</t>
  </si>
  <si>
    <t>Pierrick</t>
  </si>
  <si>
    <t>83735</t>
  </si>
  <si>
    <t>48582</t>
  </si>
  <si>
    <t>BRUNEEL</t>
  </si>
  <si>
    <t>MARCHIO</t>
  </si>
  <si>
    <t>Matthieu</t>
  </si>
  <si>
    <t>17ème circonscription</t>
  </si>
  <si>
    <t>73664</t>
  </si>
  <si>
    <t>42449</t>
  </si>
  <si>
    <t>HOUBRON</t>
  </si>
  <si>
    <t>Dimitri</t>
  </si>
  <si>
    <t>FRANCOIS</t>
  </si>
  <si>
    <t>18ème circonscription</t>
  </si>
  <si>
    <t>91116</t>
  </si>
  <si>
    <t>51013</t>
  </si>
  <si>
    <t>DISDIER</t>
  </si>
  <si>
    <t>19ème circonscription</t>
  </si>
  <si>
    <t>80364</t>
  </si>
  <si>
    <t>47341</t>
  </si>
  <si>
    <t>SOLOCH</t>
  </si>
  <si>
    <t>CHENU</t>
  </si>
  <si>
    <t>20</t>
  </si>
  <si>
    <t>20ème circonscription</t>
  </si>
  <si>
    <t>81528</t>
  </si>
  <si>
    <t>49337</t>
  </si>
  <si>
    <t>ROUSSEL</t>
  </si>
  <si>
    <t>FLORQUIN</t>
  </si>
  <si>
    <t>21ème circonscription</t>
  </si>
  <si>
    <t>81073</t>
  </si>
  <si>
    <t>48973</t>
  </si>
  <si>
    <t>DESCAMPS</t>
  </si>
  <si>
    <t>Océane</t>
  </si>
  <si>
    <t>60</t>
  </si>
  <si>
    <t>Oise</t>
  </si>
  <si>
    <t>83131</t>
  </si>
  <si>
    <t>45554</t>
  </si>
  <si>
    <t>HABERT-DASSAULT</t>
  </si>
  <si>
    <t>89123</t>
  </si>
  <si>
    <t>47644</t>
  </si>
  <si>
    <t>HERBANNE</t>
  </si>
  <si>
    <t>Chanez</t>
  </si>
  <si>
    <t>BALLARD</t>
  </si>
  <si>
    <t>73841</t>
  </si>
  <si>
    <t>43564</t>
  </si>
  <si>
    <t>LABATUT</t>
  </si>
  <si>
    <t>SABATOU</t>
  </si>
  <si>
    <t>93576</t>
  </si>
  <si>
    <t>50976</t>
  </si>
  <si>
    <t>WOERTH</t>
  </si>
  <si>
    <t>HAVEZ</t>
  </si>
  <si>
    <t>73335</t>
  </si>
  <si>
    <t>40467</t>
  </si>
  <si>
    <t>VATIN</t>
  </si>
  <si>
    <t>LAMZOUDI</t>
  </si>
  <si>
    <t>Myriam</t>
  </si>
  <si>
    <t>75897</t>
  </si>
  <si>
    <t>40479</t>
  </si>
  <si>
    <t>BUREAU-BONNARD</t>
  </si>
  <si>
    <t>GUINIOT</t>
  </si>
  <si>
    <t>76867</t>
  </si>
  <si>
    <t>42406</t>
  </si>
  <si>
    <t>PEN</t>
  </si>
  <si>
    <t>MINOT</t>
  </si>
  <si>
    <t>Maxime</t>
  </si>
  <si>
    <t>61</t>
  </si>
  <si>
    <t>Orne</t>
  </si>
  <si>
    <t>68543</t>
  </si>
  <si>
    <t>36029</t>
  </si>
  <si>
    <t>JOURDAN</t>
  </si>
  <si>
    <t>Chantal</t>
  </si>
  <si>
    <t>DUHARD</t>
  </si>
  <si>
    <t>Marie-Annick</t>
  </si>
  <si>
    <t>66067</t>
  </si>
  <si>
    <t>33966</t>
  </si>
  <si>
    <t>LOUWAGIE</t>
  </si>
  <si>
    <t>MOREL</t>
  </si>
  <si>
    <t>71129</t>
  </si>
  <si>
    <t>37419</t>
  </si>
  <si>
    <t>NURY</t>
  </si>
  <si>
    <t>FRÉMONT</t>
  </si>
  <si>
    <t>62</t>
  </si>
  <si>
    <t>Pas-de-Calais</t>
  </si>
  <si>
    <t>104991</t>
  </si>
  <si>
    <t>52174</t>
  </si>
  <si>
    <t>DUVERGÉ</t>
  </si>
  <si>
    <t>BLAIRY</t>
  </si>
  <si>
    <t>87622</t>
  </si>
  <si>
    <t>44772</t>
  </si>
  <si>
    <t>MAQUET</t>
  </si>
  <si>
    <t>HEUSÈLE</t>
  </si>
  <si>
    <t>Alban</t>
  </si>
  <si>
    <t>83202</t>
  </si>
  <si>
    <t>48535</t>
  </si>
  <si>
    <t>TELLIER</t>
  </si>
  <si>
    <t>CLAVET</t>
  </si>
  <si>
    <t>89977</t>
  </si>
  <si>
    <t>45178</t>
  </si>
  <si>
    <t>FAIT</t>
  </si>
  <si>
    <t>VANPEENE</t>
  </si>
  <si>
    <t>90607</t>
  </si>
  <si>
    <t>51747</t>
  </si>
  <si>
    <t>PONT</t>
  </si>
  <si>
    <t>GOLLIOT</t>
  </si>
  <si>
    <t>93784</t>
  </si>
  <si>
    <t>46918</t>
  </si>
  <si>
    <t>BOURGUIGNON</t>
  </si>
  <si>
    <t>ENGRAND</t>
  </si>
  <si>
    <t>94080</t>
  </si>
  <si>
    <t>55621</t>
  </si>
  <si>
    <t>DUMONT</t>
  </si>
  <si>
    <t>Pierre-Henri</t>
  </si>
  <si>
    <t>DE FLEURIAN</t>
  </si>
  <si>
    <t>92206</t>
  </si>
  <si>
    <t>48333</t>
  </si>
  <si>
    <t>PETIT</t>
  </si>
  <si>
    <t>EVRARD</t>
  </si>
  <si>
    <t>Auguste</t>
  </si>
  <si>
    <t>80131</t>
  </si>
  <si>
    <t>42338</t>
  </si>
  <si>
    <t>DEPREZ-AUDEBERT</t>
  </si>
  <si>
    <t>Marguerite</t>
  </si>
  <si>
    <t>PARMENTIER</t>
  </si>
  <si>
    <t>88838</t>
  </si>
  <si>
    <t>51366</t>
  </si>
  <si>
    <t>DAGBERT</t>
  </si>
  <si>
    <t>FRAPPÉ</t>
  </si>
  <si>
    <t>94174</t>
  </si>
  <si>
    <t>54971</t>
  </si>
  <si>
    <t>TONDELIER</t>
  </si>
  <si>
    <t>LE PEN</t>
  </si>
  <si>
    <t>96500</t>
  </si>
  <si>
    <t>56198</t>
  </si>
  <si>
    <t>DARRAS</t>
  </si>
  <si>
    <t>63</t>
  </si>
  <si>
    <t>Puy-de-Dôme</t>
  </si>
  <si>
    <t>84198</t>
  </si>
  <si>
    <t>46788</t>
  </si>
  <si>
    <t>MAXIMI</t>
  </si>
  <si>
    <t>Marianne</t>
  </si>
  <si>
    <t>THOMAS</t>
  </si>
  <si>
    <t>90091</t>
  </si>
  <si>
    <t>44608</t>
  </si>
  <si>
    <t>PIRÈS BEAUNE</t>
  </si>
  <si>
    <t>Karina</t>
  </si>
  <si>
    <t>89903</t>
  </si>
  <si>
    <t>42760</t>
  </si>
  <si>
    <t>BONNET</t>
  </si>
  <si>
    <t>VICHNIEVSKY</t>
  </si>
  <si>
    <t>101361</t>
  </si>
  <si>
    <t>51718</t>
  </si>
  <si>
    <t>GOLÉO</t>
  </si>
  <si>
    <t>LINGEMANN</t>
  </si>
  <si>
    <t>104443</t>
  </si>
  <si>
    <t>55101</t>
  </si>
  <si>
    <t>CHASSAIGNE</t>
  </si>
  <si>
    <t>André</t>
  </si>
  <si>
    <t>CARLETTO</t>
  </si>
  <si>
    <t>64</t>
  </si>
  <si>
    <t>Pyrénées-Atlantiques</t>
  </si>
  <si>
    <t>69016</t>
  </si>
  <si>
    <t>32791</t>
  </si>
  <si>
    <t>LALANNE</t>
  </si>
  <si>
    <t>POUEYTO</t>
  </si>
  <si>
    <t>Josy</t>
  </si>
  <si>
    <t>83109</t>
  </si>
  <si>
    <t>39590</t>
  </si>
  <si>
    <t>Cécile</t>
  </si>
  <si>
    <t>MATTEI</t>
  </si>
  <si>
    <t>Jean-Paul</t>
  </si>
  <si>
    <t>84067</t>
  </si>
  <si>
    <t>40610</t>
  </si>
  <si>
    <t>BABY</t>
  </si>
  <si>
    <t>HABIB</t>
  </si>
  <si>
    <t>80815</t>
  </si>
  <si>
    <t>36672</t>
  </si>
  <si>
    <t>ECHANIZ</t>
  </si>
  <si>
    <t>Inaki</t>
  </si>
  <si>
    <t>TROUNDAY</t>
  </si>
  <si>
    <t>99411</t>
  </si>
  <si>
    <t>50775</t>
  </si>
  <si>
    <t>PEREIRA-OSTANEL</t>
  </si>
  <si>
    <t>LASSERRE</t>
  </si>
  <si>
    <t>105506</t>
  </si>
  <si>
    <t>54222</t>
  </si>
  <si>
    <t>DUBOIS--ROBIN</t>
  </si>
  <si>
    <t>Tom</t>
  </si>
  <si>
    <t>BRU</t>
  </si>
  <si>
    <t>65</t>
  </si>
  <si>
    <t>Hautes-Pyrénées</t>
  </si>
  <si>
    <t>88025</t>
  </si>
  <si>
    <t>41684</t>
  </si>
  <si>
    <t>FERRER</t>
  </si>
  <si>
    <t>SEMPASTOUS</t>
  </si>
  <si>
    <t>89776</t>
  </si>
  <si>
    <t>44379</t>
  </si>
  <si>
    <t>KORN</t>
  </si>
  <si>
    <t>MOURNET</t>
  </si>
  <si>
    <t>66</t>
  </si>
  <si>
    <t>Pyrénées-Orientales</t>
  </si>
  <si>
    <t>72798</t>
  </si>
  <si>
    <t>40450</t>
  </si>
  <si>
    <t>GRAU</t>
  </si>
  <si>
    <t>BLANC</t>
  </si>
  <si>
    <t>103633</t>
  </si>
  <si>
    <t>56009</t>
  </si>
  <si>
    <t>LIS</t>
  </si>
  <si>
    <t>SABATINI</t>
  </si>
  <si>
    <t>Anaïs</t>
  </si>
  <si>
    <t>84997</t>
  </si>
  <si>
    <t>43920</t>
  </si>
  <si>
    <t>CULLELL</t>
  </si>
  <si>
    <t>DOGOR-SUCH</t>
  </si>
  <si>
    <t>101920</t>
  </si>
  <si>
    <t>53819</t>
  </si>
  <si>
    <t>CAZENOVE</t>
  </si>
  <si>
    <t>MARTINEZ</t>
  </si>
  <si>
    <t>67</t>
  </si>
  <si>
    <t>Bas-Rhin</t>
  </si>
  <si>
    <t>62699</t>
  </si>
  <si>
    <t>31339</t>
  </si>
  <si>
    <t>REGOL</t>
  </si>
  <si>
    <t>FONTANEL</t>
  </si>
  <si>
    <t>73382</t>
  </si>
  <si>
    <t>38710</t>
  </si>
  <si>
    <t>FERNANDES</t>
  </si>
  <si>
    <t>WASERMAN</t>
  </si>
  <si>
    <t>70930</t>
  </si>
  <si>
    <t>39438</t>
  </si>
  <si>
    <t>MAS</t>
  </si>
  <si>
    <t>STUDER</t>
  </si>
  <si>
    <t>97920</t>
  </si>
  <si>
    <t>53953</t>
  </si>
  <si>
    <t>LAHMEUR</t>
  </si>
  <si>
    <t>Imane</t>
  </si>
  <si>
    <t>BUFFET</t>
  </si>
  <si>
    <t>106193</t>
  </si>
  <si>
    <t>61193</t>
  </si>
  <si>
    <t>SITZENSTUHL</t>
  </si>
  <si>
    <t>WOLFF</t>
  </si>
  <si>
    <t>97620</t>
  </si>
  <si>
    <t>55041</t>
  </si>
  <si>
    <t>STEINBACH</t>
  </si>
  <si>
    <t>Jean-Frédéric</t>
  </si>
  <si>
    <t>85756</t>
  </si>
  <si>
    <t>50064</t>
  </si>
  <si>
    <t>HETZEL</t>
  </si>
  <si>
    <t>ESCHENMANN</t>
  </si>
  <si>
    <t>94522</t>
  </si>
  <si>
    <t>54954</t>
  </si>
  <si>
    <t>KOCHERT</t>
  </si>
  <si>
    <t>KNOEPFFLER</t>
  </si>
  <si>
    <t>Ludwig</t>
  </si>
  <si>
    <t>95510</t>
  </si>
  <si>
    <t>56477</t>
  </si>
  <si>
    <t>THIEBAUT</t>
  </si>
  <si>
    <t>GNAEDIG</t>
  </si>
  <si>
    <t>68</t>
  </si>
  <si>
    <t>Haut-Rhin</t>
  </si>
  <si>
    <t>78291</t>
  </si>
  <si>
    <t>48074</t>
  </si>
  <si>
    <t>KLINKERT</t>
  </si>
  <si>
    <t>HEMEDINGER</t>
  </si>
  <si>
    <t>Yves</t>
  </si>
  <si>
    <t>92585</t>
  </si>
  <si>
    <t>54927</t>
  </si>
  <si>
    <t>OTT</t>
  </si>
  <si>
    <t>CATTIN</t>
  </si>
  <si>
    <t>Jacques</t>
  </si>
  <si>
    <t>87107</t>
  </si>
  <si>
    <t>50068</t>
  </si>
  <si>
    <t>LEMAIRE</t>
  </si>
  <si>
    <t>ZIMMERMANN</t>
  </si>
  <si>
    <t>104018</t>
  </si>
  <si>
    <t>61043</t>
  </si>
  <si>
    <t>SCHELLENBERGER</t>
  </si>
  <si>
    <t>WILHELM</t>
  </si>
  <si>
    <t>77082</t>
  </si>
  <si>
    <t>46415</t>
  </si>
  <si>
    <t>EL HAJJAJI</t>
  </si>
  <si>
    <t>BECHT</t>
  </si>
  <si>
    <t>94500</t>
  </si>
  <si>
    <t>58483</t>
  </si>
  <si>
    <t>FUCHS</t>
  </si>
  <si>
    <t>RITZ</t>
  </si>
  <si>
    <t>69</t>
  </si>
  <si>
    <t>Rhône</t>
  </si>
  <si>
    <t>72741</t>
  </si>
  <si>
    <t>34783</t>
  </si>
  <si>
    <t>GRIES</t>
  </si>
  <si>
    <t>Aurélie</t>
  </si>
  <si>
    <t>RUDIGOZ</t>
  </si>
  <si>
    <t>74047</t>
  </si>
  <si>
    <t>31883</t>
  </si>
  <si>
    <t>JULIEN-LAFERRIERE</t>
  </si>
  <si>
    <t>TERRENES</t>
  </si>
  <si>
    <t>72457</t>
  </si>
  <si>
    <t>32322</t>
  </si>
  <si>
    <t>GARIN</t>
  </si>
  <si>
    <t>Marie-Charlotte</t>
  </si>
  <si>
    <t>78300</t>
  </si>
  <si>
    <t>34441</t>
  </si>
  <si>
    <t>BADOUARD</t>
  </si>
  <si>
    <t>BRUGNERA</t>
  </si>
  <si>
    <t>90165</t>
  </si>
  <si>
    <t>44045</t>
  </si>
  <si>
    <t>MATTEUCCI</t>
  </si>
  <si>
    <t>BROCARD</t>
  </si>
  <si>
    <t>Blandine</t>
  </si>
  <si>
    <t>89588</t>
  </si>
  <si>
    <t>50805</t>
  </si>
  <si>
    <t>AMARD</t>
  </si>
  <si>
    <t>HAZIZA</t>
  </si>
  <si>
    <t>70999</t>
  </si>
  <si>
    <t>42187</t>
  </si>
  <si>
    <t>LAHMAR</t>
  </si>
  <si>
    <t>Abdelkader</t>
  </si>
  <si>
    <t>VINCENDET</t>
  </si>
  <si>
    <t>105090</t>
  </si>
  <si>
    <t>57339</t>
  </si>
  <si>
    <t>DESPRAS</t>
  </si>
  <si>
    <t>SERRE</t>
  </si>
  <si>
    <t>96668</t>
  </si>
  <si>
    <t>56143</t>
  </si>
  <si>
    <t>MÉJEAN</t>
  </si>
  <si>
    <t>Ambroise</t>
  </si>
  <si>
    <t>PORTIER</t>
  </si>
  <si>
    <t>99415</t>
  </si>
  <si>
    <t>50121</t>
  </si>
  <si>
    <t>EDERY</t>
  </si>
  <si>
    <t>GASSILLOUD</t>
  </si>
  <si>
    <t>96597</t>
  </si>
  <si>
    <t>52632</t>
  </si>
  <si>
    <t>YOUSFI</t>
  </si>
  <si>
    <t>Abdel</t>
  </si>
  <si>
    <t>FUGIT</t>
  </si>
  <si>
    <t>82191</t>
  </si>
  <si>
    <t>41053</t>
  </si>
  <si>
    <t>BAUDIN</t>
  </si>
  <si>
    <t>ISAAC-SIBILLE</t>
  </si>
  <si>
    <t>Cyrille</t>
  </si>
  <si>
    <t>88594</t>
  </si>
  <si>
    <t>50225</t>
  </si>
  <si>
    <t>PRANDT</t>
  </si>
  <si>
    <t>TANZILLI</t>
  </si>
  <si>
    <t>75892</t>
  </si>
  <si>
    <t>49734</t>
  </si>
  <si>
    <t>BOUMERTIT</t>
  </si>
  <si>
    <t>Idir</t>
  </si>
  <si>
    <t>BLEIN</t>
  </si>
  <si>
    <t>70</t>
  </si>
  <si>
    <t>Haute-Saône</t>
  </si>
  <si>
    <t>88324</t>
  </si>
  <si>
    <t>42658</t>
  </si>
  <si>
    <t>BESSOT BALLOT</t>
  </si>
  <si>
    <t>Barbara</t>
  </si>
  <si>
    <t>VILLEDIEU</t>
  </si>
  <si>
    <t>89797</t>
  </si>
  <si>
    <t>44611</t>
  </si>
  <si>
    <t>LEJEUNE</t>
  </si>
  <si>
    <t>SALMON</t>
  </si>
  <si>
    <t>Emeric</t>
  </si>
  <si>
    <t>71</t>
  </si>
  <si>
    <t>Saône-et-Loire</t>
  </si>
  <si>
    <t>74571</t>
  </si>
  <si>
    <t>39756</t>
  </si>
  <si>
    <t>MONIN</t>
  </si>
  <si>
    <t>DIRX</t>
  </si>
  <si>
    <t>77218</t>
  </si>
  <si>
    <t>40831</t>
  </si>
  <si>
    <t>VINAUGER</t>
  </si>
  <si>
    <t>CORNELOUP</t>
  </si>
  <si>
    <t>Josiane</t>
  </si>
  <si>
    <t>81182</t>
  </si>
  <si>
    <t>43000</t>
  </si>
  <si>
    <t>REBEYROTTE</t>
  </si>
  <si>
    <t>Rémy</t>
  </si>
  <si>
    <t>BAROIN</t>
  </si>
  <si>
    <t>83089</t>
  </si>
  <si>
    <t>45091</t>
  </si>
  <si>
    <t>UNTERMAIER</t>
  </si>
  <si>
    <t>DELOGE</t>
  </si>
  <si>
    <t>88048</t>
  </si>
  <si>
    <t>49722</t>
  </si>
  <si>
    <t>RIBOULET</t>
  </si>
  <si>
    <t>MARGUERITTE</t>
  </si>
  <si>
    <t>Louis</t>
  </si>
  <si>
    <t>72</t>
  </si>
  <si>
    <t>Sarthe</t>
  </si>
  <si>
    <t>73504</t>
  </si>
  <si>
    <t>38662</t>
  </si>
  <si>
    <t>DELPECH</t>
  </si>
  <si>
    <t>83278</t>
  </si>
  <si>
    <t>47316</t>
  </si>
  <si>
    <t>KARAMANLI</t>
  </si>
  <si>
    <t>Marietta</t>
  </si>
  <si>
    <t>FURET</t>
  </si>
  <si>
    <t>Angéline</t>
  </si>
  <si>
    <t>86555</t>
  </si>
  <si>
    <t>46736</t>
  </si>
  <si>
    <t>MARTINEAU</t>
  </si>
  <si>
    <t>PINÇON</t>
  </si>
  <si>
    <t>80893</t>
  </si>
  <si>
    <t>44964</t>
  </si>
  <si>
    <t>LEBOUCHER</t>
  </si>
  <si>
    <t>Elise</t>
  </si>
  <si>
    <t>DE MALHERBE</t>
  </si>
  <si>
    <t>Raymond</t>
  </si>
  <si>
    <t>87884</t>
  </si>
  <si>
    <t>48410</t>
  </si>
  <si>
    <t>GRELIER</t>
  </si>
  <si>
    <t>Jean-Carles</t>
  </si>
  <si>
    <t>DE VIGNERAL</t>
  </si>
  <si>
    <t>Victoria</t>
  </si>
  <si>
    <t>73</t>
  </si>
  <si>
    <t>Savoie</t>
  </si>
  <si>
    <t>93525</t>
  </si>
  <si>
    <t>49199</t>
  </si>
  <si>
    <t>GRANATA</t>
  </si>
  <si>
    <t>Christel</t>
  </si>
  <si>
    <t>FERRARI</t>
  </si>
  <si>
    <t>76338</t>
  </si>
  <si>
    <t>42724</t>
  </si>
  <si>
    <t>MORAND</t>
  </si>
  <si>
    <t>ROLLAND</t>
  </si>
  <si>
    <t>74458</t>
  </si>
  <si>
    <t>37332</t>
  </si>
  <si>
    <t>KRAWEZYNSKI</t>
  </si>
  <si>
    <t>BONNIVARD</t>
  </si>
  <si>
    <t>39542</t>
  </si>
  <si>
    <t>COULOMME</t>
  </si>
  <si>
    <t>MIGNOLA</t>
  </si>
  <si>
    <t>74</t>
  </si>
  <si>
    <t>Haute-Savoie</t>
  </si>
  <si>
    <t>109094</t>
  </si>
  <si>
    <t>58529</t>
  </si>
  <si>
    <t>Anne-Valérie</t>
  </si>
  <si>
    <t>RIOTTON</t>
  </si>
  <si>
    <t>100231</t>
  </si>
  <si>
    <t>53811</t>
  </si>
  <si>
    <t>FONTANA</t>
  </si>
  <si>
    <t>Loris</t>
  </si>
  <si>
    <t>ARMAND</t>
  </si>
  <si>
    <t>88240</t>
  </si>
  <si>
    <t>48368</t>
  </si>
  <si>
    <t>VANEECKELOOT-TASSA</t>
  </si>
  <si>
    <t>PETEX-LEVET</t>
  </si>
  <si>
    <t>88829</t>
  </si>
  <si>
    <t>52949</t>
  </si>
  <si>
    <t>VERVOORT</t>
  </si>
  <si>
    <t>Valérian</t>
  </si>
  <si>
    <t>DUBY-MULLER</t>
  </si>
  <si>
    <t>Virginie</t>
  </si>
  <si>
    <t>101817</t>
  </si>
  <si>
    <t>58655</t>
  </si>
  <si>
    <t>MARTIN-COCHER</t>
  </si>
  <si>
    <t>VIOLLAND</t>
  </si>
  <si>
    <t>Anne-Cécile</t>
  </si>
  <si>
    <t>81409</t>
  </si>
  <si>
    <t>47867</t>
  </si>
  <si>
    <t>ROSEREN</t>
  </si>
  <si>
    <t>75</t>
  </si>
  <si>
    <t>Paris</t>
  </si>
  <si>
    <t>84577</t>
  </si>
  <si>
    <t>38783</t>
  </si>
  <si>
    <t>LUQUET</t>
  </si>
  <si>
    <t>MAILLARD</t>
  </si>
  <si>
    <t>74773</t>
  </si>
  <si>
    <t>32353</t>
  </si>
  <si>
    <t>ROSSET</t>
  </si>
  <si>
    <t>LE GENDRE</t>
  </si>
  <si>
    <t>73145</t>
  </si>
  <si>
    <t>33008</t>
  </si>
  <si>
    <t>BALAGE EL MARIKY</t>
  </si>
  <si>
    <t>Léa</t>
  </si>
  <si>
    <t>GUERINI</t>
  </si>
  <si>
    <t>Stanislas</t>
  </si>
  <si>
    <t>72986</t>
  </si>
  <si>
    <t>36764</t>
  </si>
  <si>
    <t>PANOSYAN-BOUVET</t>
  </si>
  <si>
    <t>Astrid</t>
  </si>
  <si>
    <t>KUSTER</t>
  </si>
  <si>
    <t>79355</t>
  </si>
  <si>
    <t>35104</t>
  </si>
  <si>
    <t>BAYOU</t>
  </si>
  <si>
    <t>FAJGELES</t>
  </si>
  <si>
    <t>80255</t>
  </si>
  <si>
    <t>33447</t>
  </si>
  <si>
    <t>MECARY</t>
  </si>
  <si>
    <t>BEAUNE</t>
  </si>
  <si>
    <t>Clément</t>
  </si>
  <si>
    <t>85267</t>
  </si>
  <si>
    <t>38854</t>
  </si>
  <si>
    <t>SAS</t>
  </si>
  <si>
    <t>Eva</t>
  </si>
  <si>
    <t>AVIA</t>
  </si>
  <si>
    <t>70816</t>
  </si>
  <si>
    <t>33121</t>
  </si>
  <si>
    <t>ROUSSEAU</t>
  </si>
  <si>
    <t>TAN</t>
  </si>
  <si>
    <t>Buon</t>
  </si>
  <si>
    <t>70239</t>
  </si>
  <si>
    <t>32105</t>
  </si>
  <si>
    <t>ARENAS</t>
  </si>
  <si>
    <t>Rodrigo</t>
  </si>
  <si>
    <t>LANG</t>
  </si>
  <si>
    <t>Anne-Christine</t>
  </si>
  <si>
    <t>73058</t>
  </si>
  <si>
    <t>29154</t>
  </si>
  <si>
    <t>POLSKI</t>
  </si>
  <si>
    <t>Olivia</t>
  </si>
  <si>
    <t>GATEL</t>
  </si>
  <si>
    <t>Maud</t>
  </si>
  <si>
    <t>75816</t>
  </si>
  <si>
    <t>33804</t>
  </si>
  <si>
    <t>MALAISÉ</t>
  </si>
  <si>
    <t>GREGOIRE</t>
  </si>
  <si>
    <t>78188</t>
  </si>
  <si>
    <t>35842</t>
  </si>
  <si>
    <t>NIAKATÉ</t>
  </si>
  <si>
    <t>Aminata</t>
  </si>
  <si>
    <t>AMIEL</t>
  </si>
  <si>
    <t>76071</t>
  </si>
  <si>
    <t>37486</t>
  </si>
  <si>
    <t>HADDAD</t>
  </si>
  <si>
    <t>SZPINER</t>
  </si>
  <si>
    <t>79108</t>
  </si>
  <si>
    <t>41201</t>
  </si>
  <si>
    <t>SIMONNET</t>
  </si>
  <si>
    <t>EL AARAJE</t>
  </si>
  <si>
    <t>Lamia</t>
  </si>
  <si>
    <t>70689</t>
  </si>
  <si>
    <t>30795</t>
  </si>
  <si>
    <t>CARON</t>
  </si>
  <si>
    <t>Aymeric</t>
  </si>
  <si>
    <t>BOURNAZEL</t>
  </si>
  <si>
    <t>76</t>
  </si>
  <si>
    <t>Seine-Maritime</t>
  </si>
  <si>
    <t>66683</t>
  </si>
  <si>
    <t>33260</t>
  </si>
  <si>
    <t>DA SILVA</t>
  </si>
  <si>
    <t>ADAM</t>
  </si>
  <si>
    <t>95314</t>
  </si>
  <si>
    <t>45788</t>
  </si>
  <si>
    <t>VIDAL</t>
  </si>
  <si>
    <t>70128</t>
  </si>
  <si>
    <t>40669</t>
  </si>
  <si>
    <t>WULFRANC</t>
  </si>
  <si>
    <t>TESSIER</t>
  </si>
  <si>
    <t>Salomée</t>
  </si>
  <si>
    <t>87128</t>
  </si>
  <si>
    <t>49056</t>
  </si>
  <si>
    <t>DUFOUR</t>
  </si>
  <si>
    <t>Alma</t>
  </si>
  <si>
    <t>PENNELLE</t>
  </si>
  <si>
    <t>95185</t>
  </si>
  <si>
    <t>49929</t>
  </si>
  <si>
    <t>LESEUL</t>
  </si>
  <si>
    <t>Gérard</t>
  </si>
  <si>
    <t>MONTIER</t>
  </si>
  <si>
    <t>Jean-Cyril</t>
  </si>
  <si>
    <t>109827</t>
  </si>
  <si>
    <t>56097</t>
  </si>
  <si>
    <t>JUMEL</t>
  </si>
  <si>
    <t>86816</t>
  </si>
  <si>
    <t>46951</t>
  </si>
  <si>
    <t>DUBOC</t>
  </si>
  <si>
    <t>Nancy</t>
  </si>
  <si>
    <t>FIRMIN LE BODO</t>
  </si>
  <si>
    <t>Agnès</t>
  </si>
  <si>
    <t>65792</t>
  </si>
  <si>
    <t>41312</t>
  </si>
  <si>
    <t>LECOQ</t>
  </si>
  <si>
    <t>ECHCHENNA</t>
  </si>
  <si>
    <t>Wasil</t>
  </si>
  <si>
    <t>95673</t>
  </si>
  <si>
    <t>49753</t>
  </si>
  <si>
    <t>POUSSIER-WINSBACK</t>
  </si>
  <si>
    <t>Marie-Agnès</t>
  </si>
  <si>
    <t>GOURY</t>
  </si>
  <si>
    <t>110317</t>
  </si>
  <si>
    <t>54955</t>
  </si>
  <si>
    <t>BATUT</t>
  </si>
  <si>
    <t>77</t>
  </si>
  <si>
    <t>Seine-et-Marne</t>
  </si>
  <si>
    <t>71939</t>
  </si>
  <si>
    <t>41345</t>
  </si>
  <si>
    <t>SAINT-MARTIN</t>
  </si>
  <si>
    <t>79935</t>
  </si>
  <si>
    <t>MOLINA</t>
  </si>
  <si>
    <t>Marie-Pierre</t>
  </si>
  <si>
    <t>VALLETOUX</t>
  </si>
  <si>
    <t>77071</t>
  </si>
  <si>
    <t>42520</t>
  </si>
  <si>
    <t>GÉRÔME-DELGADO</t>
  </si>
  <si>
    <t>THIÉRIOT</t>
  </si>
  <si>
    <t>88843</t>
  </si>
  <si>
    <t>48884</t>
  </si>
  <si>
    <t>PERIGAULT</t>
  </si>
  <si>
    <t>DUROX</t>
  </si>
  <si>
    <t>88370</t>
  </si>
  <si>
    <t>51496</t>
  </si>
  <si>
    <t>RIESTER</t>
  </si>
  <si>
    <t>LENORMAND</t>
  </si>
  <si>
    <t>81567</t>
  </si>
  <si>
    <t>48243</t>
  </si>
  <si>
    <t>DELAGE</t>
  </si>
  <si>
    <t>ROULLAUD</t>
  </si>
  <si>
    <t>87857</t>
  </si>
  <si>
    <t>50921</t>
  </si>
  <si>
    <t>SOUDAIS</t>
  </si>
  <si>
    <t>Ersilia</t>
  </si>
  <si>
    <t>BERNARD</t>
  </si>
  <si>
    <t>95210</t>
  </si>
  <si>
    <t>54186</t>
  </si>
  <si>
    <t>GHOMI</t>
  </si>
  <si>
    <t>86253</t>
  </si>
  <si>
    <t>50191</t>
  </si>
  <si>
    <t>NOVAIS</t>
  </si>
  <si>
    <t>PEYRON</t>
  </si>
  <si>
    <t>81517</t>
  </si>
  <si>
    <t>46996</t>
  </si>
  <si>
    <t>LAISNEY</t>
  </si>
  <si>
    <t>DO</t>
  </si>
  <si>
    <t>66546</t>
  </si>
  <si>
    <t>40793</t>
  </si>
  <si>
    <t>PÉCULIER</t>
  </si>
  <si>
    <t>Charlyne</t>
  </si>
  <si>
    <t>78</t>
  </si>
  <si>
    <t>Yvelines</t>
  </si>
  <si>
    <t>83352</t>
  </si>
  <si>
    <t>39461</t>
  </si>
  <si>
    <t>RAMAGE</t>
  </si>
  <si>
    <t>RODWELL</t>
  </si>
  <si>
    <t>86404</t>
  </si>
  <si>
    <t>38882</t>
  </si>
  <si>
    <t>CARRIVE-BEDOUANI</t>
  </si>
  <si>
    <t>Maïté</t>
  </si>
  <si>
    <t>BARROT</t>
  </si>
  <si>
    <t>Jean-Noël</t>
  </si>
  <si>
    <t>83457</t>
  </si>
  <si>
    <t>40717</t>
  </si>
  <si>
    <t>BRODY</t>
  </si>
  <si>
    <t>PIRON</t>
  </si>
  <si>
    <t>38220</t>
  </si>
  <si>
    <t>BOURDON</t>
  </si>
  <si>
    <t>LEBEC</t>
  </si>
  <si>
    <t>75656</t>
  </si>
  <si>
    <t>37200</t>
  </si>
  <si>
    <t>THEVENET</t>
  </si>
  <si>
    <t>BRAUN-PIVET</t>
  </si>
  <si>
    <t>Yaël</t>
  </si>
  <si>
    <t>75950</t>
  </si>
  <si>
    <t>39129</t>
  </si>
  <si>
    <t>SAUGER</t>
  </si>
  <si>
    <t>Mélinda</t>
  </si>
  <si>
    <t>POUZYREFF</t>
  </si>
  <si>
    <t>Natalia</t>
  </si>
  <si>
    <t>80601</t>
  </si>
  <si>
    <t>42447</t>
  </si>
  <si>
    <t>CHRISTOPHOUL</t>
  </si>
  <si>
    <t>HAI</t>
  </si>
  <si>
    <t>74523</t>
  </si>
  <si>
    <t>44355</t>
  </si>
  <si>
    <t>LUCAS</t>
  </si>
  <si>
    <t>HERVIEUX</t>
  </si>
  <si>
    <t>92996</t>
  </si>
  <si>
    <t>51978</t>
  </si>
  <si>
    <t>MILLIENNE</t>
  </si>
  <si>
    <t>MORIN</t>
  </si>
  <si>
    <t>91550</t>
  </si>
  <si>
    <t>43332</t>
  </si>
  <si>
    <t>BRIOLAIS</t>
  </si>
  <si>
    <t>BERGÉ</t>
  </si>
  <si>
    <t>Aurore</t>
  </si>
  <si>
    <t>69381</t>
  </si>
  <si>
    <t>35928</t>
  </si>
  <si>
    <t>MARTINET</t>
  </si>
  <si>
    <t>William</t>
  </si>
  <si>
    <t>PIACENZA</t>
  </si>
  <si>
    <t>71168</t>
  </si>
  <si>
    <t>35436</t>
  </si>
  <si>
    <t>LEGRIS</t>
  </si>
  <si>
    <t>Edwin</t>
  </si>
  <si>
    <t>OLIVE</t>
  </si>
  <si>
    <t>Karl</t>
  </si>
  <si>
    <t>79</t>
  </si>
  <si>
    <t>Deux-Sèvres</t>
  </si>
  <si>
    <t>90925</t>
  </si>
  <si>
    <t>44656</t>
  </si>
  <si>
    <t>CHARRON</t>
  </si>
  <si>
    <t>MARCHIVE</t>
  </si>
  <si>
    <t>Bastien</t>
  </si>
  <si>
    <t>98305</t>
  </si>
  <si>
    <t>51462</t>
  </si>
  <si>
    <t>BATHO</t>
  </si>
  <si>
    <t>ROCHEFORT</t>
  </si>
  <si>
    <t>Cécilia</t>
  </si>
  <si>
    <t>84888</t>
  </si>
  <si>
    <t>46111</t>
  </si>
  <si>
    <t>WOILLEZ</t>
  </si>
  <si>
    <t>Juliette</t>
  </si>
  <si>
    <t>FIÉVET</t>
  </si>
  <si>
    <t>80</t>
  </si>
  <si>
    <t>Somme</t>
  </si>
  <si>
    <t>84051</t>
  </si>
  <si>
    <t>46400</t>
  </si>
  <si>
    <t>RUFFIN</t>
  </si>
  <si>
    <t>RIBEIRO-BILLET</t>
  </si>
  <si>
    <t>77992</t>
  </si>
  <si>
    <t>40967</t>
  </si>
  <si>
    <t>HAMDANE</t>
  </si>
  <si>
    <t>Zahia</t>
  </si>
  <si>
    <t>POMPILI</t>
  </si>
  <si>
    <t>82597</t>
  </si>
  <si>
    <t>40012</t>
  </si>
  <si>
    <t>LOTTIN</t>
  </si>
  <si>
    <t>85112</t>
  </si>
  <si>
    <t>42561</t>
  </si>
  <si>
    <t>LECLABART</t>
  </si>
  <si>
    <t>81347</t>
  </si>
  <si>
    <t>42037</t>
  </si>
  <si>
    <t>ANCELET</t>
  </si>
  <si>
    <t>MENACHE</t>
  </si>
  <si>
    <t>Yael</t>
  </si>
  <si>
    <t>81</t>
  </si>
  <si>
    <t>Tarn</t>
  </si>
  <si>
    <t>85129</t>
  </si>
  <si>
    <t>41315</t>
  </si>
  <si>
    <t>POUJADE</t>
  </si>
  <si>
    <t>CABROLIER</t>
  </si>
  <si>
    <t>109876</t>
  </si>
  <si>
    <t>47526</t>
  </si>
  <si>
    <t>ERODI</t>
  </si>
  <si>
    <t>Karen</t>
  </si>
  <si>
    <t>VERDIER-JOUCLAS</t>
  </si>
  <si>
    <t>BACOU</t>
  </si>
  <si>
    <t>104171</t>
  </si>
  <si>
    <t>50203</t>
  </si>
  <si>
    <t>LASSALLE</t>
  </si>
  <si>
    <t>TERLIER</t>
  </si>
  <si>
    <t>Jean</t>
  </si>
  <si>
    <t>82</t>
  </si>
  <si>
    <t>Tarn-et-Garonne</t>
  </si>
  <si>
    <t>93022</t>
  </si>
  <si>
    <t>45622</t>
  </si>
  <si>
    <t>POMA</t>
  </si>
  <si>
    <t>96326</t>
  </si>
  <si>
    <t>48208</t>
  </si>
  <si>
    <t>ASTRUC</t>
  </si>
  <si>
    <t>HAMELET</t>
  </si>
  <si>
    <t>83</t>
  </si>
  <si>
    <t>Var</t>
  </si>
  <si>
    <t>72280</t>
  </si>
  <si>
    <t>40984</t>
  </si>
  <si>
    <t>CHENEVARD</t>
  </si>
  <si>
    <t>NAVARRANNE</t>
  </si>
  <si>
    <t>Amaury</t>
  </si>
  <si>
    <t>92512</t>
  </si>
  <si>
    <t>51841</t>
  </si>
  <si>
    <t>MUSSO</t>
  </si>
  <si>
    <t>Ange</t>
  </si>
  <si>
    <t>LAVALETTE</t>
  </si>
  <si>
    <t>Laure</t>
  </si>
  <si>
    <t>104086</t>
  </si>
  <si>
    <t>54678</t>
  </si>
  <si>
    <t>MONFORT</t>
  </si>
  <si>
    <t>RAMBAUD</t>
  </si>
  <si>
    <t>Stephane</t>
  </si>
  <si>
    <t>112405</t>
  </si>
  <si>
    <t>61946</t>
  </si>
  <si>
    <t>MAUBORGNE</t>
  </si>
  <si>
    <t>Sereine</t>
  </si>
  <si>
    <t>LOTTIAUX</t>
  </si>
  <si>
    <t>101751</t>
  </si>
  <si>
    <t>56080</t>
  </si>
  <si>
    <t>MICHEL-KLEISBAUER</t>
  </si>
  <si>
    <t>LECHANTEUX</t>
  </si>
  <si>
    <t>127524</t>
  </si>
  <si>
    <t>70584</t>
  </si>
  <si>
    <t>GOMEZ-BASSAC</t>
  </si>
  <si>
    <t>GILETTI</t>
  </si>
  <si>
    <t>Frank</t>
  </si>
  <si>
    <t>105189</t>
  </si>
  <si>
    <t>59483</t>
  </si>
  <si>
    <t>MUSCHOTTI</t>
  </si>
  <si>
    <t>BOCCALETTI</t>
  </si>
  <si>
    <t>109176</t>
  </si>
  <si>
    <t>59230</t>
  </si>
  <si>
    <t>MATRAS</t>
  </si>
  <si>
    <t>SCHRECK</t>
  </si>
  <si>
    <t>84</t>
  </si>
  <si>
    <t>Vaucluse</t>
  </si>
  <si>
    <t>73786</t>
  </si>
  <si>
    <t>41738</t>
  </si>
  <si>
    <t>FARYSSY</t>
  </si>
  <si>
    <t>Farid</t>
  </si>
  <si>
    <t>HEBRARD</t>
  </si>
  <si>
    <t>Joris</t>
  </si>
  <si>
    <t>85845</t>
  </si>
  <si>
    <t>45743</t>
  </si>
  <si>
    <t>VIALA</t>
  </si>
  <si>
    <t>AUZANOT</t>
  </si>
  <si>
    <t>78864</t>
  </si>
  <si>
    <t>42791</t>
  </si>
  <si>
    <t>MORENAS</t>
  </si>
  <si>
    <t>DE LÉPINAU</t>
  </si>
  <si>
    <t>90422</t>
  </si>
  <si>
    <t>48770</t>
  </si>
  <si>
    <t>Violaine</t>
  </si>
  <si>
    <t>LORHO</t>
  </si>
  <si>
    <t>Marie-France</t>
  </si>
  <si>
    <t>84399</t>
  </si>
  <si>
    <t>44540</t>
  </si>
  <si>
    <t>LOVISOLO</t>
  </si>
  <si>
    <t>THOMAS DE MALEVILLE</t>
  </si>
  <si>
    <t>85</t>
  </si>
  <si>
    <t>Vendée</t>
  </si>
  <si>
    <t>118663</t>
  </si>
  <si>
    <t>65205</t>
  </si>
  <si>
    <t>ETONNO</t>
  </si>
  <si>
    <t>Lucie</t>
  </si>
  <si>
    <t>LATOMBE</t>
  </si>
  <si>
    <t>112172</t>
  </si>
  <si>
    <t>58204</t>
  </si>
  <si>
    <t>HELARY</t>
  </si>
  <si>
    <t>BELLAMY</t>
  </si>
  <si>
    <t>135259</t>
  </si>
  <si>
    <t>71334</t>
  </si>
  <si>
    <t>BUCHOU</t>
  </si>
  <si>
    <t>FILLET</t>
  </si>
  <si>
    <t>102698</t>
  </si>
  <si>
    <t>59813</t>
  </si>
  <si>
    <t>LEGUILLE-BALLOY</t>
  </si>
  <si>
    <t>BESSE</t>
  </si>
  <si>
    <t>84119</t>
  </si>
  <si>
    <t>44148</t>
  </si>
  <si>
    <t>HENRIET</t>
  </si>
  <si>
    <t>MAGNIN</t>
  </si>
  <si>
    <t>86</t>
  </si>
  <si>
    <t>Vienne</t>
  </si>
  <si>
    <t>80591</t>
  </si>
  <si>
    <t>40833</t>
  </si>
  <si>
    <t>BELLUCO</t>
  </si>
  <si>
    <t>BALLET-BLU</t>
  </si>
  <si>
    <t>79522</t>
  </si>
  <si>
    <t>37201</t>
  </si>
  <si>
    <t>SOUMAILLE</t>
  </si>
  <si>
    <t>HOULIÉ</t>
  </si>
  <si>
    <t>73004</t>
  </si>
  <si>
    <t>36692</t>
  </si>
  <si>
    <t>LECAMP</t>
  </si>
  <si>
    <t>SOULAT</t>
  </si>
  <si>
    <t>73885</t>
  </si>
  <si>
    <t>39824</t>
  </si>
  <si>
    <t>TURQUOIS</t>
  </si>
  <si>
    <t>LATUS</t>
  </si>
  <si>
    <t>87</t>
  </si>
  <si>
    <t>Haute-Vienne</t>
  </si>
  <si>
    <t>84309</t>
  </si>
  <si>
    <t>41285</t>
  </si>
  <si>
    <t>MAUDET</t>
  </si>
  <si>
    <t>BEAUDOUIN HUBIERE</t>
  </si>
  <si>
    <t>98185</t>
  </si>
  <si>
    <t>46695</t>
  </si>
  <si>
    <t>DELAUTRETTE</t>
  </si>
  <si>
    <t>MINGUET</t>
  </si>
  <si>
    <t>82050</t>
  </si>
  <si>
    <t>39921</t>
  </si>
  <si>
    <t>SARDIN</t>
  </si>
  <si>
    <t>Geoffroy</t>
  </si>
  <si>
    <t>88</t>
  </si>
  <si>
    <t>Vosges</t>
  </si>
  <si>
    <t>76780</t>
  </si>
  <si>
    <t>42864</t>
  </si>
  <si>
    <t>VIRY</t>
  </si>
  <si>
    <t>MOONS</t>
  </si>
  <si>
    <t>Emmie</t>
  </si>
  <si>
    <t>72550</t>
  </si>
  <si>
    <t>38586</t>
  </si>
  <si>
    <t>VALENCE</t>
  </si>
  <si>
    <t>DUSSAUSAYE</t>
  </si>
  <si>
    <t>Gaëtan</t>
  </si>
  <si>
    <t>63943</t>
  </si>
  <si>
    <t>34223</t>
  </si>
  <si>
    <t>NAEGELEN</t>
  </si>
  <si>
    <t>FRANÇOIS</t>
  </si>
  <si>
    <t>65292</t>
  </si>
  <si>
    <t>32844</t>
  </si>
  <si>
    <t>GAULTIER</t>
  </si>
  <si>
    <t>Jean-Jacques</t>
  </si>
  <si>
    <t>HUMBERT</t>
  </si>
  <si>
    <t>89</t>
  </si>
  <si>
    <t>Yonne</t>
  </si>
  <si>
    <t>75760</t>
  </si>
  <si>
    <t>38032</t>
  </si>
  <si>
    <t>LOURY</t>
  </si>
  <si>
    <t>GRENON</t>
  </si>
  <si>
    <t>73480</t>
  </si>
  <si>
    <t>37805</t>
  </si>
  <si>
    <t>VILLIERS</t>
  </si>
  <si>
    <t>LOPEZ</t>
  </si>
  <si>
    <t>89743</t>
  </si>
  <si>
    <t>48233</t>
  </si>
  <si>
    <t>CROUZET</t>
  </si>
  <si>
    <t>ODOUL</t>
  </si>
  <si>
    <t>90</t>
  </si>
  <si>
    <t>Territoire de Belfort</t>
  </si>
  <si>
    <t>47739</t>
  </si>
  <si>
    <t>26086</t>
  </si>
  <si>
    <t>BOUCARD</t>
  </si>
  <si>
    <t>Ian</t>
  </si>
  <si>
    <t>SOUSTELLE</t>
  </si>
  <si>
    <t>46507</t>
  </si>
  <si>
    <t>24390</t>
  </si>
  <si>
    <t>CHAUCHE</t>
  </si>
  <si>
    <t>CARNICER</t>
  </si>
  <si>
    <t>91</t>
  </si>
  <si>
    <t>Essonne</t>
  </si>
  <si>
    <t>73488</t>
  </si>
  <si>
    <t>45705</t>
  </si>
  <si>
    <t>AMRANI</t>
  </si>
  <si>
    <t>Farida</t>
  </si>
  <si>
    <t>ZEGHOUF</t>
  </si>
  <si>
    <t>Medhy</t>
  </si>
  <si>
    <t>91963</t>
  </si>
  <si>
    <t>49368</t>
  </si>
  <si>
    <t>HILLAIRE</t>
  </si>
  <si>
    <t>Mathieu</t>
  </si>
  <si>
    <t>DA CONCEICAO CARVALHO</t>
  </si>
  <si>
    <t>98728</t>
  </si>
  <si>
    <t>50524</t>
  </si>
  <si>
    <t>GUSTAVE</t>
  </si>
  <si>
    <t>Steevy</t>
  </si>
  <si>
    <t>IZARD</t>
  </si>
  <si>
    <t>98723</t>
  </si>
  <si>
    <t>50463</t>
  </si>
  <si>
    <t>DEME</t>
  </si>
  <si>
    <t>Amadou</t>
  </si>
  <si>
    <t>RIXAIN</t>
  </si>
  <si>
    <t>68469</t>
  </si>
  <si>
    <t>29517</t>
  </si>
  <si>
    <t>VILLANI</t>
  </si>
  <si>
    <t>MIDY</t>
  </si>
  <si>
    <t>83269</t>
  </si>
  <si>
    <t>41509</t>
  </si>
  <si>
    <t>GUEDJ</t>
  </si>
  <si>
    <t>DE MONTCHALIN</t>
  </si>
  <si>
    <t>Amélie</t>
  </si>
  <si>
    <t>73554</t>
  </si>
  <si>
    <t>40160</t>
  </si>
  <si>
    <t>REDA</t>
  </si>
  <si>
    <t>Robin</t>
  </si>
  <si>
    <t>75988</t>
  </si>
  <si>
    <t>39868</t>
  </si>
  <si>
    <t>CHAZETTE-GUILLET</t>
  </si>
  <si>
    <t>DUPONT-AIGNAN</t>
  </si>
  <si>
    <t>DSV</t>
  </si>
  <si>
    <t>78755</t>
  </si>
  <si>
    <t>43247</t>
  </si>
  <si>
    <t>BELETRECHE</t>
  </si>
  <si>
    <t>Nadhera</t>
  </si>
  <si>
    <t>GUÉVENOUX</t>
  </si>
  <si>
    <t>61842</t>
  </si>
  <si>
    <t>36072</t>
  </si>
  <si>
    <t>LÉAUMENT</t>
  </si>
  <si>
    <t>CARCASSET</t>
  </si>
  <si>
    <t>92</t>
  </si>
  <si>
    <t>Hauts-de-Seine</t>
  </si>
  <si>
    <t>65841</t>
  </si>
  <si>
    <t>40522</t>
  </si>
  <si>
    <t>FAUCILLON</t>
  </si>
  <si>
    <t>BADIN</t>
  </si>
  <si>
    <t>Marie-Ange</t>
  </si>
  <si>
    <t>69751</t>
  </si>
  <si>
    <t>29536</t>
  </si>
  <si>
    <t>PASQUINI</t>
  </si>
  <si>
    <t>Francesca</t>
  </si>
  <si>
    <t>ACHIDI</t>
  </si>
  <si>
    <t>Baï-Audrey</t>
  </si>
  <si>
    <t>AESCHLIMANN</t>
  </si>
  <si>
    <t>Marie-Do</t>
  </si>
  <si>
    <t>82694</t>
  </si>
  <si>
    <t>36887</t>
  </si>
  <si>
    <t>TIJ</t>
  </si>
  <si>
    <t>Sara</t>
  </si>
  <si>
    <t>TAQUILLAIN</t>
  </si>
  <si>
    <t>JUVIN</t>
  </si>
  <si>
    <t>42895</t>
  </si>
  <si>
    <t>SEBAIHI</t>
  </si>
  <si>
    <t>FLORENNES</t>
  </si>
  <si>
    <t>75584</t>
  </si>
  <si>
    <t>37597</t>
  </si>
  <si>
    <t>DRUET</t>
  </si>
  <si>
    <t>CALVEZ</t>
  </si>
  <si>
    <t>76272</t>
  </si>
  <si>
    <t>36158</t>
  </si>
  <si>
    <t>BARBAUX</t>
  </si>
  <si>
    <t>LE GRIP</t>
  </si>
  <si>
    <t>Constance</t>
  </si>
  <si>
    <t>87926</t>
  </si>
  <si>
    <t>42381</t>
  </si>
  <si>
    <t>RATO</t>
  </si>
  <si>
    <t>Sandro</t>
  </si>
  <si>
    <t>68055</t>
  </si>
  <si>
    <t>30032</t>
  </si>
  <si>
    <t>LARROQUE COMOY</t>
  </si>
  <si>
    <t>THEVENOT</t>
  </si>
  <si>
    <t>Prisca</t>
  </si>
  <si>
    <t>63461</t>
  </si>
  <si>
    <t>31668</t>
  </si>
  <si>
    <t>PELLERIN</t>
  </si>
  <si>
    <t>LOUAP</t>
  </si>
  <si>
    <t>79543</t>
  </si>
  <si>
    <t>36933</t>
  </si>
  <si>
    <t>SOUBELET</t>
  </si>
  <si>
    <t>ATTAL</t>
  </si>
  <si>
    <t>70797</t>
  </si>
  <si>
    <t>33531</t>
  </si>
  <si>
    <t>SAINTOUL</t>
  </si>
  <si>
    <t>ROSSI</t>
  </si>
  <si>
    <t>Laurianne</t>
  </si>
  <si>
    <t>93387</t>
  </si>
  <si>
    <t>43052</t>
  </si>
  <si>
    <t>BOURLANGES</t>
  </si>
  <si>
    <t>90066</t>
  </si>
  <si>
    <t>39978</t>
  </si>
  <si>
    <t>GAILLARD</t>
  </si>
  <si>
    <t>Brice</t>
  </si>
  <si>
    <t>BREGEON</t>
  </si>
  <si>
    <t>93</t>
  </si>
  <si>
    <t>Seine-Saint-Denis</t>
  </si>
  <si>
    <t>67264</t>
  </si>
  <si>
    <t>41824</t>
  </si>
  <si>
    <t>COQUEREL</t>
  </si>
  <si>
    <t>DROMARD</t>
  </si>
  <si>
    <t>Jeanne</t>
  </si>
  <si>
    <t>55152</t>
  </si>
  <si>
    <t>37614</t>
  </si>
  <si>
    <t>PEU</t>
  </si>
  <si>
    <t>BROOD</t>
  </si>
  <si>
    <t>75681</t>
  </si>
  <si>
    <t>42017</t>
  </si>
  <si>
    <t>PORTES</t>
  </si>
  <si>
    <t>ANATO</t>
  </si>
  <si>
    <t>65132</t>
  </si>
  <si>
    <t>48841</t>
  </si>
  <si>
    <t>BOUROUAHA</t>
  </si>
  <si>
    <t>Soumya</t>
  </si>
  <si>
    <t>65244</t>
  </si>
  <si>
    <t>39723</t>
  </si>
  <si>
    <t>GARRIDO</t>
  </si>
  <si>
    <t>Raquel</t>
  </si>
  <si>
    <t>LAGARDE</t>
  </si>
  <si>
    <t>Jean-Christophe</t>
  </si>
  <si>
    <t>58109</t>
  </si>
  <si>
    <t>35796</t>
  </si>
  <si>
    <t>BAZIZ</t>
  </si>
  <si>
    <t>Yasmina</t>
  </si>
  <si>
    <t>61647</t>
  </si>
  <si>
    <t>35255</t>
  </si>
  <si>
    <t>KELOUA HACHI</t>
  </si>
  <si>
    <t>Fatiha</t>
  </si>
  <si>
    <t>CHARRIERE</t>
  </si>
  <si>
    <t>73747</t>
  </si>
  <si>
    <t>42932</t>
  </si>
  <si>
    <t>TROUVÉ</t>
  </si>
  <si>
    <t>SAADA</t>
  </si>
  <si>
    <t>69264</t>
  </si>
  <si>
    <t>42633</t>
  </si>
  <si>
    <t>ABOMANGOLI</t>
  </si>
  <si>
    <t>Nadège</t>
  </si>
  <si>
    <t>RAMADIER</t>
  </si>
  <si>
    <t>63427</t>
  </si>
  <si>
    <t>48900</t>
  </si>
  <si>
    <t>AUTAIN</t>
  </si>
  <si>
    <t>Clémentine</t>
  </si>
  <si>
    <t>65423</t>
  </si>
  <si>
    <t>40954</t>
  </si>
  <si>
    <t>LEGAVRE</t>
  </si>
  <si>
    <t>TESTÉ</t>
  </si>
  <si>
    <t>94</t>
  </si>
  <si>
    <t>Val-de-Marne</t>
  </si>
  <si>
    <t>85157</t>
  </si>
  <si>
    <t>42112</t>
  </si>
  <si>
    <t>GUINTRAND</t>
  </si>
  <si>
    <t>DESCROZAILLE</t>
  </si>
  <si>
    <t>66114</t>
  </si>
  <si>
    <t>38982</t>
  </si>
  <si>
    <t>GUETTÉ</t>
  </si>
  <si>
    <t>Clémence</t>
  </si>
  <si>
    <t>MBAYE</t>
  </si>
  <si>
    <t>Jean François</t>
  </si>
  <si>
    <t>42848</t>
  </si>
  <si>
    <t>BOYARD</t>
  </si>
  <si>
    <t>74068</t>
  </si>
  <si>
    <t>39571</t>
  </si>
  <si>
    <t>Mirabelle</t>
  </si>
  <si>
    <t>90294</t>
  </si>
  <si>
    <t>47442</t>
  </si>
  <si>
    <t>LEFEVRE</t>
  </si>
  <si>
    <t>82124</t>
  </si>
  <si>
    <t>37178</t>
  </si>
  <si>
    <t>BOUHADA</t>
  </si>
  <si>
    <t>May</t>
  </si>
  <si>
    <t>GOUFFIER-CHA</t>
  </si>
  <si>
    <t>66273</t>
  </si>
  <si>
    <t>35562</t>
  </si>
  <si>
    <t>KEKE</t>
  </si>
  <si>
    <t>Rachel</t>
  </si>
  <si>
    <t>MARACINEANU</t>
  </si>
  <si>
    <t>Roxana</t>
  </si>
  <si>
    <t>78529</t>
  </si>
  <si>
    <t>36613</t>
  </si>
  <si>
    <t>PAGÈS</t>
  </si>
  <si>
    <t>Erik</t>
  </si>
  <si>
    <t>HERBILLON</t>
  </si>
  <si>
    <t>54172</t>
  </si>
  <si>
    <t>32476</t>
  </si>
  <si>
    <t>SANTIAGO</t>
  </si>
  <si>
    <t>ROSENBLUM</t>
  </si>
  <si>
    <t>Jonathan</t>
  </si>
  <si>
    <t>38021</t>
  </si>
  <si>
    <t>PANOT</t>
  </si>
  <si>
    <t>HARDOUIN</t>
  </si>
  <si>
    <t>64990</t>
  </si>
  <si>
    <t>35119</t>
  </si>
  <si>
    <t>TAILLÉ-POLIAN</t>
  </si>
  <si>
    <t>Erwann</t>
  </si>
  <si>
    <t>95</t>
  </si>
  <si>
    <t>Val-d'Oise</t>
  </si>
  <si>
    <t>82738</t>
  </si>
  <si>
    <t>43677</t>
  </si>
  <si>
    <t>IVORRA</t>
  </si>
  <si>
    <t>Leïla</t>
  </si>
  <si>
    <t>CHANDLER</t>
  </si>
  <si>
    <t>78171</t>
  </si>
  <si>
    <t>42767</t>
  </si>
  <si>
    <t>GEOFFROY-MARTIN</t>
  </si>
  <si>
    <t>VUILLETET</t>
  </si>
  <si>
    <t>94579</t>
  </si>
  <si>
    <t>51190</t>
  </si>
  <si>
    <t>PELEGRIN</t>
  </si>
  <si>
    <t>RILHAC</t>
  </si>
  <si>
    <t>75566</t>
  </si>
  <si>
    <t>39861</t>
  </si>
  <si>
    <t>LACOUTURE</t>
  </si>
  <si>
    <t>Karine</t>
  </si>
  <si>
    <t>MOUTCHOU</t>
  </si>
  <si>
    <t>Naïma</t>
  </si>
  <si>
    <t>69293</t>
  </si>
  <si>
    <t>43421</t>
  </si>
  <si>
    <t>VANNIER</t>
  </si>
  <si>
    <t>LAZAAR</t>
  </si>
  <si>
    <t>Fiona</t>
  </si>
  <si>
    <t>75352</t>
  </si>
  <si>
    <t>41149</t>
  </si>
  <si>
    <t>CATHALA</t>
  </si>
  <si>
    <t>Gabrielle</t>
  </si>
  <si>
    <t>FOLEST</t>
  </si>
  <si>
    <t>Estelle</t>
  </si>
  <si>
    <t>69386</t>
  </si>
  <si>
    <t>39936</t>
  </si>
  <si>
    <t>ESKENAZI</t>
  </si>
  <si>
    <t>54531</t>
  </si>
  <si>
    <t>35353</t>
  </si>
  <si>
    <t>BILONGO</t>
  </si>
  <si>
    <t>Carlos Martens</t>
  </si>
  <si>
    <t>PUPPONI</t>
  </si>
  <si>
    <t>70504</t>
  </si>
  <si>
    <t>44023</t>
  </si>
  <si>
    <t>LE GALL</t>
  </si>
  <si>
    <t>MARLY</t>
  </si>
  <si>
    <t>67953</t>
  </si>
  <si>
    <t>39943</t>
  </si>
  <si>
    <t>TACHÉ</t>
  </si>
  <si>
    <t>LACHAS</t>
  </si>
  <si>
    <t>Victorien</t>
  </si>
  <si>
    <t>ZA</t>
  </si>
  <si>
    <t>Guadeloupe</t>
  </si>
  <si>
    <t>75973</t>
  </si>
  <si>
    <t>52948</t>
  </si>
  <si>
    <t>SERVA</t>
  </si>
  <si>
    <t>BIRAS</t>
  </si>
  <si>
    <t>87777</t>
  </si>
  <si>
    <t>59511</t>
  </si>
  <si>
    <t>BAPTISTE</t>
  </si>
  <si>
    <t>BENIN</t>
  </si>
  <si>
    <t>84339</t>
  </si>
  <si>
    <t>58807</t>
  </si>
  <si>
    <t>MATHIASIN</t>
  </si>
  <si>
    <t>Max</t>
  </si>
  <si>
    <t>TOLASSY</t>
  </si>
  <si>
    <t>Rody</t>
  </si>
  <si>
    <t>68265</t>
  </si>
  <si>
    <t>55764</t>
  </si>
  <si>
    <t>CALIFER</t>
  </si>
  <si>
    <t>Elie</t>
  </si>
  <si>
    <t>ZB</t>
  </si>
  <si>
    <t>Martinique</t>
  </si>
  <si>
    <t>80030</t>
  </si>
  <si>
    <t>60645</t>
  </si>
  <si>
    <t>WILLIAM</t>
  </si>
  <si>
    <t>Jiovanny</t>
  </si>
  <si>
    <t>EDMOND-MARIETTE</t>
  </si>
  <si>
    <t>80053</t>
  </si>
  <si>
    <t>58543</t>
  </si>
  <si>
    <t>NADEAU</t>
  </si>
  <si>
    <t>Marcellin</t>
  </si>
  <si>
    <t>PAMPHILE</t>
  </si>
  <si>
    <t>Justin</t>
  </si>
  <si>
    <t>60512</t>
  </si>
  <si>
    <t>46088</t>
  </si>
  <si>
    <t>HAJJAR</t>
  </si>
  <si>
    <t>Johnny</t>
  </si>
  <si>
    <t>CAROLE</t>
  </si>
  <si>
    <t>83960</t>
  </si>
  <si>
    <t>60986</t>
  </si>
  <si>
    <t>NILOR</t>
  </si>
  <si>
    <t>MARIE-JEANNE</t>
  </si>
  <si>
    <t>Alfred</t>
  </si>
  <si>
    <t>ZC</t>
  </si>
  <si>
    <t>Guyane</t>
  </si>
  <si>
    <t>39947</t>
  </si>
  <si>
    <t>GOUA</t>
  </si>
  <si>
    <t>Yvane</t>
  </si>
  <si>
    <t>CASTOR</t>
  </si>
  <si>
    <t>Jean-Victor</t>
  </si>
  <si>
    <t>46589</t>
  </si>
  <si>
    <t>30912</t>
  </si>
  <si>
    <t>RIMANE</t>
  </si>
  <si>
    <t>Davy</t>
  </si>
  <si>
    <t>Lénaïck</t>
  </si>
  <si>
    <t>ZD</t>
  </si>
  <si>
    <t>La Réunion</t>
  </si>
  <si>
    <t>85938</t>
  </si>
  <si>
    <t>58634</t>
  </si>
  <si>
    <t>NAILLET</t>
  </si>
  <si>
    <t>Jean Jacques</t>
  </si>
  <si>
    <t>98988</t>
  </si>
  <si>
    <t>70114</t>
  </si>
  <si>
    <t>LEBON</t>
  </si>
  <si>
    <t>FONTAINE</t>
  </si>
  <si>
    <t>96233</t>
  </si>
  <si>
    <t>62015</t>
  </si>
  <si>
    <t>BASSIRE</t>
  </si>
  <si>
    <t>THIEN-AH-KOON</t>
  </si>
  <si>
    <t>108941</t>
  </si>
  <si>
    <t>60812</t>
  </si>
  <si>
    <t>K/BIDI</t>
  </si>
  <si>
    <t>Emeline</t>
  </si>
  <si>
    <t>LORION</t>
  </si>
  <si>
    <t>87703</t>
  </si>
  <si>
    <t>57253</t>
  </si>
  <si>
    <t>ISSA</t>
  </si>
  <si>
    <t>Ridwane</t>
  </si>
  <si>
    <t>RATENON</t>
  </si>
  <si>
    <t>Jean-Hugues</t>
  </si>
  <si>
    <t>56043</t>
  </si>
  <si>
    <t>LAÏ-KANE-CHEONG</t>
  </si>
  <si>
    <t>DXG</t>
  </si>
  <si>
    <t>MAILLOT</t>
  </si>
  <si>
    <t>118287</t>
  </si>
  <si>
    <t>77977</t>
  </si>
  <si>
    <t>Perceval</t>
  </si>
  <si>
    <t>ZM</t>
  </si>
  <si>
    <t>Mayotte</t>
  </si>
  <si>
    <t>42866</t>
  </si>
  <si>
    <t>23400</t>
  </si>
  <si>
    <t>NARAYANIN</t>
  </si>
  <si>
    <t>Théophane</t>
  </si>
  <si>
    <t>DIV</t>
  </si>
  <si>
    <t>YOUSSOUFFA</t>
  </si>
  <si>
    <t>49867</t>
  </si>
  <si>
    <t>23508</t>
  </si>
  <si>
    <t>ISSA ABDOU</t>
  </si>
  <si>
    <t>Issa</t>
  </si>
  <si>
    <t>KAMARDINE</t>
  </si>
  <si>
    <t>Mansour</t>
  </si>
  <si>
    <t>ZN</t>
  </si>
  <si>
    <t>Nouvelle-Calédonie</t>
  </si>
  <si>
    <t>96932</t>
  </si>
  <si>
    <t>57205</t>
  </si>
  <si>
    <t>WAHETRA</t>
  </si>
  <si>
    <t>Walisaune</t>
  </si>
  <si>
    <t>DUNOYER</t>
  </si>
  <si>
    <t>122222</t>
  </si>
  <si>
    <t>62991</t>
  </si>
  <si>
    <t>REIGNIER</t>
  </si>
  <si>
    <t>METZDORF</t>
  </si>
  <si>
    <t>ZP</t>
  </si>
  <si>
    <t>Polynésie française</t>
  </si>
  <si>
    <t>72170</t>
  </si>
  <si>
    <t>32942</t>
  </si>
  <si>
    <t>LE GAYIC</t>
  </si>
  <si>
    <t>Tematai</t>
  </si>
  <si>
    <t>BOUTEAU</t>
  </si>
  <si>
    <t>67260</t>
  </si>
  <si>
    <t>32601</t>
  </si>
  <si>
    <t>CHAILLOUX</t>
  </si>
  <si>
    <t>Steve</t>
  </si>
  <si>
    <t>TERIITAHI</t>
  </si>
  <si>
    <t>Tepuaraurii</t>
  </si>
  <si>
    <t>66921</t>
  </si>
  <si>
    <t>30372</t>
  </si>
  <si>
    <t>BROTHERSON</t>
  </si>
  <si>
    <t>Moetai</t>
  </si>
  <si>
    <t>TUMAHAI</t>
  </si>
  <si>
    <t>Tuterai</t>
  </si>
  <si>
    <t>ZS</t>
  </si>
  <si>
    <t>Saint-Pierre-et-Miquelon</t>
  </si>
  <si>
    <t>5049</t>
  </si>
  <si>
    <t>2224</t>
  </si>
  <si>
    <t>GASTON</t>
  </si>
  <si>
    <t>ZW</t>
  </si>
  <si>
    <t>Wallis et Futuna</t>
  </si>
  <si>
    <t>9580</t>
  </si>
  <si>
    <t>2064</t>
  </si>
  <si>
    <t>MULUKIHAAMEA</t>
  </si>
  <si>
    <t>Etuato</t>
  </si>
  <si>
    <t>SEO</t>
  </si>
  <si>
    <t>Mikaele</t>
  </si>
  <si>
    <t>ZX</t>
  </si>
  <si>
    <t>Saint-Martin/Saint-Barthélemy</t>
  </si>
  <si>
    <t>24567</t>
  </si>
  <si>
    <t>18533</t>
  </si>
  <si>
    <t>GUMBS</t>
  </si>
  <si>
    <t>Frantz</t>
  </si>
  <si>
    <t>GIBBS</t>
  </si>
  <si>
    <t>ZZ</t>
  </si>
  <si>
    <t>Français établis hors de France</t>
  </si>
  <si>
    <t>240992</t>
  </si>
  <si>
    <t>184549</t>
  </si>
  <si>
    <t>ROGER</t>
  </si>
  <si>
    <t>LESCURE</t>
  </si>
  <si>
    <t>Roland</t>
  </si>
  <si>
    <t>75621</t>
  </si>
  <si>
    <t>63301</t>
  </si>
  <si>
    <t>RODRIGUEZ</t>
  </si>
  <si>
    <t>CAROIT</t>
  </si>
  <si>
    <t>Eléonore</t>
  </si>
  <si>
    <t>148662</t>
  </si>
  <si>
    <t>103099</t>
  </si>
  <si>
    <t>MINVIELLE</t>
  </si>
  <si>
    <t>HOLROYD</t>
  </si>
  <si>
    <t>148171</t>
  </si>
  <si>
    <t>99902</t>
  </si>
  <si>
    <t>GONDARD</t>
  </si>
  <si>
    <t>ANGLADE</t>
  </si>
  <si>
    <t>Pieyre-Alexandre</t>
  </si>
  <si>
    <t>105032</t>
  </si>
  <si>
    <t>77767</t>
  </si>
  <si>
    <t>LE BERRE</t>
  </si>
  <si>
    <t>Renaud</t>
  </si>
  <si>
    <t>VOJETTA</t>
  </si>
  <si>
    <t>150077</t>
  </si>
  <si>
    <t>111941</t>
  </si>
  <si>
    <t>MANGIN</t>
  </si>
  <si>
    <t>FERRACCI</t>
  </si>
  <si>
    <t>123403</t>
  </si>
  <si>
    <t>83482</t>
  </si>
  <si>
    <t>RHARMAOUI-CLAQUIN</t>
  </si>
  <si>
    <t>Asma</t>
  </si>
  <si>
    <t>131216</t>
  </si>
  <si>
    <t>112933</t>
  </si>
  <si>
    <t>ABISROR - DE LIEME</t>
  </si>
  <si>
    <t>Deborah</t>
  </si>
  <si>
    <t>Meyer</t>
  </si>
  <si>
    <t>120553</t>
  </si>
  <si>
    <t>98709</t>
  </si>
  <si>
    <t>BEN CHEÏKH</t>
  </si>
  <si>
    <t>MORENO</t>
  </si>
  <si>
    <t>104452</t>
  </si>
  <si>
    <t>82695</t>
  </si>
  <si>
    <t>MOUSSA</t>
  </si>
  <si>
    <t>LAKRAFI</t>
  </si>
  <si>
    <t>Amélia</t>
  </si>
  <si>
    <t>98847</t>
  </si>
  <si>
    <t>70238</t>
  </si>
  <si>
    <t>GENETET</t>
  </si>
  <si>
    <t>ID</t>
  </si>
  <si>
    <t>01_01</t>
  </si>
  <si>
    <t>01_02</t>
  </si>
  <si>
    <t>01_03</t>
  </si>
  <si>
    <t>01_04</t>
  </si>
  <si>
    <t>01_05</t>
  </si>
  <si>
    <t>02_01</t>
  </si>
  <si>
    <t>02_02</t>
  </si>
  <si>
    <t>02_03</t>
  </si>
  <si>
    <t>02_04</t>
  </si>
  <si>
    <t>02_05</t>
  </si>
  <si>
    <t>03_01</t>
  </si>
  <si>
    <t>03_02</t>
  </si>
  <si>
    <t>03_03</t>
  </si>
  <si>
    <t>04_01</t>
  </si>
  <si>
    <t>04_02</t>
  </si>
  <si>
    <t>05_01</t>
  </si>
  <si>
    <t>05_02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</si>
  <si>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</si>
  <si>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</si>
  <si>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</si>
  <si>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</si>
  <si>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</si>
  <si>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</si>
  <si>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</si>
  <si>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</si>
  <si>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</si>
  <si>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07_01</t>
  </si>
  <si>
    <t>07_02</t>
  </si>
  <si>
    <t>07_03</t>
  </si>
  <si>
    <t>08_01</t>
  </si>
  <si>
    <t>08_02</t>
  </si>
  <si>
    <t>08_03</t>
  </si>
  <si>
    <t>09_01</t>
  </si>
  <si>
    <t>09_02</t>
  </si>
  <si>
    <t>10_01</t>
  </si>
  <si>
    <t>10_02</t>
  </si>
  <si>
    <t>10_03</t>
  </si>
  <si>
    <t>11_01</t>
  </si>
  <si>
    <t>11_02</t>
  </si>
  <si>
    <t>11_03</t>
  </si>
  <si>
    <t>12_01</t>
  </si>
  <si>
    <t>12_02</t>
  </si>
  <si>
    <t>12_03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</si>
  <si>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</si>
  <si>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</si>
  <si>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</si>
  <si>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</si>
  <si>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</si>
  <si>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</si>
  <si>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</si>
  <si>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</si>
  <si>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</si>
  <si>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13_10</t>
  </si>
  <si>
    <t>13_11</t>
  </si>
  <si>
    <t>13_12</t>
  </si>
  <si>
    <t>13_13</t>
  </si>
  <si>
    <t>13_14</t>
  </si>
  <si>
    <t>13_15</t>
  </si>
  <si>
    <t>13_16</t>
  </si>
  <si>
    <t>14_01</t>
  </si>
  <si>
    <t>14_02</t>
  </si>
  <si>
    <t>14_03</t>
  </si>
  <si>
    <t>14_04</t>
  </si>
  <si>
    <t>14_05</t>
  </si>
  <si>
    <t>14_06</t>
  </si>
  <si>
    <t>15_01</t>
  </si>
  <si>
    <t>15_02</t>
  </si>
  <si>
    <t>16_01</t>
  </si>
  <si>
    <t>16_02</t>
  </si>
  <si>
    <t>16_03</t>
  </si>
  <si>
    <t>17_01</t>
  </si>
  <si>
    <t>17_02</t>
  </si>
  <si>
    <t>17_03</t>
  </si>
  <si>
    <t>17_04</t>
  </si>
  <si>
    <t>17_05</t>
  </si>
  <si>
    <t>18_01</t>
  </si>
  <si>
    <t>18_02</t>
  </si>
  <si>
    <t>18_03</t>
  </si>
  <si>
    <t>19_01</t>
  </si>
  <si>
    <t>19_02</t>
  </si>
  <si>
    <t>2A_01</t>
  </si>
  <si>
    <t>2A_02</t>
  </si>
  <si>
    <t>2B_01</t>
  </si>
  <si>
    <t>2B_02</t>
  </si>
  <si>
    <t>21_01</t>
  </si>
  <si>
    <t>21_02</t>
  </si>
  <si>
    <t>21_03</t>
  </si>
  <si>
    <t>21_04</t>
  </si>
  <si>
    <t>21_05</t>
  </si>
  <si>
    <t>22_01</t>
  </si>
  <si>
    <t>22_02</t>
  </si>
  <si>
    <t>22_03</t>
  </si>
  <si>
    <t>22_04</t>
  </si>
  <si>
    <t>22_05</t>
  </si>
  <si>
    <t>23_01</t>
  </si>
  <si>
    <t>24_01</t>
  </si>
  <si>
    <t>24_02</t>
  </si>
  <si>
    <t>24_03</t>
  </si>
  <si>
    <t>24_04</t>
  </si>
  <si>
    <t>25_01</t>
  </si>
  <si>
    <t>25_02</t>
  </si>
  <si>
    <t>25_03</t>
  </si>
  <si>
    <t>25_04</t>
  </si>
  <si>
    <t>25_05</t>
  </si>
  <si>
    <t>26_01</t>
  </si>
  <si>
    <t>26_02</t>
  </si>
  <si>
    <t>26_03</t>
  </si>
  <si>
    <t>26_04</t>
  </si>
  <si>
    <t>27_01</t>
  </si>
  <si>
    <t>27_02</t>
  </si>
  <si>
    <t>27_03</t>
  </si>
  <si>
    <t>27_04</t>
  </si>
  <si>
    <t>27_05</t>
  </si>
  <si>
    <t>28_01</t>
  </si>
  <si>
    <t>28_02</t>
  </si>
  <si>
    <t>28_03</t>
  </si>
  <si>
    <t>28_04</t>
  </si>
  <si>
    <t>29_01</t>
  </si>
  <si>
    <t>29_02</t>
  </si>
  <si>
    <t>29_03</t>
  </si>
  <si>
    <t>29_04</t>
  </si>
  <si>
    <t>29_05</t>
  </si>
  <si>
    <t>29_06</t>
  </si>
  <si>
    <t>29_07</t>
  </si>
  <si>
    <t>29_08</t>
  </si>
  <si>
    <t>30_01</t>
  </si>
  <si>
    <t>30_02</t>
  </si>
  <si>
    <t>30_03</t>
  </si>
  <si>
    <t>30_04</t>
  </si>
  <si>
    <t>30_05</t>
  </si>
  <si>
    <t>30_06</t>
  </si>
  <si>
    <t>31_01</t>
  </si>
  <si>
    <t>31_02</t>
  </si>
  <si>
    <t>31_03</t>
  </si>
  <si>
    <t>31_04</t>
  </si>
  <si>
    <t>31_05</t>
  </si>
  <si>
    <t>31_06</t>
  </si>
  <si>
    <t>31_07</t>
  </si>
  <si>
    <t>31_08</t>
  </si>
  <si>
    <t>31_09</t>
  </si>
  <si>
    <t>31_10</t>
  </si>
  <si>
    <t>32_01</t>
  </si>
  <si>
    <t>32_02</t>
  </si>
  <si>
    <t>33_01</t>
  </si>
  <si>
    <t>33_02</t>
  </si>
  <si>
    <t>33_03</t>
  </si>
  <si>
    <t>33_04</t>
  </si>
  <si>
    <t>33_05</t>
  </si>
  <si>
    <t>33_06</t>
  </si>
  <si>
    <t>33_07</t>
  </si>
  <si>
    <t>33_08</t>
  </si>
  <si>
    <t>33_09</t>
  </si>
  <si>
    <t>33_10</t>
  </si>
  <si>
    <t>33_11</t>
  </si>
  <si>
    <t>33_12</t>
  </si>
  <si>
    <t>34_01</t>
  </si>
  <si>
    <t>34_02</t>
  </si>
  <si>
    <t>34_03</t>
  </si>
  <si>
    <t>34_04</t>
  </si>
  <si>
    <t>34_05</t>
  </si>
  <si>
    <t>34_06</t>
  </si>
  <si>
    <t>34_07</t>
  </si>
  <si>
    <t>34_08</t>
  </si>
  <si>
    <t>34_09</t>
  </si>
  <si>
    <t>35_01</t>
  </si>
  <si>
    <t>35_02</t>
  </si>
  <si>
    <t>35_03</t>
  </si>
  <si>
    <t>35_04</t>
  </si>
  <si>
    <t>35_05</t>
  </si>
  <si>
    <t>35_06</t>
  </si>
  <si>
    <t>35_07</t>
  </si>
  <si>
    <t>35_08</t>
  </si>
  <si>
    <t>36_01</t>
  </si>
  <si>
    <t>36_02</t>
  </si>
  <si>
    <t>37_01</t>
  </si>
  <si>
    <t>37_02</t>
  </si>
  <si>
    <t>37_03</t>
  </si>
  <si>
    <t>37_04</t>
  </si>
  <si>
    <t>37_05</t>
  </si>
  <si>
    <t>38_01</t>
  </si>
  <si>
    <t>38_02</t>
  </si>
  <si>
    <t>38_03</t>
  </si>
  <si>
    <t>38_04</t>
  </si>
  <si>
    <t>38_05</t>
  </si>
  <si>
    <t>38_06</t>
  </si>
  <si>
    <t>38_07</t>
  </si>
  <si>
    <t>38_08</t>
  </si>
  <si>
    <t>38_09</t>
  </si>
  <si>
    <t>38_10</t>
  </si>
  <si>
    <t>39_01</t>
  </si>
  <si>
    <t>39_02</t>
  </si>
  <si>
    <t>39_03</t>
  </si>
  <si>
    <t>40_01</t>
  </si>
  <si>
    <t>40_02</t>
  </si>
  <si>
    <t>40_03</t>
  </si>
  <si>
    <t>41_01</t>
  </si>
  <si>
    <t>41_02</t>
  </si>
  <si>
    <t>41_03</t>
  </si>
  <si>
    <t>42_01</t>
  </si>
  <si>
    <t>42_02</t>
  </si>
  <si>
    <t>42_03</t>
  </si>
  <si>
    <t>42_04</t>
  </si>
  <si>
    <t>42_05</t>
  </si>
  <si>
    <t>42_06</t>
  </si>
  <si>
    <t>43_01</t>
  </si>
  <si>
    <t>43_02</t>
  </si>
  <si>
    <t>44_01</t>
  </si>
  <si>
    <t>44_02</t>
  </si>
  <si>
    <t>44_03</t>
  </si>
  <si>
    <t>44_04</t>
  </si>
  <si>
    <t>44_05</t>
  </si>
  <si>
    <t>44_06</t>
  </si>
  <si>
    <t>44_07</t>
  </si>
  <si>
    <t>44_08</t>
  </si>
  <si>
    <t>44_09</t>
  </si>
  <si>
    <t>44_10</t>
  </si>
  <si>
    <t>45_01</t>
  </si>
  <si>
    <t>45_02</t>
  </si>
  <si>
    <t>45_03</t>
  </si>
  <si>
    <t>45_04</t>
  </si>
  <si>
    <t>45_05</t>
  </si>
  <si>
    <t>45_06</t>
  </si>
  <si>
    <t>46_01</t>
  </si>
  <si>
    <t>46_02</t>
  </si>
  <si>
    <t>47_01</t>
  </si>
  <si>
    <t>47_02</t>
  </si>
  <si>
    <t>47_03</t>
  </si>
  <si>
    <t>48_01</t>
  </si>
  <si>
    <t>49_01</t>
  </si>
  <si>
    <t>49_02</t>
  </si>
  <si>
    <t>49_03</t>
  </si>
  <si>
    <t>49_04</t>
  </si>
  <si>
    <t>49_05</t>
  </si>
  <si>
    <t>49_06</t>
  </si>
  <si>
    <t>49_07</t>
  </si>
  <si>
    <t>50_01</t>
  </si>
  <si>
    <t>50_02</t>
  </si>
  <si>
    <t>50_03</t>
  </si>
  <si>
    <t>50_04</t>
  </si>
  <si>
    <t>51_01</t>
  </si>
  <si>
    <t>51_02</t>
  </si>
  <si>
    <t>51_03</t>
  </si>
  <si>
    <t>51_04</t>
  </si>
  <si>
    <t>51_05</t>
  </si>
  <si>
    <t>52_01</t>
  </si>
  <si>
    <t>52_02</t>
  </si>
  <si>
    <t>53_01</t>
  </si>
  <si>
    <t>53_02</t>
  </si>
  <si>
    <t>54_01</t>
  </si>
  <si>
    <t>54_02</t>
  </si>
  <si>
    <t>54_03</t>
  </si>
  <si>
    <t>54_04</t>
  </si>
  <si>
    <t>54_05</t>
  </si>
  <si>
    <t>54_06</t>
  </si>
  <si>
    <t>55_01</t>
  </si>
  <si>
    <t>55_02</t>
  </si>
  <si>
    <t>56_01</t>
  </si>
  <si>
    <t>56_02</t>
  </si>
  <si>
    <t>56_03</t>
  </si>
  <si>
    <t>56_04</t>
  </si>
  <si>
    <t>56_05</t>
  </si>
  <si>
    <t>56_06</t>
  </si>
  <si>
    <t>57_01</t>
  </si>
  <si>
    <t>57_02</t>
  </si>
  <si>
    <t>57_03</t>
  </si>
  <si>
    <t>57_04</t>
  </si>
  <si>
    <t>57_05</t>
  </si>
  <si>
    <t>57_06</t>
  </si>
  <si>
    <t>57_07</t>
  </si>
  <si>
    <t>57_08</t>
  </si>
  <si>
    <t>57_09</t>
  </si>
  <si>
    <t>58_01</t>
  </si>
  <si>
    <t>58_02</t>
  </si>
  <si>
    <t>59_01</t>
  </si>
  <si>
    <t>59_02</t>
  </si>
  <si>
    <t>59_03</t>
  </si>
  <si>
    <t>59_04</t>
  </si>
  <si>
    <t>59_05</t>
  </si>
  <si>
    <t>59_06</t>
  </si>
  <si>
    <t>59_07</t>
  </si>
  <si>
    <t>59_08</t>
  </si>
  <si>
    <t>59_09</t>
  </si>
  <si>
    <t>59_10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</si>
  <si>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</si>
  <si>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</si>
  <si>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</si>
  <si>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</si>
  <si>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</si>
  <si>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</si>
  <si>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</si>
  <si>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</si>
  <si>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</si>
  <si>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59_20</t>
  </si>
  <si>
    <t>59_21</t>
  </si>
  <si>
    <t>60_01</t>
  </si>
  <si>
    <t>60_02</t>
  </si>
  <si>
    <t>60_03</t>
  </si>
  <si>
    <t>60_04</t>
  </si>
  <si>
    <t>60_05</t>
  </si>
  <si>
    <t>60_06</t>
  </si>
  <si>
    <t>60_07</t>
  </si>
  <si>
    <t>61_01</t>
  </si>
  <si>
    <t>61_02</t>
  </si>
  <si>
    <t>61_03</t>
  </si>
  <si>
    <t>62_01</t>
  </si>
  <si>
    <t>62_02</t>
  </si>
  <si>
    <t>62_03</t>
  </si>
  <si>
    <t>62_04</t>
  </si>
  <si>
    <t>62_05</t>
  </si>
  <si>
    <t>62_06</t>
  </si>
  <si>
    <t>62_07</t>
  </si>
  <si>
    <t>62_08</t>
  </si>
  <si>
    <t>62_09</t>
  </si>
  <si>
    <t>62_10</t>
  </si>
  <si>
    <t>62_11</t>
  </si>
  <si>
    <t>62_12</t>
  </si>
  <si>
    <t>63_01</t>
  </si>
  <si>
    <t>63_02</t>
  </si>
  <si>
    <t>63_03</t>
  </si>
  <si>
    <t>63_04</t>
  </si>
  <si>
    <t>63_05</t>
  </si>
  <si>
    <t>64_01</t>
  </si>
  <si>
    <t>64_02</t>
  </si>
  <si>
    <t>64_03</t>
  </si>
  <si>
    <t>64_04</t>
  </si>
  <si>
    <t>64_05</t>
  </si>
  <si>
    <t>64_06</t>
  </si>
  <si>
    <t>65_01</t>
  </si>
  <si>
    <t>65_02</t>
  </si>
  <si>
    <t>66_01</t>
  </si>
  <si>
    <t>66_02</t>
  </si>
  <si>
    <t>66_03</t>
  </si>
  <si>
    <t>66_04</t>
  </si>
  <si>
    <t>67_01</t>
  </si>
  <si>
    <t>67_02</t>
  </si>
  <si>
    <t>67_03</t>
  </si>
  <si>
    <t>67_04</t>
  </si>
  <si>
    <t>67_05</t>
  </si>
  <si>
    <t>67_06</t>
  </si>
  <si>
    <t>67_07</t>
  </si>
  <si>
    <t>67_08</t>
  </si>
  <si>
    <t>67_09</t>
  </si>
  <si>
    <t>68_01</t>
  </si>
  <si>
    <t>68_02</t>
  </si>
  <si>
    <t>68_03</t>
  </si>
  <si>
    <t>68_04</t>
  </si>
  <si>
    <t>68_05</t>
  </si>
  <si>
    <t>68_06</t>
  </si>
  <si>
    <t>69_01</t>
  </si>
  <si>
    <t>69_02</t>
  </si>
  <si>
    <t>69_03</t>
  </si>
  <si>
    <t>69_04</t>
  </si>
  <si>
    <t>69_05</t>
  </si>
  <si>
    <t>69_06</t>
  </si>
  <si>
    <t>69_07</t>
  </si>
  <si>
    <t>69_08</t>
  </si>
  <si>
    <t>69_09</t>
  </si>
  <si>
    <t>69_10</t>
  </si>
  <si>
    <t>69_11</t>
  </si>
  <si>
    <t>69_12</t>
  </si>
  <si>
    <t>69_13</t>
  </si>
  <si>
    <t>69_14</t>
  </si>
  <si>
    <t>70_01</t>
  </si>
  <si>
    <t>70_02</t>
  </si>
  <si>
    <t>71_01</t>
  </si>
  <si>
    <t>71_02</t>
  </si>
  <si>
    <t>71_03</t>
  </si>
  <si>
    <t>71_04</t>
  </si>
  <si>
    <t>71_05</t>
  </si>
  <si>
    <t>72_01</t>
  </si>
  <si>
    <t>72_02</t>
  </si>
  <si>
    <t>72_03</t>
  </si>
  <si>
    <t>72_04</t>
  </si>
  <si>
    <t>72_05</t>
  </si>
  <si>
    <t>73_01</t>
  </si>
  <si>
    <t>73_02</t>
  </si>
  <si>
    <t>73_03</t>
  </si>
  <si>
    <t>73_04</t>
  </si>
  <si>
    <t>74_01</t>
  </si>
  <si>
    <t>74_02</t>
  </si>
  <si>
    <t>74_03</t>
  </si>
  <si>
    <t>74_04</t>
  </si>
  <si>
    <t>74_05</t>
  </si>
  <si>
    <t>74_06</t>
  </si>
  <si>
    <t>75_01</t>
  </si>
  <si>
    <t>75_02</t>
  </si>
  <si>
    <t>75_03</t>
  </si>
  <si>
    <t>75_04</t>
  </si>
  <si>
    <t>75_05</t>
  </si>
  <si>
    <t>75_07</t>
  </si>
  <si>
    <t>75_08</t>
  </si>
  <si>
    <t>75_09</t>
  </si>
  <si>
    <t>75_10</t>
  </si>
  <si>
    <t>75_11</t>
  </si>
  <si>
    <t>75_12</t>
  </si>
  <si>
    <t>75_13</t>
  </si>
  <si>
    <t>75_14</t>
  </si>
  <si>
    <t>75_15</t>
  </si>
  <si>
    <t>75_18</t>
  </si>
  <si>
    <t>76_01</t>
  </si>
  <si>
    <t>76_02</t>
  </si>
  <si>
    <t>76_03</t>
  </si>
  <si>
    <t>76_04</t>
  </si>
  <si>
    <t>76_05</t>
  </si>
  <si>
    <t>76_06</t>
  </si>
  <si>
    <t>76_07</t>
  </si>
  <si>
    <t>76_08</t>
  </si>
  <si>
    <t>76_09</t>
  </si>
  <si>
    <t>76_10</t>
  </si>
  <si>
    <t>77_01</t>
  </si>
  <si>
    <t>77_02</t>
  </si>
  <si>
    <t>77_03</t>
  </si>
  <si>
    <t>77_04</t>
  </si>
  <si>
    <t>77_05</t>
  </si>
  <si>
    <t>77_06</t>
  </si>
  <si>
    <t>77_07</t>
  </si>
  <si>
    <t>77_08</t>
  </si>
  <si>
    <t>77_09</t>
  </si>
  <si>
    <t>77_10</t>
  </si>
  <si>
    <t>77_11</t>
  </si>
  <si>
    <t>78_01</t>
  </si>
  <si>
    <t>78_02</t>
  </si>
  <si>
    <t>78_03</t>
  </si>
  <si>
    <t>78_04</t>
  </si>
  <si>
    <t>78_05</t>
  </si>
  <si>
    <t>78_06</t>
  </si>
  <si>
    <t>78_07</t>
  </si>
  <si>
    <t>78_08</t>
  </si>
  <si>
    <t>78_09</t>
  </si>
  <si>
    <t>78_10</t>
  </si>
  <si>
    <t>78_11</t>
  </si>
  <si>
    <t>78_12</t>
  </si>
  <si>
    <t>79_01</t>
  </si>
  <si>
    <t>79_02</t>
  </si>
  <si>
    <t>79_03</t>
  </si>
  <si>
    <t>80_01</t>
  </si>
  <si>
    <t>80_02</t>
  </si>
  <si>
    <t>80_03</t>
  </si>
  <si>
    <t>80_04</t>
  </si>
  <si>
    <t>80_05</t>
  </si>
  <si>
    <t>81_01</t>
  </si>
  <si>
    <t>81_02</t>
  </si>
  <si>
    <t>81_03</t>
  </si>
  <si>
    <t>82_01</t>
  </si>
  <si>
    <t>82_02</t>
  </si>
  <si>
    <t>83_01</t>
  </si>
  <si>
    <t>83_02</t>
  </si>
  <si>
    <t>83_03</t>
  </si>
  <si>
    <t>83_04</t>
  </si>
  <si>
    <t>83_05</t>
  </si>
  <si>
    <t>83_06</t>
  </si>
  <si>
    <t>83_07</t>
  </si>
  <si>
    <t>83_08</t>
  </si>
  <si>
    <t>84_01</t>
  </si>
  <si>
    <t>84_02</t>
  </si>
  <si>
    <t>84_03</t>
  </si>
  <si>
    <t>84_04</t>
  </si>
  <si>
    <t>84_05</t>
  </si>
  <si>
    <t>85_01</t>
  </si>
  <si>
    <t>85_02</t>
  </si>
  <si>
    <t>85_03</t>
  </si>
  <si>
    <t>85_04</t>
  </si>
  <si>
    <t>85_05</t>
  </si>
  <si>
    <t>86_01</t>
  </si>
  <si>
    <t>86_02</t>
  </si>
  <si>
    <t>86_03</t>
  </si>
  <si>
    <t>86_04</t>
  </si>
  <si>
    <t>87_01</t>
  </si>
  <si>
    <t>87_02</t>
  </si>
  <si>
    <t>87_03</t>
  </si>
  <si>
    <t>88_01</t>
  </si>
  <si>
    <t>88_02</t>
  </si>
  <si>
    <t>88_03</t>
  </si>
  <si>
    <t>88_04</t>
  </si>
  <si>
    <t>89_01</t>
  </si>
  <si>
    <t>89_02</t>
  </si>
  <si>
    <t>89_03</t>
  </si>
  <si>
    <t>90_01</t>
  </si>
  <si>
    <t>90_02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</si>
  <si>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</si>
  <si>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</si>
  <si>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</si>
  <si>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</si>
  <si>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</si>
  <si>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</si>
  <si>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</si>
  <si>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</si>
  <si>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</si>
  <si>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91_10</t>
  </si>
  <si>
    <t>92_01</t>
  </si>
  <si>
    <t>92_02</t>
  </si>
  <si>
    <t>92_03</t>
  </si>
  <si>
    <t>92_04</t>
  </si>
  <si>
    <t>92_05</t>
  </si>
  <si>
    <t>92_06</t>
  </si>
  <si>
    <t>92_07</t>
  </si>
  <si>
    <t>92_08</t>
  </si>
  <si>
    <t>92_09</t>
  </si>
  <si>
    <t>92_10</t>
  </si>
  <si>
    <t>92_11</t>
  </si>
  <si>
    <t>92_12</t>
  </si>
  <si>
    <t>92_13</t>
  </si>
  <si>
    <t>93_01</t>
  </si>
  <si>
    <t>93_02</t>
  </si>
  <si>
    <t>93_03</t>
  </si>
  <si>
    <t>93_04</t>
  </si>
  <si>
    <t>93_05</t>
  </si>
  <si>
    <t>93_06</t>
  </si>
  <si>
    <t>93_08</t>
  </si>
  <si>
    <t>93_09</t>
  </si>
  <si>
    <t>93_10</t>
  </si>
  <si>
    <t>93_11</t>
  </si>
  <si>
    <t>93_12</t>
  </si>
  <si>
    <t>94_01</t>
  </si>
  <si>
    <t>94_02</t>
  </si>
  <si>
    <t>94_03</t>
  </si>
  <si>
    <t>94_04</t>
  </si>
  <si>
    <t>94_05</t>
  </si>
  <si>
    <t>94_06</t>
  </si>
  <si>
    <t>94_07</t>
  </si>
  <si>
    <t>94_08</t>
  </si>
  <si>
    <t>94_09</t>
  </si>
  <si>
    <t>94_10</t>
  </si>
  <si>
    <t>94_11</t>
  </si>
  <si>
    <t>95_01</t>
  </si>
  <si>
    <t>95_02</t>
  </si>
  <si>
    <t>95_03</t>
  </si>
  <si>
    <t>95_04</t>
  </si>
  <si>
    <t>95_05</t>
  </si>
  <si>
    <t>95_06</t>
  </si>
  <si>
    <t>95_07</t>
  </si>
  <si>
    <t>95_08</t>
  </si>
  <si>
    <t>95_09</t>
  </si>
  <si>
    <t>95_10</t>
  </si>
  <si>
    <t>ZA_01</t>
  </si>
  <si>
    <t>ZA_02</t>
  </si>
  <si>
    <t>ZA_03</t>
  </si>
  <si>
    <t>ZA_04</t>
  </si>
  <si>
    <t>ZB_01</t>
  </si>
  <si>
    <t>ZB_02</t>
  </si>
  <si>
    <t>ZB_03</t>
  </si>
  <si>
    <t>ZB_04</t>
  </si>
  <si>
    <t>ZC_01</t>
  </si>
  <si>
    <t>ZC_02</t>
  </si>
  <si>
    <t>ZD_01</t>
  </si>
  <si>
    <t>ZD_02</t>
  </si>
  <si>
    <t>ZD_03</t>
  </si>
  <si>
    <t>ZD_04</t>
  </si>
  <si>
    <t>ZD_05</t>
  </si>
  <si>
    <t>ZD_06</t>
  </si>
  <si>
    <t>ZD_07</t>
  </si>
  <si>
    <t>ZM_01</t>
  </si>
  <si>
    <t>ZM_02</t>
  </si>
  <si>
    <t>ZN_01</t>
  </si>
  <si>
    <t>ZN_02</t>
  </si>
  <si>
    <t>ZP_01</t>
  </si>
  <si>
    <t>ZP_02</t>
  </si>
  <si>
    <t>ZP_03</t>
  </si>
  <si>
    <t>ZS_01</t>
  </si>
  <si>
    <t>ZW_01</t>
  </si>
  <si>
    <t>ZX_01</t>
  </si>
  <si>
    <t>ZZ_01</t>
  </si>
  <si>
    <t>ZZ_02</t>
  </si>
  <si>
    <t>ZZ_03</t>
  </si>
  <si>
    <t>ZZ_04</t>
  </si>
  <si>
    <t>ZZ_05</t>
  </si>
  <si>
    <t>ZZ_06</t>
  </si>
  <si>
    <t>ZZ_07</t>
  </si>
  <si>
    <t>ZZ_08</t>
  </si>
  <si>
    <t>ZZ_09</t>
  </si>
  <si>
    <t>ZZ_10</t>
  </si>
  <si>
    <t>ZZ_11</t>
  </si>
  <si>
    <t>Rattachement bloc politique</t>
  </si>
  <si>
    <t>IDPolitique</t>
  </si>
  <si>
    <t>ED</t>
  </si>
  <si>
    <t>D</t>
  </si>
  <si>
    <t>C</t>
  </si>
  <si>
    <t>UP</t>
  </si>
  <si>
    <t>DXD</t>
  </si>
  <si>
    <t>ECO</t>
  </si>
  <si>
    <t>RDG</t>
  </si>
  <si>
    <t>REC</t>
  </si>
  <si>
    <t>LegiT22022_Plus_vote</t>
  </si>
  <si>
    <t>LegiT22022_Moins_vote</t>
  </si>
  <si>
    <t>LegiT22022_Voix/Inscrits_ecarttype</t>
  </si>
  <si>
    <t>LegiT22022_Voix/Inscrits_skewness</t>
  </si>
  <si>
    <t>LegiT22022_Voix/Inscrits_kurtosis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</si>
</sst>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ang\OneDrive\Bureau\Complement%20excel%20HomeMade\argmax_argmin.xlam" TargetMode="External"/><Relationship Id="rId1" Type="http://schemas.openxmlformats.org/officeDocument/2006/relationships/externalLinkPath" Target="file:///C:\Users\luang\OneDrive\Bureau\Complement%20excel%20HomeMade\argmax_argm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argmax"/>
      <definedName name="argmin"/>
    </definedNames>
    <sheetDataSet>
      <sheetData sheetId="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3"/>
  <sheetViews>
    <sheetView topLeftCell="Z1" workbookViewId="0">
      <selection activeCell="AO6" sqref="AO6"/>
    </sheetView>
  </sheetViews>
  <sheetFormatPr baseColWidth="10" defaultRowHeight="14.75" x14ac:dyDescent="0.75"/>
  <cols>
    <col min="1" max="1" width="20.54296875" bestFit="1" customWidth="1"/>
    <col min="2" max="2" width="28.7265625" bestFit="1" customWidth="1"/>
    <col min="3" max="3" width="24" bestFit="1" customWidth="1"/>
    <col min="4" max="4" width="25.40625" bestFit="1" customWidth="1"/>
    <col min="5" max="5" width="9.86328125" bestFit="1" customWidth="1"/>
    <col min="6" max="6" width="9.86328125" customWidth="1"/>
    <col min="7" max="7" width="7.26953125" bestFit="1" customWidth="1"/>
    <col min="8" max="8" width="11.7265625" bestFit="1" customWidth="1"/>
    <col min="9" max="9" width="9.7265625" bestFit="1" customWidth="1"/>
    <col min="10" max="10" width="7.86328125" bestFit="1" customWidth="1"/>
    <col min="11" max="11" width="9.54296875" bestFit="1" customWidth="1"/>
    <col min="12" max="12" width="6.54296875" bestFit="1" customWidth="1"/>
    <col min="13" max="13" width="12" bestFit="1" customWidth="1"/>
    <col min="14" max="14" width="12.54296875" bestFit="1" customWidth="1"/>
    <col min="15" max="15" width="5" bestFit="1" customWidth="1"/>
    <col min="16" max="16" width="10.40625" bestFit="1" customWidth="1"/>
    <col min="17" max="17" width="11" bestFit="1" customWidth="1"/>
    <col min="18" max="18" width="9.1328125" bestFit="1" customWidth="1"/>
    <col min="19" max="19" width="9.54296875" bestFit="1" customWidth="1"/>
    <col min="20" max="20" width="10.1328125" bestFit="1" customWidth="1"/>
    <col min="21" max="21" width="10.86328125" bestFit="1" customWidth="1"/>
    <col min="22" max="22" width="5.26953125" bestFit="1" customWidth="1"/>
    <col min="23" max="23" width="22.7265625" bestFit="1" customWidth="1"/>
    <col min="24" max="24" width="16.26953125" bestFit="1" customWidth="1"/>
    <col min="25" max="25" width="7.7265625" bestFit="1" customWidth="1"/>
    <col min="26" max="26" width="6" bestFit="1" customWidth="1"/>
    <col min="27" max="27" width="10.40625" bestFit="1" customWidth="1"/>
    <col min="28" max="28" width="11" bestFit="1" customWidth="1"/>
    <col min="29" max="29" width="6.7265625" bestFit="1" customWidth="1"/>
    <col min="30" max="30" width="3" bestFit="1" customWidth="1"/>
    <col min="31" max="31" width="2.7265625" bestFit="1" customWidth="1"/>
    <col min="32" max="32" width="25" bestFit="1" customWidth="1"/>
    <col min="33" max="33" width="16.7265625" bestFit="1" customWidth="1"/>
    <col min="34" max="34" width="4.86328125" bestFit="1" customWidth="1"/>
    <col min="35" max="37" width="6" bestFit="1" customWidth="1"/>
    <col min="38" max="38" width="3.7265625" bestFit="1" customWidth="1"/>
    <col min="39" max="39" width="2" bestFit="1" customWidth="1"/>
    <col min="40" max="40" width="2.7265625" bestFit="1" customWidth="1"/>
    <col min="41" max="41" width="14" bestFit="1" customWidth="1"/>
    <col min="42" max="42" width="9.26953125" bestFit="1" customWidth="1"/>
    <col min="43" max="43" width="4.40625" bestFit="1" customWidth="1"/>
    <col min="44" max="46" width="6" bestFit="1" customWidth="1"/>
    <col min="47" max="47" width="3.7265625" bestFit="1" customWidth="1"/>
  </cols>
  <sheetData>
    <row r="1" spans="1:47" x14ac:dyDescent="0.7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3003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</row>
    <row r="2" spans="1:47" x14ac:dyDescent="0.75">
      <c r="A2" s="1" t="s">
        <v>28</v>
      </c>
      <c r="B2" t="s">
        <v>29</v>
      </c>
      <c r="C2" s="1" t="s">
        <v>28</v>
      </c>
      <c r="D2" t="s">
        <v>30</v>
      </c>
      <c r="E2" t="s">
        <v>31</v>
      </c>
      <c r="F2" t="s">
        <v>3004</v>
      </c>
      <c r="G2" s="1" t="s">
        <v>32</v>
      </c>
      <c r="H2" s="1" t="s">
        <v>33</v>
      </c>
      <c r="I2">
        <v>52.73</v>
      </c>
      <c r="J2">
        <v>40748</v>
      </c>
      <c r="K2">
        <v>47.27</v>
      </c>
      <c r="L2">
        <v>1587</v>
      </c>
      <c r="M2">
        <v>1.84</v>
      </c>
      <c r="N2">
        <v>3.89</v>
      </c>
      <c r="O2">
        <v>552</v>
      </c>
      <c r="P2">
        <v>0.64</v>
      </c>
      <c r="Q2">
        <v>1.35</v>
      </c>
      <c r="R2">
        <v>38609</v>
      </c>
      <c r="S2">
        <v>44.79</v>
      </c>
      <c r="T2">
        <v>94.75</v>
      </c>
      <c r="U2">
        <v>8</v>
      </c>
      <c r="V2" t="s">
        <v>34</v>
      </c>
      <c r="W2" t="s">
        <v>35</v>
      </c>
      <c r="X2" t="s">
        <v>36</v>
      </c>
      <c r="Y2" t="s">
        <v>37</v>
      </c>
      <c r="Z2">
        <v>14202</v>
      </c>
      <c r="AA2">
        <v>16.48</v>
      </c>
      <c r="AB2">
        <v>36.78</v>
      </c>
      <c r="AD2">
        <v>3</v>
      </c>
      <c r="AE2" t="s">
        <v>34</v>
      </c>
      <c r="AF2" t="s">
        <v>38</v>
      </c>
      <c r="AG2" t="s">
        <v>39</v>
      </c>
      <c r="AH2" t="s">
        <v>40</v>
      </c>
      <c r="AI2">
        <v>24407</v>
      </c>
      <c r="AJ2">
        <v>28.32</v>
      </c>
      <c r="AK2">
        <v>63.22</v>
      </c>
      <c r="AL2" t="s">
        <v>41</v>
      </c>
    </row>
    <row r="3" spans="1:47" x14ac:dyDescent="0.75">
      <c r="A3" s="1" t="s">
        <v>28</v>
      </c>
      <c r="B3" t="s">
        <v>29</v>
      </c>
      <c r="C3" s="1" t="s">
        <v>42</v>
      </c>
      <c r="D3" t="s">
        <v>43</v>
      </c>
      <c r="E3" t="s">
        <v>31</v>
      </c>
      <c r="F3" t="s">
        <v>3005</v>
      </c>
      <c r="G3" s="1" t="s">
        <v>44</v>
      </c>
      <c r="H3" s="1" t="s">
        <v>45</v>
      </c>
      <c r="I3">
        <v>53.32</v>
      </c>
      <c r="J3">
        <v>46672</v>
      </c>
      <c r="K3">
        <v>46.68</v>
      </c>
      <c r="L3">
        <v>3033</v>
      </c>
      <c r="M3">
        <v>3.03</v>
      </c>
      <c r="N3">
        <v>6.5</v>
      </c>
      <c r="O3">
        <v>855</v>
      </c>
      <c r="P3">
        <v>0.86</v>
      </c>
      <c r="Q3">
        <v>1.83</v>
      </c>
      <c r="R3">
        <v>42784</v>
      </c>
      <c r="S3">
        <v>42.79</v>
      </c>
      <c r="T3">
        <v>91.67</v>
      </c>
      <c r="U3">
        <v>1</v>
      </c>
      <c r="V3" t="s">
        <v>46</v>
      </c>
      <c r="W3" t="s">
        <v>47</v>
      </c>
      <c r="X3" t="s">
        <v>48</v>
      </c>
      <c r="Y3" t="s">
        <v>37</v>
      </c>
      <c r="Z3">
        <v>17824</v>
      </c>
      <c r="AA3">
        <v>17.829999999999998</v>
      </c>
      <c r="AB3">
        <v>41.66</v>
      </c>
      <c r="AD3">
        <v>2</v>
      </c>
      <c r="AE3" t="s">
        <v>34</v>
      </c>
      <c r="AF3" t="s">
        <v>49</v>
      </c>
      <c r="AG3" t="s">
        <v>50</v>
      </c>
      <c r="AH3" t="s">
        <v>51</v>
      </c>
      <c r="AI3">
        <v>24960</v>
      </c>
      <c r="AJ3">
        <v>24.97</v>
      </c>
      <c r="AK3">
        <v>58.34</v>
      </c>
      <c r="AL3" t="s">
        <v>41</v>
      </c>
    </row>
    <row r="4" spans="1:47" x14ac:dyDescent="0.75">
      <c r="A4" s="1" t="s">
        <v>28</v>
      </c>
      <c r="B4" t="s">
        <v>29</v>
      </c>
      <c r="C4" s="1" t="s">
        <v>52</v>
      </c>
      <c r="D4" t="s">
        <v>53</v>
      </c>
      <c r="E4" t="s">
        <v>31</v>
      </c>
      <c r="F4" t="s">
        <v>3006</v>
      </c>
      <c r="G4" s="1" t="s">
        <v>54</v>
      </c>
      <c r="H4" s="1" t="s">
        <v>55</v>
      </c>
      <c r="I4">
        <v>58.74</v>
      </c>
      <c r="J4">
        <v>33916</v>
      </c>
      <c r="K4">
        <v>41.26</v>
      </c>
      <c r="L4">
        <v>1870</v>
      </c>
      <c r="M4">
        <v>2.27</v>
      </c>
      <c r="N4">
        <v>5.51</v>
      </c>
      <c r="O4">
        <v>716</v>
      </c>
      <c r="P4">
        <v>0.87</v>
      </c>
      <c r="Q4">
        <v>2.11</v>
      </c>
      <c r="R4">
        <v>31330</v>
      </c>
      <c r="S4">
        <v>38.11</v>
      </c>
      <c r="T4">
        <v>92.38</v>
      </c>
      <c r="U4">
        <v>6</v>
      </c>
      <c r="V4" t="s">
        <v>34</v>
      </c>
      <c r="W4" t="s">
        <v>56</v>
      </c>
      <c r="X4" t="s">
        <v>57</v>
      </c>
      <c r="Y4" t="s">
        <v>37</v>
      </c>
      <c r="Z4">
        <v>12932</v>
      </c>
      <c r="AA4">
        <v>15.73</v>
      </c>
      <c r="AB4">
        <v>41.28</v>
      </c>
      <c r="AD4">
        <v>3</v>
      </c>
      <c r="AE4" t="s">
        <v>46</v>
      </c>
      <c r="AF4" t="s">
        <v>58</v>
      </c>
      <c r="AG4" t="s">
        <v>59</v>
      </c>
      <c r="AH4" t="s">
        <v>51</v>
      </c>
      <c r="AI4">
        <v>18398</v>
      </c>
      <c r="AJ4">
        <v>22.38</v>
      </c>
      <c r="AK4">
        <v>58.72</v>
      </c>
      <c r="AL4" t="s">
        <v>41</v>
      </c>
    </row>
    <row r="5" spans="1:47" x14ac:dyDescent="0.75">
      <c r="A5" s="1" t="s">
        <v>28</v>
      </c>
      <c r="B5" t="s">
        <v>29</v>
      </c>
      <c r="C5" s="1" t="s">
        <v>60</v>
      </c>
      <c r="D5" t="s">
        <v>61</v>
      </c>
      <c r="E5" t="s">
        <v>31</v>
      </c>
      <c r="F5" t="s">
        <v>3007</v>
      </c>
      <c r="G5" s="1" t="s">
        <v>62</v>
      </c>
      <c r="H5" s="1" t="s">
        <v>63</v>
      </c>
      <c r="I5">
        <v>54.48</v>
      </c>
      <c r="J5">
        <v>43201</v>
      </c>
      <c r="K5">
        <v>45.52</v>
      </c>
      <c r="L5">
        <v>5450</v>
      </c>
      <c r="M5">
        <v>5.74</v>
      </c>
      <c r="N5">
        <v>12.62</v>
      </c>
      <c r="O5">
        <v>1454</v>
      </c>
      <c r="P5">
        <v>1.53</v>
      </c>
      <c r="Q5">
        <v>3.37</v>
      </c>
      <c r="R5">
        <v>36297</v>
      </c>
      <c r="S5">
        <v>38.25</v>
      </c>
      <c r="T5">
        <v>84.02</v>
      </c>
      <c r="U5">
        <v>7</v>
      </c>
      <c r="V5" t="s">
        <v>34</v>
      </c>
      <c r="W5" t="s">
        <v>64</v>
      </c>
      <c r="X5" t="s">
        <v>65</v>
      </c>
      <c r="Y5" t="s">
        <v>37</v>
      </c>
      <c r="Z5">
        <v>13696</v>
      </c>
      <c r="AA5">
        <v>14.43</v>
      </c>
      <c r="AB5">
        <v>37.729999999999997</v>
      </c>
      <c r="AD5">
        <v>4</v>
      </c>
      <c r="AE5" t="s">
        <v>34</v>
      </c>
      <c r="AF5" t="s">
        <v>66</v>
      </c>
      <c r="AG5" t="s">
        <v>67</v>
      </c>
      <c r="AH5" t="s">
        <v>68</v>
      </c>
      <c r="AI5">
        <v>22601</v>
      </c>
      <c r="AJ5">
        <v>23.81</v>
      </c>
      <c r="AK5">
        <v>62.27</v>
      </c>
      <c r="AL5" t="s">
        <v>41</v>
      </c>
    </row>
    <row r="6" spans="1:47" x14ac:dyDescent="0.75">
      <c r="A6" s="1" t="s">
        <v>28</v>
      </c>
      <c r="B6" t="s">
        <v>29</v>
      </c>
      <c r="C6" s="1" t="s">
        <v>69</v>
      </c>
      <c r="D6" t="s">
        <v>70</v>
      </c>
      <c r="E6" t="s">
        <v>31</v>
      </c>
      <c r="F6" t="s">
        <v>3008</v>
      </c>
      <c r="G6" s="1" t="s">
        <v>71</v>
      </c>
      <c r="H6" s="1" t="s">
        <v>72</v>
      </c>
      <c r="I6">
        <v>56.42</v>
      </c>
      <c r="J6">
        <v>33762</v>
      </c>
      <c r="K6">
        <v>43.58</v>
      </c>
      <c r="L6">
        <v>2354</v>
      </c>
      <c r="M6">
        <v>3.04</v>
      </c>
      <c r="N6">
        <v>6.97</v>
      </c>
      <c r="O6">
        <v>839</v>
      </c>
      <c r="P6">
        <v>1.08</v>
      </c>
      <c r="Q6">
        <v>2.4900000000000002</v>
      </c>
      <c r="R6">
        <v>30569</v>
      </c>
      <c r="S6">
        <v>39.46</v>
      </c>
      <c r="T6">
        <v>90.54</v>
      </c>
      <c r="U6">
        <v>5</v>
      </c>
      <c r="V6" t="s">
        <v>46</v>
      </c>
      <c r="W6" t="s">
        <v>73</v>
      </c>
      <c r="X6" t="s">
        <v>74</v>
      </c>
      <c r="Y6" t="s">
        <v>37</v>
      </c>
      <c r="Z6">
        <v>12882</v>
      </c>
      <c r="AA6">
        <v>16.63</v>
      </c>
      <c r="AB6">
        <v>42.14</v>
      </c>
      <c r="AD6">
        <v>4</v>
      </c>
      <c r="AE6" t="s">
        <v>34</v>
      </c>
      <c r="AF6" t="s">
        <v>75</v>
      </c>
      <c r="AG6" t="s">
        <v>76</v>
      </c>
      <c r="AH6" t="s">
        <v>77</v>
      </c>
      <c r="AI6">
        <v>17687</v>
      </c>
      <c r="AJ6">
        <v>22.83</v>
      </c>
      <c r="AK6">
        <v>57.86</v>
      </c>
      <c r="AL6" t="s">
        <v>41</v>
      </c>
    </row>
    <row r="7" spans="1:47" x14ac:dyDescent="0.75">
      <c r="A7" s="1" t="s">
        <v>42</v>
      </c>
      <c r="B7" t="s">
        <v>78</v>
      </c>
      <c r="C7" s="1" t="s">
        <v>28</v>
      </c>
      <c r="D7" t="s">
        <v>30</v>
      </c>
      <c r="E7" t="s">
        <v>31</v>
      </c>
      <c r="F7" t="s">
        <v>3009</v>
      </c>
      <c r="G7" s="1" t="s">
        <v>79</v>
      </c>
      <c r="H7" s="1" t="s">
        <v>80</v>
      </c>
      <c r="I7">
        <v>53.46</v>
      </c>
      <c r="J7">
        <v>33737</v>
      </c>
      <c r="K7">
        <v>46.54</v>
      </c>
      <c r="L7">
        <v>1869</v>
      </c>
      <c r="M7">
        <v>2.58</v>
      </c>
      <c r="N7">
        <v>5.54</v>
      </c>
      <c r="O7">
        <v>602</v>
      </c>
      <c r="P7">
        <v>0.83</v>
      </c>
      <c r="Q7">
        <v>1.78</v>
      </c>
      <c r="R7">
        <v>31266</v>
      </c>
      <c r="S7">
        <v>43.14</v>
      </c>
      <c r="T7">
        <v>92.68</v>
      </c>
      <c r="U7">
        <v>1</v>
      </c>
      <c r="V7" t="s">
        <v>46</v>
      </c>
      <c r="W7" t="s">
        <v>81</v>
      </c>
      <c r="X7" t="s">
        <v>82</v>
      </c>
      <c r="Y7" t="s">
        <v>51</v>
      </c>
      <c r="Z7">
        <v>14217</v>
      </c>
      <c r="AA7">
        <v>19.61</v>
      </c>
      <c r="AB7">
        <v>45.47</v>
      </c>
      <c r="AD7">
        <v>7</v>
      </c>
      <c r="AE7" t="s">
        <v>34</v>
      </c>
      <c r="AF7" t="s">
        <v>83</v>
      </c>
      <c r="AG7" t="s">
        <v>84</v>
      </c>
      <c r="AH7" t="s">
        <v>68</v>
      </c>
      <c r="AI7">
        <v>17049</v>
      </c>
      <c r="AJ7">
        <v>23.52</v>
      </c>
      <c r="AK7">
        <v>54.53</v>
      </c>
      <c r="AL7" t="s">
        <v>41</v>
      </c>
    </row>
    <row r="8" spans="1:47" x14ac:dyDescent="0.75">
      <c r="A8" s="1" t="s">
        <v>42</v>
      </c>
      <c r="B8" t="s">
        <v>78</v>
      </c>
      <c r="C8" s="1" t="s">
        <v>42</v>
      </c>
      <c r="D8" t="s">
        <v>43</v>
      </c>
      <c r="E8" t="s">
        <v>31</v>
      </c>
      <c r="F8" t="s">
        <v>3010</v>
      </c>
      <c r="G8" s="1" t="s">
        <v>85</v>
      </c>
      <c r="H8" s="1" t="s">
        <v>86</v>
      </c>
      <c r="I8">
        <v>56.49</v>
      </c>
      <c r="J8">
        <v>31842</v>
      </c>
      <c r="K8">
        <v>43.51</v>
      </c>
      <c r="L8">
        <v>1332</v>
      </c>
      <c r="M8">
        <v>1.82</v>
      </c>
      <c r="N8">
        <v>4.18</v>
      </c>
      <c r="O8">
        <v>489</v>
      </c>
      <c r="P8">
        <v>0.67</v>
      </c>
      <c r="Q8">
        <v>1.54</v>
      </c>
      <c r="R8">
        <v>30021</v>
      </c>
      <c r="S8">
        <v>41.02</v>
      </c>
      <c r="T8">
        <v>94.28</v>
      </c>
      <c r="U8">
        <v>2</v>
      </c>
      <c r="V8" t="s">
        <v>34</v>
      </c>
      <c r="W8" t="s">
        <v>87</v>
      </c>
      <c r="X8" t="s">
        <v>88</v>
      </c>
      <c r="Y8" t="s">
        <v>40</v>
      </c>
      <c r="Z8">
        <v>17463</v>
      </c>
      <c r="AA8">
        <v>23.86</v>
      </c>
      <c r="AB8">
        <v>58.17</v>
      </c>
      <c r="AC8" t="s">
        <v>41</v>
      </c>
      <c r="AD8">
        <v>4</v>
      </c>
      <c r="AE8" t="s">
        <v>46</v>
      </c>
      <c r="AF8" t="s">
        <v>89</v>
      </c>
      <c r="AG8" t="s">
        <v>90</v>
      </c>
      <c r="AH8" t="s">
        <v>68</v>
      </c>
      <c r="AI8">
        <v>12558</v>
      </c>
      <c r="AJ8">
        <v>17.16</v>
      </c>
      <c r="AK8">
        <v>41.83</v>
      </c>
    </row>
    <row r="9" spans="1:47" x14ac:dyDescent="0.75">
      <c r="A9" s="1" t="s">
        <v>42</v>
      </c>
      <c r="B9" t="s">
        <v>78</v>
      </c>
      <c r="C9" s="1" t="s">
        <v>52</v>
      </c>
      <c r="D9" t="s">
        <v>53</v>
      </c>
      <c r="E9" t="s">
        <v>31</v>
      </c>
      <c r="F9" t="s">
        <v>3011</v>
      </c>
      <c r="G9" s="1" t="s">
        <v>91</v>
      </c>
      <c r="H9" s="1" t="s">
        <v>92</v>
      </c>
      <c r="I9">
        <v>55</v>
      </c>
      <c r="J9">
        <v>30025</v>
      </c>
      <c r="K9">
        <v>45</v>
      </c>
      <c r="L9">
        <v>1137</v>
      </c>
      <c r="M9">
        <v>1.7</v>
      </c>
      <c r="N9">
        <v>3.79</v>
      </c>
      <c r="O9">
        <v>467</v>
      </c>
      <c r="P9">
        <v>0.7</v>
      </c>
      <c r="Q9">
        <v>1.56</v>
      </c>
      <c r="R9">
        <v>28421</v>
      </c>
      <c r="S9">
        <v>42.6</v>
      </c>
      <c r="T9">
        <v>94.66</v>
      </c>
      <c r="U9">
        <v>6</v>
      </c>
      <c r="V9" t="s">
        <v>34</v>
      </c>
      <c r="W9" t="s">
        <v>93</v>
      </c>
      <c r="X9" t="s">
        <v>94</v>
      </c>
      <c r="Y9" t="s">
        <v>37</v>
      </c>
      <c r="Z9">
        <v>15612</v>
      </c>
      <c r="AA9">
        <v>23.4</v>
      </c>
      <c r="AB9">
        <v>54.93</v>
      </c>
      <c r="AC9" t="s">
        <v>41</v>
      </c>
      <c r="AD9">
        <v>3</v>
      </c>
      <c r="AE9" t="s">
        <v>34</v>
      </c>
      <c r="AF9" t="s">
        <v>95</v>
      </c>
      <c r="AG9" t="s">
        <v>96</v>
      </c>
      <c r="AH9" t="s">
        <v>68</v>
      </c>
      <c r="AI9">
        <v>12809</v>
      </c>
      <c r="AJ9">
        <v>19.2</v>
      </c>
      <c r="AK9">
        <v>45.07</v>
      </c>
    </row>
    <row r="10" spans="1:47" x14ac:dyDescent="0.75">
      <c r="A10" s="1" t="s">
        <v>42</v>
      </c>
      <c r="B10" t="s">
        <v>78</v>
      </c>
      <c r="C10" s="1" t="s">
        <v>60</v>
      </c>
      <c r="D10" t="s">
        <v>61</v>
      </c>
      <c r="E10" t="s">
        <v>31</v>
      </c>
      <c r="F10" t="s">
        <v>3012</v>
      </c>
      <c r="G10" s="1" t="s">
        <v>97</v>
      </c>
      <c r="H10" s="1" t="s">
        <v>98</v>
      </c>
      <c r="I10">
        <v>57.69</v>
      </c>
      <c r="J10">
        <v>33329</v>
      </c>
      <c r="K10">
        <v>42.31</v>
      </c>
      <c r="L10">
        <v>1886</v>
      </c>
      <c r="M10">
        <v>2.39</v>
      </c>
      <c r="N10">
        <v>5.66</v>
      </c>
      <c r="O10">
        <v>669</v>
      </c>
      <c r="P10">
        <v>0.85</v>
      </c>
      <c r="Q10">
        <v>2.0099999999999998</v>
      </c>
      <c r="R10">
        <v>30774</v>
      </c>
      <c r="S10">
        <v>39.06</v>
      </c>
      <c r="T10">
        <v>92.33</v>
      </c>
      <c r="U10">
        <v>6</v>
      </c>
      <c r="V10" t="s">
        <v>34</v>
      </c>
      <c r="W10" t="s">
        <v>99</v>
      </c>
      <c r="X10" t="s">
        <v>100</v>
      </c>
      <c r="Y10" t="s">
        <v>51</v>
      </c>
      <c r="Z10">
        <v>13187</v>
      </c>
      <c r="AA10">
        <v>16.739999999999998</v>
      </c>
      <c r="AB10">
        <v>42.85</v>
      </c>
      <c r="AD10">
        <v>1</v>
      </c>
      <c r="AE10" t="s">
        <v>34</v>
      </c>
      <c r="AF10" t="s">
        <v>101</v>
      </c>
      <c r="AG10" t="s">
        <v>102</v>
      </c>
      <c r="AH10" t="s">
        <v>68</v>
      </c>
      <c r="AI10">
        <v>17587</v>
      </c>
      <c r="AJ10">
        <v>22.32</v>
      </c>
      <c r="AK10">
        <v>57.15</v>
      </c>
      <c r="AL10" t="s">
        <v>41</v>
      </c>
    </row>
    <row r="11" spans="1:47" x14ac:dyDescent="0.75">
      <c r="A11" s="1" t="s">
        <v>42</v>
      </c>
      <c r="B11" t="s">
        <v>78</v>
      </c>
      <c r="C11" s="1" t="s">
        <v>69</v>
      </c>
      <c r="D11" t="s">
        <v>70</v>
      </c>
      <c r="E11" t="s">
        <v>31</v>
      </c>
      <c r="F11" t="s">
        <v>3013</v>
      </c>
      <c r="G11" s="1" t="s">
        <v>103</v>
      </c>
      <c r="H11" s="1" t="s">
        <v>104</v>
      </c>
      <c r="I11">
        <v>54.15</v>
      </c>
      <c r="J11">
        <v>38118</v>
      </c>
      <c r="K11">
        <v>45.85</v>
      </c>
      <c r="L11">
        <v>4076</v>
      </c>
      <c r="M11">
        <v>4.9000000000000004</v>
      </c>
      <c r="N11">
        <v>10.69</v>
      </c>
      <c r="O11">
        <v>1050</v>
      </c>
      <c r="P11">
        <v>1.26</v>
      </c>
      <c r="Q11">
        <v>2.75</v>
      </c>
      <c r="R11">
        <v>32992</v>
      </c>
      <c r="S11">
        <v>39.68</v>
      </c>
      <c r="T11">
        <v>86.55</v>
      </c>
      <c r="U11">
        <v>7</v>
      </c>
      <c r="V11" t="s">
        <v>34</v>
      </c>
      <c r="W11" t="s">
        <v>105</v>
      </c>
      <c r="X11" t="s">
        <v>106</v>
      </c>
      <c r="Y11" t="s">
        <v>37</v>
      </c>
      <c r="Z11">
        <v>12403</v>
      </c>
      <c r="AA11">
        <v>14.92</v>
      </c>
      <c r="AB11">
        <v>37.590000000000003</v>
      </c>
      <c r="AD11">
        <v>4</v>
      </c>
      <c r="AE11" t="s">
        <v>34</v>
      </c>
      <c r="AF11" t="s">
        <v>107</v>
      </c>
      <c r="AG11" t="s">
        <v>108</v>
      </c>
      <c r="AH11" t="s">
        <v>68</v>
      </c>
      <c r="AI11">
        <v>20589</v>
      </c>
      <c r="AJ11">
        <v>24.76</v>
      </c>
      <c r="AK11">
        <v>62.41</v>
      </c>
      <c r="AL11" t="s">
        <v>41</v>
      </c>
    </row>
    <row r="12" spans="1:47" x14ac:dyDescent="0.75">
      <c r="A12" s="1" t="s">
        <v>52</v>
      </c>
      <c r="B12" t="s">
        <v>109</v>
      </c>
      <c r="C12" s="1" t="s">
        <v>28</v>
      </c>
      <c r="D12" t="s">
        <v>30</v>
      </c>
      <c r="E12" t="s">
        <v>31</v>
      </c>
      <c r="F12" t="s">
        <v>3014</v>
      </c>
      <c r="G12" s="1" t="s">
        <v>110</v>
      </c>
      <c r="H12" s="1" t="s">
        <v>111</v>
      </c>
      <c r="I12">
        <v>51.18</v>
      </c>
      <c r="J12">
        <v>43626</v>
      </c>
      <c r="K12">
        <v>48.82</v>
      </c>
      <c r="L12">
        <v>2809</v>
      </c>
      <c r="M12">
        <v>3.14</v>
      </c>
      <c r="N12">
        <v>6.44</v>
      </c>
      <c r="O12">
        <v>1489</v>
      </c>
      <c r="P12">
        <v>1.67</v>
      </c>
      <c r="Q12">
        <v>3.41</v>
      </c>
      <c r="R12">
        <v>39328</v>
      </c>
      <c r="S12">
        <v>44.01</v>
      </c>
      <c r="T12">
        <v>90.15</v>
      </c>
      <c r="U12">
        <v>9</v>
      </c>
      <c r="V12" t="s">
        <v>34</v>
      </c>
      <c r="W12" t="s">
        <v>112</v>
      </c>
      <c r="X12" t="s">
        <v>113</v>
      </c>
      <c r="Y12" t="s">
        <v>37</v>
      </c>
      <c r="Z12">
        <v>21832</v>
      </c>
      <c r="AA12">
        <v>24.43</v>
      </c>
      <c r="AB12">
        <v>55.51</v>
      </c>
      <c r="AC12" t="s">
        <v>41</v>
      </c>
      <c r="AD12">
        <v>3</v>
      </c>
      <c r="AE12" t="s">
        <v>34</v>
      </c>
      <c r="AF12" t="s">
        <v>114</v>
      </c>
      <c r="AG12" t="s">
        <v>115</v>
      </c>
      <c r="AH12" t="s">
        <v>51</v>
      </c>
      <c r="AI12">
        <v>17496</v>
      </c>
      <c r="AJ12">
        <v>19.579999999999998</v>
      </c>
      <c r="AK12">
        <v>44.49</v>
      </c>
    </row>
    <row r="13" spans="1:47" x14ac:dyDescent="0.75">
      <c r="A13" s="1" t="s">
        <v>52</v>
      </c>
      <c r="B13" t="s">
        <v>109</v>
      </c>
      <c r="C13" s="1" t="s">
        <v>42</v>
      </c>
      <c r="D13" t="s">
        <v>43</v>
      </c>
      <c r="E13" t="s">
        <v>31</v>
      </c>
      <c r="F13" t="s">
        <v>3015</v>
      </c>
      <c r="G13" s="1" t="s">
        <v>116</v>
      </c>
      <c r="H13" s="1" t="s">
        <v>117</v>
      </c>
      <c r="I13">
        <v>51.96</v>
      </c>
      <c r="J13">
        <v>38896</v>
      </c>
      <c r="K13">
        <v>48.04</v>
      </c>
      <c r="L13">
        <v>4699</v>
      </c>
      <c r="M13">
        <v>5.8</v>
      </c>
      <c r="N13">
        <v>12.08</v>
      </c>
      <c r="O13">
        <v>2105</v>
      </c>
      <c r="P13">
        <v>2.6</v>
      </c>
      <c r="Q13">
        <v>5.41</v>
      </c>
      <c r="R13">
        <v>32092</v>
      </c>
      <c r="S13">
        <v>39.630000000000003</v>
      </c>
      <c r="T13">
        <v>82.51</v>
      </c>
      <c r="U13">
        <v>13</v>
      </c>
      <c r="V13" t="s">
        <v>46</v>
      </c>
      <c r="W13" t="s">
        <v>118</v>
      </c>
      <c r="X13" t="s">
        <v>119</v>
      </c>
      <c r="Y13" t="s">
        <v>37</v>
      </c>
      <c r="Z13">
        <v>15976</v>
      </c>
      <c r="AA13">
        <v>19.73</v>
      </c>
      <c r="AB13">
        <v>49.78</v>
      </c>
      <c r="AD13">
        <v>9</v>
      </c>
      <c r="AE13" t="s">
        <v>34</v>
      </c>
      <c r="AF13" t="s">
        <v>120</v>
      </c>
      <c r="AG13" t="s">
        <v>121</v>
      </c>
      <c r="AH13" t="s">
        <v>68</v>
      </c>
      <c r="AI13">
        <v>16116</v>
      </c>
      <c r="AJ13">
        <v>19.899999999999999</v>
      </c>
      <c r="AK13">
        <v>50.22</v>
      </c>
      <c r="AL13" t="s">
        <v>41</v>
      </c>
    </row>
    <row r="14" spans="1:47" x14ac:dyDescent="0.75">
      <c r="A14" s="1" t="s">
        <v>52</v>
      </c>
      <c r="B14" t="s">
        <v>109</v>
      </c>
      <c r="C14" s="1" t="s">
        <v>52</v>
      </c>
      <c r="D14" t="s">
        <v>53</v>
      </c>
      <c r="E14" t="s">
        <v>31</v>
      </c>
      <c r="F14" t="s">
        <v>3016</v>
      </c>
      <c r="G14" s="1" t="s">
        <v>122</v>
      </c>
      <c r="H14" s="1" t="s">
        <v>123</v>
      </c>
      <c r="I14">
        <v>55.26</v>
      </c>
      <c r="J14">
        <v>35877</v>
      </c>
      <c r="K14">
        <v>44.74</v>
      </c>
      <c r="L14">
        <v>2902</v>
      </c>
      <c r="M14">
        <v>3.62</v>
      </c>
      <c r="N14">
        <v>8.09</v>
      </c>
      <c r="O14">
        <v>1332</v>
      </c>
      <c r="P14">
        <v>1.66</v>
      </c>
      <c r="Q14">
        <v>3.71</v>
      </c>
      <c r="R14">
        <v>31643</v>
      </c>
      <c r="S14">
        <v>39.46</v>
      </c>
      <c r="T14">
        <v>88.2</v>
      </c>
      <c r="U14">
        <v>6</v>
      </c>
      <c r="V14" t="s">
        <v>46</v>
      </c>
      <c r="W14" t="s">
        <v>124</v>
      </c>
      <c r="X14" t="s">
        <v>125</v>
      </c>
      <c r="Y14" t="s">
        <v>51</v>
      </c>
      <c r="Z14">
        <v>12347</v>
      </c>
      <c r="AA14">
        <v>15.4</v>
      </c>
      <c r="AB14">
        <v>39.020000000000003</v>
      </c>
      <c r="AD14">
        <v>3</v>
      </c>
      <c r="AE14" t="s">
        <v>34</v>
      </c>
      <c r="AF14" t="s">
        <v>126</v>
      </c>
      <c r="AG14" t="s">
        <v>84</v>
      </c>
      <c r="AH14" t="s">
        <v>40</v>
      </c>
      <c r="AI14">
        <v>19296</v>
      </c>
      <c r="AJ14">
        <v>24.06</v>
      </c>
      <c r="AK14">
        <v>60.98</v>
      </c>
      <c r="AL14" t="s">
        <v>41</v>
      </c>
    </row>
    <row r="15" spans="1:47" x14ac:dyDescent="0.75">
      <c r="A15" s="1" t="s">
        <v>60</v>
      </c>
      <c r="B15" t="s">
        <v>127</v>
      </c>
      <c r="C15" s="1" t="s">
        <v>28</v>
      </c>
      <c r="D15" t="s">
        <v>30</v>
      </c>
      <c r="E15" t="s">
        <v>31</v>
      </c>
      <c r="F15" t="s">
        <v>3017</v>
      </c>
      <c r="G15" s="1" t="s">
        <v>128</v>
      </c>
      <c r="H15" s="1" t="s">
        <v>129</v>
      </c>
      <c r="I15">
        <v>47.56</v>
      </c>
      <c r="J15">
        <v>32502</v>
      </c>
      <c r="K15">
        <v>52.44</v>
      </c>
      <c r="L15">
        <v>2626</v>
      </c>
      <c r="M15">
        <v>4.24</v>
      </c>
      <c r="N15">
        <v>8.08</v>
      </c>
      <c r="O15">
        <v>985</v>
      </c>
      <c r="P15">
        <v>1.59</v>
      </c>
      <c r="Q15">
        <v>3.03</v>
      </c>
      <c r="R15">
        <v>28891</v>
      </c>
      <c r="S15">
        <v>46.62</v>
      </c>
      <c r="T15">
        <v>88.89</v>
      </c>
      <c r="U15">
        <v>10</v>
      </c>
      <c r="V15" t="s">
        <v>46</v>
      </c>
      <c r="W15" t="s">
        <v>130</v>
      </c>
      <c r="X15" t="s">
        <v>131</v>
      </c>
      <c r="Y15" t="s">
        <v>37</v>
      </c>
      <c r="Z15">
        <v>14100</v>
      </c>
      <c r="AA15">
        <v>22.75</v>
      </c>
      <c r="AB15">
        <v>48.8</v>
      </c>
      <c r="AD15">
        <v>11</v>
      </c>
      <c r="AE15" t="s">
        <v>34</v>
      </c>
      <c r="AF15" t="s">
        <v>132</v>
      </c>
      <c r="AG15" t="s">
        <v>57</v>
      </c>
      <c r="AH15" t="s">
        <v>68</v>
      </c>
      <c r="AI15">
        <v>14791</v>
      </c>
      <c r="AJ15">
        <v>23.87</v>
      </c>
      <c r="AK15">
        <v>51.2</v>
      </c>
      <c r="AL15" t="s">
        <v>41</v>
      </c>
    </row>
    <row r="16" spans="1:47" x14ac:dyDescent="0.75">
      <c r="A16" s="1" t="s">
        <v>60</v>
      </c>
      <c r="B16" t="s">
        <v>127</v>
      </c>
      <c r="C16" s="1" t="s">
        <v>42</v>
      </c>
      <c r="D16" t="s">
        <v>43</v>
      </c>
      <c r="E16" t="s">
        <v>31</v>
      </c>
      <c r="F16" t="s">
        <v>3018</v>
      </c>
      <c r="G16" s="1" t="s">
        <v>133</v>
      </c>
      <c r="H16" s="1" t="s">
        <v>134</v>
      </c>
      <c r="I16">
        <v>48.2</v>
      </c>
      <c r="J16">
        <v>34527</v>
      </c>
      <c r="K16">
        <v>51.8</v>
      </c>
      <c r="L16">
        <v>2329</v>
      </c>
      <c r="M16">
        <v>3.49</v>
      </c>
      <c r="N16">
        <v>6.75</v>
      </c>
      <c r="O16">
        <v>1001</v>
      </c>
      <c r="P16">
        <v>1.5</v>
      </c>
      <c r="Q16">
        <v>2.9</v>
      </c>
      <c r="R16">
        <v>31197</v>
      </c>
      <c r="S16">
        <v>46.81</v>
      </c>
      <c r="T16">
        <v>90.36</v>
      </c>
      <c r="U16">
        <v>12</v>
      </c>
      <c r="V16" t="s">
        <v>34</v>
      </c>
      <c r="W16" t="s">
        <v>135</v>
      </c>
      <c r="X16" t="s">
        <v>136</v>
      </c>
      <c r="Y16" t="s">
        <v>37</v>
      </c>
      <c r="Z16">
        <v>16063</v>
      </c>
      <c r="AA16">
        <v>24.1</v>
      </c>
      <c r="AB16">
        <v>51.49</v>
      </c>
      <c r="AC16" t="s">
        <v>41</v>
      </c>
      <c r="AD16">
        <v>11</v>
      </c>
      <c r="AE16" t="s">
        <v>34</v>
      </c>
      <c r="AF16" t="s">
        <v>137</v>
      </c>
      <c r="AG16" t="s">
        <v>138</v>
      </c>
      <c r="AH16" t="s">
        <v>51</v>
      </c>
      <c r="AI16">
        <v>15134</v>
      </c>
      <c r="AJ16">
        <v>22.71</v>
      </c>
      <c r="AK16">
        <v>48.51</v>
      </c>
    </row>
    <row r="17" spans="1:38" x14ac:dyDescent="0.75">
      <c r="A17" s="1" t="s">
        <v>69</v>
      </c>
      <c r="B17" t="s">
        <v>139</v>
      </c>
      <c r="C17" s="1" t="s">
        <v>28</v>
      </c>
      <c r="D17" t="s">
        <v>30</v>
      </c>
      <c r="E17" t="s">
        <v>31</v>
      </c>
      <c r="F17" t="s">
        <v>3019</v>
      </c>
      <c r="G17" s="1" t="s">
        <v>140</v>
      </c>
      <c r="H17" s="1" t="s">
        <v>141</v>
      </c>
      <c r="I17">
        <v>48.82</v>
      </c>
      <c r="J17">
        <v>30527</v>
      </c>
      <c r="K17">
        <v>51.18</v>
      </c>
      <c r="L17">
        <v>2117</v>
      </c>
      <c r="M17">
        <v>3.55</v>
      </c>
      <c r="N17">
        <v>6.93</v>
      </c>
      <c r="O17">
        <v>1075</v>
      </c>
      <c r="P17">
        <v>1.8</v>
      </c>
      <c r="Q17">
        <v>3.52</v>
      </c>
      <c r="R17">
        <v>27335</v>
      </c>
      <c r="S17">
        <v>45.82</v>
      </c>
      <c r="T17">
        <v>89.54</v>
      </c>
      <c r="U17">
        <v>2</v>
      </c>
      <c r="V17" t="s">
        <v>34</v>
      </c>
      <c r="W17" t="s">
        <v>142</v>
      </c>
      <c r="X17" t="s">
        <v>115</v>
      </c>
      <c r="Y17" t="s">
        <v>37</v>
      </c>
      <c r="Z17">
        <v>13568</v>
      </c>
      <c r="AA17">
        <v>22.75</v>
      </c>
      <c r="AB17">
        <v>49.64</v>
      </c>
      <c r="AD17">
        <v>3</v>
      </c>
      <c r="AE17" t="s">
        <v>46</v>
      </c>
      <c r="AF17" t="s">
        <v>143</v>
      </c>
      <c r="AG17" t="s">
        <v>144</v>
      </c>
      <c r="AH17" t="s">
        <v>51</v>
      </c>
      <c r="AI17">
        <v>13767</v>
      </c>
      <c r="AJ17">
        <v>23.08</v>
      </c>
      <c r="AK17">
        <v>50.36</v>
      </c>
      <c r="AL17" t="s">
        <v>41</v>
      </c>
    </row>
    <row r="18" spans="1:38" x14ac:dyDescent="0.75">
      <c r="A18" s="1" t="s">
        <v>69</v>
      </c>
      <c r="B18" t="s">
        <v>139</v>
      </c>
      <c r="C18" s="1" t="s">
        <v>42</v>
      </c>
      <c r="D18" t="s">
        <v>43</v>
      </c>
      <c r="E18" t="s">
        <v>31</v>
      </c>
      <c r="F18" t="s">
        <v>3020</v>
      </c>
      <c r="G18" s="1" t="s">
        <v>145</v>
      </c>
      <c r="H18" s="1" t="s">
        <v>146</v>
      </c>
      <c r="I18">
        <v>47.3</v>
      </c>
      <c r="J18">
        <v>28601</v>
      </c>
      <c r="K18">
        <v>52.7</v>
      </c>
      <c r="L18">
        <v>1364</v>
      </c>
      <c r="M18">
        <v>2.5099999999999998</v>
      </c>
      <c r="N18">
        <v>4.7699999999999996</v>
      </c>
      <c r="O18">
        <v>629</v>
      </c>
      <c r="P18">
        <v>1.1599999999999999</v>
      </c>
      <c r="Q18">
        <v>2.2000000000000002</v>
      </c>
      <c r="R18">
        <v>26608</v>
      </c>
      <c r="S18">
        <v>49.02</v>
      </c>
      <c r="T18">
        <v>93.03</v>
      </c>
      <c r="U18">
        <v>9</v>
      </c>
      <c r="V18" t="s">
        <v>46</v>
      </c>
      <c r="W18" t="s">
        <v>147</v>
      </c>
      <c r="X18" t="s">
        <v>148</v>
      </c>
      <c r="Y18" t="s">
        <v>37</v>
      </c>
      <c r="Z18">
        <v>11550</v>
      </c>
      <c r="AA18">
        <v>21.28</v>
      </c>
      <c r="AB18">
        <v>43.41</v>
      </c>
      <c r="AD18">
        <v>1</v>
      </c>
      <c r="AE18" t="s">
        <v>34</v>
      </c>
      <c r="AF18" t="s">
        <v>149</v>
      </c>
      <c r="AG18" t="s">
        <v>150</v>
      </c>
      <c r="AH18" t="s">
        <v>51</v>
      </c>
      <c r="AI18">
        <v>15058</v>
      </c>
      <c r="AJ18">
        <v>27.74</v>
      </c>
      <c r="AK18">
        <v>56.59</v>
      </c>
      <c r="AL18" t="s">
        <v>41</v>
      </c>
    </row>
    <row r="19" spans="1:38" x14ac:dyDescent="0.75">
      <c r="A19" s="1" t="s">
        <v>151</v>
      </c>
      <c r="B19" t="s">
        <v>152</v>
      </c>
      <c r="C19" s="1" t="s">
        <v>28</v>
      </c>
      <c r="D19" t="s">
        <v>30</v>
      </c>
      <c r="E19" t="s">
        <v>31</v>
      </c>
      <c r="F19" t="s">
        <v>3021</v>
      </c>
      <c r="G19" s="1" t="s">
        <v>153</v>
      </c>
      <c r="H19" s="1" t="s">
        <v>154</v>
      </c>
      <c r="I19">
        <v>58.71</v>
      </c>
      <c r="J19">
        <v>33983</v>
      </c>
      <c r="K19">
        <v>41.29</v>
      </c>
      <c r="L19">
        <v>1827</v>
      </c>
      <c r="M19">
        <v>2.2200000000000002</v>
      </c>
      <c r="N19">
        <v>5.38</v>
      </c>
      <c r="O19">
        <v>668</v>
      </c>
      <c r="P19">
        <v>0.81</v>
      </c>
      <c r="Q19">
        <v>1.97</v>
      </c>
      <c r="R19">
        <v>31488</v>
      </c>
      <c r="S19">
        <v>38.26</v>
      </c>
      <c r="T19">
        <v>92.66</v>
      </c>
      <c r="U19">
        <v>8</v>
      </c>
      <c r="V19" t="s">
        <v>34</v>
      </c>
      <c r="W19" t="s">
        <v>155</v>
      </c>
      <c r="X19" t="s">
        <v>156</v>
      </c>
      <c r="Y19" t="s">
        <v>51</v>
      </c>
      <c r="Z19">
        <v>13751</v>
      </c>
      <c r="AA19">
        <v>16.71</v>
      </c>
      <c r="AB19">
        <v>43.67</v>
      </c>
      <c r="AD19">
        <v>2</v>
      </c>
      <c r="AE19" t="s">
        <v>34</v>
      </c>
      <c r="AF19" t="s">
        <v>157</v>
      </c>
      <c r="AG19" t="s">
        <v>158</v>
      </c>
      <c r="AH19" t="s">
        <v>40</v>
      </c>
      <c r="AI19">
        <v>17737</v>
      </c>
      <c r="AJ19">
        <v>21.55</v>
      </c>
      <c r="AK19">
        <v>56.33</v>
      </c>
      <c r="AL19" t="s">
        <v>41</v>
      </c>
    </row>
    <row r="20" spans="1:38" x14ac:dyDescent="0.75">
      <c r="A20" s="1" t="s">
        <v>151</v>
      </c>
      <c r="B20" t="s">
        <v>152</v>
      </c>
      <c r="C20" s="1" t="s">
        <v>42</v>
      </c>
      <c r="D20" t="s">
        <v>43</v>
      </c>
      <c r="E20" t="s">
        <v>31</v>
      </c>
      <c r="F20" t="s">
        <v>3022</v>
      </c>
      <c r="G20" s="1" t="s">
        <v>159</v>
      </c>
      <c r="H20" s="1" t="s">
        <v>160</v>
      </c>
      <c r="I20">
        <v>56.21</v>
      </c>
      <c r="J20">
        <v>39057</v>
      </c>
      <c r="K20">
        <v>43.79</v>
      </c>
      <c r="L20">
        <v>2349</v>
      </c>
      <c r="M20">
        <v>2.63</v>
      </c>
      <c r="N20">
        <v>6.01</v>
      </c>
      <c r="O20">
        <v>782</v>
      </c>
      <c r="P20">
        <v>0.88</v>
      </c>
      <c r="Q20">
        <v>2</v>
      </c>
      <c r="R20">
        <v>35926</v>
      </c>
      <c r="S20">
        <v>40.28</v>
      </c>
      <c r="T20">
        <v>91.98</v>
      </c>
      <c r="U20">
        <v>11</v>
      </c>
      <c r="V20" t="s">
        <v>34</v>
      </c>
      <c r="W20" t="s">
        <v>161</v>
      </c>
      <c r="X20" t="s">
        <v>162</v>
      </c>
      <c r="Y20" t="s">
        <v>51</v>
      </c>
      <c r="Z20">
        <v>17369</v>
      </c>
      <c r="AA20">
        <v>19.48</v>
      </c>
      <c r="AB20">
        <v>48.35</v>
      </c>
      <c r="AD20">
        <v>9</v>
      </c>
      <c r="AE20" t="s">
        <v>34</v>
      </c>
      <c r="AF20" t="s">
        <v>163</v>
      </c>
      <c r="AG20" t="s">
        <v>164</v>
      </c>
      <c r="AH20" t="s">
        <v>68</v>
      </c>
      <c r="AI20">
        <v>18557</v>
      </c>
      <c r="AJ20">
        <v>20.81</v>
      </c>
      <c r="AK20">
        <v>51.65</v>
      </c>
      <c r="AL20" t="s">
        <v>41</v>
      </c>
    </row>
    <row r="21" spans="1:38" x14ac:dyDescent="0.75">
      <c r="A21" s="1" t="s">
        <v>151</v>
      </c>
      <c r="B21" t="s">
        <v>152</v>
      </c>
      <c r="C21" s="1" t="s">
        <v>52</v>
      </c>
      <c r="D21" t="s">
        <v>53</v>
      </c>
      <c r="E21" t="s">
        <v>31</v>
      </c>
      <c r="F21" t="s">
        <v>3023</v>
      </c>
      <c r="G21" s="1" t="s">
        <v>165</v>
      </c>
      <c r="H21" s="1" t="s">
        <v>166</v>
      </c>
      <c r="I21">
        <v>60.08</v>
      </c>
      <c r="J21">
        <v>36650</v>
      </c>
      <c r="K21">
        <v>39.92</v>
      </c>
      <c r="L21">
        <v>2397</v>
      </c>
      <c r="M21">
        <v>2.61</v>
      </c>
      <c r="N21">
        <v>6.54</v>
      </c>
      <c r="O21">
        <v>1099</v>
      </c>
      <c r="P21">
        <v>1.2</v>
      </c>
      <c r="Q21">
        <v>3</v>
      </c>
      <c r="R21">
        <v>33154</v>
      </c>
      <c r="S21">
        <v>36.11</v>
      </c>
      <c r="T21">
        <v>90.46</v>
      </c>
      <c r="U21">
        <v>5</v>
      </c>
      <c r="V21" t="s">
        <v>34</v>
      </c>
      <c r="W21" t="s">
        <v>167</v>
      </c>
      <c r="X21" t="s">
        <v>168</v>
      </c>
      <c r="Y21" t="s">
        <v>37</v>
      </c>
      <c r="Z21">
        <v>14111</v>
      </c>
      <c r="AA21">
        <v>15.37</v>
      </c>
      <c r="AB21">
        <v>42.56</v>
      </c>
      <c r="AD21">
        <v>7</v>
      </c>
      <c r="AE21" t="s">
        <v>34</v>
      </c>
      <c r="AF21" t="s">
        <v>169</v>
      </c>
      <c r="AG21" t="s">
        <v>65</v>
      </c>
      <c r="AH21" t="s">
        <v>51</v>
      </c>
      <c r="AI21">
        <v>19043</v>
      </c>
      <c r="AJ21">
        <v>20.74</v>
      </c>
      <c r="AK21">
        <v>57.44</v>
      </c>
      <c r="AL21" t="s">
        <v>41</v>
      </c>
    </row>
    <row r="22" spans="1:38" x14ac:dyDescent="0.75">
      <c r="A22" s="1" t="s">
        <v>151</v>
      </c>
      <c r="B22" t="s">
        <v>152</v>
      </c>
      <c r="C22" s="1" t="s">
        <v>60</v>
      </c>
      <c r="D22" t="s">
        <v>61</v>
      </c>
      <c r="E22" t="s">
        <v>31</v>
      </c>
      <c r="F22" t="s">
        <v>3024</v>
      </c>
      <c r="G22" s="1" t="s">
        <v>170</v>
      </c>
      <c r="H22" s="1" t="s">
        <v>171</v>
      </c>
      <c r="I22">
        <v>56.46</v>
      </c>
      <c r="J22">
        <v>37137</v>
      </c>
      <c r="K22">
        <v>43.54</v>
      </c>
      <c r="L22">
        <v>1737</v>
      </c>
      <c r="M22">
        <v>2.04</v>
      </c>
      <c r="N22">
        <v>4.68</v>
      </c>
      <c r="O22">
        <v>728</v>
      </c>
      <c r="P22">
        <v>0.85</v>
      </c>
      <c r="Q22">
        <v>1.96</v>
      </c>
      <c r="R22">
        <v>34672</v>
      </c>
      <c r="S22">
        <v>40.65</v>
      </c>
      <c r="T22">
        <v>93.36</v>
      </c>
      <c r="U22">
        <v>3</v>
      </c>
      <c r="V22" t="s">
        <v>46</v>
      </c>
      <c r="W22" t="s">
        <v>172</v>
      </c>
      <c r="X22" t="s">
        <v>173</v>
      </c>
      <c r="Y22" t="s">
        <v>51</v>
      </c>
      <c r="Z22">
        <v>15185</v>
      </c>
      <c r="AA22">
        <v>17.8</v>
      </c>
      <c r="AB22">
        <v>43.8</v>
      </c>
      <c r="AD22">
        <v>9</v>
      </c>
      <c r="AE22" t="s">
        <v>46</v>
      </c>
      <c r="AF22" t="s">
        <v>174</v>
      </c>
      <c r="AG22" t="s">
        <v>173</v>
      </c>
      <c r="AH22" t="s">
        <v>68</v>
      </c>
      <c r="AI22">
        <v>19487</v>
      </c>
      <c r="AJ22">
        <v>22.85</v>
      </c>
      <c r="AK22">
        <v>56.2</v>
      </c>
      <c r="AL22" t="s">
        <v>41</v>
      </c>
    </row>
    <row r="23" spans="1:38" x14ac:dyDescent="0.75">
      <c r="A23" s="1" t="s">
        <v>151</v>
      </c>
      <c r="B23" t="s">
        <v>152</v>
      </c>
      <c r="C23" s="1" t="s">
        <v>69</v>
      </c>
      <c r="D23" t="s">
        <v>70</v>
      </c>
      <c r="E23" t="s">
        <v>31</v>
      </c>
      <c r="F23" t="s">
        <v>3025</v>
      </c>
      <c r="G23" s="1" t="s">
        <v>175</v>
      </c>
      <c r="H23" s="1" t="s">
        <v>176</v>
      </c>
      <c r="I23">
        <v>59.08</v>
      </c>
      <c r="J23">
        <v>37313</v>
      </c>
      <c r="K23">
        <v>40.92</v>
      </c>
      <c r="L23">
        <v>2111</v>
      </c>
      <c r="M23">
        <v>2.3199999999999998</v>
      </c>
      <c r="N23">
        <v>5.66</v>
      </c>
      <c r="O23">
        <v>765</v>
      </c>
      <c r="P23">
        <v>0.84</v>
      </c>
      <c r="Q23">
        <v>2.0499999999999998</v>
      </c>
      <c r="R23">
        <v>34437</v>
      </c>
      <c r="S23">
        <v>37.770000000000003</v>
      </c>
      <c r="T23">
        <v>92.29</v>
      </c>
      <c r="U23">
        <v>4</v>
      </c>
      <c r="V23" t="s">
        <v>46</v>
      </c>
      <c r="W23" t="s">
        <v>177</v>
      </c>
      <c r="X23" t="s">
        <v>178</v>
      </c>
      <c r="Y23" t="s">
        <v>51</v>
      </c>
      <c r="Z23">
        <v>14623</v>
      </c>
      <c r="AA23">
        <v>16.04</v>
      </c>
      <c r="AB23">
        <v>42.46</v>
      </c>
      <c r="AD23">
        <v>6</v>
      </c>
      <c r="AE23" t="s">
        <v>46</v>
      </c>
      <c r="AF23" t="s">
        <v>179</v>
      </c>
      <c r="AG23" t="s">
        <v>180</v>
      </c>
      <c r="AH23" t="s">
        <v>40</v>
      </c>
      <c r="AI23">
        <v>19814</v>
      </c>
      <c r="AJ23">
        <v>21.73</v>
      </c>
      <c r="AK23">
        <v>57.54</v>
      </c>
      <c r="AL23" t="s">
        <v>41</v>
      </c>
    </row>
    <row r="24" spans="1:38" x14ac:dyDescent="0.75">
      <c r="A24" s="1" t="s">
        <v>151</v>
      </c>
      <c r="B24" t="s">
        <v>152</v>
      </c>
      <c r="C24" s="1" t="s">
        <v>151</v>
      </c>
      <c r="D24" t="s">
        <v>181</v>
      </c>
      <c r="E24" t="s">
        <v>31</v>
      </c>
      <c r="F24" t="s">
        <v>3026</v>
      </c>
      <c r="G24" s="1" t="s">
        <v>182</v>
      </c>
      <c r="H24" s="1" t="s">
        <v>183</v>
      </c>
      <c r="I24">
        <v>54.7</v>
      </c>
      <c r="J24">
        <v>36320</v>
      </c>
      <c r="K24">
        <v>45.3</v>
      </c>
      <c r="L24">
        <v>1876</v>
      </c>
      <c r="M24">
        <v>2.34</v>
      </c>
      <c r="N24">
        <v>5.17</v>
      </c>
      <c r="O24">
        <v>238</v>
      </c>
      <c r="P24">
        <v>0.3</v>
      </c>
      <c r="Q24">
        <v>0.66</v>
      </c>
      <c r="R24">
        <v>34206</v>
      </c>
      <c r="S24">
        <v>42.66</v>
      </c>
      <c r="T24">
        <v>94.18</v>
      </c>
      <c r="U24">
        <v>6</v>
      </c>
      <c r="V24" t="s">
        <v>34</v>
      </c>
      <c r="W24" t="s">
        <v>184</v>
      </c>
      <c r="X24" t="s">
        <v>185</v>
      </c>
      <c r="Y24" t="s">
        <v>51</v>
      </c>
      <c r="Z24">
        <v>16642</v>
      </c>
      <c r="AA24">
        <v>20.76</v>
      </c>
      <c r="AB24">
        <v>48.65</v>
      </c>
      <c r="AD24">
        <v>8</v>
      </c>
      <c r="AE24" t="s">
        <v>34</v>
      </c>
      <c r="AF24" t="s">
        <v>174</v>
      </c>
      <c r="AG24" t="s">
        <v>186</v>
      </c>
      <c r="AH24" t="s">
        <v>68</v>
      </c>
      <c r="AI24">
        <v>17564</v>
      </c>
      <c r="AJ24">
        <v>21.91</v>
      </c>
      <c r="AK24">
        <v>51.35</v>
      </c>
      <c r="AL24" t="s">
        <v>41</v>
      </c>
    </row>
    <row r="25" spans="1:38" x14ac:dyDescent="0.75">
      <c r="A25" s="1" t="s">
        <v>151</v>
      </c>
      <c r="B25" t="s">
        <v>152</v>
      </c>
      <c r="C25" s="1" t="s">
        <v>187</v>
      </c>
      <c r="D25" t="s">
        <v>188</v>
      </c>
      <c r="E25" t="s">
        <v>31</v>
      </c>
      <c r="F25" t="s">
        <v>3027</v>
      </c>
      <c r="G25" s="1" t="s">
        <v>189</v>
      </c>
      <c r="H25" s="1" t="s">
        <v>190</v>
      </c>
      <c r="I25">
        <v>57.74</v>
      </c>
      <c r="J25">
        <v>41223</v>
      </c>
      <c r="K25">
        <v>42.26</v>
      </c>
      <c r="L25">
        <v>2461</v>
      </c>
      <c r="M25">
        <v>2.52</v>
      </c>
      <c r="N25">
        <v>5.97</v>
      </c>
      <c r="O25">
        <v>528</v>
      </c>
      <c r="P25">
        <v>0.54</v>
      </c>
      <c r="Q25">
        <v>1.28</v>
      </c>
      <c r="R25">
        <v>38234</v>
      </c>
      <c r="S25">
        <v>39.200000000000003</v>
      </c>
      <c r="T25">
        <v>92.75</v>
      </c>
      <c r="U25">
        <v>6</v>
      </c>
      <c r="V25" t="s">
        <v>34</v>
      </c>
      <c r="W25" t="s">
        <v>191</v>
      </c>
      <c r="X25" t="s">
        <v>158</v>
      </c>
      <c r="Y25" t="s">
        <v>51</v>
      </c>
      <c r="Z25">
        <v>15738</v>
      </c>
      <c r="AA25">
        <v>16.13</v>
      </c>
      <c r="AB25">
        <v>41.16</v>
      </c>
      <c r="AD25">
        <v>3</v>
      </c>
      <c r="AE25" t="s">
        <v>34</v>
      </c>
      <c r="AF25" t="s">
        <v>192</v>
      </c>
      <c r="AG25" t="s">
        <v>158</v>
      </c>
      <c r="AH25" t="s">
        <v>40</v>
      </c>
      <c r="AI25">
        <v>22496</v>
      </c>
      <c r="AJ25">
        <v>23.06</v>
      </c>
      <c r="AK25">
        <v>58.84</v>
      </c>
      <c r="AL25" t="s">
        <v>41</v>
      </c>
    </row>
    <row r="26" spans="1:38" x14ac:dyDescent="0.75">
      <c r="A26" s="1" t="s">
        <v>151</v>
      </c>
      <c r="B26" t="s">
        <v>152</v>
      </c>
      <c r="C26" s="1" t="s">
        <v>193</v>
      </c>
      <c r="D26" t="s">
        <v>194</v>
      </c>
      <c r="E26" t="s">
        <v>31</v>
      </c>
      <c r="F26" t="s">
        <v>3028</v>
      </c>
      <c r="G26" s="1" t="s">
        <v>195</v>
      </c>
      <c r="H26" s="1" t="s">
        <v>196</v>
      </c>
      <c r="I26">
        <v>60.56</v>
      </c>
      <c r="J26">
        <v>33255</v>
      </c>
      <c r="K26">
        <v>39.44</v>
      </c>
      <c r="L26">
        <v>1736</v>
      </c>
      <c r="M26">
        <v>2.06</v>
      </c>
      <c r="N26">
        <v>5.22</v>
      </c>
      <c r="O26">
        <v>415</v>
      </c>
      <c r="P26">
        <v>0.49</v>
      </c>
      <c r="Q26">
        <v>1.25</v>
      </c>
      <c r="R26">
        <v>31104</v>
      </c>
      <c r="S26">
        <v>36.89</v>
      </c>
      <c r="T26">
        <v>93.53</v>
      </c>
      <c r="U26">
        <v>2</v>
      </c>
      <c r="V26" t="s">
        <v>34</v>
      </c>
      <c r="W26" t="s">
        <v>197</v>
      </c>
      <c r="X26" t="s">
        <v>198</v>
      </c>
      <c r="Y26" t="s">
        <v>51</v>
      </c>
      <c r="Z26">
        <v>9557</v>
      </c>
      <c r="AA26">
        <v>11.34</v>
      </c>
      <c r="AB26">
        <v>30.73</v>
      </c>
      <c r="AD26">
        <v>10</v>
      </c>
      <c r="AE26" t="s">
        <v>46</v>
      </c>
      <c r="AF26" t="s">
        <v>199</v>
      </c>
      <c r="AG26" t="s">
        <v>173</v>
      </c>
      <c r="AH26" t="s">
        <v>40</v>
      </c>
      <c r="AI26">
        <v>21547</v>
      </c>
      <c r="AJ26">
        <v>25.56</v>
      </c>
      <c r="AK26">
        <v>69.27</v>
      </c>
      <c r="AL26" t="s">
        <v>41</v>
      </c>
    </row>
    <row r="27" spans="1:38" x14ac:dyDescent="0.75">
      <c r="A27" s="1" t="s">
        <v>151</v>
      </c>
      <c r="B27" t="s">
        <v>152</v>
      </c>
      <c r="C27" s="1" t="s">
        <v>200</v>
      </c>
      <c r="D27" t="s">
        <v>201</v>
      </c>
      <c r="E27" t="s">
        <v>31</v>
      </c>
      <c r="F27" t="s">
        <v>3029</v>
      </c>
      <c r="G27" s="1" t="s">
        <v>202</v>
      </c>
      <c r="H27" s="1" t="s">
        <v>203</v>
      </c>
      <c r="I27">
        <v>58.36</v>
      </c>
      <c r="J27">
        <v>33928</v>
      </c>
      <c r="K27">
        <v>41.64</v>
      </c>
      <c r="L27">
        <v>1826</v>
      </c>
      <c r="M27">
        <v>2.2400000000000002</v>
      </c>
      <c r="N27">
        <v>5.38</v>
      </c>
      <c r="O27">
        <v>456</v>
      </c>
      <c r="P27">
        <v>0.56000000000000005</v>
      </c>
      <c r="Q27">
        <v>1.34</v>
      </c>
      <c r="R27">
        <v>31646</v>
      </c>
      <c r="S27">
        <v>38.840000000000003</v>
      </c>
      <c r="T27">
        <v>93.27</v>
      </c>
      <c r="U27">
        <v>2</v>
      </c>
      <c r="V27" t="s">
        <v>46</v>
      </c>
      <c r="W27" t="s">
        <v>204</v>
      </c>
      <c r="X27" t="s">
        <v>205</v>
      </c>
      <c r="Y27" t="s">
        <v>40</v>
      </c>
      <c r="Z27">
        <v>19955</v>
      </c>
      <c r="AA27">
        <v>24.49</v>
      </c>
      <c r="AB27">
        <v>63.06</v>
      </c>
      <c r="AC27" t="s">
        <v>41</v>
      </c>
      <c r="AD27">
        <v>11</v>
      </c>
      <c r="AE27" t="s">
        <v>34</v>
      </c>
      <c r="AF27" t="s">
        <v>206</v>
      </c>
      <c r="AG27" t="s">
        <v>207</v>
      </c>
      <c r="AH27" t="s">
        <v>68</v>
      </c>
      <c r="AI27">
        <v>11691</v>
      </c>
      <c r="AJ27">
        <v>14.35</v>
      </c>
      <c r="AK27">
        <v>36.94</v>
      </c>
    </row>
    <row r="28" spans="1:38" x14ac:dyDescent="0.75">
      <c r="A28" s="1" t="s">
        <v>187</v>
      </c>
      <c r="B28" t="s">
        <v>208</v>
      </c>
      <c r="C28" s="1" t="s">
        <v>28</v>
      </c>
      <c r="D28" t="s">
        <v>30</v>
      </c>
      <c r="E28" t="s">
        <v>31</v>
      </c>
      <c r="F28" t="s">
        <v>3030</v>
      </c>
      <c r="G28" s="1" t="s">
        <v>209</v>
      </c>
      <c r="H28" s="1" t="s">
        <v>210</v>
      </c>
      <c r="I28">
        <v>50.56</v>
      </c>
      <c r="J28">
        <v>39215</v>
      </c>
      <c r="K28">
        <v>49.44</v>
      </c>
      <c r="L28">
        <v>2390</v>
      </c>
      <c r="M28">
        <v>3.01</v>
      </c>
      <c r="N28">
        <v>6.09</v>
      </c>
      <c r="O28">
        <v>936</v>
      </c>
      <c r="P28">
        <v>1.18</v>
      </c>
      <c r="Q28">
        <v>2.39</v>
      </c>
      <c r="R28">
        <v>35889</v>
      </c>
      <c r="S28">
        <v>45.25</v>
      </c>
      <c r="T28">
        <v>91.52</v>
      </c>
      <c r="U28">
        <v>4</v>
      </c>
      <c r="V28" t="s">
        <v>34</v>
      </c>
      <c r="W28" t="s">
        <v>211</v>
      </c>
      <c r="X28" t="s">
        <v>212</v>
      </c>
      <c r="Y28" t="s">
        <v>213</v>
      </c>
      <c r="Z28">
        <v>21550</v>
      </c>
      <c r="AA28">
        <v>27.17</v>
      </c>
      <c r="AB28">
        <v>60.05</v>
      </c>
      <c r="AC28" t="s">
        <v>41</v>
      </c>
      <c r="AD28">
        <v>8</v>
      </c>
      <c r="AE28" t="s">
        <v>46</v>
      </c>
      <c r="AF28" t="s">
        <v>214</v>
      </c>
      <c r="AG28" t="s">
        <v>215</v>
      </c>
      <c r="AH28" t="s">
        <v>68</v>
      </c>
      <c r="AI28">
        <v>14339</v>
      </c>
      <c r="AJ28">
        <v>18.079999999999998</v>
      </c>
      <c r="AK28">
        <v>39.950000000000003</v>
      </c>
    </row>
    <row r="29" spans="1:38" x14ac:dyDescent="0.75">
      <c r="A29" s="1" t="s">
        <v>187</v>
      </c>
      <c r="B29" t="s">
        <v>208</v>
      </c>
      <c r="C29" s="1" t="s">
        <v>42</v>
      </c>
      <c r="D29" t="s">
        <v>43</v>
      </c>
      <c r="E29" t="s">
        <v>31</v>
      </c>
      <c r="F29" t="s">
        <v>3031</v>
      </c>
      <c r="G29" s="1" t="s">
        <v>216</v>
      </c>
      <c r="H29" s="1" t="s">
        <v>217</v>
      </c>
      <c r="I29">
        <v>50.36</v>
      </c>
      <c r="J29">
        <v>47945</v>
      </c>
      <c r="K29">
        <v>49.64</v>
      </c>
      <c r="L29">
        <v>3099</v>
      </c>
      <c r="M29">
        <v>3.21</v>
      </c>
      <c r="N29">
        <v>6.46</v>
      </c>
      <c r="O29">
        <v>1207</v>
      </c>
      <c r="P29">
        <v>1.25</v>
      </c>
      <c r="Q29">
        <v>2.52</v>
      </c>
      <c r="R29">
        <v>43639</v>
      </c>
      <c r="S29">
        <v>45.18</v>
      </c>
      <c r="T29">
        <v>91.02</v>
      </c>
      <c r="U29">
        <v>7</v>
      </c>
      <c r="V29" t="s">
        <v>34</v>
      </c>
      <c r="W29" t="s">
        <v>218</v>
      </c>
      <c r="X29" t="s">
        <v>138</v>
      </c>
      <c r="Y29" t="s">
        <v>37</v>
      </c>
      <c r="Z29">
        <v>17955</v>
      </c>
      <c r="AA29">
        <v>18.59</v>
      </c>
      <c r="AB29">
        <v>41.14</v>
      </c>
      <c r="AD29">
        <v>9</v>
      </c>
      <c r="AE29" t="s">
        <v>34</v>
      </c>
      <c r="AF29" t="s">
        <v>219</v>
      </c>
      <c r="AG29" t="s">
        <v>220</v>
      </c>
      <c r="AH29" t="s">
        <v>51</v>
      </c>
      <c r="AI29">
        <v>25684</v>
      </c>
      <c r="AJ29">
        <v>26.59</v>
      </c>
      <c r="AK29">
        <v>58.86</v>
      </c>
      <c r="AL29" t="s">
        <v>41</v>
      </c>
    </row>
    <row r="30" spans="1:38" x14ac:dyDescent="0.75">
      <c r="A30" s="1" t="s">
        <v>187</v>
      </c>
      <c r="B30" t="s">
        <v>208</v>
      </c>
      <c r="C30" s="1" t="s">
        <v>52</v>
      </c>
      <c r="D30" t="s">
        <v>53</v>
      </c>
      <c r="E30" t="s">
        <v>31</v>
      </c>
      <c r="F30" t="s">
        <v>3032</v>
      </c>
      <c r="G30" s="1" t="s">
        <v>221</v>
      </c>
      <c r="H30" s="1" t="s">
        <v>222</v>
      </c>
      <c r="I30">
        <v>42.93</v>
      </c>
      <c r="J30">
        <v>46134</v>
      </c>
      <c r="K30">
        <v>57.07</v>
      </c>
      <c r="L30">
        <v>1755</v>
      </c>
      <c r="M30">
        <v>2.17</v>
      </c>
      <c r="N30">
        <v>3.8</v>
      </c>
      <c r="O30">
        <v>786</v>
      </c>
      <c r="P30">
        <v>0.97</v>
      </c>
      <c r="Q30">
        <v>1.7</v>
      </c>
      <c r="R30">
        <v>43593</v>
      </c>
      <c r="S30">
        <v>53.93</v>
      </c>
      <c r="T30">
        <v>94.49</v>
      </c>
      <c r="U30">
        <v>2</v>
      </c>
      <c r="V30" t="s">
        <v>46</v>
      </c>
      <c r="W30" t="s">
        <v>223</v>
      </c>
      <c r="X30" t="s">
        <v>74</v>
      </c>
      <c r="Y30" t="s">
        <v>37</v>
      </c>
      <c r="Z30">
        <v>18697</v>
      </c>
      <c r="AA30">
        <v>23.13</v>
      </c>
      <c r="AB30">
        <v>42.89</v>
      </c>
      <c r="AD30">
        <v>4</v>
      </c>
      <c r="AE30" t="s">
        <v>34</v>
      </c>
      <c r="AF30" t="s">
        <v>224</v>
      </c>
      <c r="AG30" t="s">
        <v>225</v>
      </c>
      <c r="AH30" t="s">
        <v>40</v>
      </c>
      <c r="AI30">
        <v>24896</v>
      </c>
      <c r="AJ30">
        <v>30.8</v>
      </c>
      <c r="AK30">
        <v>57.11</v>
      </c>
      <c r="AL30" t="s">
        <v>41</v>
      </c>
    </row>
    <row r="31" spans="1:38" x14ac:dyDescent="0.75">
      <c r="A31" s="1" t="s">
        <v>193</v>
      </c>
      <c r="B31" t="s">
        <v>226</v>
      </c>
      <c r="C31" s="1" t="s">
        <v>28</v>
      </c>
      <c r="D31" t="s">
        <v>30</v>
      </c>
      <c r="E31" t="s">
        <v>31</v>
      </c>
      <c r="F31" t="s">
        <v>3033</v>
      </c>
      <c r="G31" s="1" t="s">
        <v>227</v>
      </c>
      <c r="H31" s="1" t="s">
        <v>228</v>
      </c>
      <c r="I31">
        <v>54.88</v>
      </c>
      <c r="J31">
        <v>32022</v>
      </c>
      <c r="K31">
        <v>45.12</v>
      </c>
      <c r="L31">
        <v>1814</v>
      </c>
      <c r="M31">
        <v>2.56</v>
      </c>
      <c r="N31">
        <v>5.66</v>
      </c>
      <c r="O31">
        <v>684</v>
      </c>
      <c r="P31">
        <v>0.96</v>
      </c>
      <c r="Q31">
        <v>2.14</v>
      </c>
      <c r="R31">
        <v>29524</v>
      </c>
      <c r="S31">
        <v>41.6</v>
      </c>
      <c r="T31">
        <v>92.2</v>
      </c>
      <c r="U31">
        <v>4</v>
      </c>
      <c r="V31" t="s">
        <v>34</v>
      </c>
      <c r="W31" t="s">
        <v>229</v>
      </c>
      <c r="X31" t="s">
        <v>164</v>
      </c>
      <c r="Y31" t="s">
        <v>51</v>
      </c>
      <c r="Z31">
        <v>14861</v>
      </c>
      <c r="AA31">
        <v>20.94</v>
      </c>
      <c r="AB31">
        <v>50.34</v>
      </c>
      <c r="AC31" t="s">
        <v>41</v>
      </c>
      <c r="AD31">
        <v>1</v>
      </c>
      <c r="AE31" t="s">
        <v>34</v>
      </c>
      <c r="AF31" t="s">
        <v>230</v>
      </c>
      <c r="AG31" t="s">
        <v>231</v>
      </c>
      <c r="AH31" t="s">
        <v>68</v>
      </c>
      <c r="AI31">
        <v>14663</v>
      </c>
      <c r="AJ31">
        <v>20.66</v>
      </c>
      <c r="AK31">
        <v>49.66</v>
      </c>
    </row>
    <row r="32" spans="1:38" x14ac:dyDescent="0.75">
      <c r="A32" s="1" t="s">
        <v>193</v>
      </c>
      <c r="B32" t="s">
        <v>226</v>
      </c>
      <c r="C32" s="1" t="s">
        <v>42</v>
      </c>
      <c r="D32" t="s">
        <v>43</v>
      </c>
      <c r="E32" t="s">
        <v>31</v>
      </c>
      <c r="F32" t="s">
        <v>3034</v>
      </c>
      <c r="G32" s="1" t="s">
        <v>232</v>
      </c>
      <c r="H32" s="1" t="s">
        <v>233</v>
      </c>
      <c r="I32">
        <v>59.78</v>
      </c>
      <c r="J32">
        <v>24433</v>
      </c>
      <c r="K32">
        <v>40.22</v>
      </c>
      <c r="L32">
        <v>1001</v>
      </c>
      <c r="M32">
        <v>1.65</v>
      </c>
      <c r="N32">
        <v>4.0999999999999996</v>
      </c>
      <c r="O32">
        <v>406</v>
      </c>
      <c r="P32">
        <v>0.67</v>
      </c>
      <c r="Q32">
        <v>1.66</v>
      </c>
      <c r="R32">
        <v>23026</v>
      </c>
      <c r="S32">
        <v>37.9</v>
      </c>
      <c r="T32">
        <v>94.24</v>
      </c>
      <c r="U32">
        <v>9</v>
      </c>
      <c r="V32" t="s">
        <v>34</v>
      </c>
      <c r="W32" t="s">
        <v>234</v>
      </c>
      <c r="X32" t="s">
        <v>235</v>
      </c>
      <c r="Y32" t="s">
        <v>40</v>
      </c>
      <c r="Z32">
        <v>15977</v>
      </c>
      <c r="AA32">
        <v>26.3</v>
      </c>
      <c r="AB32">
        <v>69.39</v>
      </c>
      <c r="AC32" t="s">
        <v>41</v>
      </c>
      <c r="AD32">
        <v>8</v>
      </c>
      <c r="AE32" t="s">
        <v>34</v>
      </c>
      <c r="AF32" t="s">
        <v>142</v>
      </c>
      <c r="AG32" t="s">
        <v>236</v>
      </c>
      <c r="AH32" t="s">
        <v>68</v>
      </c>
      <c r="AI32">
        <v>7049</v>
      </c>
      <c r="AJ32">
        <v>11.6</v>
      </c>
      <c r="AK32">
        <v>30.61</v>
      </c>
    </row>
    <row r="33" spans="1:38" x14ac:dyDescent="0.75">
      <c r="A33" s="1" t="s">
        <v>193</v>
      </c>
      <c r="B33" t="s">
        <v>226</v>
      </c>
      <c r="C33" s="1" t="s">
        <v>52</v>
      </c>
      <c r="D33" t="s">
        <v>53</v>
      </c>
      <c r="E33" t="s">
        <v>31</v>
      </c>
      <c r="F33" t="s">
        <v>3035</v>
      </c>
      <c r="G33" s="1" t="s">
        <v>237</v>
      </c>
      <c r="H33" s="1" t="s">
        <v>238</v>
      </c>
      <c r="I33">
        <v>56.2</v>
      </c>
      <c r="J33">
        <v>24163</v>
      </c>
      <c r="K33">
        <v>43.8</v>
      </c>
      <c r="L33">
        <v>816</v>
      </c>
      <c r="M33">
        <v>1.48</v>
      </c>
      <c r="N33">
        <v>3.38</v>
      </c>
      <c r="O33">
        <v>357</v>
      </c>
      <c r="P33">
        <v>0.65</v>
      </c>
      <c r="Q33">
        <v>1.48</v>
      </c>
      <c r="R33">
        <v>22990</v>
      </c>
      <c r="S33">
        <v>41.68</v>
      </c>
      <c r="T33">
        <v>95.15</v>
      </c>
      <c r="U33">
        <v>4</v>
      </c>
      <c r="V33" t="s">
        <v>34</v>
      </c>
      <c r="W33" t="s">
        <v>239</v>
      </c>
      <c r="X33" t="s">
        <v>240</v>
      </c>
      <c r="Y33" t="s">
        <v>77</v>
      </c>
      <c r="Z33">
        <v>15575</v>
      </c>
      <c r="AA33">
        <v>28.24</v>
      </c>
      <c r="AB33">
        <v>67.75</v>
      </c>
      <c r="AC33" t="s">
        <v>41</v>
      </c>
      <c r="AD33">
        <v>8</v>
      </c>
      <c r="AE33" t="s">
        <v>34</v>
      </c>
      <c r="AF33" t="s">
        <v>241</v>
      </c>
      <c r="AG33" t="s">
        <v>242</v>
      </c>
      <c r="AH33" t="s">
        <v>68</v>
      </c>
      <c r="AI33">
        <v>7415</v>
      </c>
      <c r="AJ33">
        <v>13.44</v>
      </c>
      <c r="AK33">
        <v>32.25</v>
      </c>
    </row>
    <row r="34" spans="1:38" x14ac:dyDescent="0.75">
      <c r="A34" s="1" t="s">
        <v>200</v>
      </c>
      <c r="B34" t="s">
        <v>243</v>
      </c>
      <c r="C34" s="1" t="s">
        <v>28</v>
      </c>
      <c r="D34" t="s">
        <v>30</v>
      </c>
      <c r="E34" t="s">
        <v>31</v>
      </c>
      <c r="F34" t="s">
        <v>3036</v>
      </c>
      <c r="G34" s="1" t="s">
        <v>244</v>
      </c>
      <c r="H34" s="1" t="s">
        <v>245</v>
      </c>
      <c r="I34">
        <v>46.98</v>
      </c>
      <c r="J34">
        <v>30470</v>
      </c>
      <c r="K34">
        <v>53.02</v>
      </c>
      <c r="L34">
        <v>2405</v>
      </c>
      <c r="M34">
        <v>4.18</v>
      </c>
      <c r="N34">
        <v>7.89</v>
      </c>
      <c r="O34">
        <v>1402</v>
      </c>
      <c r="P34">
        <v>2.44</v>
      </c>
      <c r="Q34">
        <v>4.5999999999999996</v>
      </c>
      <c r="R34">
        <v>26663</v>
      </c>
      <c r="S34">
        <v>46.39</v>
      </c>
      <c r="T34">
        <v>87.51</v>
      </c>
      <c r="U34">
        <v>2</v>
      </c>
      <c r="V34" t="s">
        <v>46</v>
      </c>
      <c r="W34" t="s">
        <v>246</v>
      </c>
      <c r="X34" t="s">
        <v>125</v>
      </c>
      <c r="Y34" t="s">
        <v>37</v>
      </c>
      <c r="Z34">
        <v>14746</v>
      </c>
      <c r="AA34">
        <v>25.66</v>
      </c>
      <c r="AB34">
        <v>55.31</v>
      </c>
      <c r="AC34" t="s">
        <v>41</v>
      </c>
      <c r="AD34">
        <v>7</v>
      </c>
      <c r="AE34" t="s">
        <v>46</v>
      </c>
      <c r="AF34" t="s">
        <v>247</v>
      </c>
      <c r="AG34" t="s">
        <v>248</v>
      </c>
      <c r="AH34" t="s">
        <v>51</v>
      </c>
      <c r="AI34">
        <v>11917</v>
      </c>
      <c r="AJ34">
        <v>20.74</v>
      </c>
      <c r="AK34">
        <v>44.69</v>
      </c>
    </row>
    <row r="35" spans="1:38" x14ac:dyDescent="0.75">
      <c r="A35" s="1" t="s">
        <v>200</v>
      </c>
      <c r="B35" t="s">
        <v>243</v>
      </c>
      <c r="C35" s="1" t="s">
        <v>42</v>
      </c>
      <c r="D35" t="s">
        <v>43</v>
      </c>
      <c r="E35" t="s">
        <v>31</v>
      </c>
      <c r="F35" t="s">
        <v>3037</v>
      </c>
      <c r="G35" s="1" t="s">
        <v>249</v>
      </c>
      <c r="H35" s="1" t="s">
        <v>250</v>
      </c>
      <c r="I35">
        <v>48.89</v>
      </c>
      <c r="J35">
        <v>31703</v>
      </c>
      <c r="K35">
        <v>51.11</v>
      </c>
      <c r="L35">
        <v>1912</v>
      </c>
      <c r="M35">
        <v>3.08</v>
      </c>
      <c r="N35">
        <v>6.03</v>
      </c>
      <c r="O35">
        <v>1183</v>
      </c>
      <c r="P35">
        <v>1.91</v>
      </c>
      <c r="Q35">
        <v>3.73</v>
      </c>
      <c r="R35">
        <v>28608</v>
      </c>
      <c r="S35">
        <v>46.12</v>
      </c>
      <c r="T35">
        <v>90.24</v>
      </c>
      <c r="U35">
        <v>7</v>
      </c>
      <c r="V35" t="s">
        <v>34</v>
      </c>
      <c r="W35" t="s">
        <v>251</v>
      </c>
      <c r="X35" t="s">
        <v>115</v>
      </c>
      <c r="Y35" t="s">
        <v>37</v>
      </c>
      <c r="Z35">
        <v>12383</v>
      </c>
      <c r="AA35">
        <v>19.96</v>
      </c>
      <c r="AB35">
        <v>43.29</v>
      </c>
      <c r="AD35">
        <v>5</v>
      </c>
      <c r="AE35" t="s">
        <v>34</v>
      </c>
      <c r="AF35" t="s">
        <v>252</v>
      </c>
      <c r="AG35" t="s">
        <v>231</v>
      </c>
      <c r="AH35" t="s">
        <v>213</v>
      </c>
      <c r="AI35">
        <v>16225</v>
      </c>
      <c r="AJ35">
        <v>26.16</v>
      </c>
      <c r="AK35">
        <v>56.71</v>
      </c>
      <c r="AL35" t="s">
        <v>41</v>
      </c>
    </row>
    <row r="36" spans="1:38" x14ac:dyDescent="0.75">
      <c r="A36" s="1" t="s">
        <v>253</v>
      </c>
      <c r="B36" t="s">
        <v>254</v>
      </c>
      <c r="C36" s="1" t="s">
        <v>28</v>
      </c>
      <c r="D36" t="s">
        <v>30</v>
      </c>
      <c r="E36" t="s">
        <v>31</v>
      </c>
      <c r="F36" t="s">
        <v>3038</v>
      </c>
      <c r="G36" s="1" t="s">
        <v>255</v>
      </c>
      <c r="H36" s="1" t="s">
        <v>256</v>
      </c>
      <c r="I36">
        <v>50.77</v>
      </c>
      <c r="J36">
        <v>31779</v>
      </c>
      <c r="K36">
        <v>49.23</v>
      </c>
      <c r="L36">
        <v>1389</v>
      </c>
      <c r="M36">
        <v>2.15</v>
      </c>
      <c r="N36">
        <v>4.37</v>
      </c>
      <c r="O36">
        <v>527</v>
      </c>
      <c r="P36">
        <v>0.82</v>
      </c>
      <c r="Q36">
        <v>1.66</v>
      </c>
      <c r="R36">
        <v>29863</v>
      </c>
      <c r="S36">
        <v>46.26</v>
      </c>
      <c r="T36">
        <v>93.97</v>
      </c>
      <c r="U36">
        <v>2</v>
      </c>
      <c r="V36" t="s">
        <v>34</v>
      </c>
      <c r="W36" t="s">
        <v>257</v>
      </c>
      <c r="X36" t="s">
        <v>258</v>
      </c>
      <c r="Y36" t="s">
        <v>51</v>
      </c>
      <c r="Z36">
        <v>13770</v>
      </c>
      <c r="AA36">
        <v>21.33</v>
      </c>
      <c r="AB36">
        <v>46.11</v>
      </c>
      <c r="AD36">
        <v>3</v>
      </c>
      <c r="AE36" t="s">
        <v>34</v>
      </c>
      <c r="AF36" t="s">
        <v>259</v>
      </c>
      <c r="AG36" t="s">
        <v>260</v>
      </c>
      <c r="AH36" t="s">
        <v>68</v>
      </c>
      <c r="AI36">
        <v>16093</v>
      </c>
      <c r="AJ36">
        <v>24.93</v>
      </c>
      <c r="AK36">
        <v>53.89</v>
      </c>
      <c r="AL36" t="s">
        <v>41</v>
      </c>
    </row>
    <row r="37" spans="1:38" x14ac:dyDescent="0.75">
      <c r="A37" s="1" t="s">
        <v>253</v>
      </c>
      <c r="B37" t="s">
        <v>254</v>
      </c>
      <c r="C37" s="1" t="s">
        <v>42</v>
      </c>
      <c r="D37" t="s">
        <v>43</v>
      </c>
      <c r="E37" t="s">
        <v>31</v>
      </c>
      <c r="F37" t="s">
        <v>3039</v>
      </c>
      <c r="G37" s="1" t="s">
        <v>261</v>
      </c>
      <c r="H37" s="1" t="s">
        <v>262</v>
      </c>
      <c r="I37">
        <v>53.33</v>
      </c>
      <c r="J37">
        <v>35129</v>
      </c>
      <c r="K37">
        <v>46.67</v>
      </c>
      <c r="L37">
        <v>1523</v>
      </c>
      <c r="M37">
        <v>2.02</v>
      </c>
      <c r="N37">
        <v>4.34</v>
      </c>
      <c r="O37">
        <v>450</v>
      </c>
      <c r="P37">
        <v>0.6</v>
      </c>
      <c r="Q37">
        <v>1.28</v>
      </c>
      <c r="R37">
        <v>33156</v>
      </c>
      <c r="S37">
        <v>44.05</v>
      </c>
      <c r="T37">
        <v>94.38</v>
      </c>
      <c r="U37">
        <v>9</v>
      </c>
      <c r="V37" t="s">
        <v>46</v>
      </c>
      <c r="W37" t="s">
        <v>263</v>
      </c>
      <c r="X37" t="s">
        <v>264</v>
      </c>
      <c r="Y37" t="s">
        <v>40</v>
      </c>
      <c r="Z37">
        <v>19730</v>
      </c>
      <c r="AA37">
        <v>26.21</v>
      </c>
      <c r="AB37">
        <v>59.51</v>
      </c>
      <c r="AC37" t="s">
        <v>41</v>
      </c>
      <c r="AD37">
        <v>4</v>
      </c>
      <c r="AE37" t="s">
        <v>46</v>
      </c>
      <c r="AF37" t="s">
        <v>265</v>
      </c>
      <c r="AG37" t="s">
        <v>266</v>
      </c>
      <c r="AH37" t="s">
        <v>68</v>
      </c>
      <c r="AI37">
        <v>13426</v>
      </c>
      <c r="AJ37">
        <v>17.84</v>
      </c>
      <c r="AK37">
        <v>40.49</v>
      </c>
    </row>
    <row r="38" spans="1:38" x14ac:dyDescent="0.75">
      <c r="A38" s="1" t="s">
        <v>253</v>
      </c>
      <c r="B38" t="s">
        <v>254</v>
      </c>
      <c r="C38" s="1" t="s">
        <v>52</v>
      </c>
      <c r="D38" t="s">
        <v>53</v>
      </c>
      <c r="E38" t="s">
        <v>31</v>
      </c>
      <c r="F38" t="s">
        <v>3040</v>
      </c>
      <c r="G38" s="1" t="s">
        <v>267</v>
      </c>
      <c r="H38" s="1" t="s">
        <v>268</v>
      </c>
      <c r="I38">
        <v>56.07</v>
      </c>
      <c r="J38">
        <v>29238</v>
      </c>
      <c r="K38">
        <v>43.93</v>
      </c>
      <c r="L38">
        <v>1659</v>
      </c>
      <c r="M38">
        <v>2.4900000000000002</v>
      </c>
      <c r="N38">
        <v>5.67</v>
      </c>
      <c r="O38">
        <v>642</v>
      </c>
      <c r="P38">
        <v>0.96</v>
      </c>
      <c r="Q38">
        <v>2.2000000000000002</v>
      </c>
      <c r="R38">
        <v>26937</v>
      </c>
      <c r="S38">
        <v>40.47</v>
      </c>
      <c r="T38">
        <v>92.13</v>
      </c>
      <c r="U38">
        <v>6</v>
      </c>
      <c r="V38" t="s">
        <v>46</v>
      </c>
      <c r="W38" t="s">
        <v>269</v>
      </c>
      <c r="X38" t="s">
        <v>270</v>
      </c>
      <c r="Y38" t="s">
        <v>51</v>
      </c>
      <c r="Z38">
        <v>13024</v>
      </c>
      <c r="AA38">
        <v>19.57</v>
      </c>
      <c r="AB38">
        <v>48.35</v>
      </c>
      <c r="AD38">
        <v>10</v>
      </c>
      <c r="AE38" t="s">
        <v>46</v>
      </c>
      <c r="AF38" t="s">
        <v>271</v>
      </c>
      <c r="AG38" t="s">
        <v>272</v>
      </c>
      <c r="AH38" t="s">
        <v>68</v>
      </c>
      <c r="AI38">
        <v>13913</v>
      </c>
      <c r="AJ38">
        <v>20.9</v>
      </c>
      <c r="AK38">
        <v>51.65</v>
      </c>
      <c r="AL38" t="s">
        <v>41</v>
      </c>
    </row>
    <row r="39" spans="1:38" x14ac:dyDescent="0.75">
      <c r="A39" s="1" t="s">
        <v>273</v>
      </c>
      <c r="B39" t="s">
        <v>82</v>
      </c>
      <c r="C39" s="1" t="s">
        <v>28</v>
      </c>
      <c r="D39" t="s">
        <v>30</v>
      </c>
      <c r="E39" t="s">
        <v>31</v>
      </c>
      <c r="F39" t="s">
        <v>3041</v>
      </c>
      <c r="G39" s="1" t="s">
        <v>274</v>
      </c>
      <c r="H39" s="1" t="s">
        <v>275</v>
      </c>
      <c r="I39">
        <v>49</v>
      </c>
      <c r="J39">
        <v>50214</v>
      </c>
      <c r="K39">
        <v>51</v>
      </c>
      <c r="L39">
        <v>3992</v>
      </c>
      <c r="M39">
        <v>4.05</v>
      </c>
      <c r="N39">
        <v>7.95</v>
      </c>
      <c r="O39">
        <v>1575</v>
      </c>
      <c r="P39">
        <v>1.6</v>
      </c>
      <c r="Q39">
        <v>3.14</v>
      </c>
      <c r="R39">
        <v>44647</v>
      </c>
      <c r="S39">
        <v>45.34</v>
      </c>
      <c r="T39">
        <v>88.91</v>
      </c>
      <c r="U39">
        <v>9</v>
      </c>
      <c r="V39" t="s">
        <v>46</v>
      </c>
      <c r="W39" t="s">
        <v>276</v>
      </c>
      <c r="X39" t="s">
        <v>277</v>
      </c>
      <c r="Y39" t="s">
        <v>37</v>
      </c>
      <c r="Z39">
        <v>20733</v>
      </c>
      <c r="AA39">
        <v>21.06</v>
      </c>
      <c r="AB39">
        <v>46.44</v>
      </c>
      <c r="AD39">
        <v>6</v>
      </c>
      <c r="AE39" t="s">
        <v>34</v>
      </c>
      <c r="AF39" t="s">
        <v>278</v>
      </c>
      <c r="AG39" t="s">
        <v>138</v>
      </c>
      <c r="AH39" t="s">
        <v>68</v>
      </c>
      <c r="AI39">
        <v>23914</v>
      </c>
      <c r="AJ39">
        <v>24.29</v>
      </c>
      <c r="AK39">
        <v>53.56</v>
      </c>
      <c r="AL39" t="s">
        <v>41</v>
      </c>
    </row>
    <row r="40" spans="1:38" x14ac:dyDescent="0.75">
      <c r="A40" s="1" t="s">
        <v>273</v>
      </c>
      <c r="B40" t="s">
        <v>82</v>
      </c>
      <c r="C40" s="1" t="s">
        <v>42</v>
      </c>
      <c r="D40" t="s">
        <v>43</v>
      </c>
      <c r="E40" t="s">
        <v>31</v>
      </c>
      <c r="F40" t="s">
        <v>3042</v>
      </c>
      <c r="G40" s="1" t="s">
        <v>279</v>
      </c>
      <c r="H40" s="1" t="s">
        <v>280</v>
      </c>
      <c r="I40">
        <v>52.83</v>
      </c>
      <c r="J40">
        <v>43705</v>
      </c>
      <c r="K40">
        <v>47.17</v>
      </c>
      <c r="L40">
        <v>3102</v>
      </c>
      <c r="M40">
        <v>3.35</v>
      </c>
      <c r="N40">
        <v>7.1</v>
      </c>
      <c r="O40">
        <v>1160</v>
      </c>
      <c r="P40">
        <v>1.25</v>
      </c>
      <c r="Q40">
        <v>2.65</v>
      </c>
      <c r="R40">
        <v>39443</v>
      </c>
      <c r="S40">
        <v>42.57</v>
      </c>
      <c r="T40">
        <v>90.25</v>
      </c>
      <c r="U40">
        <v>12</v>
      </c>
      <c r="V40" t="s">
        <v>34</v>
      </c>
      <c r="W40" t="s">
        <v>281</v>
      </c>
      <c r="X40" t="s">
        <v>282</v>
      </c>
      <c r="Y40" t="s">
        <v>51</v>
      </c>
      <c r="Z40">
        <v>18724</v>
      </c>
      <c r="AA40">
        <v>20.21</v>
      </c>
      <c r="AB40">
        <v>47.47</v>
      </c>
      <c r="AD40">
        <v>2</v>
      </c>
      <c r="AE40" t="s">
        <v>34</v>
      </c>
      <c r="AF40" t="s">
        <v>283</v>
      </c>
      <c r="AG40" t="s">
        <v>284</v>
      </c>
      <c r="AH40" t="s">
        <v>68</v>
      </c>
      <c r="AI40">
        <v>20719</v>
      </c>
      <c r="AJ40">
        <v>22.36</v>
      </c>
      <c r="AK40">
        <v>52.53</v>
      </c>
      <c r="AL40" t="s">
        <v>41</v>
      </c>
    </row>
    <row r="41" spans="1:38" x14ac:dyDescent="0.75">
      <c r="A41" s="1" t="s">
        <v>273</v>
      </c>
      <c r="B41" t="s">
        <v>82</v>
      </c>
      <c r="C41" s="1" t="s">
        <v>52</v>
      </c>
      <c r="D41" t="s">
        <v>53</v>
      </c>
      <c r="E41" t="s">
        <v>31</v>
      </c>
      <c r="F41" t="s">
        <v>3043</v>
      </c>
      <c r="G41" s="1" t="s">
        <v>285</v>
      </c>
      <c r="H41" s="1" t="s">
        <v>286</v>
      </c>
      <c r="I41">
        <v>44.58</v>
      </c>
      <c r="J41">
        <v>49763</v>
      </c>
      <c r="K41">
        <v>55.42</v>
      </c>
      <c r="L41">
        <v>5155</v>
      </c>
      <c r="M41">
        <v>5.74</v>
      </c>
      <c r="N41">
        <v>10.36</v>
      </c>
      <c r="O41">
        <v>1989</v>
      </c>
      <c r="P41">
        <v>2.2200000000000002</v>
      </c>
      <c r="Q41">
        <v>4</v>
      </c>
      <c r="R41">
        <v>42619</v>
      </c>
      <c r="S41">
        <v>47.46</v>
      </c>
      <c r="T41">
        <v>85.64</v>
      </c>
      <c r="U41">
        <v>8</v>
      </c>
      <c r="V41" t="s">
        <v>46</v>
      </c>
      <c r="W41" t="s">
        <v>287</v>
      </c>
      <c r="X41" t="s">
        <v>288</v>
      </c>
      <c r="Y41" t="s">
        <v>37</v>
      </c>
      <c r="Z41">
        <v>19894</v>
      </c>
      <c r="AA41">
        <v>22.15</v>
      </c>
      <c r="AB41">
        <v>46.68</v>
      </c>
      <c r="AD41">
        <v>3</v>
      </c>
      <c r="AE41" t="s">
        <v>34</v>
      </c>
      <c r="AF41" t="s">
        <v>289</v>
      </c>
      <c r="AG41" t="s">
        <v>88</v>
      </c>
      <c r="AH41" t="s">
        <v>68</v>
      </c>
      <c r="AI41">
        <v>22725</v>
      </c>
      <c r="AJ41">
        <v>25.31</v>
      </c>
      <c r="AK41">
        <v>53.32</v>
      </c>
      <c r="AL41" t="s">
        <v>41</v>
      </c>
    </row>
    <row r="42" spans="1:38" x14ac:dyDescent="0.75">
      <c r="A42" s="1" t="s">
        <v>290</v>
      </c>
      <c r="B42" t="s">
        <v>291</v>
      </c>
      <c r="C42" s="1" t="s">
        <v>28</v>
      </c>
      <c r="D42" t="s">
        <v>30</v>
      </c>
      <c r="E42" t="s">
        <v>31</v>
      </c>
      <c r="F42" t="s">
        <v>3044</v>
      </c>
      <c r="G42" s="1" t="s">
        <v>292</v>
      </c>
      <c r="H42" s="1" t="s">
        <v>293</v>
      </c>
      <c r="I42">
        <v>49.21</v>
      </c>
      <c r="J42">
        <v>39689</v>
      </c>
      <c r="K42">
        <v>50.79</v>
      </c>
      <c r="L42">
        <v>2323</v>
      </c>
      <c r="M42">
        <v>2.97</v>
      </c>
      <c r="N42">
        <v>5.85</v>
      </c>
      <c r="O42">
        <v>1115</v>
      </c>
      <c r="P42">
        <v>1.43</v>
      </c>
      <c r="Q42">
        <v>2.81</v>
      </c>
      <c r="R42">
        <v>36251</v>
      </c>
      <c r="S42">
        <v>46.39</v>
      </c>
      <c r="T42">
        <v>91.34</v>
      </c>
      <c r="U42">
        <v>8</v>
      </c>
      <c r="V42" t="s">
        <v>34</v>
      </c>
      <c r="W42" t="s">
        <v>294</v>
      </c>
      <c r="X42" t="s">
        <v>295</v>
      </c>
      <c r="Y42" t="s">
        <v>37</v>
      </c>
      <c r="Z42">
        <v>13113</v>
      </c>
      <c r="AA42">
        <v>16.78</v>
      </c>
      <c r="AB42">
        <v>36.17</v>
      </c>
      <c r="AD42">
        <v>3</v>
      </c>
      <c r="AE42" t="s">
        <v>34</v>
      </c>
      <c r="AF42" t="s">
        <v>296</v>
      </c>
      <c r="AG42" t="s">
        <v>106</v>
      </c>
      <c r="AH42" t="s">
        <v>51</v>
      </c>
      <c r="AI42">
        <v>23138</v>
      </c>
      <c r="AJ42">
        <v>29.61</v>
      </c>
      <c r="AK42">
        <v>63.83</v>
      </c>
      <c r="AL42" t="s">
        <v>41</v>
      </c>
    </row>
    <row r="43" spans="1:38" x14ac:dyDescent="0.75">
      <c r="A43" s="1" t="s">
        <v>290</v>
      </c>
      <c r="B43" t="s">
        <v>291</v>
      </c>
      <c r="C43" s="1" t="s">
        <v>42</v>
      </c>
      <c r="D43" t="s">
        <v>43</v>
      </c>
      <c r="E43" t="s">
        <v>31</v>
      </c>
      <c r="F43" t="s">
        <v>3045</v>
      </c>
      <c r="G43" s="1" t="s">
        <v>297</v>
      </c>
      <c r="H43" s="1" t="s">
        <v>298</v>
      </c>
      <c r="I43">
        <v>45.47</v>
      </c>
      <c r="J43">
        <v>37707</v>
      </c>
      <c r="K43">
        <v>54.53</v>
      </c>
      <c r="L43">
        <v>2290</v>
      </c>
      <c r="M43">
        <v>3.31</v>
      </c>
      <c r="N43">
        <v>6.07</v>
      </c>
      <c r="O43">
        <v>1390</v>
      </c>
      <c r="P43">
        <v>2.0099999999999998</v>
      </c>
      <c r="Q43">
        <v>3.69</v>
      </c>
      <c r="R43">
        <v>34027</v>
      </c>
      <c r="S43">
        <v>49.2</v>
      </c>
      <c r="T43">
        <v>90.24</v>
      </c>
      <c r="U43">
        <v>2</v>
      </c>
      <c r="V43" t="s">
        <v>34</v>
      </c>
      <c r="W43" t="s">
        <v>299</v>
      </c>
      <c r="X43" t="s">
        <v>231</v>
      </c>
      <c r="Y43" t="s">
        <v>37</v>
      </c>
      <c r="Z43">
        <v>17352</v>
      </c>
      <c r="AA43">
        <v>25.09</v>
      </c>
      <c r="AB43">
        <v>50.99</v>
      </c>
      <c r="AC43" t="s">
        <v>41</v>
      </c>
      <c r="AD43">
        <v>1</v>
      </c>
      <c r="AE43" t="s">
        <v>34</v>
      </c>
      <c r="AF43" t="s">
        <v>300</v>
      </c>
      <c r="AG43" t="s">
        <v>301</v>
      </c>
      <c r="AH43" t="s">
        <v>51</v>
      </c>
      <c r="AI43">
        <v>16675</v>
      </c>
      <c r="AJ43">
        <v>24.11</v>
      </c>
      <c r="AK43">
        <v>49.01</v>
      </c>
    </row>
    <row r="44" spans="1:38" x14ac:dyDescent="0.75">
      <c r="A44" s="1" t="s">
        <v>290</v>
      </c>
      <c r="B44" t="s">
        <v>291</v>
      </c>
      <c r="C44" s="1" t="s">
        <v>52</v>
      </c>
      <c r="D44" t="s">
        <v>53</v>
      </c>
      <c r="E44" t="s">
        <v>31</v>
      </c>
      <c r="F44" t="s">
        <v>3046</v>
      </c>
      <c r="G44" s="1" t="s">
        <v>302</v>
      </c>
      <c r="H44" s="1" t="s">
        <v>303</v>
      </c>
      <c r="I44">
        <v>45.69</v>
      </c>
      <c r="J44">
        <v>39381</v>
      </c>
      <c r="K44">
        <v>54.31</v>
      </c>
      <c r="L44">
        <v>2727</v>
      </c>
      <c r="M44">
        <v>3.76</v>
      </c>
      <c r="N44">
        <v>6.92</v>
      </c>
      <c r="O44">
        <v>1585</v>
      </c>
      <c r="P44">
        <v>2.19</v>
      </c>
      <c r="Q44">
        <v>4.0199999999999996</v>
      </c>
      <c r="R44">
        <v>35069</v>
      </c>
      <c r="S44">
        <v>48.36</v>
      </c>
      <c r="T44">
        <v>89.05</v>
      </c>
      <c r="U44">
        <v>4</v>
      </c>
      <c r="V44" t="s">
        <v>34</v>
      </c>
      <c r="W44" t="s">
        <v>304</v>
      </c>
      <c r="X44" t="s">
        <v>115</v>
      </c>
      <c r="Y44" t="s">
        <v>37</v>
      </c>
      <c r="Z44">
        <v>16234</v>
      </c>
      <c r="AA44">
        <v>22.39</v>
      </c>
      <c r="AB44">
        <v>46.29</v>
      </c>
      <c r="AD44">
        <v>2</v>
      </c>
      <c r="AE44" t="s">
        <v>34</v>
      </c>
      <c r="AF44" t="s">
        <v>305</v>
      </c>
      <c r="AG44" t="s">
        <v>306</v>
      </c>
      <c r="AH44" t="s">
        <v>51</v>
      </c>
      <c r="AI44">
        <v>18835</v>
      </c>
      <c r="AJ44">
        <v>25.97</v>
      </c>
      <c r="AK44">
        <v>53.71</v>
      </c>
      <c r="AL44" t="s">
        <v>41</v>
      </c>
    </row>
    <row r="45" spans="1:38" x14ac:dyDescent="0.75">
      <c r="A45" s="1" t="s">
        <v>307</v>
      </c>
      <c r="B45" t="s">
        <v>308</v>
      </c>
      <c r="C45" s="1" t="s">
        <v>28</v>
      </c>
      <c r="D45" t="s">
        <v>30</v>
      </c>
      <c r="E45" t="s">
        <v>31</v>
      </c>
      <c r="F45" t="s">
        <v>3047</v>
      </c>
      <c r="G45" s="1" t="s">
        <v>309</v>
      </c>
      <c r="H45" s="1" t="s">
        <v>310</v>
      </c>
      <c r="I45">
        <v>59.63</v>
      </c>
      <c r="J45">
        <v>32884</v>
      </c>
      <c r="K45">
        <v>40.369999999999997</v>
      </c>
      <c r="L45">
        <v>1969</v>
      </c>
      <c r="M45">
        <v>2.42</v>
      </c>
      <c r="N45">
        <v>5.99</v>
      </c>
      <c r="O45">
        <v>476</v>
      </c>
      <c r="P45">
        <v>0.57999999999999996</v>
      </c>
      <c r="Q45">
        <v>1.45</v>
      </c>
      <c r="R45">
        <v>30439</v>
      </c>
      <c r="S45">
        <v>37.369999999999997</v>
      </c>
      <c r="T45">
        <v>92.56</v>
      </c>
      <c r="U45">
        <v>12</v>
      </c>
      <c r="V45" t="s">
        <v>46</v>
      </c>
      <c r="W45" t="s">
        <v>311</v>
      </c>
      <c r="X45" t="s">
        <v>312</v>
      </c>
      <c r="Y45" t="s">
        <v>51</v>
      </c>
      <c r="Z45">
        <v>15459</v>
      </c>
      <c r="AA45">
        <v>18.98</v>
      </c>
      <c r="AB45">
        <v>50.79</v>
      </c>
      <c r="AC45" t="s">
        <v>41</v>
      </c>
      <c r="AD45">
        <v>11</v>
      </c>
      <c r="AE45" t="s">
        <v>46</v>
      </c>
      <c r="AF45" t="s">
        <v>313</v>
      </c>
      <c r="AG45" t="s">
        <v>314</v>
      </c>
      <c r="AH45" t="s">
        <v>68</v>
      </c>
      <c r="AI45">
        <v>14980</v>
      </c>
      <c r="AJ45">
        <v>18.39</v>
      </c>
      <c r="AK45">
        <v>49.21</v>
      </c>
    </row>
    <row r="46" spans="1:38" x14ac:dyDescent="0.75">
      <c r="A46" s="1" t="s">
        <v>307</v>
      </c>
      <c r="B46" t="s">
        <v>308</v>
      </c>
      <c r="C46" s="1" t="s">
        <v>42</v>
      </c>
      <c r="D46" t="s">
        <v>43</v>
      </c>
      <c r="E46" t="s">
        <v>31</v>
      </c>
      <c r="F46" t="s">
        <v>3048</v>
      </c>
      <c r="G46" s="1" t="s">
        <v>315</v>
      </c>
      <c r="H46" s="1" t="s">
        <v>316</v>
      </c>
      <c r="I46">
        <v>54.17</v>
      </c>
      <c r="J46">
        <v>38320</v>
      </c>
      <c r="K46">
        <v>45.83</v>
      </c>
      <c r="L46">
        <v>1900</v>
      </c>
      <c r="M46">
        <v>2.27</v>
      </c>
      <c r="N46">
        <v>4.96</v>
      </c>
      <c r="O46">
        <v>718</v>
      </c>
      <c r="P46">
        <v>0.86</v>
      </c>
      <c r="Q46">
        <v>1.87</v>
      </c>
      <c r="R46">
        <v>35702</v>
      </c>
      <c r="S46">
        <v>42.7</v>
      </c>
      <c r="T46">
        <v>93.17</v>
      </c>
      <c r="U46">
        <v>11</v>
      </c>
      <c r="V46" t="s">
        <v>34</v>
      </c>
      <c r="W46" t="s">
        <v>317</v>
      </c>
      <c r="X46" t="s">
        <v>318</v>
      </c>
      <c r="Y46" t="s">
        <v>37</v>
      </c>
      <c r="Z46">
        <v>13697</v>
      </c>
      <c r="AA46">
        <v>16.38</v>
      </c>
      <c r="AB46">
        <v>38.36</v>
      </c>
      <c r="AD46">
        <v>5</v>
      </c>
      <c r="AE46" t="s">
        <v>46</v>
      </c>
      <c r="AF46" t="s">
        <v>319</v>
      </c>
      <c r="AG46" t="s">
        <v>320</v>
      </c>
      <c r="AH46" t="s">
        <v>51</v>
      </c>
      <c r="AI46">
        <v>22005</v>
      </c>
      <c r="AJ46">
        <v>26.32</v>
      </c>
      <c r="AK46">
        <v>61.64</v>
      </c>
      <c r="AL46" t="s">
        <v>41</v>
      </c>
    </row>
    <row r="47" spans="1:38" x14ac:dyDescent="0.75">
      <c r="A47" s="1" t="s">
        <v>307</v>
      </c>
      <c r="B47" t="s">
        <v>308</v>
      </c>
      <c r="C47" s="1" t="s">
        <v>52</v>
      </c>
      <c r="D47" t="s">
        <v>53</v>
      </c>
      <c r="E47" t="s">
        <v>31</v>
      </c>
      <c r="F47" t="s">
        <v>3049</v>
      </c>
      <c r="G47" s="1" t="s">
        <v>321</v>
      </c>
      <c r="H47" s="1" t="s">
        <v>322</v>
      </c>
      <c r="I47">
        <v>62.84</v>
      </c>
      <c r="J47">
        <v>28235</v>
      </c>
      <c r="K47">
        <v>37.159999999999997</v>
      </c>
      <c r="L47">
        <v>1749</v>
      </c>
      <c r="M47">
        <v>2.2999999999999998</v>
      </c>
      <c r="N47">
        <v>6.19</v>
      </c>
      <c r="O47">
        <v>468</v>
      </c>
      <c r="P47">
        <v>0.62</v>
      </c>
      <c r="Q47">
        <v>1.66</v>
      </c>
      <c r="R47">
        <v>26018</v>
      </c>
      <c r="S47">
        <v>34.24</v>
      </c>
      <c r="T47">
        <v>92.15</v>
      </c>
      <c r="U47">
        <v>3</v>
      </c>
      <c r="V47" t="s">
        <v>34</v>
      </c>
      <c r="W47" t="s">
        <v>323</v>
      </c>
      <c r="X47" t="s">
        <v>324</v>
      </c>
      <c r="Y47" t="s">
        <v>37</v>
      </c>
      <c r="Z47">
        <v>11718</v>
      </c>
      <c r="AA47">
        <v>15.42</v>
      </c>
      <c r="AB47">
        <v>45.04</v>
      </c>
      <c r="AD47">
        <v>1</v>
      </c>
      <c r="AE47" t="s">
        <v>46</v>
      </c>
      <c r="AF47" t="s">
        <v>325</v>
      </c>
      <c r="AG47" t="s">
        <v>326</v>
      </c>
      <c r="AH47" t="s">
        <v>68</v>
      </c>
      <c r="AI47">
        <v>14300</v>
      </c>
      <c r="AJ47">
        <v>18.82</v>
      </c>
      <c r="AK47">
        <v>54.96</v>
      </c>
      <c r="AL47" t="s">
        <v>41</v>
      </c>
    </row>
    <row r="48" spans="1:38" x14ac:dyDescent="0.75">
      <c r="A48" s="1" t="s">
        <v>307</v>
      </c>
      <c r="B48" t="s">
        <v>308</v>
      </c>
      <c r="C48" s="1" t="s">
        <v>60</v>
      </c>
      <c r="D48" t="s">
        <v>61</v>
      </c>
      <c r="E48" t="s">
        <v>31</v>
      </c>
      <c r="F48" t="s">
        <v>3050</v>
      </c>
      <c r="G48" s="1" t="s">
        <v>327</v>
      </c>
      <c r="H48" s="1" t="s">
        <v>328</v>
      </c>
      <c r="I48">
        <v>62.41</v>
      </c>
      <c r="J48">
        <v>24411</v>
      </c>
      <c r="K48">
        <v>37.590000000000003</v>
      </c>
      <c r="L48">
        <v>882</v>
      </c>
      <c r="M48">
        <v>1.36</v>
      </c>
      <c r="N48">
        <v>3.61</v>
      </c>
      <c r="O48">
        <v>371</v>
      </c>
      <c r="P48">
        <v>0.56999999999999995</v>
      </c>
      <c r="Q48">
        <v>1.52</v>
      </c>
      <c r="R48">
        <v>23158</v>
      </c>
      <c r="S48">
        <v>35.659999999999997</v>
      </c>
      <c r="T48">
        <v>94.87</v>
      </c>
      <c r="U48">
        <v>7</v>
      </c>
      <c r="V48" t="s">
        <v>34</v>
      </c>
      <c r="W48" t="s">
        <v>329</v>
      </c>
      <c r="X48" t="s">
        <v>330</v>
      </c>
      <c r="Y48" t="s">
        <v>37</v>
      </c>
      <c r="Z48">
        <v>17118</v>
      </c>
      <c r="AA48">
        <v>26.36</v>
      </c>
      <c r="AB48">
        <v>73.92</v>
      </c>
      <c r="AC48" t="s">
        <v>41</v>
      </c>
      <c r="AD48">
        <v>14</v>
      </c>
      <c r="AE48" t="s">
        <v>46</v>
      </c>
      <c r="AF48" t="s">
        <v>331</v>
      </c>
      <c r="AG48" t="s">
        <v>332</v>
      </c>
      <c r="AH48" t="s">
        <v>51</v>
      </c>
      <c r="AI48">
        <v>6040</v>
      </c>
      <c r="AJ48">
        <v>9.3000000000000007</v>
      </c>
      <c r="AK48">
        <v>26.08</v>
      </c>
    </row>
    <row r="49" spans="1:38" x14ac:dyDescent="0.75">
      <c r="A49" s="1" t="s">
        <v>307</v>
      </c>
      <c r="B49" t="s">
        <v>308</v>
      </c>
      <c r="C49" s="1" t="s">
        <v>69</v>
      </c>
      <c r="D49" t="s">
        <v>70</v>
      </c>
      <c r="E49" t="s">
        <v>31</v>
      </c>
      <c r="F49" t="s">
        <v>3051</v>
      </c>
      <c r="G49" s="1" t="s">
        <v>333</v>
      </c>
      <c r="H49" s="1" t="s">
        <v>334</v>
      </c>
      <c r="I49">
        <v>55.56</v>
      </c>
      <c r="J49">
        <v>32714</v>
      </c>
      <c r="K49">
        <v>44.44</v>
      </c>
      <c r="L49">
        <v>1588</v>
      </c>
      <c r="M49">
        <v>2.16</v>
      </c>
      <c r="N49">
        <v>4.8499999999999996</v>
      </c>
      <c r="O49">
        <v>591</v>
      </c>
      <c r="P49">
        <v>0.8</v>
      </c>
      <c r="Q49">
        <v>1.81</v>
      </c>
      <c r="R49">
        <v>30535</v>
      </c>
      <c r="S49">
        <v>41.48</v>
      </c>
      <c r="T49">
        <v>93.34</v>
      </c>
      <c r="U49">
        <v>14</v>
      </c>
      <c r="V49" t="s">
        <v>34</v>
      </c>
      <c r="W49" t="s">
        <v>335</v>
      </c>
      <c r="X49" t="s">
        <v>336</v>
      </c>
      <c r="Y49" t="s">
        <v>37</v>
      </c>
      <c r="Z49">
        <v>17295</v>
      </c>
      <c r="AA49">
        <v>23.5</v>
      </c>
      <c r="AB49">
        <v>56.64</v>
      </c>
      <c r="AC49" t="s">
        <v>41</v>
      </c>
      <c r="AD49">
        <v>9</v>
      </c>
      <c r="AE49" t="s">
        <v>46</v>
      </c>
      <c r="AF49" t="s">
        <v>337</v>
      </c>
      <c r="AG49" t="s">
        <v>338</v>
      </c>
      <c r="AH49" t="s">
        <v>51</v>
      </c>
      <c r="AI49">
        <v>13240</v>
      </c>
      <c r="AJ49">
        <v>17.989999999999998</v>
      </c>
      <c r="AK49">
        <v>43.36</v>
      </c>
    </row>
    <row r="50" spans="1:38" x14ac:dyDescent="0.75">
      <c r="A50" s="1" t="s">
        <v>307</v>
      </c>
      <c r="B50" t="s">
        <v>308</v>
      </c>
      <c r="C50" s="1" t="s">
        <v>151</v>
      </c>
      <c r="D50" t="s">
        <v>181</v>
      </c>
      <c r="E50" t="s">
        <v>31</v>
      </c>
      <c r="F50" t="s">
        <v>3052</v>
      </c>
      <c r="G50" s="1" t="s">
        <v>339</v>
      </c>
      <c r="H50" s="1" t="s">
        <v>340</v>
      </c>
      <c r="I50">
        <v>60.61</v>
      </c>
      <c r="J50">
        <v>30928</v>
      </c>
      <c r="K50">
        <v>39.39</v>
      </c>
      <c r="L50">
        <v>1716</v>
      </c>
      <c r="M50">
        <v>2.19</v>
      </c>
      <c r="N50">
        <v>5.55</v>
      </c>
      <c r="O50">
        <v>456</v>
      </c>
      <c r="P50">
        <v>0.57999999999999996</v>
      </c>
      <c r="Q50">
        <v>1.47</v>
      </c>
      <c r="R50">
        <v>28756</v>
      </c>
      <c r="S50">
        <v>36.630000000000003</v>
      </c>
      <c r="T50">
        <v>92.98</v>
      </c>
      <c r="U50">
        <v>12</v>
      </c>
      <c r="V50" t="s">
        <v>34</v>
      </c>
      <c r="W50" t="s">
        <v>341</v>
      </c>
      <c r="X50" t="s">
        <v>164</v>
      </c>
      <c r="Y50" t="s">
        <v>51</v>
      </c>
      <c r="Z50">
        <v>16646</v>
      </c>
      <c r="AA50">
        <v>21.2</v>
      </c>
      <c r="AB50">
        <v>57.89</v>
      </c>
      <c r="AC50" t="s">
        <v>41</v>
      </c>
      <c r="AD50">
        <v>2</v>
      </c>
      <c r="AE50" t="s">
        <v>46</v>
      </c>
      <c r="AF50" t="s">
        <v>342</v>
      </c>
      <c r="AG50" t="s">
        <v>343</v>
      </c>
      <c r="AH50" t="s">
        <v>68</v>
      </c>
      <c r="AI50">
        <v>12110</v>
      </c>
      <c r="AJ50">
        <v>15.42</v>
      </c>
      <c r="AK50">
        <v>42.11</v>
      </c>
    </row>
    <row r="51" spans="1:38" x14ac:dyDescent="0.75">
      <c r="A51" s="1" t="s">
        <v>307</v>
      </c>
      <c r="B51" t="s">
        <v>308</v>
      </c>
      <c r="C51" s="1" t="s">
        <v>187</v>
      </c>
      <c r="D51" t="s">
        <v>188</v>
      </c>
      <c r="E51" t="s">
        <v>31</v>
      </c>
      <c r="F51" t="s">
        <v>3053</v>
      </c>
      <c r="G51" s="1" t="s">
        <v>344</v>
      </c>
      <c r="H51" s="1" t="s">
        <v>345</v>
      </c>
      <c r="I51">
        <v>71.11</v>
      </c>
      <c r="J51">
        <v>19396</v>
      </c>
      <c r="K51">
        <v>28.89</v>
      </c>
      <c r="L51">
        <v>671</v>
      </c>
      <c r="M51">
        <v>1</v>
      </c>
      <c r="N51">
        <v>3.46</v>
      </c>
      <c r="O51">
        <v>234</v>
      </c>
      <c r="P51">
        <v>0.35</v>
      </c>
      <c r="Q51">
        <v>1.21</v>
      </c>
      <c r="R51">
        <v>18491</v>
      </c>
      <c r="S51">
        <v>27.54</v>
      </c>
      <c r="T51">
        <v>95.33</v>
      </c>
      <c r="U51">
        <v>7</v>
      </c>
      <c r="V51" t="s">
        <v>34</v>
      </c>
      <c r="W51" t="s">
        <v>346</v>
      </c>
      <c r="X51" t="s">
        <v>36</v>
      </c>
      <c r="Y51" t="s">
        <v>37</v>
      </c>
      <c r="Z51">
        <v>11960</v>
      </c>
      <c r="AA51">
        <v>17.82</v>
      </c>
      <c r="AB51">
        <v>64.680000000000007</v>
      </c>
      <c r="AC51" t="s">
        <v>41</v>
      </c>
      <c r="AD51">
        <v>1</v>
      </c>
      <c r="AE51" t="s">
        <v>34</v>
      </c>
      <c r="AF51" t="s">
        <v>347</v>
      </c>
      <c r="AG51" t="s">
        <v>348</v>
      </c>
      <c r="AH51" t="s">
        <v>68</v>
      </c>
      <c r="AI51">
        <v>6531</v>
      </c>
      <c r="AJ51">
        <v>9.73</v>
      </c>
      <c r="AK51">
        <v>35.32</v>
      </c>
    </row>
    <row r="52" spans="1:38" x14ac:dyDescent="0.75">
      <c r="A52" s="1" t="s">
        <v>307</v>
      </c>
      <c r="B52" t="s">
        <v>308</v>
      </c>
      <c r="C52" s="1" t="s">
        <v>193</v>
      </c>
      <c r="D52" t="s">
        <v>194</v>
      </c>
      <c r="E52" t="s">
        <v>31</v>
      </c>
      <c r="F52" t="s">
        <v>3054</v>
      </c>
      <c r="G52" s="1" t="s">
        <v>349</v>
      </c>
      <c r="H52" s="1" t="s">
        <v>350</v>
      </c>
      <c r="I52">
        <v>55.23</v>
      </c>
      <c r="J52">
        <v>46049</v>
      </c>
      <c r="K52">
        <v>44.77</v>
      </c>
      <c r="L52">
        <v>2364</v>
      </c>
      <c r="M52">
        <v>2.2999999999999998</v>
      </c>
      <c r="N52">
        <v>5.13</v>
      </c>
      <c r="O52">
        <v>758</v>
      </c>
      <c r="P52">
        <v>0.74</v>
      </c>
      <c r="Q52">
        <v>1.65</v>
      </c>
      <c r="R52">
        <v>42927</v>
      </c>
      <c r="S52">
        <v>41.74</v>
      </c>
      <c r="T52">
        <v>93.22</v>
      </c>
      <c r="U52">
        <v>8</v>
      </c>
      <c r="V52" t="s">
        <v>34</v>
      </c>
      <c r="W52" t="s">
        <v>351</v>
      </c>
      <c r="X52" t="s">
        <v>352</v>
      </c>
      <c r="Y52" t="s">
        <v>51</v>
      </c>
      <c r="Z52">
        <v>22823</v>
      </c>
      <c r="AA52">
        <v>22.19</v>
      </c>
      <c r="AB52">
        <v>53.17</v>
      </c>
      <c r="AC52" t="s">
        <v>41</v>
      </c>
      <c r="AD52">
        <v>9</v>
      </c>
      <c r="AE52" t="s">
        <v>34</v>
      </c>
      <c r="AF52" t="s">
        <v>353</v>
      </c>
      <c r="AG52" t="s">
        <v>50</v>
      </c>
      <c r="AH52" t="s">
        <v>68</v>
      </c>
      <c r="AI52">
        <v>20104</v>
      </c>
      <c r="AJ52">
        <v>19.55</v>
      </c>
      <c r="AK52">
        <v>46.83</v>
      </c>
    </row>
    <row r="53" spans="1:38" x14ac:dyDescent="0.75">
      <c r="A53" s="1" t="s">
        <v>307</v>
      </c>
      <c r="B53" t="s">
        <v>308</v>
      </c>
      <c r="C53" s="1" t="s">
        <v>200</v>
      </c>
      <c r="D53" t="s">
        <v>201</v>
      </c>
      <c r="E53" t="s">
        <v>31</v>
      </c>
      <c r="F53" t="s">
        <v>3055</v>
      </c>
      <c r="G53" s="1" t="s">
        <v>354</v>
      </c>
      <c r="H53" s="1" t="s">
        <v>355</v>
      </c>
      <c r="I53">
        <v>55.05</v>
      </c>
      <c r="J53">
        <v>45379</v>
      </c>
      <c r="K53">
        <v>44.95</v>
      </c>
      <c r="L53">
        <v>3810</v>
      </c>
      <c r="M53">
        <v>3.77</v>
      </c>
      <c r="N53">
        <v>8.4</v>
      </c>
      <c r="O53">
        <v>1056</v>
      </c>
      <c r="P53">
        <v>1.05</v>
      </c>
      <c r="Q53">
        <v>2.33</v>
      </c>
      <c r="R53">
        <v>40513</v>
      </c>
      <c r="S53">
        <v>40.130000000000003</v>
      </c>
      <c r="T53">
        <v>89.28</v>
      </c>
      <c r="U53">
        <v>6</v>
      </c>
      <c r="V53" t="s">
        <v>34</v>
      </c>
      <c r="W53" t="s">
        <v>356</v>
      </c>
      <c r="X53" t="s">
        <v>357</v>
      </c>
      <c r="Y53" t="s">
        <v>37</v>
      </c>
      <c r="Z53">
        <v>16756</v>
      </c>
      <c r="AA53">
        <v>16.600000000000001</v>
      </c>
      <c r="AB53">
        <v>41.36</v>
      </c>
      <c r="AD53">
        <v>15</v>
      </c>
      <c r="AE53" t="s">
        <v>46</v>
      </c>
      <c r="AF53" t="s">
        <v>358</v>
      </c>
      <c r="AG53" t="s">
        <v>359</v>
      </c>
      <c r="AH53" t="s">
        <v>68</v>
      </c>
      <c r="AI53">
        <v>23757</v>
      </c>
      <c r="AJ53">
        <v>23.53</v>
      </c>
      <c r="AK53">
        <v>58.64</v>
      </c>
      <c r="AL53" t="s">
        <v>41</v>
      </c>
    </row>
    <row r="54" spans="1:38" x14ac:dyDescent="0.75">
      <c r="A54" s="1" t="s">
        <v>307</v>
      </c>
      <c r="B54" t="s">
        <v>308</v>
      </c>
      <c r="C54" s="1" t="s">
        <v>253</v>
      </c>
      <c r="D54" t="s">
        <v>360</v>
      </c>
      <c r="E54" t="s">
        <v>31</v>
      </c>
      <c r="F54" t="s">
        <v>3056</v>
      </c>
      <c r="G54" s="1" t="s">
        <v>361</v>
      </c>
      <c r="H54" s="1" t="s">
        <v>362</v>
      </c>
      <c r="I54">
        <v>52.73</v>
      </c>
      <c r="J54">
        <v>51569</v>
      </c>
      <c r="K54">
        <v>47.27</v>
      </c>
      <c r="L54">
        <v>4399</v>
      </c>
      <c r="M54">
        <v>4.03</v>
      </c>
      <c r="N54">
        <v>8.5299999999999994</v>
      </c>
      <c r="O54">
        <v>1109</v>
      </c>
      <c r="P54">
        <v>1.02</v>
      </c>
      <c r="Q54">
        <v>2.15</v>
      </c>
      <c r="R54">
        <v>46061</v>
      </c>
      <c r="S54">
        <v>42.22</v>
      </c>
      <c r="T54">
        <v>89.32</v>
      </c>
      <c r="U54">
        <v>1</v>
      </c>
      <c r="V54" t="s">
        <v>46</v>
      </c>
      <c r="W54" t="s">
        <v>363</v>
      </c>
      <c r="X54" t="s">
        <v>364</v>
      </c>
      <c r="Y54" t="s">
        <v>37</v>
      </c>
      <c r="Z54">
        <v>18598</v>
      </c>
      <c r="AA54">
        <v>17.05</v>
      </c>
      <c r="AB54">
        <v>40.380000000000003</v>
      </c>
      <c r="AD54">
        <v>7</v>
      </c>
      <c r="AE54" t="s">
        <v>34</v>
      </c>
      <c r="AF54" t="s">
        <v>365</v>
      </c>
      <c r="AG54" t="s">
        <v>102</v>
      </c>
      <c r="AH54" t="s">
        <v>68</v>
      </c>
      <c r="AI54">
        <v>27463</v>
      </c>
      <c r="AJ54">
        <v>25.17</v>
      </c>
      <c r="AK54">
        <v>59.62</v>
      </c>
      <c r="AL54" t="s">
        <v>41</v>
      </c>
    </row>
    <row r="55" spans="1:38" x14ac:dyDescent="0.75">
      <c r="A55" s="1" t="s">
        <v>307</v>
      </c>
      <c r="B55" t="s">
        <v>308</v>
      </c>
      <c r="C55" s="1" t="s">
        <v>273</v>
      </c>
      <c r="D55" t="s">
        <v>366</v>
      </c>
      <c r="E55" t="s">
        <v>31</v>
      </c>
      <c r="F55" t="s">
        <v>3057</v>
      </c>
      <c r="G55" s="1" t="s">
        <v>367</v>
      </c>
      <c r="H55" s="1" t="s">
        <v>368</v>
      </c>
      <c r="I55">
        <v>55.63</v>
      </c>
      <c r="J55">
        <v>40952</v>
      </c>
      <c r="K55">
        <v>44.37</v>
      </c>
      <c r="L55">
        <v>2573</v>
      </c>
      <c r="M55">
        <v>2.79</v>
      </c>
      <c r="N55">
        <v>6.28</v>
      </c>
      <c r="O55">
        <v>776</v>
      </c>
      <c r="P55">
        <v>0.84</v>
      </c>
      <c r="Q55">
        <v>1.89</v>
      </c>
      <c r="R55">
        <v>37603</v>
      </c>
      <c r="S55">
        <v>40.74</v>
      </c>
      <c r="T55">
        <v>91.82</v>
      </c>
      <c r="U55">
        <v>9</v>
      </c>
      <c r="V55" t="s">
        <v>34</v>
      </c>
      <c r="W55" t="s">
        <v>369</v>
      </c>
      <c r="X55" t="s">
        <v>324</v>
      </c>
      <c r="Y55" t="s">
        <v>51</v>
      </c>
      <c r="Z55">
        <v>20753</v>
      </c>
      <c r="AA55">
        <v>22.49</v>
      </c>
      <c r="AB55">
        <v>55.19</v>
      </c>
      <c r="AC55" t="s">
        <v>41</v>
      </c>
      <c r="AD55">
        <v>8</v>
      </c>
      <c r="AE55" t="s">
        <v>34</v>
      </c>
      <c r="AF55" t="s">
        <v>370</v>
      </c>
      <c r="AG55" t="s">
        <v>212</v>
      </c>
      <c r="AH55" t="s">
        <v>68</v>
      </c>
      <c r="AI55">
        <v>16850</v>
      </c>
      <c r="AJ55">
        <v>18.260000000000002</v>
      </c>
      <c r="AK55">
        <v>44.81</v>
      </c>
    </row>
    <row r="56" spans="1:38" x14ac:dyDescent="0.75">
      <c r="A56" s="1" t="s">
        <v>307</v>
      </c>
      <c r="B56" t="s">
        <v>308</v>
      </c>
      <c r="C56" s="1" t="s">
        <v>290</v>
      </c>
      <c r="D56" t="s">
        <v>371</v>
      </c>
      <c r="E56" t="s">
        <v>31</v>
      </c>
      <c r="F56" t="s">
        <v>3058</v>
      </c>
      <c r="G56" s="1" t="s">
        <v>372</v>
      </c>
      <c r="H56" s="1" t="s">
        <v>373</v>
      </c>
      <c r="I56">
        <v>58.43</v>
      </c>
      <c r="J56">
        <v>39372</v>
      </c>
      <c r="K56">
        <v>41.57</v>
      </c>
      <c r="L56">
        <v>1633</v>
      </c>
      <c r="M56">
        <v>1.72</v>
      </c>
      <c r="N56">
        <v>4.1500000000000004</v>
      </c>
      <c r="O56">
        <v>410</v>
      </c>
      <c r="P56">
        <v>0.43</v>
      </c>
      <c r="Q56">
        <v>1.04</v>
      </c>
      <c r="R56">
        <v>37329</v>
      </c>
      <c r="S56">
        <v>39.409999999999997</v>
      </c>
      <c r="T56">
        <v>94.81</v>
      </c>
      <c r="U56">
        <v>9</v>
      </c>
      <c r="V56" t="s">
        <v>34</v>
      </c>
      <c r="W56" t="s">
        <v>374</v>
      </c>
      <c r="X56" t="s">
        <v>158</v>
      </c>
      <c r="Y56" t="s">
        <v>40</v>
      </c>
      <c r="Z56">
        <v>18154</v>
      </c>
      <c r="AA56">
        <v>19.170000000000002</v>
      </c>
      <c r="AB56">
        <v>48.63</v>
      </c>
      <c r="AD56">
        <v>6</v>
      </c>
      <c r="AE56" t="s">
        <v>34</v>
      </c>
      <c r="AF56" t="s">
        <v>375</v>
      </c>
      <c r="AG56" t="s">
        <v>207</v>
      </c>
      <c r="AH56" t="s">
        <v>68</v>
      </c>
      <c r="AI56">
        <v>19175</v>
      </c>
      <c r="AJ56">
        <v>20.25</v>
      </c>
      <c r="AK56">
        <v>51.37</v>
      </c>
      <c r="AL56" t="s">
        <v>41</v>
      </c>
    </row>
    <row r="57" spans="1:38" x14ac:dyDescent="0.75">
      <c r="A57" s="1" t="s">
        <v>307</v>
      </c>
      <c r="B57" t="s">
        <v>308</v>
      </c>
      <c r="C57" s="1" t="s">
        <v>307</v>
      </c>
      <c r="D57" t="s">
        <v>376</v>
      </c>
      <c r="E57" t="s">
        <v>31</v>
      </c>
      <c r="F57" t="s">
        <v>3059</v>
      </c>
      <c r="G57" s="1" t="s">
        <v>377</v>
      </c>
      <c r="H57" s="1" t="s">
        <v>378</v>
      </c>
      <c r="I57">
        <v>55.85</v>
      </c>
      <c r="J57">
        <v>41674</v>
      </c>
      <c r="K57">
        <v>44.15</v>
      </c>
      <c r="L57">
        <v>2261</v>
      </c>
      <c r="M57">
        <v>2.4</v>
      </c>
      <c r="N57">
        <v>5.43</v>
      </c>
      <c r="O57">
        <v>760</v>
      </c>
      <c r="P57">
        <v>0.81</v>
      </c>
      <c r="Q57">
        <v>1.82</v>
      </c>
      <c r="R57">
        <v>38653</v>
      </c>
      <c r="S57">
        <v>40.950000000000003</v>
      </c>
      <c r="T57">
        <v>92.75</v>
      </c>
      <c r="U57">
        <v>2</v>
      </c>
      <c r="V57" t="s">
        <v>34</v>
      </c>
      <c r="W57" t="s">
        <v>379</v>
      </c>
      <c r="X57" t="s">
        <v>235</v>
      </c>
      <c r="Y57" t="s">
        <v>37</v>
      </c>
      <c r="Z57">
        <v>20105</v>
      </c>
      <c r="AA57">
        <v>21.3</v>
      </c>
      <c r="AB57">
        <v>52.01</v>
      </c>
      <c r="AC57" t="s">
        <v>41</v>
      </c>
      <c r="AD57">
        <v>5</v>
      </c>
      <c r="AE57" t="s">
        <v>34</v>
      </c>
      <c r="AF57" t="s">
        <v>380</v>
      </c>
      <c r="AG57" t="s">
        <v>381</v>
      </c>
      <c r="AH57" t="s">
        <v>68</v>
      </c>
      <c r="AI57">
        <v>18548</v>
      </c>
      <c r="AJ57">
        <v>19.649999999999999</v>
      </c>
      <c r="AK57">
        <v>47.99</v>
      </c>
    </row>
    <row r="58" spans="1:38" x14ac:dyDescent="0.75">
      <c r="A58" s="1" t="s">
        <v>307</v>
      </c>
      <c r="B58" t="s">
        <v>308</v>
      </c>
      <c r="C58" s="1" t="s">
        <v>382</v>
      </c>
      <c r="D58" t="s">
        <v>383</v>
      </c>
      <c r="E58" t="s">
        <v>31</v>
      </c>
      <c r="F58" t="s">
        <v>3060</v>
      </c>
      <c r="G58" s="1" t="s">
        <v>384</v>
      </c>
      <c r="H58" s="1" t="s">
        <v>385</v>
      </c>
      <c r="I58">
        <v>53.16</v>
      </c>
      <c r="J58">
        <v>46517</v>
      </c>
      <c r="K58">
        <v>46.84</v>
      </c>
      <c r="L58">
        <v>2707</v>
      </c>
      <c r="M58">
        <v>2.73</v>
      </c>
      <c r="N58">
        <v>5.82</v>
      </c>
      <c r="O58">
        <v>1161</v>
      </c>
      <c r="P58">
        <v>1.17</v>
      </c>
      <c r="Q58">
        <v>2.5</v>
      </c>
      <c r="R58">
        <v>42649</v>
      </c>
      <c r="S58">
        <v>42.94</v>
      </c>
      <c r="T58">
        <v>91.68</v>
      </c>
      <c r="U58">
        <v>6</v>
      </c>
      <c r="V58" t="s">
        <v>46</v>
      </c>
      <c r="W58" t="s">
        <v>386</v>
      </c>
      <c r="X58" t="s">
        <v>387</v>
      </c>
      <c r="Y58" t="s">
        <v>37</v>
      </c>
      <c r="Z58">
        <v>18404</v>
      </c>
      <c r="AA58">
        <v>18.53</v>
      </c>
      <c r="AB58">
        <v>43.15</v>
      </c>
      <c r="AD58">
        <v>10</v>
      </c>
      <c r="AE58" t="s">
        <v>46</v>
      </c>
      <c r="AF58" t="s">
        <v>388</v>
      </c>
      <c r="AG58" t="s">
        <v>389</v>
      </c>
      <c r="AH58" t="s">
        <v>51</v>
      </c>
      <c r="AI58">
        <v>24245</v>
      </c>
      <c r="AJ58">
        <v>24.41</v>
      </c>
      <c r="AK58">
        <v>56.85</v>
      </c>
      <c r="AL58" t="s">
        <v>41</v>
      </c>
    </row>
    <row r="59" spans="1:38" x14ac:dyDescent="0.75">
      <c r="A59" s="1" t="s">
        <v>307</v>
      </c>
      <c r="B59" t="s">
        <v>308</v>
      </c>
      <c r="C59" s="1" t="s">
        <v>390</v>
      </c>
      <c r="D59" t="s">
        <v>391</v>
      </c>
      <c r="E59" t="s">
        <v>31</v>
      </c>
      <c r="F59" t="s">
        <v>3061</v>
      </c>
      <c r="G59" s="1" t="s">
        <v>392</v>
      </c>
      <c r="H59" s="1" t="s">
        <v>393</v>
      </c>
      <c r="I59">
        <v>52.51</v>
      </c>
      <c r="J59">
        <v>51902</v>
      </c>
      <c r="K59">
        <v>47.49</v>
      </c>
      <c r="L59">
        <v>3079</v>
      </c>
      <c r="M59">
        <v>2.82</v>
      </c>
      <c r="N59">
        <v>5.93</v>
      </c>
      <c r="O59">
        <v>1208</v>
      </c>
      <c r="P59">
        <v>1.1100000000000001</v>
      </c>
      <c r="Q59">
        <v>2.33</v>
      </c>
      <c r="R59">
        <v>47615</v>
      </c>
      <c r="S59">
        <v>43.57</v>
      </c>
      <c r="T59">
        <v>91.74</v>
      </c>
      <c r="U59">
        <v>6</v>
      </c>
      <c r="V59" t="s">
        <v>46</v>
      </c>
      <c r="W59" t="s">
        <v>394</v>
      </c>
      <c r="X59" t="s">
        <v>395</v>
      </c>
      <c r="Y59" t="s">
        <v>51</v>
      </c>
      <c r="Z59">
        <v>21975</v>
      </c>
      <c r="AA59">
        <v>20.11</v>
      </c>
      <c r="AB59">
        <v>46.15</v>
      </c>
      <c r="AD59">
        <v>11</v>
      </c>
      <c r="AE59" t="s">
        <v>34</v>
      </c>
      <c r="AF59" t="s">
        <v>396</v>
      </c>
      <c r="AG59" t="s">
        <v>50</v>
      </c>
      <c r="AH59" t="s">
        <v>68</v>
      </c>
      <c r="AI59">
        <v>25640</v>
      </c>
      <c r="AJ59">
        <v>23.46</v>
      </c>
      <c r="AK59">
        <v>53.85</v>
      </c>
      <c r="AL59" t="s">
        <v>41</v>
      </c>
    </row>
    <row r="60" spans="1:38" x14ac:dyDescent="0.75">
      <c r="A60" s="1" t="s">
        <v>307</v>
      </c>
      <c r="B60" t="s">
        <v>308</v>
      </c>
      <c r="C60" s="1" t="s">
        <v>397</v>
      </c>
      <c r="D60" t="s">
        <v>398</v>
      </c>
      <c r="E60" t="s">
        <v>31</v>
      </c>
      <c r="F60" t="s">
        <v>3062</v>
      </c>
      <c r="G60" s="1" t="s">
        <v>399</v>
      </c>
      <c r="H60" s="1" t="s">
        <v>400</v>
      </c>
      <c r="I60">
        <v>54.43</v>
      </c>
      <c r="J60">
        <v>41821</v>
      </c>
      <c r="K60">
        <v>45.57</v>
      </c>
      <c r="L60">
        <v>2808</v>
      </c>
      <c r="M60">
        <v>3.06</v>
      </c>
      <c r="N60">
        <v>6.71</v>
      </c>
      <c r="O60">
        <v>1116</v>
      </c>
      <c r="P60">
        <v>1.22</v>
      </c>
      <c r="Q60">
        <v>2.67</v>
      </c>
      <c r="R60">
        <v>37897</v>
      </c>
      <c r="S60">
        <v>41.3</v>
      </c>
      <c r="T60">
        <v>90.62</v>
      </c>
      <c r="U60">
        <v>4</v>
      </c>
      <c r="V60" t="s">
        <v>34</v>
      </c>
      <c r="W60" t="s">
        <v>401</v>
      </c>
      <c r="X60" t="s">
        <v>138</v>
      </c>
      <c r="Y60" t="s">
        <v>37</v>
      </c>
      <c r="Z60">
        <v>17077</v>
      </c>
      <c r="AA60">
        <v>18.61</v>
      </c>
      <c r="AB60">
        <v>45.06</v>
      </c>
      <c r="AD60">
        <v>1</v>
      </c>
      <c r="AE60" t="s">
        <v>34</v>
      </c>
      <c r="AF60" t="s">
        <v>402</v>
      </c>
      <c r="AG60" t="s">
        <v>381</v>
      </c>
      <c r="AH60" t="s">
        <v>68</v>
      </c>
      <c r="AI60">
        <v>20820</v>
      </c>
      <c r="AJ60">
        <v>22.69</v>
      </c>
      <c r="AK60">
        <v>54.94</v>
      </c>
      <c r="AL60" t="s">
        <v>41</v>
      </c>
    </row>
    <row r="61" spans="1:38" x14ac:dyDescent="0.75">
      <c r="A61" s="1" t="s">
        <v>382</v>
      </c>
      <c r="B61" t="s">
        <v>403</v>
      </c>
      <c r="C61" s="1" t="s">
        <v>28</v>
      </c>
      <c r="D61" t="s">
        <v>30</v>
      </c>
      <c r="E61" t="s">
        <v>31</v>
      </c>
      <c r="F61" t="s">
        <v>3063</v>
      </c>
      <c r="G61" s="1" t="s">
        <v>404</v>
      </c>
      <c r="H61" s="1" t="s">
        <v>405</v>
      </c>
      <c r="I61">
        <v>46.39</v>
      </c>
      <c r="J61">
        <v>39030</v>
      </c>
      <c r="K61">
        <v>53.61</v>
      </c>
      <c r="L61">
        <v>1598</v>
      </c>
      <c r="M61">
        <v>2.2000000000000002</v>
      </c>
      <c r="N61">
        <v>4.09</v>
      </c>
      <c r="O61">
        <v>640</v>
      </c>
      <c r="P61">
        <v>0.88</v>
      </c>
      <c r="Q61">
        <v>1.64</v>
      </c>
      <c r="R61">
        <v>36792</v>
      </c>
      <c r="S61">
        <v>50.54</v>
      </c>
      <c r="T61">
        <v>94.27</v>
      </c>
      <c r="U61">
        <v>10</v>
      </c>
      <c r="V61" t="s">
        <v>46</v>
      </c>
      <c r="W61" t="s">
        <v>406</v>
      </c>
      <c r="X61" t="s">
        <v>407</v>
      </c>
      <c r="Y61" t="s">
        <v>37</v>
      </c>
      <c r="Z61">
        <v>18296</v>
      </c>
      <c r="AA61">
        <v>25.13</v>
      </c>
      <c r="AB61">
        <v>49.73</v>
      </c>
      <c r="AD61">
        <v>8</v>
      </c>
      <c r="AE61" t="s">
        <v>34</v>
      </c>
      <c r="AF61" t="s">
        <v>408</v>
      </c>
      <c r="AG61" t="s">
        <v>225</v>
      </c>
      <c r="AH61" t="s">
        <v>51</v>
      </c>
      <c r="AI61">
        <v>18496</v>
      </c>
      <c r="AJ61">
        <v>25.41</v>
      </c>
      <c r="AK61">
        <v>50.27</v>
      </c>
      <c r="AL61" t="s">
        <v>41</v>
      </c>
    </row>
    <row r="62" spans="1:38" x14ac:dyDescent="0.75">
      <c r="A62" s="1" t="s">
        <v>382</v>
      </c>
      <c r="B62" t="s">
        <v>403</v>
      </c>
      <c r="C62" s="1" t="s">
        <v>42</v>
      </c>
      <c r="D62" t="s">
        <v>43</v>
      </c>
      <c r="E62" t="s">
        <v>31</v>
      </c>
      <c r="F62" t="s">
        <v>3064</v>
      </c>
      <c r="G62" s="1" t="s">
        <v>409</v>
      </c>
      <c r="H62" s="1" t="s">
        <v>410</v>
      </c>
      <c r="I62">
        <v>51.14</v>
      </c>
      <c r="J62">
        <v>33534</v>
      </c>
      <c r="K62">
        <v>48.86</v>
      </c>
      <c r="L62">
        <v>1190</v>
      </c>
      <c r="M62">
        <v>1.73</v>
      </c>
      <c r="N62">
        <v>3.55</v>
      </c>
      <c r="O62">
        <v>665</v>
      </c>
      <c r="P62">
        <v>0.97</v>
      </c>
      <c r="Q62">
        <v>1.98</v>
      </c>
      <c r="R62">
        <v>31679</v>
      </c>
      <c r="S62">
        <v>46.16</v>
      </c>
      <c r="T62">
        <v>94.47</v>
      </c>
      <c r="U62">
        <v>10</v>
      </c>
      <c r="V62" t="s">
        <v>34</v>
      </c>
      <c r="W62" t="s">
        <v>411</v>
      </c>
      <c r="X62" t="s">
        <v>412</v>
      </c>
      <c r="Y62" t="s">
        <v>37</v>
      </c>
      <c r="Z62">
        <v>18963</v>
      </c>
      <c r="AA62">
        <v>27.63</v>
      </c>
      <c r="AB62">
        <v>59.86</v>
      </c>
      <c r="AC62" t="s">
        <v>41</v>
      </c>
      <c r="AD62">
        <v>7</v>
      </c>
      <c r="AE62" t="s">
        <v>46</v>
      </c>
      <c r="AF62" t="s">
        <v>413</v>
      </c>
      <c r="AG62" t="s">
        <v>414</v>
      </c>
      <c r="AH62" t="s">
        <v>51</v>
      </c>
      <c r="AI62">
        <v>12716</v>
      </c>
      <c r="AJ62">
        <v>18.53</v>
      </c>
      <c r="AK62">
        <v>40.14</v>
      </c>
    </row>
    <row r="63" spans="1:38" x14ac:dyDescent="0.75">
      <c r="A63" s="1" t="s">
        <v>382</v>
      </c>
      <c r="B63" t="s">
        <v>403</v>
      </c>
      <c r="C63" s="1" t="s">
        <v>52</v>
      </c>
      <c r="D63" t="s">
        <v>53</v>
      </c>
      <c r="E63" t="s">
        <v>31</v>
      </c>
      <c r="F63" t="s">
        <v>3065</v>
      </c>
      <c r="G63" s="1" t="s">
        <v>415</v>
      </c>
      <c r="H63" s="1" t="s">
        <v>416</v>
      </c>
      <c r="I63">
        <v>52.39</v>
      </c>
      <c r="J63">
        <v>37986</v>
      </c>
      <c r="K63">
        <v>47.61</v>
      </c>
      <c r="L63">
        <v>2450</v>
      </c>
      <c r="M63">
        <v>3.07</v>
      </c>
      <c r="N63">
        <v>6.45</v>
      </c>
      <c r="O63">
        <v>871</v>
      </c>
      <c r="P63">
        <v>1.0900000000000001</v>
      </c>
      <c r="Q63">
        <v>2.29</v>
      </c>
      <c r="R63">
        <v>34665</v>
      </c>
      <c r="S63">
        <v>43.45</v>
      </c>
      <c r="T63">
        <v>91.26</v>
      </c>
      <c r="U63">
        <v>3</v>
      </c>
      <c r="V63" t="s">
        <v>34</v>
      </c>
      <c r="W63" t="s">
        <v>417</v>
      </c>
      <c r="X63" t="s">
        <v>418</v>
      </c>
      <c r="Y63" t="s">
        <v>51</v>
      </c>
      <c r="Z63">
        <v>18545</v>
      </c>
      <c r="AA63">
        <v>23.24</v>
      </c>
      <c r="AB63">
        <v>53.5</v>
      </c>
      <c r="AC63" t="s">
        <v>41</v>
      </c>
      <c r="AD63">
        <v>6</v>
      </c>
      <c r="AE63" t="s">
        <v>46</v>
      </c>
      <c r="AF63" t="s">
        <v>419</v>
      </c>
      <c r="AG63" t="s">
        <v>420</v>
      </c>
      <c r="AH63" t="s">
        <v>68</v>
      </c>
      <c r="AI63">
        <v>16120</v>
      </c>
      <c r="AJ63">
        <v>20.21</v>
      </c>
      <c r="AK63">
        <v>46.5</v>
      </c>
    </row>
    <row r="64" spans="1:38" x14ac:dyDescent="0.75">
      <c r="A64" s="1" t="s">
        <v>382</v>
      </c>
      <c r="B64" t="s">
        <v>403</v>
      </c>
      <c r="C64" s="1" t="s">
        <v>60</v>
      </c>
      <c r="D64" t="s">
        <v>61</v>
      </c>
      <c r="E64" t="s">
        <v>31</v>
      </c>
      <c r="F64" t="s">
        <v>3066</v>
      </c>
      <c r="G64" s="1" t="s">
        <v>421</v>
      </c>
      <c r="H64" s="1" t="s">
        <v>422</v>
      </c>
      <c r="I64">
        <v>51.23</v>
      </c>
      <c r="J64">
        <v>51042</v>
      </c>
      <c r="K64">
        <v>48.77</v>
      </c>
      <c r="L64">
        <v>2564</v>
      </c>
      <c r="M64">
        <v>2.4500000000000002</v>
      </c>
      <c r="N64">
        <v>5.0199999999999996</v>
      </c>
      <c r="O64">
        <v>1131</v>
      </c>
      <c r="P64">
        <v>1.08</v>
      </c>
      <c r="Q64">
        <v>2.2200000000000002</v>
      </c>
      <c r="R64">
        <v>47347</v>
      </c>
      <c r="S64">
        <v>45.24</v>
      </c>
      <c r="T64">
        <v>92.76</v>
      </c>
      <c r="U64">
        <v>4</v>
      </c>
      <c r="V64" t="s">
        <v>34</v>
      </c>
      <c r="W64" t="s">
        <v>423</v>
      </c>
      <c r="X64" t="s">
        <v>235</v>
      </c>
      <c r="Y64" t="s">
        <v>37</v>
      </c>
      <c r="Z64">
        <v>18427</v>
      </c>
      <c r="AA64">
        <v>17.61</v>
      </c>
      <c r="AB64">
        <v>38.92</v>
      </c>
      <c r="AD64">
        <v>1</v>
      </c>
      <c r="AE64" t="s">
        <v>34</v>
      </c>
      <c r="AF64" t="s">
        <v>424</v>
      </c>
      <c r="AG64" t="s">
        <v>138</v>
      </c>
      <c r="AH64" t="s">
        <v>51</v>
      </c>
      <c r="AI64">
        <v>28920</v>
      </c>
      <c r="AJ64">
        <v>27.63</v>
      </c>
      <c r="AK64">
        <v>61.08</v>
      </c>
      <c r="AL64" t="s">
        <v>41</v>
      </c>
    </row>
    <row r="65" spans="1:38" x14ac:dyDescent="0.75">
      <c r="A65" s="1" t="s">
        <v>382</v>
      </c>
      <c r="B65" t="s">
        <v>403</v>
      </c>
      <c r="C65" s="1" t="s">
        <v>69</v>
      </c>
      <c r="D65" t="s">
        <v>70</v>
      </c>
      <c r="E65" t="s">
        <v>31</v>
      </c>
      <c r="F65" t="s">
        <v>3067</v>
      </c>
      <c r="G65" s="1" t="s">
        <v>425</v>
      </c>
      <c r="H65" s="1" t="s">
        <v>426</v>
      </c>
      <c r="I65">
        <v>48.86</v>
      </c>
      <c r="J65">
        <v>47324</v>
      </c>
      <c r="K65">
        <v>51.14</v>
      </c>
      <c r="L65">
        <v>2685</v>
      </c>
      <c r="M65">
        <v>2.9</v>
      </c>
      <c r="N65">
        <v>5.67</v>
      </c>
      <c r="O65">
        <v>1116</v>
      </c>
      <c r="P65">
        <v>1.21</v>
      </c>
      <c r="Q65">
        <v>2.36</v>
      </c>
      <c r="R65">
        <v>43523</v>
      </c>
      <c r="S65">
        <v>47.03</v>
      </c>
      <c r="T65">
        <v>91.97</v>
      </c>
      <c r="U65">
        <v>1</v>
      </c>
      <c r="V65" t="s">
        <v>46</v>
      </c>
      <c r="W65" t="s">
        <v>427</v>
      </c>
      <c r="X65" t="s">
        <v>264</v>
      </c>
      <c r="Y65" t="s">
        <v>37</v>
      </c>
      <c r="Z65">
        <v>19288</v>
      </c>
      <c r="AA65">
        <v>20.84</v>
      </c>
      <c r="AB65">
        <v>44.32</v>
      </c>
      <c r="AD65">
        <v>2</v>
      </c>
      <c r="AE65" t="s">
        <v>34</v>
      </c>
      <c r="AF65" t="s">
        <v>428</v>
      </c>
      <c r="AG65" t="s">
        <v>429</v>
      </c>
      <c r="AH65" t="s">
        <v>51</v>
      </c>
      <c r="AI65">
        <v>24235</v>
      </c>
      <c r="AJ65">
        <v>26.19</v>
      </c>
      <c r="AK65">
        <v>55.68</v>
      </c>
      <c r="AL65" t="s">
        <v>41</v>
      </c>
    </row>
    <row r="66" spans="1:38" x14ac:dyDescent="0.75">
      <c r="A66" s="1" t="s">
        <v>382</v>
      </c>
      <c r="B66" t="s">
        <v>403</v>
      </c>
      <c r="C66" s="1" t="s">
        <v>151</v>
      </c>
      <c r="D66" t="s">
        <v>181</v>
      </c>
      <c r="E66" t="s">
        <v>31</v>
      </c>
      <c r="F66" t="s">
        <v>3068</v>
      </c>
      <c r="G66" s="1" t="s">
        <v>430</v>
      </c>
      <c r="H66" s="1" t="s">
        <v>431</v>
      </c>
      <c r="I66">
        <v>49.66</v>
      </c>
      <c r="J66">
        <v>48557</v>
      </c>
      <c r="K66">
        <v>50.34</v>
      </c>
      <c r="L66">
        <v>2602</v>
      </c>
      <c r="M66">
        <v>2.7</v>
      </c>
      <c r="N66">
        <v>5.36</v>
      </c>
      <c r="O66">
        <v>1287</v>
      </c>
      <c r="P66">
        <v>1.33</v>
      </c>
      <c r="Q66">
        <v>2.65</v>
      </c>
      <c r="R66">
        <v>44668</v>
      </c>
      <c r="S66">
        <v>46.31</v>
      </c>
      <c r="T66">
        <v>91.99</v>
      </c>
      <c r="U66">
        <v>7</v>
      </c>
      <c r="V66" t="s">
        <v>34</v>
      </c>
      <c r="W66" t="s">
        <v>432</v>
      </c>
      <c r="X66" t="s">
        <v>433</v>
      </c>
      <c r="Y66" t="s">
        <v>37</v>
      </c>
      <c r="Z66">
        <v>21233</v>
      </c>
      <c r="AA66">
        <v>22.01</v>
      </c>
      <c r="AB66">
        <v>47.54</v>
      </c>
      <c r="AD66">
        <v>2</v>
      </c>
      <c r="AE66" t="s">
        <v>46</v>
      </c>
      <c r="AF66" t="s">
        <v>434</v>
      </c>
      <c r="AG66" t="s">
        <v>435</v>
      </c>
      <c r="AH66" t="s">
        <v>51</v>
      </c>
      <c r="AI66">
        <v>23435</v>
      </c>
      <c r="AJ66">
        <v>24.29</v>
      </c>
      <c r="AK66">
        <v>52.46</v>
      </c>
      <c r="AL66" t="s">
        <v>41</v>
      </c>
    </row>
    <row r="67" spans="1:38" x14ac:dyDescent="0.75">
      <c r="A67" s="1" t="s">
        <v>390</v>
      </c>
      <c r="B67" t="s">
        <v>436</v>
      </c>
      <c r="C67" s="1" t="s">
        <v>28</v>
      </c>
      <c r="D67" t="s">
        <v>30</v>
      </c>
      <c r="E67" t="s">
        <v>31</v>
      </c>
      <c r="F67" t="s">
        <v>3069</v>
      </c>
      <c r="G67" s="1" t="s">
        <v>437</v>
      </c>
      <c r="H67" s="1" t="s">
        <v>438</v>
      </c>
      <c r="I67">
        <v>53.15</v>
      </c>
      <c r="J67">
        <v>29565</v>
      </c>
      <c r="K67">
        <v>46.85</v>
      </c>
      <c r="L67">
        <v>2263</v>
      </c>
      <c r="M67">
        <v>3.59</v>
      </c>
      <c r="N67">
        <v>7.65</v>
      </c>
      <c r="O67">
        <v>985</v>
      </c>
      <c r="P67">
        <v>1.56</v>
      </c>
      <c r="Q67">
        <v>3.33</v>
      </c>
      <c r="R67">
        <v>26317</v>
      </c>
      <c r="S67">
        <v>41.7</v>
      </c>
      <c r="T67">
        <v>89.01</v>
      </c>
      <c r="U67">
        <v>3</v>
      </c>
      <c r="V67" t="s">
        <v>34</v>
      </c>
      <c r="W67" t="s">
        <v>439</v>
      </c>
      <c r="X67" t="s">
        <v>115</v>
      </c>
      <c r="Y67" t="s">
        <v>51</v>
      </c>
      <c r="Z67">
        <v>8152</v>
      </c>
      <c r="AA67">
        <v>12.92</v>
      </c>
      <c r="AB67">
        <v>30.98</v>
      </c>
      <c r="AD67">
        <v>1</v>
      </c>
      <c r="AE67" t="s">
        <v>34</v>
      </c>
      <c r="AF67" t="s">
        <v>440</v>
      </c>
      <c r="AG67" t="s">
        <v>441</v>
      </c>
      <c r="AH67" t="s">
        <v>40</v>
      </c>
      <c r="AI67">
        <v>18165</v>
      </c>
      <c r="AJ67">
        <v>28.78</v>
      </c>
      <c r="AK67">
        <v>69.02</v>
      </c>
      <c r="AL67" t="s">
        <v>41</v>
      </c>
    </row>
    <row r="68" spans="1:38" x14ac:dyDescent="0.75">
      <c r="A68" s="1" t="s">
        <v>390</v>
      </c>
      <c r="B68" t="s">
        <v>436</v>
      </c>
      <c r="C68" s="1" t="s">
        <v>42</v>
      </c>
      <c r="D68" t="s">
        <v>43</v>
      </c>
      <c r="E68" t="s">
        <v>31</v>
      </c>
      <c r="F68" t="s">
        <v>3070</v>
      </c>
      <c r="G68" s="1" t="s">
        <v>442</v>
      </c>
      <c r="H68" s="1" t="s">
        <v>443</v>
      </c>
      <c r="I68">
        <v>53.28</v>
      </c>
      <c r="J68">
        <v>24697</v>
      </c>
      <c r="K68">
        <v>46.72</v>
      </c>
      <c r="L68">
        <v>2040</v>
      </c>
      <c r="M68">
        <v>3.86</v>
      </c>
      <c r="N68">
        <v>8.26</v>
      </c>
      <c r="O68">
        <v>798</v>
      </c>
      <c r="P68">
        <v>1.51</v>
      </c>
      <c r="Q68">
        <v>3.23</v>
      </c>
      <c r="R68">
        <v>21859</v>
      </c>
      <c r="S68">
        <v>41.35</v>
      </c>
      <c r="T68">
        <v>88.51</v>
      </c>
      <c r="U68">
        <v>2</v>
      </c>
      <c r="V68" t="s">
        <v>46</v>
      </c>
      <c r="W68" t="s">
        <v>444</v>
      </c>
      <c r="X68" t="s">
        <v>420</v>
      </c>
      <c r="Y68" t="s">
        <v>51</v>
      </c>
      <c r="Z68">
        <v>6416</v>
      </c>
      <c r="AA68">
        <v>12.14</v>
      </c>
      <c r="AB68">
        <v>29.35</v>
      </c>
      <c r="AD68">
        <v>1</v>
      </c>
      <c r="AE68" t="s">
        <v>34</v>
      </c>
      <c r="AF68" t="s">
        <v>445</v>
      </c>
      <c r="AG68" t="s">
        <v>446</v>
      </c>
      <c r="AH68" t="s">
        <v>40</v>
      </c>
      <c r="AI68">
        <v>15443</v>
      </c>
      <c r="AJ68">
        <v>29.22</v>
      </c>
      <c r="AK68">
        <v>70.650000000000006</v>
      </c>
      <c r="AL68" t="s">
        <v>41</v>
      </c>
    </row>
    <row r="69" spans="1:38" x14ac:dyDescent="0.75">
      <c r="A69" s="1" t="s">
        <v>397</v>
      </c>
      <c r="B69" t="s">
        <v>447</v>
      </c>
      <c r="C69" s="1" t="s">
        <v>28</v>
      </c>
      <c r="D69" t="s">
        <v>30</v>
      </c>
      <c r="E69" t="s">
        <v>31</v>
      </c>
      <c r="F69" t="s">
        <v>3071</v>
      </c>
      <c r="G69" s="1" t="s">
        <v>448</v>
      </c>
      <c r="H69" s="1" t="s">
        <v>449</v>
      </c>
      <c r="I69">
        <v>51.31</v>
      </c>
      <c r="J69">
        <v>40782</v>
      </c>
      <c r="K69">
        <v>48.69</v>
      </c>
      <c r="L69">
        <v>2012</v>
      </c>
      <c r="M69">
        <v>2.4</v>
      </c>
      <c r="N69">
        <v>4.93</v>
      </c>
      <c r="O69">
        <v>1086</v>
      </c>
      <c r="P69">
        <v>1.3</v>
      </c>
      <c r="Q69">
        <v>2.66</v>
      </c>
      <c r="R69">
        <v>37684</v>
      </c>
      <c r="S69">
        <v>44.99</v>
      </c>
      <c r="T69">
        <v>92.4</v>
      </c>
      <c r="U69">
        <v>6</v>
      </c>
      <c r="V69" t="s">
        <v>34</v>
      </c>
      <c r="W69" t="s">
        <v>450</v>
      </c>
      <c r="X69" t="s">
        <v>451</v>
      </c>
      <c r="Y69" t="s">
        <v>37</v>
      </c>
      <c r="Z69">
        <v>18830</v>
      </c>
      <c r="AA69">
        <v>22.48</v>
      </c>
      <c r="AB69">
        <v>49.97</v>
      </c>
      <c r="AD69">
        <v>4</v>
      </c>
      <c r="AE69" t="s">
        <v>34</v>
      </c>
      <c r="AF69" t="s">
        <v>452</v>
      </c>
      <c r="AG69" t="s">
        <v>453</v>
      </c>
      <c r="AH69" t="s">
        <v>51</v>
      </c>
      <c r="AI69">
        <v>18854</v>
      </c>
      <c r="AJ69">
        <v>22.51</v>
      </c>
      <c r="AK69">
        <v>50.03</v>
      </c>
      <c r="AL69" t="s">
        <v>41</v>
      </c>
    </row>
    <row r="70" spans="1:38" x14ac:dyDescent="0.75">
      <c r="A70" s="1" t="s">
        <v>397</v>
      </c>
      <c r="B70" t="s">
        <v>447</v>
      </c>
      <c r="C70" s="1" t="s">
        <v>42</v>
      </c>
      <c r="D70" t="s">
        <v>43</v>
      </c>
      <c r="E70" t="s">
        <v>31</v>
      </c>
      <c r="F70" t="s">
        <v>3072</v>
      </c>
      <c r="G70" s="1" t="s">
        <v>454</v>
      </c>
      <c r="H70" s="1" t="s">
        <v>455</v>
      </c>
      <c r="I70">
        <v>52.26</v>
      </c>
      <c r="J70">
        <v>39964</v>
      </c>
      <c r="K70">
        <v>47.74</v>
      </c>
      <c r="L70">
        <v>2623</v>
      </c>
      <c r="M70">
        <v>3.13</v>
      </c>
      <c r="N70">
        <v>6.56</v>
      </c>
      <c r="O70">
        <v>1149</v>
      </c>
      <c r="P70">
        <v>1.37</v>
      </c>
      <c r="Q70">
        <v>2.88</v>
      </c>
      <c r="R70">
        <v>36192</v>
      </c>
      <c r="S70">
        <v>43.24</v>
      </c>
      <c r="T70">
        <v>90.56</v>
      </c>
      <c r="U70">
        <v>2</v>
      </c>
      <c r="V70" t="s">
        <v>46</v>
      </c>
      <c r="W70" t="s">
        <v>456</v>
      </c>
      <c r="X70" t="s">
        <v>457</v>
      </c>
      <c r="Y70" t="s">
        <v>51</v>
      </c>
      <c r="Z70">
        <v>19964</v>
      </c>
      <c r="AA70">
        <v>23.85</v>
      </c>
      <c r="AB70">
        <v>55.16</v>
      </c>
      <c r="AC70" t="s">
        <v>41</v>
      </c>
      <c r="AD70">
        <v>9</v>
      </c>
      <c r="AE70" t="s">
        <v>34</v>
      </c>
      <c r="AF70" t="s">
        <v>458</v>
      </c>
      <c r="AG70" t="s">
        <v>459</v>
      </c>
      <c r="AH70" t="s">
        <v>68</v>
      </c>
      <c r="AI70">
        <v>16228</v>
      </c>
      <c r="AJ70">
        <v>19.39</v>
      </c>
      <c r="AK70">
        <v>44.84</v>
      </c>
    </row>
    <row r="71" spans="1:38" x14ac:dyDescent="0.75">
      <c r="A71" s="1" t="s">
        <v>397</v>
      </c>
      <c r="B71" t="s">
        <v>447</v>
      </c>
      <c r="C71" s="1" t="s">
        <v>52</v>
      </c>
      <c r="D71" t="s">
        <v>53</v>
      </c>
      <c r="E71" t="s">
        <v>31</v>
      </c>
      <c r="F71" t="s">
        <v>3073</v>
      </c>
      <c r="G71" s="1" t="s">
        <v>460</v>
      </c>
      <c r="H71" s="1" t="s">
        <v>461</v>
      </c>
      <c r="I71">
        <v>50.15</v>
      </c>
      <c r="J71">
        <v>45312</v>
      </c>
      <c r="K71">
        <v>49.85</v>
      </c>
      <c r="L71">
        <v>3669</v>
      </c>
      <c r="M71">
        <v>4.04</v>
      </c>
      <c r="N71">
        <v>8.1</v>
      </c>
      <c r="O71">
        <v>1876</v>
      </c>
      <c r="P71">
        <v>2.06</v>
      </c>
      <c r="Q71">
        <v>4.1399999999999997</v>
      </c>
      <c r="R71">
        <v>39767</v>
      </c>
      <c r="S71">
        <v>43.75</v>
      </c>
      <c r="T71">
        <v>87.76</v>
      </c>
      <c r="U71">
        <v>2</v>
      </c>
      <c r="V71" t="s">
        <v>46</v>
      </c>
      <c r="W71" t="s">
        <v>462</v>
      </c>
      <c r="X71" t="s">
        <v>414</v>
      </c>
      <c r="Y71" t="s">
        <v>51</v>
      </c>
      <c r="Z71">
        <v>19787</v>
      </c>
      <c r="AA71">
        <v>21.77</v>
      </c>
      <c r="AB71">
        <v>49.76</v>
      </c>
      <c r="AD71">
        <v>10</v>
      </c>
      <c r="AE71" t="s">
        <v>46</v>
      </c>
      <c r="AF71" t="s">
        <v>463</v>
      </c>
      <c r="AG71" t="s">
        <v>464</v>
      </c>
      <c r="AH71" t="s">
        <v>68</v>
      </c>
      <c r="AI71">
        <v>19980</v>
      </c>
      <c r="AJ71">
        <v>21.98</v>
      </c>
      <c r="AK71">
        <v>50.24</v>
      </c>
      <c r="AL71" t="s">
        <v>41</v>
      </c>
    </row>
    <row r="72" spans="1:38" x14ac:dyDescent="0.75">
      <c r="A72" s="1" t="s">
        <v>465</v>
      </c>
      <c r="B72" t="s">
        <v>466</v>
      </c>
      <c r="C72" s="1" t="s">
        <v>28</v>
      </c>
      <c r="D72" t="s">
        <v>30</v>
      </c>
      <c r="E72" t="s">
        <v>31</v>
      </c>
      <c r="F72" t="s">
        <v>3074</v>
      </c>
      <c r="G72" s="1" t="s">
        <v>467</v>
      </c>
      <c r="H72" s="1" t="s">
        <v>468</v>
      </c>
      <c r="I72">
        <v>50.62</v>
      </c>
      <c r="J72">
        <v>54546</v>
      </c>
      <c r="K72">
        <v>49.38</v>
      </c>
      <c r="L72">
        <v>1602</v>
      </c>
      <c r="M72">
        <v>1.45</v>
      </c>
      <c r="N72">
        <v>2.94</v>
      </c>
      <c r="O72">
        <v>647</v>
      </c>
      <c r="P72">
        <v>0.59</v>
      </c>
      <c r="Q72">
        <v>1.19</v>
      </c>
      <c r="R72">
        <v>52297</v>
      </c>
      <c r="S72">
        <v>47.34</v>
      </c>
      <c r="T72">
        <v>95.88</v>
      </c>
      <c r="U72">
        <v>7</v>
      </c>
      <c r="V72" t="s">
        <v>34</v>
      </c>
      <c r="W72" t="s">
        <v>469</v>
      </c>
      <c r="X72" t="s">
        <v>352</v>
      </c>
      <c r="Y72" t="s">
        <v>37</v>
      </c>
      <c r="Z72">
        <v>17721</v>
      </c>
      <c r="AA72">
        <v>16.04</v>
      </c>
      <c r="AB72">
        <v>33.89</v>
      </c>
      <c r="AD72">
        <v>2</v>
      </c>
      <c r="AE72" t="s">
        <v>34</v>
      </c>
      <c r="AF72" t="s">
        <v>470</v>
      </c>
      <c r="AG72" t="s">
        <v>220</v>
      </c>
      <c r="AH72" t="s">
        <v>213</v>
      </c>
      <c r="AI72">
        <v>34576</v>
      </c>
      <c r="AJ72">
        <v>31.3</v>
      </c>
      <c r="AK72">
        <v>66.11</v>
      </c>
      <c r="AL72" t="s">
        <v>41</v>
      </c>
    </row>
    <row r="73" spans="1:38" x14ac:dyDescent="0.75">
      <c r="A73" s="1" t="s">
        <v>465</v>
      </c>
      <c r="B73" t="s">
        <v>466</v>
      </c>
      <c r="C73" s="1" t="s">
        <v>42</v>
      </c>
      <c r="D73" t="s">
        <v>43</v>
      </c>
      <c r="E73" t="s">
        <v>31</v>
      </c>
      <c r="F73" t="s">
        <v>3075</v>
      </c>
      <c r="G73" s="1" t="s">
        <v>471</v>
      </c>
      <c r="H73" s="1" t="s">
        <v>472</v>
      </c>
      <c r="I73">
        <v>51.39</v>
      </c>
      <c r="J73">
        <v>54529</v>
      </c>
      <c r="K73">
        <v>48.61</v>
      </c>
      <c r="L73">
        <v>3247</v>
      </c>
      <c r="M73">
        <v>2.89</v>
      </c>
      <c r="N73">
        <v>5.95</v>
      </c>
      <c r="O73">
        <v>1312</v>
      </c>
      <c r="P73">
        <v>1.17</v>
      </c>
      <c r="Q73">
        <v>2.41</v>
      </c>
      <c r="R73">
        <v>49970</v>
      </c>
      <c r="S73">
        <v>44.54</v>
      </c>
      <c r="T73">
        <v>91.64</v>
      </c>
      <c r="U73">
        <v>9</v>
      </c>
      <c r="V73" t="s">
        <v>34</v>
      </c>
      <c r="W73" t="s">
        <v>473</v>
      </c>
      <c r="X73" t="s">
        <v>474</v>
      </c>
      <c r="Y73" t="s">
        <v>37</v>
      </c>
      <c r="Z73">
        <v>24107</v>
      </c>
      <c r="AA73">
        <v>21.49</v>
      </c>
      <c r="AB73">
        <v>48.24</v>
      </c>
      <c r="AD73">
        <v>11</v>
      </c>
      <c r="AE73" t="s">
        <v>46</v>
      </c>
      <c r="AF73" t="s">
        <v>475</v>
      </c>
      <c r="AG73" t="s">
        <v>476</v>
      </c>
      <c r="AH73" t="s">
        <v>51</v>
      </c>
      <c r="AI73">
        <v>25863</v>
      </c>
      <c r="AJ73">
        <v>23.05</v>
      </c>
      <c r="AK73">
        <v>51.76</v>
      </c>
      <c r="AL73" t="s">
        <v>41</v>
      </c>
    </row>
    <row r="74" spans="1:38" x14ac:dyDescent="0.75">
      <c r="A74" s="1" t="s">
        <v>465</v>
      </c>
      <c r="B74" t="s">
        <v>466</v>
      </c>
      <c r="C74" s="1" t="s">
        <v>52</v>
      </c>
      <c r="D74" t="s">
        <v>53</v>
      </c>
      <c r="E74" t="s">
        <v>31</v>
      </c>
      <c r="F74" t="s">
        <v>3076</v>
      </c>
      <c r="G74" s="1" t="s">
        <v>477</v>
      </c>
      <c r="H74" s="1" t="s">
        <v>478</v>
      </c>
      <c r="I74">
        <v>52.16</v>
      </c>
      <c r="J74">
        <v>40277</v>
      </c>
      <c r="K74">
        <v>47.84</v>
      </c>
      <c r="L74">
        <v>3240</v>
      </c>
      <c r="M74">
        <v>3.85</v>
      </c>
      <c r="N74">
        <v>8.0399999999999991</v>
      </c>
      <c r="O74">
        <v>1290</v>
      </c>
      <c r="P74">
        <v>1.53</v>
      </c>
      <c r="Q74">
        <v>3.2</v>
      </c>
      <c r="R74">
        <v>35747</v>
      </c>
      <c r="S74">
        <v>42.46</v>
      </c>
      <c r="T74">
        <v>88.75</v>
      </c>
      <c r="U74">
        <v>2</v>
      </c>
      <c r="V74" t="s">
        <v>34</v>
      </c>
      <c r="W74" t="s">
        <v>479</v>
      </c>
      <c r="X74" t="s">
        <v>480</v>
      </c>
      <c r="Y74" t="s">
        <v>51</v>
      </c>
      <c r="Z74">
        <v>18295</v>
      </c>
      <c r="AA74">
        <v>21.73</v>
      </c>
      <c r="AB74">
        <v>51.18</v>
      </c>
      <c r="AC74" t="s">
        <v>41</v>
      </c>
      <c r="AD74">
        <v>4</v>
      </c>
      <c r="AE74" t="s">
        <v>46</v>
      </c>
      <c r="AF74" t="s">
        <v>481</v>
      </c>
      <c r="AG74" t="s">
        <v>482</v>
      </c>
      <c r="AH74" t="s">
        <v>68</v>
      </c>
      <c r="AI74">
        <v>17452</v>
      </c>
      <c r="AJ74">
        <v>20.73</v>
      </c>
      <c r="AK74">
        <v>48.82</v>
      </c>
    </row>
    <row r="75" spans="1:38" x14ac:dyDescent="0.75">
      <c r="A75" s="1" t="s">
        <v>465</v>
      </c>
      <c r="B75" t="s">
        <v>466</v>
      </c>
      <c r="C75" s="1" t="s">
        <v>60</v>
      </c>
      <c r="D75" t="s">
        <v>61</v>
      </c>
      <c r="E75" t="s">
        <v>31</v>
      </c>
      <c r="F75" t="s">
        <v>3077</v>
      </c>
      <c r="G75" s="1" t="s">
        <v>483</v>
      </c>
      <c r="H75" s="1" t="s">
        <v>484</v>
      </c>
      <c r="I75">
        <v>51.07</v>
      </c>
      <c r="J75">
        <v>46189</v>
      </c>
      <c r="K75">
        <v>48.93</v>
      </c>
      <c r="L75">
        <v>2921</v>
      </c>
      <c r="M75">
        <v>3.09</v>
      </c>
      <c r="N75">
        <v>6.32</v>
      </c>
      <c r="O75">
        <v>1136</v>
      </c>
      <c r="P75">
        <v>1.2</v>
      </c>
      <c r="Q75">
        <v>2.46</v>
      </c>
      <c r="R75">
        <v>42132</v>
      </c>
      <c r="S75">
        <v>44.63</v>
      </c>
      <c r="T75">
        <v>91.22</v>
      </c>
      <c r="U75">
        <v>3</v>
      </c>
      <c r="V75" t="s">
        <v>34</v>
      </c>
      <c r="W75" t="s">
        <v>485</v>
      </c>
      <c r="X75" t="s">
        <v>486</v>
      </c>
      <c r="Y75" t="s">
        <v>51</v>
      </c>
      <c r="Z75">
        <v>21447</v>
      </c>
      <c r="AA75">
        <v>22.72</v>
      </c>
      <c r="AB75">
        <v>50.9</v>
      </c>
      <c r="AC75" t="s">
        <v>41</v>
      </c>
      <c r="AD75">
        <v>5</v>
      </c>
      <c r="AE75" t="s">
        <v>34</v>
      </c>
      <c r="AF75" t="s">
        <v>487</v>
      </c>
      <c r="AG75" t="s">
        <v>488</v>
      </c>
      <c r="AH75" t="s">
        <v>68</v>
      </c>
      <c r="AI75">
        <v>20685</v>
      </c>
      <c r="AJ75">
        <v>21.91</v>
      </c>
      <c r="AK75">
        <v>49.1</v>
      </c>
    </row>
    <row r="76" spans="1:38" x14ac:dyDescent="0.75">
      <c r="A76" s="1" t="s">
        <v>465</v>
      </c>
      <c r="B76" t="s">
        <v>466</v>
      </c>
      <c r="C76" s="1" t="s">
        <v>69</v>
      </c>
      <c r="D76" t="s">
        <v>70</v>
      </c>
      <c r="E76" t="s">
        <v>31</v>
      </c>
      <c r="F76" t="s">
        <v>3078</v>
      </c>
      <c r="G76" s="1" t="s">
        <v>489</v>
      </c>
      <c r="H76" s="1" t="s">
        <v>490</v>
      </c>
      <c r="I76">
        <v>50.31</v>
      </c>
      <c r="J76">
        <v>59506</v>
      </c>
      <c r="K76">
        <v>49.69</v>
      </c>
      <c r="L76">
        <v>3646</v>
      </c>
      <c r="M76">
        <v>3.04</v>
      </c>
      <c r="N76">
        <v>6.13</v>
      </c>
      <c r="O76">
        <v>1291</v>
      </c>
      <c r="P76">
        <v>1.08</v>
      </c>
      <c r="Q76">
        <v>2.17</v>
      </c>
      <c r="R76">
        <v>54569</v>
      </c>
      <c r="S76">
        <v>45.57</v>
      </c>
      <c r="T76">
        <v>91.7</v>
      </c>
      <c r="U76">
        <v>9</v>
      </c>
      <c r="V76" t="s">
        <v>34</v>
      </c>
      <c r="W76" t="s">
        <v>491</v>
      </c>
      <c r="X76" t="s">
        <v>138</v>
      </c>
      <c r="Y76" t="s">
        <v>51</v>
      </c>
      <c r="Z76">
        <v>28233</v>
      </c>
      <c r="AA76">
        <v>23.58</v>
      </c>
      <c r="AB76">
        <v>51.74</v>
      </c>
      <c r="AC76" t="s">
        <v>41</v>
      </c>
      <c r="AD76">
        <v>10</v>
      </c>
      <c r="AE76" t="s">
        <v>46</v>
      </c>
      <c r="AF76" t="s">
        <v>492</v>
      </c>
      <c r="AG76" t="s">
        <v>493</v>
      </c>
      <c r="AH76" t="s">
        <v>68</v>
      </c>
      <c r="AI76">
        <v>26336</v>
      </c>
      <c r="AJ76">
        <v>21.99</v>
      </c>
      <c r="AK76">
        <v>48.26</v>
      </c>
    </row>
    <row r="77" spans="1:38" x14ac:dyDescent="0.75">
      <c r="A77" s="1" t="s">
        <v>494</v>
      </c>
      <c r="B77" t="s">
        <v>495</v>
      </c>
      <c r="C77" s="1" t="s">
        <v>28</v>
      </c>
      <c r="D77" t="s">
        <v>30</v>
      </c>
      <c r="E77" t="s">
        <v>31</v>
      </c>
      <c r="F77" t="s">
        <v>3079</v>
      </c>
      <c r="G77" s="1" t="s">
        <v>496</v>
      </c>
      <c r="H77" s="1" t="s">
        <v>497</v>
      </c>
      <c r="I77">
        <v>53.09</v>
      </c>
      <c r="J77">
        <v>33381</v>
      </c>
      <c r="K77">
        <v>46.91</v>
      </c>
      <c r="L77">
        <v>2606</v>
      </c>
      <c r="M77">
        <v>3.66</v>
      </c>
      <c r="N77">
        <v>7.81</v>
      </c>
      <c r="O77">
        <v>819</v>
      </c>
      <c r="P77">
        <v>1.1499999999999999</v>
      </c>
      <c r="Q77">
        <v>2.4500000000000002</v>
      </c>
      <c r="R77">
        <v>29956</v>
      </c>
      <c r="S77">
        <v>42.09</v>
      </c>
      <c r="T77">
        <v>89.74</v>
      </c>
      <c r="U77">
        <v>2</v>
      </c>
      <c r="V77" t="s">
        <v>34</v>
      </c>
      <c r="W77" t="s">
        <v>498</v>
      </c>
      <c r="X77" t="s">
        <v>499</v>
      </c>
      <c r="Y77" t="s">
        <v>37</v>
      </c>
      <c r="Z77">
        <v>12840</v>
      </c>
      <c r="AA77">
        <v>18.04</v>
      </c>
      <c r="AB77">
        <v>42.86</v>
      </c>
      <c r="AD77">
        <v>6</v>
      </c>
      <c r="AE77" t="s">
        <v>34</v>
      </c>
      <c r="AF77" t="s">
        <v>500</v>
      </c>
      <c r="AG77" t="s">
        <v>501</v>
      </c>
      <c r="AH77" t="s">
        <v>51</v>
      </c>
      <c r="AI77">
        <v>17116</v>
      </c>
      <c r="AJ77">
        <v>24.05</v>
      </c>
      <c r="AK77">
        <v>57.14</v>
      </c>
      <c r="AL77" t="s">
        <v>41</v>
      </c>
    </row>
    <row r="78" spans="1:38" x14ac:dyDescent="0.75">
      <c r="A78" s="1" t="s">
        <v>494</v>
      </c>
      <c r="B78" t="s">
        <v>495</v>
      </c>
      <c r="C78" s="1" t="s">
        <v>42</v>
      </c>
      <c r="D78" t="s">
        <v>43</v>
      </c>
      <c r="E78" t="s">
        <v>31</v>
      </c>
      <c r="F78" t="s">
        <v>3080</v>
      </c>
      <c r="G78" s="1" t="s">
        <v>502</v>
      </c>
      <c r="H78" s="1" t="s">
        <v>503</v>
      </c>
      <c r="I78">
        <v>55.8</v>
      </c>
      <c r="J78">
        <v>30437</v>
      </c>
      <c r="K78">
        <v>44.2</v>
      </c>
      <c r="L78">
        <v>2891</v>
      </c>
      <c r="M78">
        <v>4.2</v>
      </c>
      <c r="N78">
        <v>9.5</v>
      </c>
      <c r="O78">
        <v>1000</v>
      </c>
      <c r="P78">
        <v>1.45</v>
      </c>
      <c r="Q78">
        <v>3.29</v>
      </c>
      <c r="R78">
        <v>26546</v>
      </c>
      <c r="S78">
        <v>38.549999999999997</v>
      </c>
      <c r="T78">
        <v>87.22</v>
      </c>
      <c r="U78">
        <v>9</v>
      </c>
      <c r="V78" t="s">
        <v>34</v>
      </c>
      <c r="W78" t="s">
        <v>504</v>
      </c>
      <c r="X78" t="s">
        <v>84</v>
      </c>
      <c r="Y78" t="s">
        <v>37</v>
      </c>
      <c r="Z78">
        <v>14433</v>
      </c>
      <c r="AA78">
        <v>20.96</v>
      </c>
      <c r="AB78">
        <v>54.37</v>
      </c>
      <c r="AC78" t="s">
        <v>41</v>
      </c>
      <c r="AD78">
        <v>1</v>
      </c>
      <c r="AE78" t="s">
        <v>46</v>
      </c>
      <c r="AF78" t="s">
        <v>505</v>
      </c>
      <c r="AG78" t="s">
        <v>506</v>
      </c>
      <c r="AH78" t="s">
        <v>68</v>
      </c>
      <c r="AI78">
        <v>12113</v>
      </c>
      <c r="AJ78">
        <v>17.59</v>
      </c>
      <c r="AK78">
        <v>45.63</v>
      </c>
    </row>
    <row r="79" spans="1:38" x14ac:dyDescent="0.75">
      <c r="A79" s="1" t="s">
        <v>494</v>
      </c>
      <c r="B79" t="s">
        <v>495</v>
      </c>
      <c r="C79" s="1" t="s">
        <v>52</v>
      </c>
      <c r="D79" t="s">
        <v>53</v>
      </c>
      <c r="E79" t="s">
        <v>31</v>
      </c>
      <c r="F79" t="s">
        <v>3081</v>
      </c>
      <c r="G79" s="1" t="s">
        <v>507</v>
      </c>
      <c r="H79" s="1" t="s">
        <v>508</v>
      </c>
      <c r="I79">
        <v>51.88</v>
      </c>
      <c r="J79">
        <v>40664</v>
      </c>
      <c r="K79">
        <v>48.12</v>
      </c>
      <c r="L79">
        <v>2667</v>
      </c>
      <c r="M79">
        <v>3.16</v>
      </c>
      <c r="N79">
        <v>6.56</v>
      </c>
      <c r="O79">
        <v>795</v>
      </c>
      <c r="P79">
        <v>0.94</v>
      </c>
      <c r="Q79">
        <v>1.96</v>
      </c>
      <c r="R79">
        <v>37202</v>
      </c>
      <c r="S79">
        <v>44.02</v>
      </c>
      <c r="T79">
        <v>91.49</v>
      </c>
      <c r="U79">
        <v>8</v>
      </c>
      <c r="V79" t="s">
        <v>34</v>
      </c>
      <c r="W79" t="s">
        <v>509</v>
      </c>
      <c r="X79" t="s">
        <v>162</v>
      </c>
      <c r="Y79" t="s">
        <v>51</v>
      </c>
      <c r="Z79">
        <v>20435</v>
      </c>
      <c r="AA79">
        <v>24.18</v>
      </c>
      <c r="AB79">
        <v>54.93</v>
      </c>
      <c r="AC79" t="s">
        <v>41</v>
      </c>
      <c r="AD79">
        <v>1</v>
      </c>
      <c r="AE79" t="s">
        <v>34</v>
      </c>
      <c r="AF79" t="s">
        <v>510</v>
      </c>
      <c r="AG79" t="s">
        <v>511</v>
      </c>
      <c r="AH79" t="s">
        <v>68</v>
      </c>
      <c r="AI79">
        <v>16767</v>
      </c>
      <c r="AJ79">
        <v>19.84</v>
      </c>
      <c r="AK79">
        <v>45.07</v>
      </c>
    </row>
    <row r="80" spans="1:38" x14ac:dyDescent="0.75">
      <c r="A80" s="1" t="s">
        <v>512</v>
      </c>
      <c r="B80" t="s">
        <v>513</v>
      </c>
      <c r="C80" s="1" t="s">
        <v>28</v>
      </c>
      <c r="D80" t="s">
        <v>30</v>
      </c>
      <c r="E80" t="s">
        <v>31</v>
      </c>
      <c r="F80" t="s">
        <v>3082</v>
      </c>
      <c r="G80" s="1" t="s">
        <v>514</v>
      </c>
      <c r="H80" s="1" t="s">
        <v>515</v>
      </c>
      <c r="I80">
        <v>42.91</v>
      </c>
      <c r="J80">
        <v>52766</v>
      </c>
      <c r="K80">
        <v>57.09</v>
      </c>
      <c r="L80">
        <v>2815</v>
      </c>
      <c r="M80">
        <v>3.05</v>
      </c>
      <c r="N80">
        <v>5.33</v>
      </c>
      <c r="O80">
        <v>1953</v>
      </c>
      <c r="P80">
        <v>2.11</v>
      </c>
      <c r="Q80">
        <v>3.7</v>
      </c>
      <c r="R80">
        <v>47998</v>
      </c>
      <c r="S80">
        <v>51.93</v>
      </c>
      <c r="T80">
        <v>90.96</v>
      </c>
      <c r="U80">
        <v>6</v>
      </c>
      <c r="V80" t="s">
        <v>46</v>
      </c>
      <c r="W80" t="s">
        <v>516</v>
      </c>
      <c r="X80" t="s">
        <v>517</v>
      </c>
      <c r="Y80" t="s">
        <v>37</v>
      </c>
      <c r="Z80">
        <v>22173</v>
      </c>
      <c r="AA80">
        <v>23.99</v>
      </c>
      <c r="AB80">
        <v>46.2</v>
      </c>
      <c r="AD80">
        <v>7</v>
      </c>
      <c r="AE80" t="s">
        <v>34</v>
      </c>
      <c r="AF80" t="s">
        <v>518</v>
      </c>
      <c r="AG80" t="s">
        <v>519</v>
      </c>
      <c r="AH80" t="s">
        <v>40</v>
      </c>
      <c r="AI80">
        <v>25825</v>
      </c>
      <c r="AJ80">
        <v>27.94</v>
      </c>
      <c r="AK80">
        <v>53.8</v>
      </c>
      <c r="AL80" t="s">
        <v>41</v>
      </c>
    </row>
    <row r="81" spans="1:38" x14ac:dyDescent="0.75">
      <c r="A81" s="1" t="s">
        <v>512</v>
      </c>
      <c r="B81" t="s">
        <v>513</v>
      </c>
      <c r="C81" s="1" t="s">
        <v>42</v>
      </c>
      <c r="D81" t="s">
        <v>43</v>
      </c>
      <c r="E81" t="s">
        <v>31</v>
      </c>
      <c r="F81" t="s">
        <v>3083</v>
      </c>
      <c r="G81" s="1" t="s">
        <v>520</v>
      </c>
      <c r="H81" s="1" t="s">
        <v>521</v>
      </c>
      <c r="I81">
        <v>47.91</v>
      </c>
      <c r="J81">
        <v>48521</v>
      </c>
      <c r="K81">
        <v>52.09</v>
      </c>
      <c r="L81">
        <v>2536</v>
      </c>
      <c r="M81">
        <v>2.72</v>
      </c>
      <c r="N81">
        <v>5.23</v>
      </c>
      <c r="O81">
        <v>1671</v>
      </c>
      <c r="P81">
        <v>1.79</v>
      </c>
      <c r="Q81">
        <v>3.44</v>
      </c>
      <c r="R81">
        <v>44314</v>
      </c>
      <c r="S81">
        <v>47.57</v>
      </c>
      <c r="T81">
        <v>91.33</v>
      </c>
      <c r="U81">
        <v>9</v>
      </c>
      <c r="V81" t="s">
        <v>46</v>
      </c>
      <c r="W81" t="s">
        <v>522</v>
      </c>
      <c r="X81" t="s">
        <v>523</v>
      </c>
      <c r="Y81" t="s">
        <v>37</v>
      </c>
      <c r="Z81">
        <v>18433</v>
      </c>
      <c r="AA81">
        <v>19.79</v>
      </c>
      <c r="AB81">
        <v>41.6</v>
      </c>
      <c r="AD81">
        <v>5</v>
      </c>
      <c r="AE81" t="s">
        <v>46</v>
      </c>
      <c r="AF81" t="s">
        <v>524</v>
      </c>
      <c r="AG81" t="s">
        <v>525</v>
      </c>
      <c r="AH81" t="s">
        <v>40</v>
      </c>
      <c r="AI81">
        <v>25881</v>
      </c>
      <c r="AJ81">
        <v>27.78</v>
      </c>
      <c r="AK81">
        <v>58.4</v>
      </c>
      <c r="AL81" t="s">
        <v>41</v>
      </c>
    </row>
    <row r="82" spans="1:38" x14ac:dyDescent="0.75">
      <c r="A82" s="1" t="s">
        <v>526</v>
      </c>
      <c r="B82" t="s">
        <v>527</v>
      </c>
      <c r="C82" s="1" t="s">
        <v>28</v>
      </c>
      <c r="D82" t="s">
        <v>30</v>
      </c>
      <c r="E82" t="s">
        <v>31</v>
      </c>
      <c r="F82" t="s">
        <v>3084</v>
      </c>
      <c r="G82" s="1" t="s">
        <v>528</v>
      </c>
      <c r="H82" s="1" t="s">
        <v>529</v>
      </c>
      <c r="I82">
        <v>52.63</v>
      </c>
      <c r="J82">
        <v>24755</v>
      </c>
      <c r="K82">
        <v>47.37</v>
      </c>
      <c r="L82">
        <v>957</v>
      </c>
      <c r="M82">
        <v>1.83</v>
      </c>
      <c r="N82">
        <v>3.87</v>
      </c>
      <c r="O82">
        <v>590</v>
      </c>
      <c r="P82">
        <v>1.1299999999999999</v>
      </c>
      <c r="Q82">
        <v>2.38</v>
      </c>
      <c r="R82">
        <v>23208</v>
      </c>
      <c r="S82">
        <v>44.41</v>
      </c>
      <c r="T82">
        <v>93.75</v>
      </c>
      <c r="U82">
        <v>9</v>
      </c>
      <c r="V82" t="s">
        <v>34</v>
      </c>
      <c r="W82" t="s">
        <v>530</v>
      </c>
      <c r="X82" t="s">
        <v>50</v>
      </c>
      <c r="Y82" t="s">
        <v>531</v>
      </c>
      <c r="Z82">
        <v>11195</v>
      </c>
      <c r="AA82">
        <v>21.42</v>
      </c>
      <c r="AB82">
        <v>48.24</v>
      </c>
      <c r="AD82">
        <v>7</v>
      </c>
      <c r="AE82" t="s">
        <v>34</v>
      </c>
      <c r="AF82" t="s">
        <v>532</v>
      </c>
      <c r="AG82" t="s">
        <v>231</v>
      </c>
      <c r="AH82" t="s">
        <v>51</v>
      </c>
      <c r="AI82">
        <v>12013</v>
      </c>
      <c r="AJ82">
        <v>22.99</v>
      </c>
      <c r="AK82">
        <v>51.76</v>
      </c>
      <c r="AL82" t="s">
        <v>41</v>
      </c>
    </row>
    <row r="83" spans="1:38" x14ac:dyDescent="0.75">
      <c r="A83" s="1" t="s">
        <v>526</v>
      </c>
      <c r="B83" t="s">
        <v>527</v>
      </c>
      <c r="C83" s="1" t="s">
        <v>42</v>
      </c>
      <c r="D83" t="s">
        <v>43</v>
      </c>
      <c r="E83" t="s">
        <v>31</v>
      </c>
      <c r="F83" t="s">
        <v>3085</v>
      </c>
      <c r="G83" s="1" t="s">
        <v>533</v>
      </c>
      <c r="H83" s="1" t="s">
        <v>534</v>
      </c>
      <c r="I83">
        <v>55.73</v>
      </c>
      <c r="J83">
        <v>27373</v>
      </c>
      <c r="K83">
        <v>44.27</v>
      </c>
      <c r="L83">
        <v>1043</v>
      </c>
      <c r="M83">
        <v>1.69</v>
      </c>
      <c r="N83">
        <v>3.81</v>
      </c>
      <c r="O83">
        <v>732</v>
      </c>
      <c r="P83">
        <v>1.18</v>
      </c>
      <c r="Q83">
        <v>2.67</v>
      </c>
      <c r="R83">
        <v>25598</v>
      </c>
      <c r="S83">
        <v>41.4</v>
      </c>
      <c r="T83">
        <v>93.52</v>
      </c>
      <c r="U83">
        <v>4</v>
      </c>
      <c r="V83" t="s">
        <v>34</v>
      </c>
      <c r="W83" t="s">
        <v>535</v>
      </c>
      <c r="X83" t="s">
        <v>536</v>
      </c>
      <c r="Y83" t="s">
        <v>531</v>
      </c>
      <c r="Z83">
        <v>14746</v>
      </c>
      <c r="AA83">
        <v>23.85</v>
      </c>
      <c r="AB83">
        <v>57.61</v>
      </c>
      <c r="AC83" t="s">
        <v>41</v>
      </c>
      <c r="AD83">
        <v>10</v>
      </c>
      <c r="AE83" t="s">
        <v>46</v>
      </c>
      <c r="AF83" t="s">
        <v>537</v>
      </c>
      <c r="AG83" t="s">
        <v>264</v>
      </c>
      <c r="AH83" t="s">
        <v>77</v>
      </c>
      <c r="AI83">
        <v>10852</v>
      </c>
      <c r="AJ83">
        <v>17.55</v>
      </c>
      <c r="AK83">
        <v>42.39</v>
      </c>
    </row>
    <row r="84" spans="1:38" x14ac:dyDescent="0.75">
      <c r="A84" s="1" t="s">
        <v>538</v>
      </c>
      <c r="B84" t="s">
        <v>539</v>
      </c>
      <c r="C84" s="1" t="s">
        <v>28</v>
      </c>
      <c r="D84" t="s">
        <v>30</v>
      </c>
      <c r="E84" t="s">
        <v>31</v>
      </c>
      <c r="F84" t="s">
        <v>3086</v>
      </c>
      <c r="G84" s="1" t="s">
        <v>540</v>
      </c>
      <c r="H84" s="1" t="s">
        <v>541</v>
      </c>
      <c r="I84">
        <v>61.61</v>
      </c>
      <c r="J84">
        <v>23615</v>
      </c>
      <c r="K84">
        <v>38.39</v>
      </c>
      <c r="L84">
        <v>1142</v>
      </c>
      <c r="M84">
        <v>1.86</v>
      </c>
      <c r="N84">
        <v>4.84</v>
      </c>
      <c r="O84">
        <v>694</v>
      </c>
      <c r="P84">
        <v>1.1299999999999999</v>
      </c>
      <c r="Q84">
        <v>2.94</v>
      </c>
      <c r="R84">
        <v>21779</v>
      </c>
      <c r="S84">
        <v>35.409999999999997</v>
      </c>
      <c r="T84">
        <v>92.23</v>
      </c>
      <c r="U84">
        <v>5</v>
      </c>
      <c r="V84" t="s">
        <v>34</v>
      </c>
      <c r="W84" t="s">
        <v>542</v>
      </c>
      <c r="X84" t="s">
        <v>115</v>
      </c>
      <c r="Y84" t="s">
        <v>531</v>
      </c>
      <c r="Z84">
        <v>13724</v>
      </c>
      <c r="AA84">
        <v>22.31</v>
      </c>
      <c r="AB84">
        <v>63.01</v>
      </c>
      <c r="AC84" t="s">
        <v>41</v>
      </c>
      <c r="AD84">
        <v>1</v>
      </c>
      <c r="AE84" t="s">
        <v>34</v>
      </c>
      <c r="AF84" t="s">
        <v>543</v>
      </c>
      <c r="AG84" t="s">
        <v>88</v>
      </c>
      <c r="AH84" t="s">
        <v>544</v>
      </c>
      <c r="AI84">
        <v>8055</v>
      </c>
      <c r="AJ84">
        <v>13.1</v>
      </c>
      <c r="AK84">
        <v>36.99</v>
      </c>
    </row>
    <row r="85" spans="1:38" x14ac:dyDescent="0.75">
      <c r="A85" s="1" t="s">
        <v>538</v>
      </c>
      <c r="B85" t="s">
        <v>539</v>
      </c>
      <c r="C85" s="1" t="s">
        <v>42</v>
      </c>
      <c r="D85" t="s">
        <v>43</v>
      </c>
      <c r="E85" t="s">
        <v>31</v>
      </c>
      <c r="F85" t="s">
        <v>3087</v>
      </c>
      <c r="G85" s="1" t="s">
        <v>545</v>
      </c>
      <c r="H85" s="1" t="s">
        <v>546</v>
      </c>
      <c r="I85">
        <v>48.34</v>
      </c>
      <c r="J85">
        <v>35090</v>
      </c>
      <c r="K85">
        <v>51.66</v>
      </c>
      <c r="L85">
        <v>1150</v>
      </c>
      <c r="M85">
        <v>1.69</v>
      </c>
      <c r="N85">
        <v>3.28</v>
      </c>
      <c r="O85">
        <v>542</v>
      </c>
      <c r="P85">
        <v>0.8</v>
      </c>
      <c r="Q85">
        <v>1.54</v>
      </c>
      <c r="R85">
        <v>33398</v>
      </c>
      <c r="S85">
        <v>49.17</v>
      </c>
      <c r="T85">
        <v>95.18</v>
      </c>
      <c r="U85">
        <v>1</v>
      </c>
      <c r="V85" t="s">
        <v>34</v>
      </c>
      <c r="W85" t="s">
        <v>547</v>
      </c>
      <c r="X85" t="s">
        <v>548</v>
      </c>
      <c r="Y85" t="s">
        <v>531</v>
      </c>
      <c r="Z85">
        <v>16777</v>
      </c>
      <c r="AA85">
        <v>24.7</v>
      </c>
      <c r="AB85">
        <v>50.23</v>
      </c>
      <c r="AC85" t="s">
        <v>41</v>
      </c>
      <c r="AD85">
        <v>2</v>
      </c>
      <c r="AE85" t="s">
        <v>34</v>
      </c>
      <c r="AF85" t="s">
        <v>549</v>
      </c>
      <c r="AG85" t="s">
        <v>550</v>
      </c>
      <c r="AH85" t="s">
        <v>77</v>
      </c>
      <c r="AI85">
        <v>16621</v>
      </c>
      <c r="AJ85">
        <v>24.47</v>
      </c>
      <c r="AK85">
        <v>49.77</v>
      </c>
    </row>
    <row r="86" spans="1:38" x14ac:dyDescent="0.75">
      <c r="A86" s="1" t="s">
        <v>551</v>
      </c>
      <c r="B86" t="s">
        <v>552</v>
      </c>
      <c r="C86" s="1" t="s">
        <v>28</v>
      </c>
      <c r="D86" t="s">
        <v>30</v>
      </c>
      <c r="E86" t="s">
        <v>31</v>
      </c>
      <c r="F86" t="s">
        <v>3088</v>
      </c>
      <c r="G86" s="1" t="s">
        <v>553</v>
      </c>
      <c r="H86" s="1" t="s">
        <v>554</v>
      </c>
      <c r="I86">
        <v>48.56</v>
      </c>
      <c r="J86">
        <v>36200</v>
      </c>
      <c r="K86">
        <v>51.44</v>
      </c>
      <c r="L86">
        <v>2026</v>
      </c>
      <c r="M86">
        <v>2.88</v>
      </c>
      <c r="N86">
        <v>5.6</v>
      </c>
      <c r="O86">
        <v>616</v>
      </c>
      <c r="P86">
        <v>0.88</v>
      </c>
      <c r="Q86">
        <v>1.7</v>
      </c>
      <c r="R86">
        <v>33558</v>
      </c>
      <c r="S86">
        <v>47.69</v>
      </c>
      <c r="T86">
        <v>92.7</v>
      </c>
      <c r="U86">
        <v>2</v>
      </c>
      <c r="V86" t="s">
        <v>34</v>
      </c>
      <c r="W86" t="s">
        <v>555</v>
      </c>
      <c r="X86" t="s">
        <v>556</v>
      </c>
      <c r="Y86" t="s">
        <v>37</v>
      </c>
      <c r="Z86">
        <v>14085</v>
      </c>
      <c r="AA86">
        <v>20.02</v>
      </c>
      <c r="AB86">
        <v>41.97</v>
      </c>
      <c r="AD86">
        <v>1</v>
      </c>
      <c r="AE86" t="s">
        <v>34</v>
      </c>
      <c r="AF86" t="s">
        <v>199</v>
      </c>
      <c r="AG86" t="s">
        <v>557</v>
      </c>
      <c r="AH86" t="s">
        <v>51</v>
      </c>
      <c r="AI86">
        <v>19473</v>
      </c>
      <c r="AJ86">
        <v>27.67</v>
      </c>
      <c r="AK86">
        <v>58.03</v>
      </c>
      <c r="AL86" t="s">
        <v>41</v>
      </c>
    </row>
    <row r="87" spans="1:38" x14ac:dyDescent="0.75">
      <c r="A87" s="1" t="s">
        <v>551</v>
      </c>
      <c r="B87" t="s">
        <v>552</v>
      </c>
      <c r="C87" s="1" t="s">
        <v>42</v>
      </c>
      <c r="D87" t="s">
        <v>43</v>
      </c>
      <c r="E87" t="s">
        <v>31</v>
      </c>
      <c r="F87" t="s">
        <v>3089</v>
      </c>
      <c r="G87" s="1" t="s">
        <v>558</v>
      </c>
      <c r="H87" s="1" t="s">
        <v>559</v>
      </c>
      <c r="I87">
        <v>53.02</v>
      </c>
      <c r="J87">
        <v>33594</v>
      </c>
      <c r="K87">
        <v>46.98</v>
      </c>
      <c r="L87">
        <v>2294</v>
      </c>
      <c r="M87">
        <v>3.21</v>
      </c>
      <c r="N87">
        <v>6.83</v>
      </c>
      <c r="O87">
        <v>901</v>
      </c>
      <c r="P87">
        <v>1.26</v>
      </c>
      <c r="Q87">
        <v>2.68</v>
      </c>
      <c r="R87">
        <v>30399</v>
      </c>
      <c r="S87">
        <v>42.51</v>
      </c>
      <c r="T87">
        <v>90.49</v>
      </c>
      <c r="U87">
        <v>5</v>
      </c>
      <c r="V87" t="s">
        <v>46</v>
      </c>
      <c r="W87" t="s">
        <v>560</v>
      </c>
      <c r="X87" t="s">
        <v>561</v>
      </c>
      <c r="Y87" t="s">
        <v>37</v>
      </c>
      <c r="Z87">
        <v>14684</v>
      </c>
      <c r="AA87">
        <v>20.54</v>
      </c>
      <c r="AB87">
        <v>48.3</v>
      </c>
      <c r="AD87">
        <v>4</v>
      </c>
      <c r="AE87" t="s">
        <v>34</v>
      </c>
      <c r="AF87" t="s">
        <v>562</v>
      </c>
      <c r="AG87" t="s">
        <v>563</v>
      </c>
      <c r="AH87" t="s">
        <v>51</v>
      </c>
      <c r="AI87">
        <v>15715</v>
      </c>
      <c r="AJ87">
        <v>21.98</v>
      </c>
      <c r="AK87">
        <v>51.7</v>
      </c>
      <c r="AL87" t="s">
        <v>41</v>
      </c>
    </row>
    <row r="88" spans="1:38" x14ac:dyDescent="0.75">
      <c r="A88" s="1" t="s">
        <v>551</v>
      </c>
      <c r="B88" t="s">
        <v>552</v>
      </c>
      <c r="C88" s="1" t="s">
        <v>52</v>
      </c>
      <c r="D88" t="s">
        <v>53</v>
      </c>
      <c r="E88" t="s">
        <v>31</v>
      </c>
      <c r="F88" t="s">
        <v>3090</v>
      </c>
      <c r="G88" s="1" t="s">
        <v>564</v>
      </c>
      <c r="H88" s="1" t="s">
        <v>565</v>
      </c>
      <c r="I88">
        <v>54.64</v>
      </c>
      <c r="J88">
        <v>32915</v>
      </c>
      <c r="K88">
        <v>45.36</v>
      </c>
      <c r="L88">
        <v>2388</v>
      </c>
      <c r="M88">
        <v>3.29</v>
      </c>
      <c r="N88">
        <v>7.26</v>
      </c>
      <c r="O88">
        <v>792</v>
      </c>
      <c r="P88">
        <v>1.0900000000000001</v>
      </c>
      <c r="Q88">
        <v>2.41</v>
      </c>
      <c r="R88">
        <v>29735</v>
      </c>
      <c r="S88">
        <v>40.98</v>
      </c>
      <c r="T88">
        <v>90.34</v>
      </c>
      <c r="U88">
        <v>4</v>
      </c>
      <c r="V88" t="s">
        <v>46</v>
      </c>
      <c r="W88" t="s">
        <v>566</v>
      </c>
      <c r="X88" t="s">
        <v>567</v>
      </c>
      <c r="Y88" t="s">
        <v>37</v>
      </c>
      <c r="Z88">
        <v>14835</v>
      </c>
      <c r="AA88">
        <v>20.440000000000001</v>
      </c>
      <c r="AB88">
        <v>49.89</v>
      </c>
      <c r="AD88">
        <v>13</v>
      </c>
      <c r="AE88" t="s">
        <v>46</v>
      </c>
      <c r="AF88" t="s">
        <v>568</v>
      </c>
      <c r="AG88" t="s">
        <v>569</v>
      </c>
      <c r="AH88" t="s">
        <v>51</v>
      </c>
      <c r="AI88">
        <v>14900</v>
      </c>
      <c r="AJ88">
        <v>20.53</v>
      </c>
      <c r="AK88">
        <v>50.11</v>
      </c>
      <c r="AL88" t="s">
        <v>41</v>
      </c>
    </row>
    <row r="89" spans="1:38" x14ac:dyDescent="0.75">
      <c r="A89" s="1" t="s">
        <v>551</v>
      </c>
      <c r="B89" t="s">
        <v>552</v>
      </c>
      <c r="C89" s="1" t="s">
        <v>60</v>
      </c>
      <c r="D89" t="s">
        <v>61</v>
      </c>
      <c r="E89" t="s">
        <v>31</v>
      </c>
      <c r="F89" t="s">
        <v>3091</v>
      </c>
      <c r="G89" s="1" t="s">
        <v>570</v>
      </c>
      <c r="H89" s="1" t="s">
        <v>571</v>
      </c>
      <c r="I89">
        <v>48.81</v>
      </c>
      <c r="J89">
        <v>35017</v>
      </c>
      <c r="K89">
        <v>51.19</v>
      </c>
      <c r="L89">
        <v>2472</v>
      </c>
      <c r="M89">
        <v>3.61</v>
      </c>
      <c r="N89">
        <v>7.06</v>
      </c>
      <c r="O89">
        <v>754</v>
      </c>
      <c r="P89">
        <v>1.1000000000000001</v>
      </c>
      <c r="Q89">
        <v>2.15</v>
      </c>
      <c r="R89">
        <v>31791</v>
      </c>
      <c r="S89">
        <v>46.48</v>
      </c>
      <c r="T89">
        <v>90.79</v>
      </c>
      <c r="U89">
        <v>7</v>
      </c>
      <c r="V89" t="s">
        <v>34</v>
      </c>
      <c r="W89" t="s">
        <v>572</v>
      </c>
      <c r="X89" t="s">
        <v>573</v>
      </c>
      <c r="Y89" t="s">
        <v>40</v>
      </c>
      <c r="Z89">
        <v>19291</v>
      </c>
      <c r="AA89">
        <v>28.2</v>
      </c>
      <c r="AB89">
        <v>60.68</v>
      </c>
      <c r="AC89" t="s">
        <v>41</v>
      </c>
      <c r="AD89">
        <v>1</v>
      </c>
      <c r="AE89" t="s">
        <v>34</v>
      </c>
      <c r="AF89" t="s">
        <v>574</v>
      </c>
      <c r="AG89" t="s">
        <v>352</v>
      </c>
      <c r="AH89" t="s">
        <v>68</v>
      </c>
      <c r="AI89">
        <v>12500</v>
      </c>
      <c r="AJ89">
        <v>18.27</v>
      </c>
      <c r="AK89">
        <v>39.32</v>
      </c>
    </row>
    <row r="90" spans="1:38" x14ac:dyDescent="0.75">
      <c r="A90" s="1" t="s">
        <v>551</v>
      </c>
      <c r="B90" t="s">
        <v>552</v>
      </c>
      <c r="C90" s="1" t="s">
        <v>69</v>
      </c>
      <c r="D90" t="s">
        <v>70</v>
      </c>
      <c r="E90" t="s">
        <v>31</v>
      </c>
      <c r="F90" t="s">
        <v>3092</v>
      </c>
      <c r="G90" s="1" t="s">
        <v>575</v>
      </c>
      <c r="H90" s="1" t="s">
        <v>576</v>
      </c>
      <c r="I90">
        <v>52.4</v>
      </c>
      <c r="J90">
        <v>40788</v>
      </c>
      <c r="K90">
        <v>47.6</v>
      </c>
      <c r="L90">
        <v>3039</v>
      </c>
      <c r="M90">
        <v>3.55</v>
      </c>
      <c r="N90">
        <v>7.45</v>
      </c>
      <c r="O90">
        <v>818</v>
      </c>
      <c r="P90">
        <v>0.95</v>
      </c>
      <c r="Q90">
        <v>2.0099999999999998</v>
      </c>
      <c r="R90">
        <v>36931</v>
      </c>
      <c r="S90">
        <v>43.1</v>
      </c>
      <c r="T90">
        <v>90.54</v>
      </c>
      <c r="U90">
        <v>8</v>
      </c>
      <c r="V90" t="s">
        <v>34</v>
      </c>
      <c r="W90" t="s">
        <v>577</v>
      </c>
      <c r="X90" t="s">
        <v>557</v>
      </c>
      <c r="Y90" t="s">
        <v>51</v>
      </c>
      <c r="Z90">
        <v>20031</v>
      </c>
      <c r="AA90">
        <v>23.38</v>
      </c>
      <c r="AB90">
        <v>54.24</v>
      </c>
      <c r="AC90" t="s">
        <v>41</v>
      </c>
      <c r="AD90">
        <v>1</v>
      </c>
      <c r="AE90" t="s">
        <v>34</v>
      </c>
      <c r="AF90" t="s">
        <v>578</v>
      </c>
      <c r="AG90" t="s">
        <v>451</v>
      </c>
      <c r="AH90" t="s">
        <v>68</v>
      </c>
      <c r="AI90">
        <v>16900</v>
      </c>
      <c r="AJ90">
        <v>19.72</v>
      </c>
      <c r="AK90">
        <v>45.76</v>
      </c>
    </row>
    <row r="91" spans="1:38" x14ac:dyDescent="0.75">
      <c r="A91" s="1" t="s">
        <v>579</v>
      </c>
      <c r="B91" t="s">
        <v>580</v>
      </c>
      <c r="C91" s="1" t="s">
        <v>28</v>
      </c>
      <c r="D91" t="s">
        <v>30</v>
      </c>
      <c r="E91" t="s">
        <v>31</v>
      </c>
      <c r="F91" t="s">
        <v>3093</v>
      </c>
      <c r="G91" s="1" t="s">
        <v>581</v>
      </c>
      <c r="H91" s="1" t="s">
        <v>582</v>
      </c>
      <c r="I91">
        <v>46.61</v>
      </c>
      <c r="J91">
        <v>49077</v>
      </c>
      <c r="K91">
        <v>53.39</v>
      </c>
      <c r="L91">
        <v>2185</v>
      </c>
      <c r="M91">
        <v>2.38</v>
      </c>
      <c r="N91">
        <v>4.45</v>
      </c>
      <c r="O91">
        <v>1004</v>
      </c>
      <c r="P91">
        <v>1.0900000000000001</v>
      </c>
      <c r="Q91">
        <v>2.0499999999999998</v>
      </c>
      <c r="R91">
        <v>45888</v>
      </c>
      <c r="S91">
        <v>49.92</v>
      </c>
      <c r="T91">
        <v>93.5</v>
      </c>
      <c r="U91">
        <v>9</v>
      </c>
      <c r="V91" t="s">
        <v>46</v>
      </c>
      <c r="W91" t="s">
        <v>583</v>
      </c>
      <c r="X91" t="s">
        <v>584</v>
      </c>
      <c r="Y91" t="s">
        <v>37</v>
      </c>
      <c r="Z91">
        <v>21845</v>
      </c>
      <c r="AA91">
        <v>23.77</v>
      </c>
      <c r="AB91">
        <v>47.61</v>
      </c>
      <c r="AD91">
        <v>3</v>
      </c>
      <c r="AE91" t="s">
        <v>34</v>
      </c>
      <c r="AF91" t="s">
        <v>585</v>
      </c>
      <c r="AG91" t="s">
        <v>586</v>
      </c>
      <c r="AH91" t="s">
        <v>51</v>
      </c>
      <c r="AI91">
        <v>24043</v>
      </c>
      <c r="AJ91">
        <v>26.16</v>
      </c>
      <c r="AK91">
        <v>52.39</v>
      </c>
      <c r="AL91" t="s">
        <v>41</v>
      </c>
    </row>
    <row r="92" spans="1:38" x14ac:dyDescent="0.75">
      <c r="A92" s="1" t="s">
        <v>579</v>
      </c>
      <c r="B92" t="s">
        <v>580</v>
      </c>
      <c r="C92" s="1" t="s">
        <v>42</v>
      </c>
      <c r="D92" t="s">
        <v>43</v>
      </c>
      <c r="E92" t="s">
        <v>31</v>
      </c>
      <c r="F92" t="s">
        <v>3094</v>
      </c>
      <c r="G92" s="1" t="s">
        <v>587</v>
      </c>
      <c r="H92" s="1" t="s">
        <v>588</v>
      </c>
      <c r="I92">
        <v>44.97</v>
      </c>
      <c r="J92">
        <v>56917</v>
      </c>
      <c r="K92">
        <v>55.03</v>
      </c>
      <c r="L92">
        <v>2828</v>
      </c>
      <c r="M92">
        <v>2.73</v>
      </c>
      <c r="N92">
        <v>4.97</v>
      </c>
      <c r="O92">
        <v>1414</v>
      </c>
      <c r="P92">
        <v>1.37</v>
      </c>
      <c r="Q92">
        <v>2.48</v>
      </c>
      <c r="R92">
        <v>52675</v>
      </c>
      <c r="S92">
        <v>50.93</v>
      </c>
      <c r="T92">
        <v>92.55</v>
      </c>
      <c r="U92">
        <v>12</v>
      </c>
      <c r="V92" t="s">
        <v>34</v>
      </c>
      <c r="W92" t="s">
        <v>589</v>
      </c>
      <c r="X92" t="s">
        <v>590</v>
      </c>
      <c r="Y92" t="s">
        <v>37</v>
      </c>
      <c r="Z92">
        <v>23264</v>
      </c>
      <c r="AA92">
        <v>22.49</v>
      </c>
      <c r="AB92">
        <v>44.17</v>
      </c>
      <c r="AD92">
        <v>1</v>
      </c>
      <c r="AE92" t="s">
        <v>34</v>
      </c>
      <c r="AF92" t="s">
        <v>591</v>
      </c>
      <c r="AG92" t="s">
        <v>212</v>
      </c>
      <c r="AH92" t="s">
        <v>51</v>
      </c>
      <c r="AI92">
        <v>29411</v>
      </c>
      <c r="AJ92">
        <v>28.44</v>
      </c>
      <c r="AK92">
        <v>55.83</v>
      </c>
      <c r="AL92" t="s">
        <v>41</v>
      </c>
    </row>
    <row r="93" spans="1:38" x14ac:dyDescent="0.75">
      <c r="A93" s="1" t="s">
        <v>579</v>
      </c>
      <c r="B93" t="s">
        <v>580</v>
      </c>
      <c r="C93" s="1" t="s">
        <v>52</v>
      </c>
      <c r="D93" t="s">
        <v>53</v>
      </c>
      <c r="E93" t="s">
        <v>31</v>
      </c>
      <c r="F93" t="s">
        <v>3095</v>
      </c>
      <c r="G93" s="1" t="s">
        <v>592</v>
      </c>
      <c r="H93" s="1" t="s">
        <v>593</v>
      </c>
      <c r="I93">
        <v>45.69</v>
      </c>
      <c r="J93">
        <v>48323</v>
      </c>
      <c r="K93">
        <v>54.31</v>
      </c>
      <c r="L93">
        <v>1344</v>
      </c>
      <c r="M93">
        <v>1.51</v>
      </c>
      <c r="N93">
        <v>2.78</v>
      </c>
      <c r="O93">
        <v>713</v>
      </c>
      <c r="P93">
        <v>0.8</v>
      </c>
      <c r="Q93">
        <v>1.48</v>
      </c>
      <c r="R93">
        <v>46266</v>
      </c>
      <c r="S93">
        <v>52</v>
      </c>
      <c r="T93">
        <v>95.74</v>
      </c>
      <c r="U93">
        <v>6</v>
      </c>
      <c r="V93" t="s">
        <v>34</v>
      </c>
      <c r="W93" t="s">
        <v>594</v>
      </c>
      <c r="X93" t="s">
        <v>556</v>
      </c>
      <c r="Y93" t="s">
        <v>37</v>
      </c>
      <c r="Z93">
        <v>16254</v>
      </c>
      <c r="AA93">
        <v>18.27</v>
      </c>
      <c r="AB93">
        <v>35.130000000000003</v>
      </c>
      <c r="AD93">
        <v>7</v>
      </c>
      <c r="AE93" t="s">
        <v>34</v>
      </c>
      <c r="AF93" t="s">
        <v>595</v>
      </c>
      <c r="AG93" t="s">
        <v>100</v>
      </c>
      <c r="AH93" t="s">
        <v>40</v>
      </c>
      <c r="AI93">
        <v>30012</v>
      </c>
      <c r="AJ93">
        <v>33.729999999999997</v>
      </c>
      <c r="AK93">
        <v>64.87</v>
      </c>
      <c r="AL93" t="s">
        <v>41</v>
      </c>
    </row>
    <row r="94" spans="1:38" x14ac:dyDescent="0.75">
      <c r="A94" s="1" t="s">
        <v>579</v>
      </c>
      <c r="B94" t="s">
        <v>580</v>
      </c>
      <c r="C94" s="1" t="s">
        <v>60</v>
      </c>
      <c r="D94" t="s">
        <v>61</v>
      </c>
      <c r="E94" t="s">
        <v>31</v>
      </c>
      <c r="F94" t="s">
        <v>3096</v>
      </c>
      <c r="G94" s="1" t="s">
        <v>596</v>
      </c>
      <c r="H94" s="1" t="s">
        <v>597</v>
      </c>
      <c r="I94">
        <v>45.41</v>
      </c>
      <c r="J94">
        <v>44288</v>
      </c>
      <c r="K94">
        <v>54.59</v>
      </c>
      <c r="L94">
        <v>2280</v>
      </c>
      <c r="M94">
        <v>2.81</v>
      </c>
      <c r="N94">
        <v>5.15</v>
      </c>
      <c r="O94">
        <v>1353</v>
      </c>
      <c r="P94">
        <v>1.67</v>
      </c>
      <c r="Q94">
        <v>3.06</v>
      </c>
      <c r="R94">
        <v>40655</v>
      </c>
      <c r="S94">
        <v>50.11</v>
      </c>
      <c r="T94">
        <v>91.8</v>
      </c>
      <c r="U94">
        <v>2</v>
      </c>
      <c r="V94" t="s">
        <v>46</v>
      </c>
      <c r="W94" t="s">
        <v>598</v>
      </c>
      <c r="X94" t="s">
        <v>599</v>
      </c>
      <c r="Y94" t="s">
        <v>37</v>
      </c>
      <c r="Z94">
        <v>21716</v>
      </c>
      <c r="AA94">
        <v>26.77</v>
      </c>
      <c r="AB94">
        <v>53.42</v>
      </c>
      <c r="AC94" t="s">
        <v>41</v>
      </c>
      <c r="AD94">
        <v>12</v>
      </c>
      <c r="AE94" t="s">
        <v>34</v>
      </c>
      <c r="AF94" t="s">
        <v>600</v>
      </c>
      <c r="AG94" t="s">
        <v>113</v>
      </c>
      <c r="AH94" t="s">
        <v>51</v>
      </c>
      <c r="AI94">
        <v>18939</v>
      </c>
      <c r="AJ94">
        <v>23.34</v>
      </c>
      <c r="AK94">
        <v>46.58</v>
      </c>
    </row>
    <row r="95" spans="1:38" x14ac:dyDescent="0.75">
      <c r="A95" s="1" t="s">
        <v>579</v>
      </c>
      <c r="B95" t="s">
        <v>580</v>
      </c>
      <c r="C95" s="1" t="s">
        <v>69</v>
      </c>
      <c r="D95" t="s">
        <v>70</v>
      </c>
      <c r="E95" t="s">
        <v>31</v>
      </c>
      <c r="F95" t="s">
        <v>3097</v>
      </c>
      <c r="G95" s="1" t="s">
        <v>601</v>
      </c>
      <c r="H95" s="1" t="s">
        <v>602</v>
      </c>
      <c r="I95">
        <v>43.75</v>
      </c>
      <c r="J95">
        <v>60599</v>
      </c>
      <c r="K95">
        <v>56.25</v>
      </c>
      <c r="L95">
        <v>2952</v>
      </c>
      <c r="M95">
        <v>2.74</v>
      </c>
      <c r="N95">
        <v>4.87</v>
      </c>
      <c r="O95">
        <v>1454</v>
      </c>
      <c r="P95">
        <v>1.35</v>
      </c>
      <c r="Q95">
        <v>2.4</v>
      </c>
      <c r="R95">
        <v>56193</v>
      </c>
      <c r="S95">
        <v>52.16</v>
      </c>
      <c r="T95">
        <v>92.73</v>
      </c>
      <c r="U95">
        <v>8</v>
      </c>
      <c r="V95" t="s">
        <v>46</v>
      </c>
      <c r="W95" t="s">
        <v>603</v>
      </c>
      <c r="X95" t="s">
        <v>604</v>
      </c>
      <c r="Y95" t="s">
        <v>37</v>
      </c>
      <c r="Z95">
        <v>26697</v>
      </c>
      <c r="AA95">
        <v>24.78</v>
      </c>
      <c r="AB95">
        <v>47.51</v>
      </c>
      <c r="AD95">
        <v>14</v>
      </c>
      <c r="AE95" t="s">
        <v>34</v>
      </c>
      <c r="AF95" t="s">
        <v>605</v>
      </c>
      <c r="AG95" t="s">
        <v>158</v>
      </c>
      <c r="AH95" t="s">
        <v>51</v>
      </c>
      <c r="AI95">
        <v>29496</v>
      </c>
      <c r="AJ95">
        <v>27.38</v>
      </c>
      <c r="AK95">
        <v>52.49</v>
      </c>
      <c r="AL95" t="s">
        <v>41</v>
      </c>
    </row>
    <row r="96" spans="1:38" x14ac:dyDescent="0.75">
      <c r="A96" s="1" t="s">
        <v>606</v>
      </c>
      <c r="B96" t="s">
        <v>607</v>
      </c>
      <c r="C96" s="1" t="s">
        <v>28</v>
      </c>
      <c r="D96" t="s">
        <v>30</v>
      </c>
      <c r="E96" t="s">
        <v>31</v>
      </c>
      <c r="F96" t="s">
        <v>3098</v>
      </c>
      <c r="G96" s="1" t="s">
        <v>608</v>
      </c>
      <c r="H96" s="1" t="s">
        <v>609</v>
      </c>
      <c r="I96">
        <v>47.34</v>
      </c>
      <c r="J96">
        <v>47942</v>
      </c>
      <c r="K96">
        <v>52.66</v>
      </c>
      <c r="L96">
        <v>3438</v>
      </c>
      <c r="M96">
        <v>3.78</v>
      </c>
      <c r="N96">
        <v>7.17</v>
      </c>
      <c r="O96">
        <v>2220</v>
      </c>
      <c r="P96">
        <v>2.44</v>
      </c>
      <c r="Q96">
        <v>4.63</v>
      </c>
      <c r="R96">
        <v>42284</v>
      </c>
      <c r="S96">
        <v>46.45</v>
      </c>
      <c r="T96">
        <v>88.2</v>
      </c>
      <c r="U96">
        <v>6</v>
      </c>
      <c r="V96" t="s">
        <v>46</v>
      </c>
      <c r="W96" t="s">
        <v>610</v>
      </c>
      <c r="X96" t="s">
        <v>561</v>
      </c>
      <c r="Y96" t="s">
        <v>37</v>
      </c>
      <c r="Z96">
        <v>21752</v>
      </c>
      <c r="AA96">
        <v>23.89</v>
      </c>
      <c r="AB96">
        <v>51.44</v>
      </c>
      <c r="AC96" t="s">
        <v>41</v>
      </c>
      <c r="AD96">
        <v>7</v>
      </c>
      <c r="AE96" t="s">
        <v>34</v>
      </c>
      <c r="AF96" t="s">
        <v>611</v>
      </c>
      <c r="AG96" t="s">
        <v>612</v>
      </c>
      <c r="AH96" t="s">
        <v>51</v>
      </c>
      <c r="AI96">
        <v>20532</v>
      </c>
      <c r="AJ96">
        <v>22.55</v>
      </c>
      <c r="AK96">
        <v>48.56</v>
      </c>
    </row>
    <row r="97" spans="1:46" x14ac:dyDescent="0.75">
      <c r="A97" s="1" t="s">
        <v>613</v>
      </c>
      <c r="B97" t="s">
        <v>614</v>
      </c>
      <c r="C97" s="1" t="s">
        <v>28</v>
      </c>
      <c r="D97" t="s">
        <v>30</v>
      </c>
      <c r="E97" t="s">
        <v>31</v>
      </c>
      <c r="F97" t="s">
        <v>3099</v>
      </c>
      <c r="G97" s="1" t="s">
        <v>615</v>
      </c>
      <c r="H97" s="1" t="s">
        <v>616</v>
      </c>
      <c r="I97">
        <v>48.67</v>
      </c>
      <c r="J97">
        <v>39949</v>
      </c>
      <c r="K97">
        <v>51.33</v>
      </c>
      <c r="L97">
        <v>2671</v>
      </c>
      <c r="M97">
        <v>3.43</v>
      </c>
      <c r="N97">
        <v>6.69</v>
      </c>
      <c r="O97">
        <v>1859</v>
      </c>
      <c r="P97">
        <v>2.39</v>
      </c>
      <c r="Q97">
        <v>4.6500000000000004</v>
      </c>
      <c r="R97">
        <v>35419</v>
      </c>
      <c r="S97">
        <v>45.51</v>
      </c>
      <c r="T97">
        <v>88.66</v>
      </c>
      <c r="U97">
        <v>8</v>
      </c>
      <c r="V97" t="s">
        <v>46</v>
      </c>
      <c r="W97" t="s">
        <v>199</v>
      </c>
      <c r="X97" t="s">
        <v>144</v>
      </c>
      <c r="Y97" t="s">
        <v>37</v>
      </c>
      <c r="Z97">
        <v>18366</v>
      </c>
      <c r="AA97">
        <v>23.6</v>
      </c>
      <c r="AB97">
        <v>51.85</v>
      </c>
      <c r="AC97" t="s">
        <v>41</v>
      </c>
      <c r="AD97">
        <v>7</v>
      </c>
      <c r="AE97" t="s">
        <v>34</v>
      </c>
      <c r="AF97" t="s">
        <v>617</v>
      </c>
      <c r="AG97" t="s">
        <v>65</v>
      </c>
      <c r="AH97" t="s">
        <v>51</v>
      </c>
      <c r="AI97">
        <v>17053</v>
      </c>
      <c r="AJ97">
        <v>21.91</v>
      </c>
      <c r="AK97">
        <v>48.15</v>
      </c>
    </row>
    <row r="98" spans="1:46" x14ac:dyDescent="0.75">
      <c r="A98" s="1" t="s">
        <v>613</v>
      </c>
      <c r="B98" t="s">
        <v>614</v>
      </c>
      <c r="C98" s="1" t="s">
        <v>42</v>
      </c>
      <c r="D98" t="s">
        <v>43</v>
      </c>
      <c r="E98" t="s">
        <v>31</v>
      </c>
      <c r="F98" t="s">
        <v>3100</v>
      </c>
      <c r="G98" s="1" t="s">
        <v>618</v>
      </c>
      <c r="H98" s="1" t="s">
        <v>619</v>
      </c>
      <c r="I98">
        <v>49.42</v>
      </c>
      <c r="J98">
        <v>42635</v>
      </c>
      <c r="K98">
        <v>50.58</v>
      </c>
      <c r="L98">
        <v>3502</v>
      </c>
      <c r="M98">
        <v>4.1500000000000004</v>
      </c>
      <c r="N98">
        <v>8.2100000000000009</v>
      </c>
      <c r="O98">
        <v>1681</v>
      </c>
      <c r="P98">
        <v>1.99</v>
      </c>
      <c r="Q98">
        <v>3.94</v>
      </c>
      <c r="R98">
        <v>37452</v>
      </c>
      <c r="S98">
        <v>44.43</v>
      </c>
      <c r="T98">
        <v>87.84</v>
      </c>
      <c r="U98">
        <v>2</v>
      </c>
      <c r="V98" t="s">
        <v>34</v>
      </c>
      <c r="W98" t="s">
        <v>620</v>
      </c>
      <c r="X98" t="s">
        <v>115</v>
      </c>
      <c r="Y98" t="s">
        <v>51</v>
      </c>
      <c r="Z98">
        <v>18561</v>
      </c>
      <c r="AA98">
        <v>22.02</v>
      </c>
      <c r="AB98">
        <v>49.56</v>
      </c>
      <c r="AD98">
        <v>3</v>
      </c>
      <c r="AE98" t="s">
        <v>34</v>
      </c>
      <c r="AF98" t="s">
        <v>621</v>
      </c>
      <c r="AG98" t="s">
        <v>622</v>
      </c>
      <c r="AH98" t="s">
        <v>68</v>
      </c>
      <c r="AI98">
        <v>18891</v>
      </c>
      <c r="AJ98">
        <v>22.41</v>
      </c>
      <c r="AK98">
        <v>50.44</v>
      </c>
      <c r="AL98" t="s">
        <v>41</v>
      </c>
    </row>
    <row r="99" spans="1:46" x14ac:dyDescent="0.75">
      <c r="A99" s="1" t="s">
        <v>613</v>
      </c>
      <c r="B99" t="s">
        <v>614</v>
      </c>
      <c r="C99" s="1" t="s">
        <v>52</v>
      </c>
      <c r="D99" t="s">
        <v>53</v>
      </c>
      <c r="E99" t="s">
        <v>31</v>
      </c>
      <c r="F99" t="s">
        <v>3101</v>
      </c>
      <c r="G99" s="1" t="s">
        <v>623</v>
      </c>
      <c r="H99" s="1" t="s">
        <v>624</v>
      </c>
      <c r="I99">
        <v>39.549999999999997</v>
      </c>
      <c r="J99">
        <v>40726</v>
      </c>
      <c r="K99">
        <v>60.45</v>
      </c>
      <c r="L99">
        <v>970</v>
      </c>
      <c r="M99">
        <v>1.44</v>
      </c>
      <c r="N99">
        <v>2.38</v>
      </c>
      <c r="O99">
        <v>646</v>
      </c>
      <c r="P99">
        <v>0.96</v>
      </c>
      <c r="Q99">
        <v>1.59</v>
      </c>
      <c r="R99">
        <v>39110</v>
      </c>
      <c r="S99">
        <v>58.05</v>
      </c>
      <c r="T99">
        <v>96.03</v>
      </c>
      <c r="U99">
        <v>3</v>
      </c>
      <c r="V99" t="s">
        <v>34</v>
      </c>
      <c r="W99" t="s">
        <v>625</v>
      </c>
      <c r="X99" t="s">
        <v>626</v>
      </c>
      <c r="Y99" t="s">
        <v>37</v>
      </c>
      <c r="Z99">
        <v>13335</v>
      </c>
      <c r="AA99">
        <v>19.79</v>
      </c>
      <c r="AB99">
        <v>34.1</v>
      </c>
      <c r="AD99">
        <v>10</v>
      </c>
      <c r="AE99" t="s">
        <v>34</v>
      </c>
      <c r="AF99" t="s">
        <v>627</v>
      </c>
      <c r="AG99" t="s">
        <v>628</v>
      </c>
      <c r="AH99" t="s">
        <v>51</v>
      </c>
      <c r="AI99">
        <v>14284</v>
      </c>
      <c r="AJ99">
        <v>21.2</v>
      </c>
      <c r="AK99">
        <v>36.520000000000003</v>
      </c>
      <c r="AL99" t="s">
        <v>41</v>
      </c>
      <c r="AM99">
        <v>7</v>
      </c>
      <c r="AN99" t="s">
        <v>46</v>
      </c>
      <c r="AO99" t="s">
        <v>629</v>
      </c>
      <c r="AP99" t="s">
        <v>74</v>
      </c>
      <c r="AQ99" t="s">
        <v>68</v>
      </c>
      <c r="AR99">
        <v>11491</v>
      </c>
      <c r="AS99">
        <v>17.059999999999999</v>
      </c>
      <c r="AT99">
        <v>29.38</v>
      </c>
    </row>
    <row r="100" spans="1:46" x14ac:dyDescent="0.75">
      <c r="A100" s="1" t="s">
        <v>613</v>
      </c>
      <c r="B100" t="s">
        <v>614</v>
      </c>
      <c r="C100" s="1" t="s">
        <v>60</v>
      </c>
      <c r="D100" t="s">
        <v>61</v>
      </c>
      <c r="E100" t="s">
        <v>31</v>
      </c>
      <c r="F100" t="s">
        <v>3102</v>
      </c>
      <c r="G100" s="1" t="s">
        <v>630</v>
      </c>
      <c r="H100" s="1" t="s">
        <v>631</v>
      </c>
      <c r="I100">
        <v>45.39</v>
      </c>
      <c r="J100">
        <v>49035</v>
      </c>
      <c r="K100">
        <v>54.61</v>
      </c>
      <c r="L100">
        <v>3231</v>
      </c>
      <c r="M100">
        <v>3.6</v>
      </c>
      <c r="N100">
        <v>6.59</v>
      </c>
      <c r="O100">
        <v>2126</v>
      </c>
      <c r="P100">
        <v>2.37</v>
      </c>
      <c r="Q100">
        <v>4.34</v>
      </c>
      <c r="R100">
        <v>43678</v>
      </c>
      <c r="S100">
        <v>48.64</v>
      </c>
      <c r="T100">
        <v>89.08</v>
      </c>
      <c r="U100">
        <v>2</v>
      </c>
      <c r="V100" t="s">
        <v>34</v>
      </c>
      <c r="W100" t="s">
        <v>632</v>
      </c>
      <c r="X100" t="s">
        <v>36</v>
      </c>
      <c r="Y100" t="s">
        <v>37</v>
      </c>
      <c r="Z100">
        <v>24233</v>
      </c>
      <c r="AA100">
        <v>26.99</v>
      </c>
      <c r="AB100">
        <v>55.48</v>
      </c>
      <c r="AC100" t="s">
        <v>41</v>
      </c>
      <c r="AD100">
        <v>6</v>
      </c>
      <c r="AE100" t="s">
        <v>46</v>
      </c>
      <c r="AF100" t="s">
        <v>518</v>
      </c>
      <c r="AG100" t="s">
        <v>633</v>
      </c>
      <c r="AH100" t="s">
        <v>544</v>
      </c>
      <c r="AI100">
        <v>19445</v>
      </c>
      <c r="AJ100">
        <v>21.66</v>
      </c>
      <c r="AK100">
        <v>44.52</v>
      </c>
    </row>
    <row r="101" spans="1:46" x14ac:dyDescent="0.75">
      <c r="A101" s="1" t="s">
        <v>634</v>
      </c>
      <c r="B101" t="s">
        <v>635</v>
      </c>
      <c r="C101" s="1" t="s">
        <v>28</v>
      </c>
      <c r="D101" t="s">
        <v>30</v>
      </c>
      <c r="E101" t="s">
        <v>31</v>
      </c>
      <c r="F101" t="s">
        <v>3103</v>
      </c>
      <c r="G101" s="1" t="s">
        <v>636</v>
      </c>
      <c r="H101" s="1" t="s">
        <v>637</v>
      </c>
      <c r="I101">
        <v>51.67</v>
      </c>
      <c r="J101">
        <v>36829</v>
      </c>
      <c r="K101">
        <v>48.33</v>
      </c>
      <c r="L101">
        <v>2229</v>
      </c>
      <c r="M101">
        <v>2.92</v>
      </c>
      <c r="N101">
        <v>6.05</v>
      </c>
      <c r="O101">
        <v>937</v>
      </c>
      <c r="P101">
        <v>1.23</v>
      </c>
      <c r="Q101">
        <v>2.54</v>
      </c>
      <c r="R101">
        <v>33663</v>
      </c>
      <c r="S101">
        <v>44.17</v>
      </c>
      <c r="T101">
        <v>91.4</v>
      </c>
      <c r="U101">
        <v>8</v>
      </c>
      <c r="V101" t="s">
        <v>46</v>
      </c>
      <c r="W101" t="s">
        <v>638</v>
      </c>
      <c r="X101" t="s">
        <v>493</v>
      </c>
      <c r="Y101" t="s">
        <v>37</v>
      </c>
      <c r="Z101">
        <v>16198</v>
      </c>
      <c r="AA101">
        <v>21.25</v>
      </c>
      <c r="AB101">
        <v>48.12</v>
      </c>
      <c r="AD101">
        <v>6</v>
      </c>
      <c r="AE101" t="s">
        <v>34</v>
      </c>
      <c r="AF101" t="s">
        <v>639</v>
      </c>
      <c r="AG101" t="s">
        <v>231</v>
      </c>
      <c r="AH101" t="s">
        <v>51</v>
      </c>
      <c r="AI101">
        <v>17465</v>
      </c>
      <c r="AJ101">
        <v>22.92</v>
      </c>
      <c r="AK101">
        <v>51.88</v>
      </c>
      <c r="AL101" t="s">
        <v>41</v>
      </c>
    </row>
    <row r="102" spans="1:46" x14ac:dyDescent="0.75">
      <c r="A102" s="1" t="s">
        <v>634</v>
      </c>
      <c r="B102" t="s">
        <v>635</v>
      </c>
      <c r="C102" s="1" t="s">
        <v>42</v>
      </c>
      <c r="D102" t="s">
        <v>43</v>
      </c>
      <c r="E102" t="s">
        <v>31</v>
      </c>
      <c r="F102" t="s">
        <v>3104</v>
      </c>
      <c r="G102" s="1" t="s">
        <v>640</v>
      </c>
      <c r="H102" s="1" t="s">
        <v>641</v>
      </c>
      <c r="I102">
        <v>48.97</v>
      </c>
      <c r="J102">
        <v>40400</v>
      </c>
      <c r="K102">
        <v>51.03</v>
      </c>
      <c r="L102">
        <v>2455</v>
      </c>
      <c r="M102">
        <v>3.1</v>
      </c>
      <c r="N102">
        <v>6.08</v>
      </c>
      <c r="O102">
        <v>1093</v>
      </c>
      <c r="P102">
        <v>1.38</v>
      </c>
      <c r="Q102">
        <v>2.71</v>
      </c>
      <c r="R102">
        <v>36852</v>
      </c>
      <c r="S102">
        <v>46.54</v>
      </c>
      <c r="T102">
        <v>91.22</v>
      </c>
      <c r="U102">
        <v>2</v>
      </c>
      <c r="V102" t="s">
        <v>34</v>
      </c>
      <c r="W102" t="s">
        <v>642</v>
      </c>
      <c r="X102" t="s">
        <v>106</v>
      </c>
      <c r="Y102" t="s">
        <v>37</v>
      </c>
      <c r="Z102">
        <v>17594</v>
      </c>
      <c r="AA102">
        <v>22.22</v>
      </c>
      <c r="AB102">
        <v>47.74</v>
      </c>
      <c r="AD102">
        <v>3</v>
      </c>
      <c r="AE102" t="s">
        <v>34</v>
      </c>
      <c r="AF102" t="s">
        <v>643</v>
      </c>
      <c r="AG102" t="s">
        <v>158</v>
      </c>
      <c r="AH102" t="s">
        <v>51</v>
      </c>
      <c r="AI102">
        <v>19258</v>
      </c>
      <c r="AJ102">
        <v>24.32</v>
      </c>
      <c r="AK102">
        <v>52.26</v>
      </c>
      <c r="AL102" t="s">
        <v>41</v>
      </c>
    </row>
    <row r="103" spans="1:46" x14ac:dyDescent="0.75">
      <c r="A103" s="1" t="s">
        <v>634</v>
      </c>
      <c r="B103" t="s">
        <v>635</v>
      </c>
      <c r="C103" s="1" t="s">
        <v>52</v>
      </c>
      <c r="D103" t="s">
        <v>53</v>
      </c>
      <c r="E103" t="s">
        <v>31</v>
      </c>
      <c r="F103" t="s">
        <v>3105</v>
      </c>
      <c r="G103" s="1" t="s">
        <v>644</v>
      </c>
      <c r="H103" s="1" t="s">
        <v>645</v>
      </c>
      <c r="I103">
        <v>53.87</v>
      </c>
      <c r="J103">
        <v>29762</v>
      </c>
      <c r="K103">
        <v>46.13</v>
      </c>
      <c r="L103">
        <v>2010</v>
      </c>
      <c r="M103">
        <v>3.12</v>
      </c>
      <c r="N103">
        <v>6.75</v>
      </c>
      <c r="O103">
        <v>695</v>
      </c>
      <c r="P103">
        <v>1.08</v>
      </c>
      <c r="Q103">
        <v>2.34</v>
      </c>
      <c r="R103">
        <v>27057</v>
      </c>
      <c r="S103">
        <v>41.94</v>
      </c>
      <c r="T103">
        <v>90.91</v>
      </c>
      <c r="U103">
        <v>3</v>
      </c>
      <c r="V103" t="s">
        <v>34</v>
      </c>
      <c r="W103" t="s">
        <v>646</v>
      </c>
      <c r="X103" t="s">
        <v>84</v>
      </c>
      <c r="Y103" t="s">
        <v>51</v>
      </c>
      <c r="Z103">
        <v>13754</v>
      </c>
      <c r="AA103">
        <v>21.32</v>
      </c>
      <c r="AB103">
        <v>50.83</v>
      </c>
      <c r="AC103" t="s">
        <v>41</v>
      </c>
      <c r="AD103">
        <v>9</v>
      </c>
      <c r="AE103" t="s">
        <v>46</v>
      </c>
      <c r="AF103" t="s">
        <v>647</v>
      </c>
      <c r="AG103" t="s">
        <v>482</v>
      </c>
      <c r="AH103" t="s">
        <v>68</v>
      </c>
      <c r="AI103">
        <v>13303</v>
      </c>
      <c r="AJ103">
        <v>20.62</v>
      </c>
      <c r="AK103">
        <v>49.17</v>
      </c>
    </row>
    <row r="104" spans="1:46" x14ac:dyDescent="0.75">
      <c r="A104" s="1" t="s">
        <v>634</v>
      </c>
      <c r="B104" t="s">
        <v>635</v>
      </c>
      <c r="C104" s="1" t="s">
        <v>60</v>
      </c>
      <c r="D104" t="s">
        <v>61</v>
      </c>
      <c r="E104" t="s">
        <v>31</v>
      </c>
      <c r="F104" t="s">
        <v>3106</v>
      </c>
      <c r="G104" s="1" t="s">
        <v>648</v>
      </c>
      <c r="H104" s="1" t="s">
        <v>649</v>
      </c>
      <c r="I104">
        <v>56.95</v>
      </c>
      <c r="J104">
        <v>28222</v>
      </c>
      <c r="K104">
        <v>43.05</v>
      </c>
      <c r="L104">
        <v>1456</v>
      </c>
      <c r="M104">
        <v>2.2200000000000002</v>
      </c>
      <c r="N104">
        <v>5.16</v>
      </c>
      <c r="O104">
        <v>572</v>
      </c>
      <c r="P104">
        <v>0.87</v>
      </c>
      <c r="Q104">
        <v>2.0299999999999998</v>
      </c>
      <c r="R104">
        <v>26194</v>
      </c>
      <c r="S104">
        <v>39.96</v>
      </c>
      <c r="T104">
        <v>92.81</v>
      </c>
      <c r="U104">
        <v>1</v>
      </c>
      <c r="V104" t="s">
        <v>34</v>
      </c>
      <c r="W104" t="s">
        <v>650</v>
      </c>
      <c r="X104" t="s">
        <v>284</v>
      </c>
      <c r="Y104" t="s">
        <v>51</v>
      </c>
      <c r="Z104">
        <v>12837</v>
      </c>
      <c r="AA104">
        <v>19.579999999999998</v>
      </c>
      <c r="AB104">
        <v>49.01</v>
      </c>
      <c r="AD104">
        <v>3</v>
      </c>
      <c r="AE104" t="s">
        <v>46</v>
      </c>
      <c r="AF104" t="s">
        <v>651</v>
      </c>
      <c r="AG104" t="s">
        <v>652</v>
      </c>
      <c r="AH104" t="s">
        <v>68</v>
      </c>
      <c r="AI104">
        <v>13357</v>
      </c>
      <c r="AJ104">
        <v>20.38</v>
      </c>
      <c r="AK104">
        <v>50.99</v>
      </c>
      <c r="AL104" t="s">
        <v>41</v>
      </c>
    </row>
    <row r="105" spans="1:46" x14ac:dyDescent="0.75">
      <c r="A105" s="1" t="s">
        <v>634</v>
      </c>
      <c r="B105" t="s">
        <v>635</v>
      </c>
      <c r="C105" s="1" t="s">
        <v>69</v>
      </c>
      <c r="D105" t="s">
        <v>70</v>
      </c>
      <c r="E105" t="s">
        <v>31</v>
      </c>
      <c r="F105" t="s">
        <v>3107</v>
      </c>
      <c r="G105" s="1" t="s">
        <v>653</v>
      </c>
      <c r="H105" s="1" t="s">
        <v>654</v>
      </c>
      <c r="I105">
        <v>58.57</v>
      </c>
      <c r="J105">
        <v>35102</v>
      </c>
      <c r="K105">
        <v>41.43</v>
      </c>
      <c r="L105">
        <v>2594</v>
      </c>
      <c r="M105">
        <v>3.06</v>
      </c>
      <c r="N105">
        <v>7.39</v>
      </c>
      <c r="O105">
        <v>1035</v>
      </c>
      <c r="P105">
        <v>1.22</v>
      </c>
      <c r="Q105">
        <v>2.95</v>
      </c>
      <c r="R105">
        <v>31473</v>
      </c>
      <c r="S105">
        <v>37.15</v>
      </c>
      <c r="T105">
        <v>89.66</v>
      </c>
      <c r="U105">
        <v>4</v>
      </c>
      <c r="V105" t="s">
        <v>34</v>
      </c>
      <c r="W105" t="s">
        <v>655</v>
      </c>
      <c r="X105" t="s">
        <v>65</v>
      </c>
      <c r="Y105" t="s">
        <v>51</v>
      </c>
      <c r="Z105">
        <v>8795</v>
      </c>
      <c r="AA105">
        <v>10.38</v>
      </c>
      <c r="AB105">
        <v>27.94</v>
      </c>
      <c r="AD105">
        <v>1</v>
      </c>
      <c r="AE105" t="s">
        <v>46</v>
      </c>
      <c r="AF105" t="s">
        <v>656</v>
      </c>
      <c r="AG105" t="s">
        <v>657</v>
      </c>
      <c r="AH105" t="s">
        <v>40</v>
      </c>
      <c r="AI105">
        <v>22678</v>
      </c>
      <c r="AJ105">
        <v>26.77</v>
      </c>
      <c r="AK105">
        <v>72.06</v>
      </c>
      <c r="AL105" t="s">
        <v>41</v>
      </c>
    </row>
    <row r="106" spans="1:46" x14ac:dyDescent="0.75">
      <c r="A106" s="1" t="s">
        <v>658</v>
      </c>
      <c r="B106" t="s">
        <v>659</v>
      </c>
      <c r="C106" s="1" t="s">
        <v>28</v>
      </c>
      <c r="D106" t="s">
        <v>30</v>
      </c>
      <c r="E106" t="s">
        <v>31</v>
      </c>
      <c r="F106" t="s">
        <v>3108</v>
      </c>
      <c r="G106" s="1" t="s">
        <v>660</v>
      </c>
      <c r="H106" s="1" t="s">
        <v>661</v>
      </c>
      <c r="I106">
        <v>54.3</v>
      </c>
      <c r="J106">
        <v>35625</v>
      </c>
      <c r="K106">
        <v>45.7</v>
      </c>
      <c r="L106">
        <v>2028</v>
      </c>
      <c r="M106">
        <v>2.6</v>
      </c>
      <c r="N106">
        <v>5.69</v>
      </c>
      <c r="O106">
        <v>944</v>
      </c>
      <c r="P106">
        <v>1.21</v>
      </c>
      <c r="Q106">
        <v>2.65</v>
      </c>
      <c r="R106">
        <v>32653</v>
      </c>
      <c r="S106">
        <v>41.89</v>
      </c>
      <c r="T106">
        <v>91.66</v>
      </c>
      <c r="U106">
        <v>3</v>
      </c>
      <c r="V106" t="s">
        <v>34</v>
      </c>
      <c r="W106" t="s">
        <v>662</v>
      </c>
      <c r="X106" t="s">
        <v>663</v>
      </c>
      <c r="Y106" t="s">
        <v>37</v>
      </c>
      <c r="Z106">
        <v>14884</v>
      </c>
      <c r="AA106">
        <v>19.09</v>
      </c>
      <c r="AB106">
        <v>45.58</v>
      </c>
      <c r="AD106">
        <v>1</v>
      </c>
      <c r="AE106" t="s">
        <v>46</v>
      </c>
      <c r="AF106" t="s">
        <v>664</v>
      </c>
      <c r="AG106" t="s">
        <v>665</v>
      </c>
      <c r="AH106" t="s">
        <v>51</v>
      </c>
      <c r="AI106">
        <v>17769</v>
      </c>
      <c r="AJ106">
        <v>22.79</v>
      </c>
      <c r="AK106">
        <v>54.42</v>
      </c>
      <c r="AL106" t="s">
        <v>41</v>
      </c>
    </row>
    <row r="107" spans="1:46" x14ac:dyDescent="0.75">
      <c r="A107" s="1" t="s">
        <v>658</v>
      </c>
      <c r="B107" t="s">
        <v>659</v>
      </c>
      <c r="C107" s="1" t="s">
        <v>42</v>
      </c>
      <c r="D107" t="s">
        <v>43</v>
      </c>
      <c r="E107" t="s">
        <v>31</v>
      </c>
      <c r="F107" t="s">
        <v>3109</v>
      </c>
      <c r="G107" s="1" t="s">
        <v>666</v>
      </c>
      <c r="H107" s="1" t="s">
        <v>667</v>
      </c>
      <c r="I107">
        <v>54.3</v>
      </c>
      <c r="J107">
        <v>43840</v>
      </c>
      <c r="K107">
        <v>45.7</v>
      </c>
      <c r="L107">
        <v>4577</v>
      </c>
      <c r="M107">
        <v>4.7699999999999996</v>
      </c>
      <c r="N107">
        <v>10.44</v>
      </c>
      <c r="O107">
        <v>1508</v>
      </c>
      <c r="P107">
        <v>1.57</v>
      </c>
      <c r="Q107">
        <v>3.44</v>
      </c>
      <c r="R107">
        <v>37755</v>
      </c>
      <c r="S107">
        <v>39.36</v>
      </c>
      <c r="T107">
        <v>86.12</v>
      </c>
      <c r="U107">
        <v>6</v>
      </c>
      <c r="V107" t="s">
        <v>34</v>
      </c>
      <c r="W107" t="s">
        <v>668</v>
      </c>
      <c r="X107" t="s">
        <v>669</v>
      </c>
      <c r="Y107" t="s">
        <v>37</v>
      </c>
      <c r="Z107">
        <v>16189</v>
      </c>
      <c r="AA107">
        <v>16.88</v>
      </c>
      <c r="AB107">
        <v>42.88</v>
      </c>
      <c r="AD107">
        <v>1</v>
      </c>
      <c r="AE107" t="s">
        <v>46</v>
      </c>
      <c r="AF107" t="s">
        <v>670</v>
      </c>
      <c r="AG107" t="s">
        <v>671</v>
      </c>
      <c r="AH107" t="s">
        <v>68</v>
      </c>
      <c r="AI107">
        <v>21566</v>
      </c>
      <c r="AJ107">
        <v>22.48</v>
      </c>
      <c r="AK107">
        <v>57.12</v>
      </c>
      <c r="AL107" t="s">
        <v>41</v>
      </c>
    </row>
    <row r="108" spans="1:46" x14ac:dyDescent="0.75">
      <c r="A108" s="1" t="s">
        <v>658</v>
      </c>
      <c r="B108" t="s">
        <v>659</v>
      </c>
      <c r="C108" s="1" t="s">
        <v>52</v>
      </c>
      <c r="D108" t="s">
        <v>53</v>
      </c>
      <c r="E108" t="s">
        <v>31</v>
      </c>
      <c r="F108" t="s">
        <v>3110</v>
      </c>
      <c r="G108" s="1" t="s">
        <v>672</v>
      </c>
      <c r="H108" s="1" t="s">
        <v>673</v>
      </c>
      <c r="I108">
        <v>44.08</v>
      </c>
      <c r="J108">
        <v>62032</v>
      </c>
      <c r="K108">
        <v>55.92</v>
      </c>
      <c r="L108">
        <v>3727</v>
      </c>
      <c r="M108">
        <v>3.36</v>
      </c>
      <c r="N108">
        <v>6.01</v>
      </c>
      <c r="O108">
        <v>1552</v>
      </c>
      <c r="P108">
        <v>1.4</v>
      </c>
      <c r="Q108">
        <v>2.5</v>
      </c>
      <c r="R108">
        <v>56753</v>
      </c>
      <c r="S108">
        <v>51.17</v>
      </c>
      <c r="T108">
        <v>91.49</v>
      </c>
      <c r="U108">
        <v>9</v>
      </c>
      <c r="V108" t="s">
        <v>46</v>
      </c>
      <c r="W108" t="s">
        <v>674</v>
      </c>
      <c r="X108" t="s">
        <v>675</v>
      </c>
      <c r="Y108" t="s">
        <v>37</v>
      </c>
      <c r="Z108">
        <v>29635</v>
      </c>
      <c r="AA108">
        <v>26.72</v>
      </c>
      <c r="AB108">
        <v>52.22</v>
      </c>
      <c r="AC108" t="s">
        <v>41</v>
      </c>
      <c r="AD108">
        <v>1</v>
      </c>
      <c r="AE108" t="s">
        <v>46</v>
      </c>
      <c r="AF108" t="s">
        <v>676</v>
      </c>
      <c r="AG108" t="s">
        <v>677</v>
      </c>
      <c r="AH108" t="s">
        <v>51</v>
      </c>
      <c r="AI108">
        <v>27118</v>
      </c>
      <c r="AJ108">
        <v>24.45</v>
      </c>
      <c r="AK108">
        <v>47.78</v>
      </c>
    </row>
    <row r="109" spans="1:46" x14ac:dyDescent="0.75">
      <c r="A109" s="1" t="s">
        <v>658</v>
      </c>
      <c r="B109" t="s">
        <v>659</v>
      </c>
      <c r="C109" s="1" t="s">
        <v>60</v>
      </c>
      <c r="D109" t="s">
        <v>61</v>
      </c>
      <c r="E109" t="s">
        <v>31</v>
      </c>
      <c r="F109" t="s">
        <v>3111</v>
      </c>
      <c r="G109" s="1" t="s">
        <v>678</v>
      </c>
      <c r="H109" s="1" t="s">
        <v>679</v>
      </c>
      <c r="I109">
        <v>50.73</v>
      </c>
      <c r="J109">
        <v>48874</v>
      </c>
      <c r="K109">
        <v>49.27</v>
      </c>
      <c r="L109">
        <v>1517</v>
      </c>
      <c r="M109">
        <v>1.53</v>
      </c>
      <c r="N109">
        <v>3.1</v>
      </c>
      <c r="O109">
        <v>596</v>
      </c>
      <c r="P109">
        <v>0.6</v>
      </c>
      <c r="Q109">
        <v>1.22</v>
      </c>
      <c r="R109">
        <v>46761</v>
      </c>
      <c r="S109">
        <v>47.14</v>
      </c>
      <c r="T109">
        <v>95.68</v>
      </c>
      <c r="U109">
        <v>9</v>
      </c>
      <c r="V109" t="s">
        <v>34</v>
      </c>
      <c r="W109" t="s">
        <v>680</v>
      </c>
      <c r="X109" t="s">
        <v>235</v>
      </c>
      <c r="Y109" t="s">
        <v>37</v>
      </c>
      <c r="Z109">
        <v>19685</v>
      </c>
      <c r="AA109">
        <v>19.84</v>
      </c>
      <c r="AB109">
        <v>42.1</v>
      </c>
      <c r="AD109">
        <v>4</v>
      </c>
      <c r="AE109" t="s">
        <v>46</v>
      </c>
      <c r="AF109" t="s">
        <v>681</v>
      </c>
      <c r="AG109" t="s">
        <v>682</v>
      </c>
      <c r="AH109" t="s">
        <v>40</v>
      </c>
      <c r="AI109">
        <v>27076</v>
      </c>
      <c r="AJ109">
        <v>27.29</v>
      </c>
      <c r="AK109">
        <v>57.9</v>
      </c>
      <c r="AL109" t="s">
        <v>41</v>
      </c>
    </row>
    <row r="110" spans="1:46" x14ac:dyDescent="0.75">
      <c r="A110" s="1" t="s">
        <v>683</v>
      </c>
      <c r="B110" t="s">
        <v>684</v>
      </c>
      <c r="C110" s="1" t="s">
        <v>28</v>
      </c>
      <c r="D110" t="s">
        <v>30</v>
      </c>
      <c r="E110" t="s">
        <v>31</v>
      </c>
      <c r="F110" t="s">
        <v>3112</v>
      </c>
      <c r="G110" s="1" t="s">
        <v>685</v>
      </c>
      <c r="H110" s="1" t="s">
        <v>686</v>
      </c>
      <c r="I110">
        <v>54.19</v>
      </c>
      <c r="J110">
        <v>39757</v>
      </c>
      <c r="K110">
        <v>45.81</v>
      </c>
      <c r="L110">
        <v>2304</v>
      </c>
      <c r="M110">
        <v>2.65</v>
      </c>
      <c r="N110">
        <v>5.8</v>
      </c>
      <c r="O110">
        <v>761</v>
      </c>
      <c r="P110">
        <v>0.88</v>
      </c>
      <c r="Q110">
        <v>1.91</v>
      </c>
      <c r="R110">
        <v>36692</v>
      </c>
      <c r="S110">
        <v>42.28</v>
      </c>
      <c r="T110">
        <v>92.29</v>
      </c>
      <c r="U110">
        <v>10</v>
      </c>
      <c r="V110" t="s">
        <v>46</v>
      </c>
      <c r="W110" t="s">
        <v>687</v>
      </c>
      <c r="X110" t="s">
        <v>493</v>
      </c>
      <c r="Y110" t="s">
        <v>51</v>
      </c>
      <c r="Z110">
        <v>18117</v>
      </c>
      <c r="AA110">
        <v>20.87</v>
      </c>
      <c r="AB110">
        <v>49.38</v>
      </c>
      <c r="AD110">
        <v>2</v>
      </c>
      <c r="AE110" t="s">
        <v>46</v>
      </c>
      <c r="AF110" t="s">
        <v>688</v>
      </c>
      <c r="AG110" t="s">
        <v>506</v>
      </c>
      <c r="AH110" t="s">
        <v>68</v>
      </c>
      <c r="AI110">
        <v>18575</v>
      </c>
      <c r="AJ110">
        <v>21.4</v>
      </c>
      <c r="AK110">
        <v>50.62</v>
      </c>
      <c r="AL110" t="s">
        <v>41</v>
      </c>
    </row>
    <row r="111" spans="1:46" x14ac:dyDescent="0.75">
      <c r="A111" s="1" t="s">
        <v>683</v>
      </c>
      <c r="B111" t="s">
        <v>684</v>
      </c>
      <c r="C111" s="1" t="s">
        <v>42</v>
      </c>
      <c r="D111" t="s">
        <v>43</v>
      </c>
      <c r="E111" t="s">
        <v>31</v>
      </c>
      <c r="F111" t="s">
        <v>3113</v>
      </c>
      <c r="G111" s="1" t="s">
        <v>689</v>
      </c>
      <c r="H111" s="1" t="s">
        <v>690</v>
      </c>
      <c r="I111">
        <v>51.35</v>
      </c>
      <c r="J111">
        <v>38461</v>
      </c>
      <c r="K111">
        <v>48.65</v>
      </c>
      <c r="L111">
        <v>2492</v>
      </c>
      <c r="M111">
        <v>3.15</v>
      </c>
      <c r="N111">
        <v>6.48</v>
      </c>
      <c r="O111">
        <v>764</v>
      </c>
      <c r="P111">
        <v>0.97</v>
      </c>
      <c r="Q111">
        <v>1.99</v>
      </c>
      <c r="R111">
        <v>35205</v>
      </c>
      <c r="S111">
        <v>44.53</v>
      </c>
      <c r="T111">
        <v>91.53</v>
      </c>
      <c r="U111">
        <v>5</v>
      </c>
      <c r="V111" t="s">
        <v>34</v>
      </c>
      <c r="W111" t="s">
        <v>691</v>
      </c>
      <c r="X111" t="s">
        <v>692</v>
      </c>
      <c r="Y111" t="s">
        <v>51</v>
      </c>
      <c r="Z111">
        <v>17215</v>
      </c>
      <c r="AA111">
        <v>21.78</v>
      </c>
      <c r="AB111">
        <v>48.9</v>
      </c>
      <c r="AD111">
        <v>1</v>
      </c>
      <c r="AE111" t="s">
        <v>46</v>
      </c>
      <c r="AF111" t="s">
        <v>693</v>
      </c>
      <c r="AG111" t="s">
        <v>694</v>
      </c>
      <c r="AH111" t="s">
        <v>68</v>
      </c>
      <c r="AI111">
        <v>17990</v>
      </c>
      <c r="AJ111">
        <v>22.76</v>
      </c>
      <c r="AK111">
        <v>51.1</v>
      </c>
      <c r="AL111" t="s">
        <v>41</v>
      </c>
    </row>
    <row r="112" spans="1:46" x14ac:dyDescent="0.75">
      <c r="A112" s="1" t="s">
        <v>683</v>
      </c>
      <c r="B112" t="s">
        <v>684</v>
      </c>
      <c r="C112" s="1" t="s">
        <v>52</v>
      </c>
      <c r="D112" t="s">
        <v>53</v>
      </c>
      <c r="E112" t="s">
        <v>31</v>
      </c>
      <c r="F112" t="s">
        <v>3114</v>
      </c>
      <c r="G112" s="1" t="s">
        <v>695</v>
      </c>
      <c r="H112" s="1" t="s">
        <v>696</v>
      </c>
      <c r="I112">
        <v>50.36</v>
      </c>
      <c r="J112">
        <v>42565</v>
      </c>
      <c r="K112">
        <v>49.64</v>
      </c>
      <c r="L112">
        <v>2586</v>
      </c>
      <c r="M112">
        <v>3.02</v>
      </c>
      <c r="N112">
        <v>6.08</v>
      </c>
      <c r="O112">
        <v>829</v>
      </c>
      <c r="P112">
        <v>0.97</v>
      </c>
      <c r="Q112">
        <v>1.95</v>
      </c>
      <c r="R112">
        <v>39150</v>
      </c>
      <c r="S112">
        <v>45.66</v>
      </c>
      <c r="T112">
        <v>91.98</v>
      </c>
      <c r="U112">
        <v>1</v>
      </c>
      <c r="V112" t="s">
        <v>46</v>
      </c>
      <c r="W112" t="s">
        <v>697</v>
      </c>
      <c r="X112" t="s">
        <v>675</v>
      </c>
      <c r="Y112" t="s">
        <v>51</v>
      </c>
      <c r="Z112">
        <v>17989</v>
      </c>
      <c r="AA112">
        <v>20.98</v>
      </c>
      <c r="AB112">
        <v>45.95</v>
      </c>
      <c r="AD112">
        <v>9</v>
      </c>
      <c r="AE112" t="s">
        <v>34</v>
      </c>
      <c r="AF112" t="s">
        <v>698</v>
      </c>
      <c r="AG112" t="s">
        <v>699</v>
      </c>
      <c r="AH112" t="s">
        <v>68</v>
      </c>
      <c r="AI112">
        <v>21161</v>
      </c>
      <c r="AJ112">
        <v>24.68</v>
      </c>
      <c r="AK112">
        <v>54.05</v>
      </c>
      <c r="AL112" t="s">
        <v>41</v>
      </c>
    </row>
    <row r="113" spans="1:38" x14ac:dyDescent="0.75">
      <c r="A113" s="1" t="s">
        <v>683</v>
      </c>
      <c r="B113" t="s">
        <v>684</v>
      </c>
      <c r="C113" s="1" t="s">
        <v>60</v>
      </c>
      <c r="D113" t="s">
        <v>61</v>
      </c>
      <c r="E113" t="s">
        <v>31</v>
      </c>
      <c r="F113" t="s">
        <v>3115</v>
      </c>
      <c r="G113" s="1" t="s">
        <v>700</v>
      </c>
      <c r="H113" s="1" t="s">
        <v>701</v>
      </c>
      <c r="I113">
        <v>52.35</v>
      </c>
      <c r="J113">
        <v>44125</v>
      </c>
      <c r="K113">
        <v>47.65</v>
      </c>
      <c r="L113">
        <v>3825</v>
      </c>
      <c r="M113">
        <v>4.13</v>
      </c>
      <c r="N113">
        <v>8.67</v>
      </c>
      <c r="O113">
        <v>1000</v>
      </c>
      <c r="P113">
        <v>1.08</v>
      </c>
      <c r="Q113">
        <v>2.27</v>
      </c>
      <c r="R113">
        <v>39300</v>
      </c>
      <c r="S113">
        <v>42.44</v>
      </c>
      <c r="T113">
        <v>89.07</v>
      </c>
      <c r="U113">
        <v>7</v>
      </c>
      <c r="V113" t="s">
        <v>34</v>
      </c>
      <c r="W113" t="s">
        <v>224</v>
      </c>
      <c r="X113" t="s">
        <v>65</v>
      </c>
      <c r="Y113" t="s">
        <v>37</v>
      </c>
      <c r="Z113">
        <v>19824</v>
      </c>
      <c r="AA113">
        <v>21.41</v>
      </c>
      <c r="AB113">
        <v>50.44</v>
      </c>
      <c r="AC113" t="s">
        <v>41</v>
      </c>
      <c r="AD113">
        <v>10</v>
      </c>
      <c r="AE113" t="s">
        <v>46</v>
      </c>
      <c r="AF113" t="s">
        <v>702</v>
      </c>
      <c r="AG113" t="s">
        <v>703</v>
      </c>
      <c r="AH113" t="s">
        <v>68</v>
      </c>
      <c r="AI113">
        <v>19476</v>
      </c>
      <c r="AJ113">
        <v>21.03</v>
      </c>
      <c r="AK113">
        <v>49.56</v>
      </c>
    </row>
    <row r="114" spans="1:38" x14ac:dyDescent="0.75">
      <c r="A114" s="1" t="s">
        <v>683</v>
      </c>
      <c r="B114" t="s">
        <v>684</v>
      </c>
      <c r="C114" s="1" t="s">
        <v>69</v>
      </c>
      <c r="D114" t="s">
        <v>70</v>
      </c>
      <c r="E114" t="s">
        <v>31</v>
      </c>
      <c r="F114" t="s">
        <v>3116</v>
      </c>
      <c r="G114" s="1" t="s">
        <v>704</v>
      </c>
      <c r="H114" s="1" t="s">
        <v>705</v>
      </c>
      <c r="I114">
        <v>52.83</v>
      </c>
      <c r="J114">
        <v>42252</v>
      </c>
      <c r="K114">
        <v>47.17</v>
      </c>
      <c r="L114">
        <v>2764</v>
      </c>
      <c r="M114">
        <v>3.09</v>
      </c>
      <c r="N114">
        <v>6.54</v>
      </c>
      <c r="O114">
        <v>669</v>
      </c>
      <c r="P114">
        <v>0.75</v>
      </c>
      <c r="Q114">
        <v>1.58</v>
      </c>
      <c r="R114">
        <v>38819</v>
      </c>
      <c r="S114">
        <v>43.34</v>
      </c>
      <c r="T114">
        <v>91.87</v>
      </c>
      <c r="U114">
        <v>10</v>
      </c>
      <c r="V114" t="s">
        <v>34</v>
      </c>
      <c r="W114" t="s">
        <v>706</v>
      </c>
      <c r="X114" t="s">
        <v>501</v>
      </c>
      <c r="Y114" t="s">
        <v>51</v>
      </c>
      <c r="Z114">
        <v>19165</v>
      </c>
      <c r="AA114">
        <v>21.4</v>
      </c>
      <c r="AB114">
        <v>49.37</v>
      </c>
      <c r="AD114">
        <v>5</v>
      </c>
      <c r="AE114" t="s">
        <v>34</v>
      </c>
      <c r="AF114" t="s">
        <v>707</v>
      </c>
      <c r="AG114" t="s">
        <v>708</v>
      </c>
      <c r="AH114" t="s">
        <v>68</v>
      </c>
      <c r="AI114">
        <v>19654</v>
      </c>
      <c r="AJ114">
        <v>21.94</v>
      </c>
      <c r="AK114">
        <v>50.63</v>
      </c>
      <c r="AL114" t="s">
        <v>41</v>
      </c>
    </row>
    <row r="115" spans="1:38" x14ac:dyDescent="0.75">
      <c r="A115" s="1" t="s">
        <v>709</v>
      </c>
      <c r="B115" t="s">
        <v>710</v>
      </c>
      <c r="C115" s="1" t="s">
        <v>28</v>
      </c>
      <c r="D115" t="s">
        <v>30</v>
      </c>
      <c r="E115" t="s">
        <v>31</v>
      </c>
      <c r="F115" t="s">
        <v>3117</v>
      </c>
      <c r="G115" s="1" t="s">
        <v>711</v>
      </c>
      <c r="H115" s="1" t="s">
        <v>712</v>
      </c>
      <c r="I115">
        <v>53.56</v>
      </c>
      <c r="J115">
        <v>42367</v>
      </c>
      <c r="K115">
        <v>46.44</v>
      </c>
      <c r="L115">
        <v>2552</v>
      </c>
      <c r="M115">
        <v>2.8</v>
      </c>
      <c r="N115">
        <v>6.02</v>
      </c>
      <c r="O115">
        <v>1034</v>
      </c>
      <c r="P115">
        <v>1.1299999999999999</v>
      </c>
      <c r="Q115">
        <v>2.44</v>
      </c>
      <c r="R115">
        <v>38781</v>
      </c>
      <c r="S115">
        <v>42.51</v>
      </c>
      <c r="T115">
        <v>91.54</v>
      </c>
      <c r="U115">
        <v>7</v>
      </c>
      <c r="V115" t="s">
        <v>34</v>
      </c>
      <c r="W115" t="s">
        <v>713</v>
      </c>
      <c r="X115" t="s">
        <v>714</v>
      </c>
      <c r="Y115" t="s">
        <v>37</v>
      </c>
      <c r="Z115">
        <v>16251</v>
      </c>
      <c r="AA115">
        <v>17.809999999999999</v>
      </c>
      <c r="AB115">
        <v>41.9</v>
      </c>
      <c r="AD115">
        <v>5</v>
      </c>
      <c r="AE115" t="s">
        <v>34</v>
      </c>
      <c r="AF115" t="s">
        <v>715</v>
      </c>
      <c r="AG115" t="s">
        <v>716</v>
      </c>
      <c r="AH115" t="s">
        <v>51</v>
      </c>
      <c r="AI115">
        <v>22530</v>
      </c>
      <c r="AJ115">
        <v>24.7</v>
      </c>
      <c r="AK115">
        <v>58.1</v>
      </c>
      <c r="AL115" t="s">
        <v>41</v>
      </c>
    </row>
    <row r="116" spans="1:38" x14ac:dyDescent="0.75">
      <c r="A116" s="1" t="s">
        <v>709</v>
      </c>
      <c r="B116" t="s">
        <v>710</v>
      </c>
      <c r="C116" s="1" t="s">
        <v>42</v>
      </c>
      <c r="D116" t="s">
        <v>43</v>
      </c>
      <c r="E116" t="s">
        <v>31</v>
      </c>
      <c r="F116" t="s">
        <v>3118</v>
      </c>
      <c r="G116" s="1" t="s">
        <v>717</v>
      </c>
      <c r="H116" s="1" t="s">
        <v>718</v>
      </c>
      <c r="I116">
        <v>58.9</v>
      </c>
      <c r="J116">
        <v>30841</v>
      </c>
      <c r="K116">
        <v>41.1</v>
      </c>
      <c r="L116">
        <v>1516</v>
      </c>
      <c r="M116">
        <v>2.02</v>
      </c>
      <c r="N116">
        <v>4.92</v>
      </c>
      <c r="O116">
        <v>514</v>
      </c>
      <c r="P116">
        <v>0.68</v>
      </c>
      <c r="Q116">
        <v>1.67</v>
      </c>
      <c r="R116">
        <v>28811</v>
      </c>
      <c r="S116">
        <v>38.39</v>
      </c>
      <c r="T116">
        <v>93.42</v>
      </c>
      <c r="U116">
        <v>1</v>
      </c>
      <c r="V116" t="s">
        <v>34</v>
      </c>
      <c r="W116" t="s">
        <v>719</v>
      </c>
      <c r="X116" t="s">
        <v>220</v>
      </c>
      <c r="Y116" t="s">
        <v>40</v>
      </c>
      <c r="Z116">
        <v>17957</v>
      </c>
      <c r="AA116">
        <v>23.93</v>
      </c>
      <c r="AB116">
        <v>62.33</v>
      </c>
      <c r="AC116" t="s">
        <v>41</v>
      </c>
      <c r="AD116">
        <v>12</v>
      </c>
      <c r="AE116" t="s">
        <v>34</v>
      </c>
      <c r="AF116" t="s">
        <v>720</v>
      </c>
      <c r="AG116" t="s">
        <v>721</v>
      </c>
      <c r="AH116" t="s">
        <v>68</v>
      </c>
      <c r="AI116">
        <v>10854</v>
      </c>
      <c r="AJ116">
        <v>14.46</v>
      </c>
      <c r="AK116">
        <v>37.67</v>
      </c>
    </row>
    <row r="117" spans="1:38" x14ac:dyDescent="0.75">
      <c r="A117" s="1" t="s">
        <v>709</v>
      </c>
      <c r="B117" t="s">
        <v>710</v>
      </c>
      <c r="C117" s="1" t="s">
        <v>52</v>
      </c>
      <c r="D117" t="s">
        <v>53</v>
      </c>
      <c r="E117" t="s">
        <v>31</v>
      </c>
      <c r="F117" t="s">
        <v>3119</v>
      </c>
      <c r="G117" s="1" t="s">
        <v>722</v>
      </c>
      <c r="H117" s="1" t="s">
        <v>723</v>
      </c>
      <c r="I117">
        <v>54.44</v>
      </c>
      <c r="J117">
        <v>32493</v>
      </c>
      <c r="K117">
        <v>45.56</v>
      </c>
      <c r="L117">
        <v>2034</v>
      </c>
      <c r="M117">
        <v>2.85</v>
      </c>
      <c r="N117">
        <v>6.26</v>
      </c>
      <c r="O117">
        <v>703</v>
      </c>
      <c r="P117">
        <v>0.99</v>
      </c>
      <c r="Q117">
        <v>2.16</v>
      </c>
      <c r="R117">
        <v>29756</v>
      </c>
      <c r="S117">
        <v>41.72</v>
      </c>
      <c r="T117">
        <v>91.58</v>
      </c>
      <c r="U117">
        <v>5</v>
      </c>
      <c r="V117" t="s">
        <v>34</v>
      </c>
      <c r="W117" t="s">
        <v>724</v>
      </c>
      <c r="X117" t="s">
        <v>725</v>
      </c>
      <c r="Y117" t="s">
        <v>51</v>
      </c>
      <c r="Z117">
        <v>16055</v>
      </c>
      <c r="AA117">
        <v>22.51</v>
      </c>
      <c r="AB117">
        <v>53.96</v>
      </c>
      <c r="AC117" t="s">
        <v>41</v>
      </c>
      <c r="AD117">
        <v>6</v>
      </c>
      <c r="AE117" t="s">
        <v>46</v>
      </c>
      <c r="AF117" t="s">
        <v>726</v>
      </c>
      <c r="AG117" t="s">
        <v>727</v>
      </c>
      <c r="AH117" t="s">
        <v>68</v>
      </c>
      <c r="AI117">
        <v>13701</v>
      </c>
      <c r="AJ117">
        <v>19.21</v>
      </c>
      <c r="AK117">
        <v>46.04</v>
      </c>
    </row>
    <row r="118" spans="1:38" x14ac:dyDescent="0.75">
      <c r="A118" s="1" t="s">
        <v>709</v>
      </c>
      <c r="B118" t="s">
        <v>710</v>
      </c>
      <c r="C118" s="1" t="s">
        <v>60</v>
      </c>
      <c r="D118" t="s">
        <v>61</v>
      </c>
      <c r="E118" t="s">
        <v>31</v>
      </c>
      <c r="F118" t="s">
        <v>3120</v>
      </c>
      <c r="G118" s="1" t="s">
        <v>728</v>
      </c>
      <c r="H118" s="1" t="s">
        <v>729</v>
      </c>
      <c r="I118">
        <v>53.26</v>
      </c>
      <c r="J118">
        <v>31427</v>
      </c>
      <c r="K118">
        <v>46.74</v>
      </c>
      <c r="L118">
        <v>1539</v>
      </c>
      <c r="M118">
        <v>2.29</v>
      </c>
      <c r="N118">
        <v>4.9000000000000004</v>
      </c>
      <c r="O118">
        <v>515</v>
      </c>
      <c r="P118">
        <v>0.77</v>
      </c>
      <c r="Q118">
        <v>1.64</v>
      </c>
      <c r="R118">
        <v>29373</v>
      </c>
      <c r="S118">
        <v>43.69</v>
      </c>
      <c r="T118">
        <v>93.46</v>
      </c>
      <c r="U118">
        <v>3</v>
      </c>
      <c r="V118" t="s">
        <v>34</v>
      </c>
      <c r="W118" t="s">
        <v>730</v>
      </c>
      <c r="X118" t="s">
        <v>65</v>
      </c>
      <c r="Y118" t="s">
        <v>51</v>
      </c>
      <c r="Z118">
        <v>17674</v>
      </c>
      <c r="AA118">
        <v>26.29</v>
      </c>
      <c r="AB118">
        <v>60.17</v>
      </c>
      <c r="AC118" t="s">
        <v>41</v>
      </c>
      <c r="AD118">
        <v>4</v>
      </c>
      <c r="AE118" t="s">
        <v>46</v>
      </c>
      <c r="AF118" t="s">
        <v>731</v>
      </c>
      <c r="AG118" t="s">
        <v>732</v>
      </c>
      <c r="AH118" t="s">
        <v>68</v>
      </c>
      <c r="AI118">
        <v>11699</v>
      </c>
      <c r="AJ118">
        <v>17.399999999999999</v>
      </c>
      <c r="AK118">
        <v>39.83</v>
      </c>
    </row>
    <row r="119" spans="1:38" x14ac:dyDescent="0.75">
      <c r="A119" s="1" t="s">
        <v>733</v>
      </c>
      <c r="B119" t="s">
        <v>734</v>
      </c>
      <c r="C119" s="1" t="s">
        <v>28</v>
      </c>
      <c r="D119" t="s">
        <v>30</v>
      </c>
      <c r="E119" t="s">
        <v>31</v>
      </c>
      <c r="F119" t="s">
        <v>3121</v>
      </c>
      <c r="G119" s="1" t="s">
        <v>735</v>
      </c>
      <c r="H119" s="1" t="s">
        <v>736</v>
      </c>
      <c r="I119">
        <v>45.73</v>
      </c>
      <c r="J119">
        <v>50116</v>
      </c>
      <c r="K119">
        <v>54.27</v>
      </c>
      <c r="L119">
        <v>1964</v>
      </c>
      <c r="M119">
        <v>2.13</v>
      </c>
      <c r="N119">
        <v>3.92</v>
      </c>
      <c r="O119">
        <v>933</v>
      </c>
      <c r="P119">
        <v>1.01</v>
      </c>
      <c r="Q119">
        <v>1.86</v>
      </c>
      <c r="R119">
        <v>47219</v>
      </c>
      <c r="S119">
        <v>51.14</v>
      </c>
      <c r="T119">
        <v>94.22</v>
      </c>
      <c r="U119">
        <v>9</v>
      </c>
      <c r="V119" t="s">
        <v>34</v>
      </c>
      <c r="W119" t="s">
        <v>737</v>
      </c>
      <c r="X119" t="s">
        <v>258</v>
      </c>
      <c r="Y119" t="s">
        <v>37</v>
      </c>
      <c r="Z119">
        <v>21772</v>
      </c>
      <c r="AA119">
        <v>23.58</v>
      </c>
      <c r="AB119">
        <v>46.11</v>
      </c>
      <c r="AD119">
        <v>5</v>
      </c>
      <c r="AE119" t="s">
        <v>46</v>
      </c>
      <c r="AF119" t="s">
        <v>738</v>
      </c>
      <c r="AG119" t="s">
        <v>739</v>
      </c>
      <c r="AH119" t="s">
        <v>51</v>
      </c>
      <c r="AI119">
        <v>25447</v>
      </c>
      <c r="AJ119">
        <v>27.56</v>
      </c>
      <c r="AK119">
        <v>53.89</v>
      </c>
      <c r="AL119" t="s">
        <v>41</v>
      </c>
    </row>
    <row r="120" spans="1:38" x14ac:dyDescent="0.75">
      <c r="A120" s="1" t="s">
        <v>733</v>
      </c>
      <c r="B120" t="s">
        <v>734</v>
      </c>
      <c r="C120" s="1" t="s">
        <v>42</v>
      </c>
      <c r="D120" t="s">
        <v>43</v>
      </c>
      <c r="E120" t="s">
        <v>31</v>
      </c>
      <c r="F120" t="s">
        <v>3122</v>
      </c>
      <c r="G120" s="1" t="s">
        <v>740</v>
      </c>
      <c r="H120" s="1" t="s">
        <v>741</v>
      </c>
      <c r="I120">
        <v>51.66</v>
      </c>
      <c r="J120">
        <v>38231</v>
      </c>
      <c r="K120">
        <v>48.34</v>
      </c>
      <c r="L120">
        <v>2034</v>
      </c>
      <c r="M120">
        <v>2.57</v>
      </c>
      <c r="N120">
        <v>5.32</v>
      </c>
      <c r="O120">
        <v>61</v>
      </c>
      <c r="P120">
        <v>0.08</v>
      </c>
      <c r="Q120">
        <v>0.16</v>
      </c>
      <c r="R120">
        <v>36136</v>
      </c>
      <c r="S120">
        <v>45.69</v>
      </c>
      <c r="T120">
        <v>94.52</v>
      </c>
      <c r="U120">
        <v>11</v>
      </c>
      <c r="V120" t="s">
        <v>34</v>
      </c>
      <c r="W120" t="s">
        <v>742</v>
      </c>
      <c r="X120" t="s">
        <v>743</v>
      </c>
      <c r="Y120" t="s">
        <v>37</v>
      </c>
      <c r="Z120">
        <v>18009</v>
      </c>
      <c r="AA120">
        <v>22.77</v>
      </c>
      <c r="AB120">
        <v>49.84</v>
      </c>
      <c r="AD120">
        <v>4</v>
      </c>
      <c r="AE120" t="s">
        <v>34</v>
      </c>
      <c r="AF120" t="s">
        <v>744</v>
      </c>
      <c r="AG120" t="s">
        <v>745</v>
      </c>
      <c r="AH120" t="s">
        <v>544</v>
      </c>
      <c r="AI120">
        <v>18127</v>
      </c>
      <c r="AJ120">
        <v>22.92</v>
      </c>
      <c r="AK120">
        <v>50.16</v>
      </c>
      <c r="AL120" t="s">
        <v>41</v>
      </c>
    </row>
    <row r="121" spans="1:38" x14ac:dyDescent="0.75">
      <c r="A121" s="1" t="s">
        <v>733</v>
      </c>
      <c r="B121" t="s">
        <v>734</v>
      </c>
      <c r="C121" s="1" t="s">
        <v>52</v>
      </c>
      <c r="D121" t="s">
        <v>53</v>
      </c>
      <c r="E121" t="s">
        <v>31</v>
      </c>
      <c r="F121" t="s">
        <v>3123</v>
      </c>
      <c r="G121" s="1" t="s">
        <v>746</v>
      </c>
      <c r="H121" s="1" t="s">
        <v>747</v>
      </c>
      <c r="I121">
        <v>50.5</v>
      </c>
      <c r="J121">
        <v>46115</v>
      </c>
      <c r="K121">
        <v>49.5</v>
      </c>
      <c r="L121">
        <v>2138</v>
      </c>
      <c r="M121">
        <v>2.2999999999999998</v>
      </c>
      <c r="N121">
        <v>4.6399999999999997</v>
      </c>
      <c r="O121">
        <v>510</v>
      </c>
      <c r="P121">
        <v>0.55000000000000004</v>
      </c>
      <c r="Q121">
        <v>1.1100000000000001</v>
      </c>
      <c r="R121">
        <v>43467</v>
      </c>
      <c r="S121">
        <v>46.66</v>
      </c>
      <c r="T121">
        <v>94.26</v>
      </c>
      <c r="U121">
        <v>1</v>
      </c>
      <c r="V121" t="s">
        <v>34</v>
      </c>
      <c r="W121" t="s">
        <v>748</v>
      </c>
      <c r="X121" t="s">
        <v>235</v>
      </c>
      <c r="Y121" t="s">
        <v>37</v>
      </c>
      <c r="Z121">
        <v>18298</v>
      </c>
      <c r="AA121">
        <v>19.64</v>
      </c>
      <c r="AB121">
        <v>42.1</v>
      </c>
      <c r="AD121">
        <v>5</v>
      </c>
      <c r="AE121" t="s">
        <v>34</v>
      </c>
      <c r="AF121" t="s">
        <v>749</v>
      </c>
      <c r="AG121" t="s">
        <v>557</v>
      </c>
      <c r="AH121" t="s">
        <v>51</v>
      </c>
      <c r="AI121">
        <v>25169</v>
      </c>
      <c r="AJ121">
        <v>27.02</v>
      </c>
      <c r="AK121">
        <v>57.9</v>
      </c>
      <c r="AL121" t="s">
        <v>41</v>
      </c>
    </row>
    <row r="122" spans="1:38" x14ac:dyDescent="0.75">
      <c r="A122" s="1" t="s">
        <v>733</v>
      </c>
      <c r="B122" t="s">
        <v>734</v>
      </c>
      <c r="C122" s="1" t="s">
        <v>60</v>
      </c>
      <c r="D122" t="s">
        <v>61</v>
      </c>
      <c r="E122" t="s">
        <v>31</v>
      </c>
      <c r="F122" t="s">
        <v>3124</v>
      </c>
      <c r="G122" s="1" t="s">
        <v>750</v>
      </c>
      <c r="H122" s="1" t="s">
        <v>751</v>
      </c>
      <c r="I122">
        <v>46.91</v>
      </c>
      <c r="J122">
        <v>44607</v>
      </c>
      <c r="K122">
        <v>53.09</v>
      </c>
      <c r="L122">
        <v>1797</v>
      </c>
      <c r="M122">
        <v>2.14</v>
      </c>
      <c r="N122">
        <v>4.03</v>
      </c>
      <c r="O122">
        <v>769</v>
      </c>
      <c r="P122">
        <v>0.92</v>
      </c>
      <c r="Q122">
        <v>1.72</v>
      </c>
      <c r="R122">
        <v>42041</v>
      </c>
      <c r="S122">
        <v>50.04</v>
      </c>
      <c r="T122">
        <v>94.25</v>
      </c>
      <c r="U122">
        <v>2</v>
      </c>
      <c r="V122" t="s">
        <v>46</v>
      </c>
      <c r="W122" t="s">
        <v>752</v>
      </c>
      <c r="X122" t="s">
        <v>753</v>
      </c>
      <c r="Y122" t="s">
        <v>37</v>
      </c>
      <c r="Z122">
        <v>19169</v>
      </c>
      <c r="AA122">
        <v>22.81</v>
      </c>
      <c r="AB122">
        <v>45.6</v>
      </c>
      <c r="AD122">
        <v>9</v>
      </c>
      <c r="AE122" t="s">
        <v>46</v>
      </c>
      <c r="AF122" t="s">
        <v>754</v>
      </c>
      <c r="AG122" t="s">
        <v>517</v>
      </c>
      <c r="AH122" t="s">
        <v>51</v>
      </c>
      <c r="AI122">
        <v>22872</v>
      </c>
      <c r="AJ122">
        <v>27.22</v>
      </c>
      <c r="AK122">
        <v>54.4</v>
      </c>
      <c r="AL122" t="s">
        <v>41</v>
      </c>
    </row>
    <row r="123" spans="1:38" x14ac:dyDescent="0.75">
      <c r="A123" s="1" t="s">
        <v>733</v>
      </c>
      <c r="B123" t="s">
        <v>734</v>
      </c>
      <c r="C123" s="1" t="s">
        <v>69</v>
      </c>
      <c r="D123" t="s">
        <v>70</v>
      </c>
      <c r="E123" t="s">
        <v>31</v>
      </c>
      <c r="F123" t="s">
        <v>3125</v>
      </c>
      <c r="G123" s="1" t="s">
        <v>755</v>
      </c>
      <c r="H123" s="1" t="s">
        <v>756</v>
      </c>
      <c r="I123">
        <v>49.42</v>
      </c>
      <c r="J123">
        <v>49505</v>
      </c>
      <c r="K123">
        <v>50.58</v>
      </c>
      <c r="L123">
        <v>1856</v>
      </c>
      <c r="M123">
        <v>1.9</v>
      </c>
      <c r="N123">
        <v>3.75</v>
      </c>
      <c r="O123">
        <v>777</v>
      </c>
      <c r="P123">
        <v>0.79</v>
      </c>
      <c r="Q123">
        <v>1.57</v>
      </c>
      <c r="R123">
        <v>46872</v>
      </c>
      <c r="S123">
        <v>47.89</v>
      </c>
      <c r="T123">
        <v>94.68</v>
      </c>
      <c r="U123">
        <v>4</v>
      </c>
      <c r="V123" t="s">
        <v>46</v>
      </c>
      <c r="W123" t="s">
        <v>757</v>
      </c>
      <c r="X123" t="s">
        <v>482</v>
      </c>
      <c r="Y123" t="s">
        <v>37</v>
      </c>
      <c r="Z123">
        <v>21287</v>
      </c>
      <c r="AA123">
        <v>21.75</v>
      </c>
      <c r="AB123">
        <v>45.42</v>
      </c>
      <c r="AD123">
        <v>8</v>
      </c>
      <c r="AE123" t="s">
        <v>46</v>
      </c>
      <c r="AF123" t="s">
        <v>758</v>
      </c>
      <c r="AG123" t="s">
        <v>759</v>
      </c>
      <c r="AH123" t="s">
        <v>51</v>
      </c>
      <c r="AI123">
        <v>25585</v>
      </c>
      <c r="AJ123">
        <v>26.14</v>
      </c>
      <c r="AK123">
        <v>54.58</v>
      </c>
      <c r="AL123" t="s">
        <v>41</v>
      </c>
    </row>
    <row r="124" spans="1:38" x14ac:dyDescent="0.75">
      <c r="A124" s="1" t="s">
        <v>733</v>
      </c>
      <c r="B124" t="s">
        <v>734</v>
      </c>
      <c r="C124" s="1" t="s">
        <v>151</v>
      </c>
      <c r="D124" t="s">
        <v>181</v>
      </c>
      <c r="E124" t="s">
        <v>31</v>
      </c>
      <c r="F124" t="s">
        <v>3126</v>
      </c>
      <c r="G124" s="1" t="s">
        <v>760</v>
      </c>
      <c r="H124" s="1" t="s">
        <v>761</v>
      </c>
      <c r="I124">
        <v>45.06</v>
      </c>
      <c r="J124">
        <v>50143</v>
      </c>
      <c r="K124">
        <v>54.94</v>
      </c>
      <c r="L124">
        <v>2026</v>
      </c>
      <c r="M124">
        <v>2.2200000000000002</v>
      </c>
      <c r="N124">
        <v>4.04</v>
      </c>
      <c r="O124">
        <v>1025</v>
      </c>
      <c r="P124">
        <v>1.1200000000000001</v>
      </c>
      <c r="Q124">
        <v>2.04</v>
      </c>
      <c r="R124">
        <v>47092</v>
      </c>
      <c r="S124">
        <v>51.6</v>
      </c>
      <c r="T124">
        <v>93.92</v>
      </c>
      <c r="U124">
        <v>4</v>
      </c>
      <c r="V124" t="s">
        <v>46</v>
      </c>
      <c r="W124" t="s">
        <v>762</v>
      </c>
      <c r="X124" t="s">
        <v>763</v>
      </c>
      <c r="Y124" t="s">
        <v>37</v>
      </c>
      <c r="Z124">
        <v>23948</v>
      </c>
      <c r="AA124">
        <v>26.24</v>
      </c>
      <c r="AB124">
        <v>50.85</v>
      </c>
      <c r="AC124" t="s">
        <v>41</v>
      </c>
      <c r="AD124">
        <v>6</v>
      </c>
      <c r="AE124" t="s">
        <v>34</v>
      </c>
      <c r="AF124" t="s">
        <v>764</v>
      </c>
      <c r="AG124" t="s">
        <v>765</v>
      </c>
      <c r="AH124" t="s">
        <v>51</v>
      </c>
      <c r="AI124">
        <v>23144</v>
      </c>
      <c r="AJ124">
        <v>25.36</v>
      </c>
      <c r="AK124">
        <v>49.15</v>
      </c>
    </row>
    <row r="125" spans="1:38" x14ac:dyDescent="0.75">
      <c r="A125" s="1" t="s">
        <v>733</v>
      </c>
      <c r="B125" t="s">
        <v>734</v>
      </c>
      <c r="C125" s="1" t="s">
        <v>187</v>
      </c>
      <c r="D125" t="s">
        <v>188</v>
      </c>
      <c r="E125" t="s">
        <v>31</v>
      </c>
      <c r="F125" t="s">
        <v>3127</v>
      </c>
      <c r="G125" s="1" t="s">
        <v>766</v>
      </c>
      <c r="H125" s="1" t="s">
        <v>767</v>
      </c>
      <c r="I125">
        <v>44.86</v>
      </c>
      <c r="J125">
        <v>45938</v>
      </c>
      <c r="K125">
        <v>55.14</v>
      </c>
      <c r="L125">
        <v>2185</v>
      </c>
      <c r="M125">
        <v>2.62</v>
      </c>
      <c r="N125">
        <v>4.76</v>
      </c>
      <c r="O125">
        <v>1139</v>
      </c>
      <c r="P125">
        <v>1.37</v>
      </c>
      <c r="Q125">
        <v>2.48</v>
      </c>
      <c r="R125">
        <v>42614</v>
      </c>
      <c r="S125">
        <v>51.15</v>
      </c>
      <c r="T125">
        <v>92.76</v>
      </c>
      <c r="U125">
        <v>3</v>
      </c>
      <c r="V125" t="s">
        <v>46</v>
      </c>
      <c r="W125" t="s">
        <v>768</v>
      </c>
      <c r="X125" t="s">
        <v>769</v>
      </c>
      <c r="Y125" t="s">
        <v>37</v>
      </c>
      <c r="Z125">
        <v>20348</v>
      </c>
      <c r="AA125">
        <v>24.42</v>
      </c>
      <c r="AB125">
        <v>47.75</v>
      </c>
      <c r="AD125">
        <v>1</v>
      </c>
      <c r="AE125" t="s">
        <v>46</v>
      </c>
      <c r="AF125" t="s">
        <v>770</v>
      </c>
      <c r="AG125" t="s">
        <v>771</v>
      </c>
      <c r="AH125" t="s">
        <v>51</v>
      </c>
      <c r="AI125">
        <v>22266</v>
      </c>
      <c r="AJ125">
        <v>26.73</v>
      </c>
      <c r="AK125">
        <v>52.25</v>
      </c>
      <c r="AL125" t="s">
        <v>41</v>
      </c>
    </row>
    <row r="126" spans="1:38" x14ac:dyDescent="0.75">
      <c r="A126" s="1" t="s">
        <v>733</v>
      </c>
      <c r="B126" t="s">
        <v>734</v>
      </c>
      <c r="C126" s="1" t="s">
        <v>193</v>
      </c>
      <c r="D126" t="s">
        <v>194</v>
      </c>
      <c r="E126" t="s">
        <v>31</v>
      </c>
      <c r="F126" t="s">
        <v>3128</v>
      </c>
      <c r="G126" s="1" t="s">
        <v>772</v>
      </c>
      <c r="H126" s="1" t="s">
        <v>773</v>
      </c>
      <c r="I126">
        <v>47.21</v>
      </c>
      <c r="J126">
        <v>48079</v>
      </c>
      <c r="K126">
        <v>52.79</v>
      </c>
      <c r="L126">
        <v>2417</v>
      </c>
      <c r="M126">
        <v>2.65</v>
      </c>
      <c r="N126">
        <v>5.03</v>
      </c>
      <c r="O126">
        <v>1235</v>
      </c>
      <c r="P126">
        <v>1.36</v>
      </c>
      <c r="Q126">
        <v>2.57</v>
      </c>
      <c r="R126">
        <v>44427</v>
      </c>
      <c r="S126">
        <v>48.78</v>
      </c>
      <c r="T126">
        <v>92.4</v>
      </c>
      <c r="U126">
        <v>4</v>
      </c>
      <c r="V126" t="s">
        <v>34</v>
      </c>
      <c r="W126" t="s">
        <v>774</v>
      </c>
      <c r="X126" t="s">
        <v>775</v>
      </c>
      <c r="Y126" t="s">
        <v>37</v>
      </c>
      <c r="Z126">
        <v>21135</v>
      </c>
      <c r="AA126">
        <v>23.2</v>
      </c>
      <c r="AB126">
        <v>47.57</v>
      </c>
      <c r="AD126">
        <v>5</v>
      </c>
      <c r="AE126" t="s">
        <v>34</v>
      </c>
      <c r="AF126" t="s">
        <v>776</v>
      </c>
      <c r="AG126" t="s">
        <v>777</v>
      </c>
      <c r="AH126" t="s">
        <v>51</v>
      </c>
      <c r="AI126">
        <v>23292</v>
      </c>
      <c r="AJ126">
        <v>25.57</v>
      </c>
      <c r="AK126">
        <v>52.43</v>
      </c>
      <c r="AL126" t="s">
        <v>41</v>
      </c>
    </row>
    <row r="127" spans="1:38" x14ac:dyDescent="0.75">
      <c r="A127" s="1" t="s">
        <v>778</v>
      </c>
      <c r="B127" t="s">
        <v>779</v>
      </c>
      <c r="C127" s="1" t="s">
        <v>28</v>
      </c>
      <c r="D127" t="s">
        <v>30</v>
      </c>
      <c r="E127" t="s">
        <v>31</v>
      </c>
      <c r="F127" t="s">
        <v>3129</v>
      </c>
      <c r="G127" s="1" t="s">
        <v>780</v>
      </c>
      <c r="H127" s="1" t="s">
        <v>781</v>
      </c>
      <c r="I127">
        <v>58.58</v>
      </c>
      <c r="J127">
        <v>37016</v>
      </c>
      <c r="K127">
        <v>41.42</v>
      </c>
      <c r="L127">
        <v>2403</v>
      </c>
      <c r="M127">
        <v>2.69</v>
      </c>
      <c r="N127">
        <v>6.49</v>
      </c>
      <c r="O127">
        <v>840</v>
      </c>
      <c r="P127">
        <v>0.94</v>
      </c>
      <c r="Q127">
        <v>2.27</v>
      </c>
      <c r="R127">
        <v>33773</v>
      </c>
      <c r="S127">
        <v>37.79</v>
      </c>
      <c r="T127">
        <v>91.24</v>
      </c>
      <c r="U127">
        <v>1</v>
      </c>
      <c r="V127" t="s">
        <v>46</v>
      </c>
      <c r="W127" t="s">
        <v>782</v>
      </c>
      <c r="X127" t="s">
        <v>783</v>
      </c>
      <c r="Y127" t="s">
        <v>51</v>
      </c>
      <c r="Z127">
        <v>16209</v>
      </c>
      <c r="AA127">
        <v>18.14</v>
      </c>
      <c r="AB127">
        <v>47.99</v>
      </c>
      <c r="AD127">
        <v>2</v>
      </c>
      <c r="AE127" t="s">
        <v>34</v>
      </c>
      <c r="AF127" t="s">
        <v>784</v>
      </c>
      <c r="AG127" t="s">
        <v>785</v>
      </c>
      <c r="AH127" t="s">
        <v>68</v>
      </c>
      <c r="AI127">
        <v>17564</v>
      </c>
      <c r="AJ127">
        <v>19.649999999999999</v>
      </c>
      <c r="AK127">
        <v>52.01</v>
      </c>
      <c r="AL127" t="s">
        <v>41</v>
      </c>
    </row>
    <row r="128" spans="1:38" x14ac:dyDescent="0.75">
      <c r="A128" s="1" t="s">
        <v>778</v>
      </c>
      <c r="B128" t="s">
        <v>779</v>
      </c>
      <c r="C128" s="1" t="s">
        <v>42</v>
      </c>
      <c r="D128" t="s">
        <v>43</v>
      </c>
      <c r="E128" t="s">
        <v>31</v>
      </c>
      <c r="F128" t="s">
        <v>3130</v>
      </c>
      <c r="G128" s="1" t="s">
        <v>786</v>
      </c>
      <c r="H128" s="1" t="s">
        <v>787</v>
      </c>
      <c r="I128">
        <v>54.19</v>
      </c>
      <c r="J128">
        <v>43539</v>
      </c>
      <c r="K128">
        <v>45.81</v>
      </c>
      <c r="L128">
        <v>2787</v>
      </c>
      <c r="M128">
        <v>2.93</v>
      </c>
      <c r="N128">
        <v>6.4</v>
      </c>
      <c r="O128">
        <v>870</v>
      </c>
      <c r="P128">
        <v>0.92</v>
      </c>
      <c r="Q128">
        <v>2</v>
      </c>
      <c r="R128">
        <v>39882</v>
      </c>
      <c r="S128">
        <v>41.96</v>
      </c>
      <c r="T128">
        <v>91.6</v>
      </c>
      <c r="U128">
        <v>2</v>
      </c>
      <c r="V128" t="s">
        <v>34</v>
      </c>
      <c r="W128" t="s">
        <v>788</v>
      </c>
      <c r="X128" t="s">
        <v>789</v>
      </c>
      <c r="Y128" t="s">
        <v>51</v>
      </c>
      <c r="Z128">
        <v>17287</v>
      </c>
      <c r="AA128">
        <v>18.190000000000001</v>
      </c>
      <c r="AB128">
        <v>43.35</v>
      </c>
      <c r="AD128">
        <v>7</v>
      </c>
      <c r="AE128" t="s">
        <v>34</v>
      </c>
      <c r="AF128" t="s">
        <v>790</v>
      </c>
      <c r="AG128" t="s">
        <v>84</v>
      </c>
      <c r="AH128" t="s">
        <v>68</v>
      </c>
      <c r="AI128">
        <v>22595</v>
      </c>
      <c r="AJ128">
        <v>23.77</v>
      </c>
      <c r="AK128">
        <v>56.65</v>
      </c>
      <c r="AL128" t="s">
        <v>41</v>
      </c>
    </row>
    <row r="129" spans="1:38" x14ac:dyDescent="0.75">
      <c r="A129" s="1" t="s">
        <v>778</v>
      </c>
      <c r="B129" t="s">
        <v>779</v>
      </c>
      <c r="C129" s="1" t="s">
        <v>52</v>
      </c>
      <c r="D129" t="s">
        <v>53</v>
      </c>
      <c r="E129" t="s">
        <v>31</v>
      </c>
      <c r="F129" t="s">
        <v>3131</v>
      </c>
      <c r="G129" s="1" t="s">
        <v>791</v>
      </c>
      <c r="H129" s="1" t="s">
        <v>792</v>
      </c>
      <c r="I129">
        <v>51.93</v>
      </c>
      <c r="J129">
        <v>45912</v>
      </c>
      <c r="K129">
        <v>48.07</v>
      </c>
      <c r="L129">
        <v>2816</v>
      </c>
      <c r="M129">
        <v>2.95</v>
      </c>
      <c r="N129">
        <v>6.13</v>
      </c>
      <c r="O129">
        <v>971</v>
      </c>
      <c r="P129">
        <v>1.02</v>
      </c>
      <c r="Q129">
        <v>2.11</v>
      </c>
      <c r="R129">
        <v>42125</v>
      </c>
      <c r="S129">
        <v>44.1</v>
      </c>
      <c r="T129">
        <v>91.75</v>
      </c>
      <c r="U129">
        <v>8</v>
      </c>
      <c r="V129" t="s">
        <v>34</v>
      </c>
      <c r="W129" t="s">
        <v>793</v>
      </c>
      <c r="X129" t="s">
        <v>794</v>
      </c>
      <c r="Y129" t="s">
        <v>51</v>
      </c>
      <c r="Z129">
        <v>20506</v>
      </c>
      <c r="AA129">
        <v>21.47</v>
      </c>
      <c r="AB129">
        <v>48.68</v>
      </c>
      <c r="AD129">
        <v>5</v>
      </c>
      <c r="AE129" t="s">
        <v>46</v>
      </c>
      <c r="AF129" t="s">
        <v>795</v>
      </c>
      <c r="AG129" t="s">
        <v>144</v>
      </c>
      <c r="AH129" t="s">
        <v>68</v>
      </c>
      <c r="AI129">
        <v>21619</v>
      </c>
      <c r="AJ129">
        <v>22.63</v>
      </c>
      <c r="AK129">
        <v>51.32</v>
      </c>
      <c r="AL129" t="s">
        <v>41</v>
      </c>
    </row>
    <row r="130" spans="1:38" x14ac:dyDescent="0.75">
      <c r="A130" s="1" t="s">
        <v>778</v>
      </c>
      <c r="B130" t="s">
        <v>779</v>
      </c>
      <c r="C130" s="1" t="s">
        <v>60</v>
      </c>
      <c r="D130" t="s">
        <v>61</v>
      </c>
      <c r="E130" t="s">
        <v>31</v>
      </c>
      <c r="F130" t="s">
        <v>3132</v>
      </c>
      <c r="G130" s="1" t="s">
        <v>796</v>
      </c>
      <c r="H130" s="1" t="s">
        <v>797</v>
      </c>
      <c r="I130">
        <v>51.47</v>
      </c>
      <c r="J130">
        <v>45789</v>
      </c>
      <c r="K130">
        <v>48.53</v>
      </c>
      <c r="L130">
        <v>3634</v>
      </c>
      <c r="M130">
        <v>3.85</v>
      </c>
      <c r="N130">
        <v>7.94</v>
      </c>
      <c r="O130">
        <v>1252</v>
      </c>
      <c r="P130">
        <v>1.33</v>
      </c>
      <c r="Q130">
        <v>2.73</v>
      </c>
      <c r="R130">
        <v>40903</v>
      </c>
      <c r="S130">
        <v>43.36</v>
      </c>
      <c r="T130">
        <v>89.33</v>
      </c>
      <c r="U130">
        <v>7</v>
      </c>
      <c r="V130" t="s">
        <v>34</v>
      </c>
      <c r="W130" t="s">
        <v>798</v>
      </c>
      <c r="X130" t="s">
        <v>799</v>
      </c>
      <c r="Y130" t="s">
        <v>37</v>
      </c>
      <c r="Z130">
        <v>18614</v>
      </c>
      <c r="AA130">
        <v>19.73</v>
      </c>
      <c r="AB130">
        <v>45.51</v>
      </c>
      <c r="AD130">
        <v>1</v>
      </c>
      <c r="AE130" t="s">
        <v>34</v>
      </c>
      <c r="AF130" t="s">
        <v>800</v>
      </c>
      <c r="AG130" t="s">
        <v>235</v>
      </c>
      <c r="AH130" t="s">
        <v>68</v>
      </c>
      <c r="AI130">
        <v>22289</v>
      </c>
      <c r="AJ130">
        <v>23.63</v>
      </c>
      <c r="AK130">
        <v>54.49</v>
      </c>
      <c r="AL130" t="s">
        <v>41</v>
      </c>
    </row>
    <row r="131" spans="1:38" x14ac:dyDescent="0.75">
      <c r="A131" s="1" t="s">
        <v>778</v>
      </c>
      <c r="B131" t="s">
        <v>779</v>
      </c>
      <c r="C131" s="1" t="s">
        <v>69</v>
      </c>
      <c r="D131" t="s">
        <v>70</v>
      </c>
      <c r="E131" t="s">
        <v>31</v>
      </c>
      <c r="F131" t="s">
        <v>3133</v>
      </c>
      <c r="G131" s="1" t="s">
        <v>801</v>
      </c>
      <c r="H131" s="1" t="s">
        <v>802</v>
      </c>
      <c r="I131">
        <v>49.14</v>
      </c>
      <c r="J131">
        <v>50093</v>
      </c>
      <c r="K131">
        <v>50.86</v>
      </c>
      <c r="L131">
        <v>4999</v>
      </c>
      <c r="M131">
        <v>5.08</v>
      </c>
      <c r="N131">
        <v>9.98</v>
      </c>
      <c r="O131">
        <v>1701</v>
      </c>
      <c r="P131">
        <v>1.73</v>
      </c>
      <c r="Q131">
        <v>3.4</v>
      </c>
      <c r="R131">
        <v>43393</v>
      </c>
      <c r="S131">
        <v>44.06</v>
      </c>
      <c r="T131">
        <v>86.62</v>
      </c>
      <c r="U131">
        <v>4</v>
      </c>
      <c r="V131" t="s">
        <v>34</v>
      </c>
      <c r="W131" t="s">
        <v>803</v>
      </c>
      <c r="X131" t="s">
        <v>115</v>
      </c>
      <c r="Y131" t="s">
        <v>37</v>
      </c>
      <c r="Z131">
        <v>22999</v>
      </c>
      <c r="AA131">
        <v>23.35</v>
      </c>
      <c r="AB131">
        <v>53</v>
      </c>
      <c r="AC131" t="s">
        <v>41</v>
      </c>
      <c r="AD131">
        <v>6</v>
      </c>
      <c r="AE131" t="s">
        <v>34</v>
      </c>
      <c r="AF131" t="s">
        <v>804</v>
      </c>
      <c r="AG131" t="s">
        <v>805</v>
      </c>
      <c r="AH131" t="s">
        <v>68</v>
      </c>
      <c r="AI131">
        <v>20394</v>
      </c>
      <c r="AJ131">
        <v>20.71</v>
      </c>
      <c r="AK131">
        <v>47</v>
      </c>
    </row>
    <row r="132" spans="1:38" x14ac:dyDescent="0.75">
      <c r="A132" s="1" t="s">
        <v>778</v>
      </c>
      <c r="B132" t="s">
        <v>779</v>
      </c>
      <c r="C132" s="1" t="s">
        <v>151</v>
      </c>
      <c r="D132" t="s">
        <v>181</v>
      </c>
      <c r="E132" t="s">
        <v>31</v>
      </c>
      <c r="F132" t="s">
        <v>3134</v>
      </c>
      <c r="G132" s="1" t="s">
        <v>806</v>
      </c>
      <c r="H132" s="1" t="s">
        <v>807</v>
      </c>
      <c r="I132">
        <v>56.87</v>
      </c>
      <c r="J132">
        <v>36471</v>
      </c>
      <c r="K132">
        <v>43.13</v>
      </c>
      <c r="L132">
        <v>2775</v>
      </c>
      <c r="M132">
        <v>3.28</v>
      </c>
      <c r="N132">
        <v>7.61</v>
      </c>
      <c r="O132">
        <v>1261</v>
      </c>
      <c r="P132">
        <v>1.49</v>
      </c>
      <c r="Q132">
        <v>3.46</v>
      </c>
      <c r="R132">
        <v>32435</v>
      </c>
      <c r="S132">
        <v>38.36</v>
      </c>
      <c r="T132">
        <v>88.93</v>
      </c>
      <c r="U132">
        <v>4</v>
      </c>
      <c r="V132" t="s">
        <v>34</v>
      </c>
      <c r="W132" t="s">
        <v>808</v>
      </c>
      <c r="X132" t="s">
        <v>84</v>
      </c>
      <c r="Y132" t="s">
        <v>37</v>
      </c>
      <c r="Z132">
        <v>15514</v>
      </c>
      <c r="AA132">
        <v>18.350000000000001</v>
      </c>
      <c r="AB132">
        <v>47.83</v>
      </c>
      <c r="AD132">
        <v>11</v>
      </c>
      <c r="AE132" t="s">
        <v>34</v>
      </c>
      <c r="AF132" t="s">
        <v>809</v>
      </c>
      <c r="AG132" t="s">
        <v>65</v>
      </c>
      <c r="AH132" t="s">
        <v>51</v>
      </c>
      <c r="AI132">
        <v>16921</v>
      </c>
      <c r="AJ132">
        <v>20.010000000000002</v>
      </c>
      <c r="AK132">
        <v>52.17</v>
      </c>
      <c r="AL132" t="s">
        <v>41</v>
      </c>
    </row>
    <row r="133" spans="1:38" x14ac:dyDescent="0.75">
      <c r="A133" s="1" t="s">
        <v>810</v>
      </c>
      <c r="B133" t="s">
        <v>811</v>
      </c>
      <c r="C133" s="1" t="s">
        <v>28</v>
      </c>
      <c r="D133" t="s">
        <v>30</v>
      </c>
      <c r="E133" t="s">
        <v>31</v>
      </c>
      <c r="F133" t="s">
        <v>3135</v>
      </c>
      <c r="G133" s="1" t="s">
        <v>812</v>
      </c>
      <c r="H133" s="1" t="s">
        <v>813</v>
      </c>
      <c r="I133">
        <v>48.49</v>
      </c>
      <c r="J133">
        <v>43241</v>
      </c>
      <c r="K133">
        <v>51.51</v>
      </c>
      <c r="L133">
        <v>1705</v>
      </c>
      <c r="M133">
        <v>2.0299999999999998</v>
      </c>
      <c r="N133">
        <v>3.94</v>
      </c>
      <c r="O133">
        <v>701</v>
      </c>
      <c r="P133">
        <v>0.84</v>
      </c>
      <c r="Q133">
        <v>1.62</v>
      </c>
      <c r="R133">
        <v>40835</v>
      </c>
      <c r="S133">
        <v>48.64</v>
      </c>
      <c r="T133">
        <v>94.44</v>
      </c>
      <c r="U133">
        <v>9</v>
      </c>
      <c r="V133" t="s">
        <v>34</v>
      </c>
      <c r="W133" t="s">
        <v>814</v>
      </c>
      <c r="X133" t="s">
        <v>815</v>
      </c>
      <c r="Y133" t="s">
        <v>37</v>
      </c>
      <c r="Z133">
        <v>22140</v>
      </c>
      <c r="AA133">
        <v>26.37</v>
      </c>
      <c r="AB133">
        <v>54.22</v>
      </c>
      <c r="AC133" t="s">
        <v>41</v>
      </c>
      <c r="AD133">
        <v>1</v>
      </c>
      <c r="AE133" t="s">
        <v>34</v>
      </c>
      <c r="AF133" t="s">
        <v>816</v>
      </c>
      <c r="AG133" t="s">
        <v>235</v>
      </c>
      <c r="AH133" t="s">
        <v>51</v>
      </c>
      <c r="AI133">
        <v>18695</v>
      </c>
      <c r="AJ133">
        <v>22.27</v>
      </c>
      <c r="AK133">
        <v>45.78</v>
      </c>
    </row>
    <row r="134" spans="1:38" x14ac:dyDescent="0.75">
      <c r="A134" s="1" t="s">
        <v>810</v>
      </c>
      <c r="B134" t="s">
        <v>811</v>
      </c>
      <c r="C134" s="1" t="s">
        <v>42</v>
      </c>
      <c r="D134" t="s">
        <v>43</v>
      </c>
      <c r="E134" t="s">
        <v>31</v>
      </c>
      <c r="F134" t="s">
        <v>3136</v>
      </c>
      <c r="G134" s="1" t="s">
        <v>817</v>
      </c>
      <c r="H134" s="1" t="s">
        <v>818</v>
      </c>
      <c r="I134">
        <v>48.11</v>
      </c>
      <c r="J134">
        <v>54656</v>
      </c>
      <c r="K134">
        <v>51.89</v>
      </c>
      <c r="L134">
        <v>2501</v>
      </c>
      <c r="M134">
        <v>2.37</v>
      </c>
      <c r="N134">
        <v>4.58</v>
      </c>
      <c r="O134">
        <v>1314</v>
      </c>
      <c r="P134">
        <v>1.25</v>
      </c>
      <c r="Q134">
        <v>2.4</v>
      </c>
      <c r="R134">
        <v>50841</v>
      </c>
      <c r="S134">
        <v>48.26</v>
      </c>
      <c r="T134">
        <v>93.02</v>
      </c>
      <c r="U134">
        <v>13</v>
      </c>
      <c r="V134" t="s">
        <v>46</v>
      </c>
      <c r="W134" t="s">
        <v>819</v>
      </c>
      <c r="X134" t="s">
        <v>820</v>
      </c>
      <c r="Y134" t="s">
        <v>37</v>
      </c>
      <c r="Z134">
        <v>26895</v>
      </c>
      <c r="AA134">
        <v>25.53</v>
      </c>
      <c r="AB134">
        <v>52.9</v>
      </c>
      <c r="AC134" t="s">
        <v>41</v>
      </c>
      <c r="AD134">
        <v>5</v>
      </c>
      <c r="AE134" t="s">
        <v>34</v>
      </c>
      <c r="AF134" t="s">
        <v>821</v>
      </c>
      <c r="AG134" t="s">
        <v>240</v>
      </c>
      <c r="AH134" t="s">
        <v>51</v>
      </c>
      <c r="AI134">
        <v>23946</v>
      </c>
      <c r="AJ134">
        <v>22.73</v>
      </c>
      <c r="AK134">
        <v>47.1</v>
      </c>
    </row>
    <row r="135" spans="1:38" x14ac:dyDescent="0.75">
      <c r="A135" s="1" t="s">
        <v>810</v>
      </c>
      <c r="B135" t="s">
        <v>811</v>
      </c>
      <c r="C135" s="1" t="s">
        <v>52</v>
      </c>
      <c r="D135" t="s">
        <v>53</v>
      </c>
      <c r="E135" t="s">
        <v>31</v>
      </c>
      <c r="F135" t="s">
        <v>3137</v>
      </c>
      <c r="G135" s="1" t="s">
        <v>822</v>
      </c>
      <c r="H135" s="1" t="s">
        <v>823</v>
      </c>
      <c r="I135">
        <v>43.74</v>
      </c>
      <c r="J135">
        <v>45419</v>
      </c>
      <c r="K135">
        <v>56.26</v>
      </c>
      <c r="L135">
        <v>1920</v>
      </c>
      <c r="M135">
        <v>2.38</v>
      </c>
      <c r="N135">
        <v>4.2300000000000004</v>
      </c>
      <c r="O135">
        <v>814</v>
      </c>
      <c r="P135">
        <v>1.01</v>
      </c>
      <c r="Q135">
        <v>1.79</v>
      </c>
      <c r="R135">
        <v>42685</v>
      </c>
      <c r="S135">
        <v>52.87</v>
      </c>
      <c r="T135">
        <v>93.98</v>
      </c>
      <c r="U135">
        <v>3</v>
      </c>
      <c r="V135" t="s">
        <v>46</v>
      </c>
      <c r="W135" t="s">
        <v>824</v>
      </c>
      <c r="X135" t="s">
        <v>825</v>
      </c>
      <c r="Y135" t="s">
        <v>37</v>
      </c>
      <c r="Z135">
        <v>18905</v>
      </c>
      <c r="AA135">
        <v>23.42</v>
      </c>
      <c r="AB135">
        <v>44.29</v>
      </c>
      <c r="AD135">
        <v>4</v>
      </c>
      <c r="AE135" t="s">
        <v>46</v>
      </c>
      <c r="AF135" t="s">
        <v>826</v>
      </c>
      <c r="AG135" t="s">
        <v>827</v>
      </c>
      <c r="AH135" t="s">
        <v>51</v>
      </c>
      <c r="AI135">
        <v>23780</v>
      </c>
      <c r="AJ135">
        <v>29.46</v>
      </c>
      <c r="AK135">
        <v>55.71</v>
      </c>
      <c r="AL135" t="s">
        <v>41</v>
      </c>
    </row>
    <row r="136" spans="1:38" x14ac:dyDescent="0.75">
      <c r="A136" s="1" t="s">
        <v>810</v>
      </c>
      <c r="B136" t="s">
        <v>811</v>
      </c>
      <c r="C136" s="1" t="s">
        <v>60</v>
      </c>
      <c r="D136" t="s">
        <v>61</v>
      </c>
      <c r="E136" t="s">
        <v>31</v>
      </c>
      <c r="F136" t="s">
        <v>3138</v>
      </c>
      <c r="G136" s="1" t="s">
        <v>828</v>
      </c>
      <c r="H136" s="1" t="s">
        <v>829</v>
      </c>
      <c r="I136">
        <v>49.68</v>
      </c>
      <c r="J136">
        <v>34516</v>
      </c>
      <c r="K136">
        <v>50.32</v>
      </c>
      <c r="L136">
        <v>1143</v>
      </c>
      <c r="M136">
        <v>1.67</v>
      </c>
      <c r="N136">
        <v>3.31</v>
      </c>
      <c r="O136">
        <v>525</v>
      </c>
      <c r="P136">
        <v>0.77</v>
      </c>
      <c r="Q136">
        <v>1.52</v>
      </c>
      <c r="R136">
        <v>32848</v>
      </c>
      <c r="S136">
        <v>47.89</v>
      </c>
      <c r="T136">
        <v>95.17</v>
      </c>
      <c r="U136">
        <v>8</v>
      </c>
      <c r="V136" t="s">
        <v>34</v>
      </c>
      <c r="W136" t="s">
        <v>830</v>
      </c>
      <c r="X136" t="s">
        <v>501</v>
      </c>
      <c r="Y136" t="s">
        <v>37</v>
      </c>
      <c r="Z136">
        <v>19467</v>
      </c>
      <c r="AA136">
        <v>28.38</v>
      </c>
      <c r="AB136">
        <v>59.26</v>
      </c>
      <c r="AC136" t="s">
        <v>41</v>
      </c>
      <c r="AD136">
        <v>13</v>
      </c>
      <c r="AE136" t="s">
        <v>46</v>
      </c>
      <c r="AF136" t="s">
        <v>831</v>
      </c>
      <c r="AG136" t="s">
        <v>832</v>
      </c>
      <c r="AH136" t="s">
        <v>51</v>
      </c>
      <c r="AI136">
        <v>13381</v>
      </c>
      <c r="AJ136">
        <v>19.510000000000002</v>
      </c>
      <c r="AK136">
        <v>40.74</v>
      </c>
    </row>
    <row r="137" spans="1:38" x14ac:dyDescent="0.75">
      <c r="A137" s="1" t="s">
        <v>810</v>
      </c>
      <c r="B137" t="s">
        <v>811</v>
      </c>
      <c r="C137" s="1" t="s">
        <v>69</v>
      </c>
      <c r="D137" t="s">
        <v>70</v>
      </c>
      <c r="E137" t="s">
        <v>31</v>
      </c>
      <c r="F137" t="s">
        <v>3139</v>
      </c>
      <c r="G137" s="1" t="s">
        <v>833</v>
      </c>
      <c r="H137" s="1" t="s">
        <v>468</v>
      </c>
      <c r="I137">
        <v>52.3</v>
      </c>
      <c r="J137">
        <v>51013</v>
      </c>
      <c r="K137">
        <v>47.7</v>
      </c>
      <c r="L137">
        <v>3263</v>
      </c>
      <c r="M137">
        <v>3.05</v>
      </c>
      <c r="N137">
        <v>6.4</v>
      </c>
      <c r="O137">
        <v>1601</v>
      </c>
      <c r="P137">
        <v>1.5</v>
      </c>
      <c r="Q137">
        <v>3.14</v>
      </c>
      <c r="R137">
        <v>46149</v>
      </c>
      <c r="S137">
        <v>43.15</v>
      </c>
      <c r="T137">
        <v>90.47</v>
      </c>
      <c r="U137">
        <v>5</v>
      </c>
      <c r="V137" t="s">
        <v>46</v>
      </c>
      <c r="W137" t="s">
        <v>834</v>
      </c>
      <c r="X137" t="s">
        <v>414</v>
      </c>
      <c r="Y137" t="s">
        <v>37</v>
      </c>
      <c r="Z137">
        <v>22201</v>
      </c>
      <c r="AA137">
        <v>20.76</v>
      </c>
      <c r="AB137">
        <v>48.11</v>
      </c>
      <c r="AD137">
        <v>8</v>
      </c>
      <c r="AE137" t="s">
        <v>34</v>
      </c>
      <c r="AF137" t="s">
        <v>835</v>
      </c>
      <c r="AG137" t="s">
        <v>306</v>
      </c>
      <c r="AH137" t="s">
        <v>51</v>
      </c>
      <c r="AI137">
        <v>23948</v>
      </c>
      <c r="AJ137">
        <v>22.39</v>
      </c>
      <c r="AK137">
        <v>51.89</v>
      </c>
      <c r="AL137" t="s">
        <v>41</v>
      </c>
    </row>
    <row r="138" spans="1:38" x14ac:dyDescent="0.75">
      <c r="A138" s="1" t="s">
        <v>810</v>
      </c>
      <c r="B138" t="s">
        <v>811</v>
      </c>
      <c r="C138" s="1" t="s">
        <v>151</v>
      </c>
      <c r="D138" t="s">
        <v>181</v>
      </c>
      <c r="E138" t="s">
        <v>31</v>
      </c>
      <c r="F138" t="s">
        <v>3140</v>
      </c>
      <c r="G138" s="1" t="s">
        <v>836</v>
      </c>
      <c r="H138" s="1" t="s">
        <v>837</v>
      </c>
      <c r="I138">
        <v>48.27</v>
      </c>
      <c r="J138">
        <v>59790</v>
      </c>
      <c r="K138">
        <v>51.73</v>
      </c>
      <c r="L138">
        <v>3104</v>
      </c>
      <c r="M138">
        <v>2.69</v>
      </c>
      <c r="N138">
        <v>5.19</v>
      </c>
      <c r="O138">
        <v>1551</v>
      </c>
      <c r="P138">
        <v>1.34</v>
      </c>
      <c r="Q138">
        <v>2.59</v>
      </c>
      <c r="R138">
        <v>55135</v>
      </c>
      <c r="S138">
        <v>47.7</v>
      </c>
      <c r="T138">
        <v>92.21</v>
      </c>
      <c r="U138">
        <v>3</v>
      </c>
      <c r="V138" t="s">
        <v>34</v>
      </c>
      <c r="W138" t="s">
        <v>838</v>
      </c>
      <c r="X138" t="s">
        <v>692</v>
      </c>
      <c r="Y138" t="s">
        <v>37</v>
      </c>
      <c r="Z138">
        <v>27566</v>
      </c>
      <c r="AA138">
        <v>23.85</v>
      </c>
      <c r="AB138">
        <v>50</v>
      </c>
      <c r="AD138">
        <v>7</v>
      </c>
      <c r="AE138" t="s">
        <v>46</v>
      </c>
      <c r="AF138" t="s">
        <v>839</v>
      </c>
      <c r="AG138" t="s">
        <v>314</v>
      </c>
      <c r="AH138" t="s">
        <v>51</v>
      </c>
      <c r="AI138">
        <v>27569</v>
      </c>
      <c r="AJ138">
        <v>23.85</v>
      </c>
      <c r="AK138">
        <v>50</v>
      </c>
      <c r="AL138" t="s">
        <v>41</v>
      </c>
    </row>
    <row r="139" spans="1:38" x14ac:dyDescent="0.75">
      <c r="A139" s="1" t="s">
        <v>810</v>
      </c>
      <c r="B139" t="s">
        <v>811</v>
      </c>
      <c r="C139" s="1" t="s">
        <v>187</v>
      </c>
      <c r="D139" t="s">
        <v>188</v>
      </c>
      <c r="E139" t="s">
        <v>31</v>
      </c>
      <c r="F139" t="s">
        <v>3141</v>
      </c>
      <c r="G139" s="1" t="s">
        <v>840</v>
      </c>
      <c r="H139" s="1" t="s">
        <v>841</v>
      </c>
      <c r="I139">
        <v>51.68</v>
      </c>
      <c r="J139">
        <v>51456</v>
      </c>
      <c r="K139">
        <v>48.32</v>
      </c>
      <c r="L139">
        <v>3437</v>
      </c>
      <c r="M139">
        <v>3.23</v>
      </c>
      <c r="N139">
        <v>6.68</v>
      </c>
      <c r="O139">
        <v>1816</v>
      </c>
      <c r="P139">
        <v>1.71</v>
      </c>
      <c r="Q139">
        <v>3.53</v>
      </c>
      <c r="R139">
        <v>46203</v>
      </c>
      <c r="S139">
        <v>43.38</v>
      </c>
      <c r="T139">
        <v>89.79</v>
      </c>
      <c r="U139">
        <v>4</v>
      </c>
      <c r="V139" t="s">
        <v>34</v>
      </c>
      <c r="W139" t="s">
        <v>842</v>
      </c>
      <c r="X139" t="s">
        <v>138</v>
      </c>
      <c r="Y139" t="s">
        <v>37</v>
      </c>
      <c r="Z139">
        <v>23644</v>
      </c>
      <c r="AA139">
        <v>22.2</v>
      </c>
      <c r="AB139">
        <v>51.17</v>
      </c>
      <c r="AC139" t="s">
        <v>41</v>
      </c>
      <c r="AD139">
        <v>2</v>
      </c>
      <c r="AE139" t="s">
        <v>46</v>
      </c>
      <c r="AF139" t="s">
        <v>843</v>
      </c>
      <c r="AG139" t="s">
        <v>435</v>
      </c>
      <c r="AH139" t="s">
        <v>51</v>
      </c>
      <c r="AI139">
        <v>22559</v>
      </c>
      <c r="AJ139">
        <v>21.18</v>
      </c>
      <c r="AK139">
        <v>48.83</v>
      </c>
    </row>
    <row r="140" spans="1:38" x14ac:dyDescent="0.75">
      <c r="A140" s="1" t="s">
        <v>810</v>
      </c>
      <c r="B140" t="s">
        <v>811</v>
      </c>
      <c r="C140" s="1" t="s">
        <v>193</v>
      </c>
      <c r="D140" t="s">
        <v>194</v>
      </c>
      <c r="E140" t="s">
        <v>31</v>
      </c>
      <c r="F140" t="s">
        <v>3142</v>
      </c>
      <c r="G140" s="1" t="s">
        <v>844</v>
      </c>
      <c r="H140" s="1" t="s">
        <v>845</v>
      </c>
      <c r="I140">
        <v>48.54</v>
      </c>
      <c r="J140">
        <v>44343</v>
      </c>
      <c r="K140">
        <v>51.46</v>
      </c>
      <c r="L140">
        <v>2829</v>
      </c>
      <c r="M140">
        <v>3.28</v>
      </c>
      <c r="N140">
        <v>6.38</v>
      </c>
      <c r="O140">
        <v>1456</v>
      </c>
      <c r="P140">
        <v>1.69</v>
      </c>
      <c r="Q140">
        <v>3.28</v>
      </c>
      <c r="R140">
        <v>40058</v>
      </c>
      <c r="S140">
        <v>46.49</v>
      </c>
      <c r="T140">
        <v>90.34</v>
      </c>
      <c r="U140">
        <v>1</v>
      </c>
      <c r="V140" t="s">
        <v>34</v>
      </c>
      <c r="W140" t="s">
        <v>846</v>
      </c>
      <c r="X140" t="s">
        <v>847</v>
      </c>
      <c r="Y140" t="s">
        <v>213</v>
      </c>
      <c r="Z140">
        <v>24191</v>
      </c>
      <c r="AA140">
        <v>28.08</v>
      </c>
      <c r="AB140">
        <v>60.39</v>
      </c>
      <c r="AC140" t="s">
        <v>41</v>
      </c>
      <c r="AD140">
        <v>5</v>
      </c>
      <c r="AE140" t="s">
        <v>34</v>
      </c>
      <c r="AF140" t="s">
        <v>848</v>
      </c>
      <c r="AG140" t="s">
        <v>849</v>
      </c>
      <c r="AH140" t="s">
        <v>68</v>
      </c>
      <c r="AI140">
        <v>15867</v>
      </c>
      <c r="AJ140">
        <v>18.420000000000002</v>
      </c>
      <c r="AK140">
        <v>39.61</v>
      </c>
    </row>
    <row r="141" spans="1:38" x14ac:dyDescent="0.75">
      <c r="A141" s="1" t="s">
        <v>810</v>
      </c>
      <c r="B141" t="s">
        <v>811</v>
      </c>
      <c r="C141" s="1" t="s">
        <v>200</v>
      </c>
      <c r="D141" t="s">
        <v>201</v>
      </c>
      <c r="E141" t="s">
        <v>31</v>
      </c>
      <c r="F141" t="s">
        <v>3143</v>
      </c>
      <c r="G141" s="1" t="s">
        <v>850</v>
      </c>
      <c r="H141" s="1" t="s">
        <v>851</v>
      </c>
      <c r="I141">
        <v>50.65</v>
      </c>
      <c r="J141">
        <v>39801</v>
      </c>
      <c r="K141">
        <v>49.35</v>
      </c>
      <c r="L141">
        <v>1755</v>
      </c>
      <c r="M141">
        <v>2.1800000000000002</v>
      </c>
      <c r="N141">
        <v>4.41</v>
      </c>
      <c r="O141">
        <v>899</v>
      </c>
      <c r="P141">
        <v>1.1100000000000001</v>
      </c>
      <c r="Q141">
        <v>2.2599999999999998</v>
      </c>
      <c r="R141">
        <v>37147</v>
      </c>
      <c r="S141">
        <v>46.06</v>
      </c>
      <c r="T141">
        <v>93.33</v>
      </c>
      <c r="U141">
        <v>4</v>
      </c>
      <c r="V141" t="s">
        <v>46</v>
      </c>
      <c r="W141" t="s">
        <v>852</v>
      </c>
      <c r="X141" t="s">
        <v>506</v>
      </c>
      <c r="Y141" t="s">
        <v>37</v>
      </c>
      <c r="Z141">
        <v>21748</v>
      </c>
      <c r="AA141">
        <v>26.96</v>
      </c>
      <c r="AB141">
        <v>58.55</v>
      </c>
      <c r="AC141" t="s">
        <v>41</v>
      </c>
      <c r="AD141">
        <v>5</v>
      </c>
      <c r="AE141" t="s">
        <v>46</v>
      </c>
      <c r="AF141" t="s">
        <v>853</v>
      </c>
      <c r="AG141" t="s">
        <v>517</v>
      </c>
      <c r="AH141" t="s">
        <v>51</v>
      </c>
      <c r="AI141">
        <v>15399</v>
      </c>
      <c r="AJ141">
        <v>19.09</v>
      </c>
      <c r="AK141">
        <v>41.45</v>
      </c>
    </row>
    <row r="142" spans="1:38" x14ac:dyDescent="0.75">
      <c r="A142" s="1" t="s">
        <v>810</v>
      </c>
      <c r="B142" t="s">
        <v>811</v>
      </c>
      <c r="C142" s="1" t="s">
        <v>253</v>
      </c>
      <c r="D142" t="s">
        <v>360</v>
      </c>
      <c r="E142" t="s">
        <v>31</v>
      </c>
      <c r="F142" t="s">
        <v>3144</v>
      </c>
      <c r="G142" s="1" t="s">
        <v>854</v>
      </c>
      <c r="H142" s="1" t="s">
        <v>855</v>
      </c>
      <c r="I142">
        <v>43.3</v>
      </c>
      <c r="J142">
        <v>58643</v>
      </c>
      <c r="K142">
        <v>56.7</v>
      </c>
      <c r="L142">
        <v>3192</v>
      </c>
      <c r="M142">
        <v>3.09</v>
      </c>
      <c r="N142">
        <v>5.44</v>
      </c>
      <c r="O142">
        <v>1426</v>
      </c>
      <c r="P142">
        <v>1.38</v>
      </c>
      <c r="Q142">
        <v>2.4300000000000002</v>
      </c>
      <c r="R142">
        <v>54025</v>
      </c>
      <c r="S142">
        <v>52.23</v>
      </c>
      <c r="T142">
        <v>92.13</v>
      </c>
      <c r="U142">
        <v>1</v>
      </c>
      <c r="V142" t="s">
        <v>46</v>
      </c>
      <c r="W142" t="s">
        <v>856</v>
      </c>
      <c r="X142" t="s">
        <v>857</v>
      </c>
      <c r="Y142" t="s">
        <v>37</v>
      </c>
      <c r="Z142">
        <v>26907</v>
      </c>
      <c r="AA142">
        <v>26.01</v>
      </c>
      <c r="AB142">
        <v>49.8</v>
      </c>
      <c r="AD142">
        <v>13</v>
      </c>
      <c r="AE142" t="s">
        <v>46</v>
      </c>
      <c r="AF142" t="s">
        <v>858</v>
      </c>
      <c r="AG142" t="s">
        <v>859</v>
      </c>
      <c r="AH142" t="s">
        <v>51</v>
      </c>
      <c r="AI142">
        <v>27118</v>
      </c>
      <c r="AJ142">
        <v>26.22</v>
      </c>
      <c r="AK142">
        <v>50.2</v>
      </c>
      <c r="AL142" t="s">
        <v>41</v>
      </c>
    </row>
    <row r="143" spans="1:38" x14ac:dyDescent="0.75">
      <c r="A143" s="1" t="s">
        <v>860</v>
      </c>
      <c r="B143" t="s">
        <v>861</v>
      </c>
      <c r="C143" s="1" t="s">
        <v>28</v>
      </c>
      <c r="D143" t="s">
        <v>30</v>
      </c>
      <c r="E143" t="s">
        <v>31</v>
      </c>
      <c r="F143" t="s">
        <v>3145</v>
      </c>
      <c r="G143" s="1" t="s">
        <v>862</v>
      </c>
      <c r="H143" s="1" t="s">
        <v>863</v>
      </c>
      <c r="I143">
        <v>45.31</v>
      </c>
      <c r="J143">
        <v>40367</v>
      </c>
      <c r="K143">
        <v>54.69</v>
      </c>
      <c r="L143">
        <v>3051</v>
      </c>
      <c r="M143">
        <v>4.13</v>
      </c>
      <c r="N143">
        <v>7.56</v>
      </c>
      <c r="O143">
        <v>1469</v>
      </c>
      <c r="P143">
        <v>1.99</v>
      </c>
      <c r="Q143">
        <v>3.64</v>
      </c>
      <c r="R143">
        <v>35847</v>
      </c>
      <c r="S143">
        <v>48.57</v>
      </c>
      <c r="T143">
        <v>88.8</v>
      </c>
      <c r="U143">
        <v>5</v>
      </c>
      <c r="V143" t="s">
        <v>34</v>
      </c>
      <c r="W143" t="s">
        <v>864</v>
      </c>
      <c r="X143" t="s">
        <v>488</v>
      </c>
      <c r="Y143" t="s">
        <v>37</v>
      </c>
      <c r="Z143">
        <v>17025</v>
      </c>
      <c r="AA143">
        <v>23.07</v>
      </c>
      <c r="AB143">
        <v>47.49</v>
      </c>
      <c r="AD143">
        <v>7</v>
      </c>
      <c r="AE143" t="s">
        <v>34</v>
      </c>
      <c r="AF143" t="s">
        <v>865</v>
      </c>
      <c r="AG143" t="s">
        <v>866</v>
      </c>
      <c r="AH143" t="s">
        <v>51</v>
      </c>
      <c r="AI143">
        <v>18822</v>
      </c>
      <c r="AJ143">
        <v>25.5</v>
      </c>
      <c r="AK143">
        <v>52.51</v>
      </c>
      <c r="AL143" t="s">
        <v>41</v>
      </c>
    </row>
    <row r="144" spans="1:38" x14ac:dyDescent="0.75">
      <c r="A144" s="1" t="s">
        <v>860</v>
      </c>
      <c r="B144" t="s">
        <v>861</v>
      </c>
      <c r="C144" s="1" t="s">
        <v>42</v>
      </c>
      <c r="D144" t="s">
        <v>43</v>
      </c>
      <c r="E144" t="s">
        <v>31</v>
      </c>
      <c r="F144" t="s">
        <v>3146</v>
      </c>
      <c r="G144" s="1" t="s">
        <v>867</v>
      </c>
      <c r="H144" s="1" t="s">
        <v>868</v>
      </c>
      <c r="I144">
        <v>47.37</v>
      </c>
      <c r="J144">
        <v>38865</v>
      </c>
      <c r="K144">
        <v>52.63</v>
      </c>
      <c r="L144">
        <v>2382</v>
      </c>
      <c r="M144">
        <v>3.23</v>
      </c>
      <c r="N144">
        <v>6.13</v>
      </c>
      <c r="O144">
        <v>1228</v>
      </c>
      <c r="P144">
        <v>1.66</v>
      </c>
      <c r="Q144">
        <v>3.16</v>
      </c>
      <c r="R144">
        <v>35255</v>
      </c>
      <c r="S144">
        <v>47.74</v>
      </c>
      <c r="T144">
        <v>90.71</v>
      </c>
      <c r="U144">
        <v>14</v>
      </c>
      <c r="V144" t="s">
        <v>34</v>
      </c>
      <c r="W144" t="s">
        <v>869</v>
      </c>
      <c r="X144" t="s">
        <v>242</v>
      </c>
      <c r="Y144" t="s">
        <v>213</v>
      </c>
      <c r="Z144">
        <v>22203</v>
      </c>
      <c r="AA144">
        <v>30.07</v>
      </c>
      <c r="AB144">
        <v>62.98</v>
      </c>
      <c r="AC144" t="s">
        <v>41</v>
      </c>
      <c r="AD144">
        <v>1</v>
      </c>
      <c r="AE144" t="s">
        <v>46</v>
      </c>
      <c r="AF144" t="s">
        <v>870</v>
      </c>
      <c r="AG144" t="s">
        <v>871</v>
      </c>
      <c r="AH144" t="s">
        <v>51</v>
      </c>
      <c r="AI144">
        <v>13052</v>
      </c>
      <c r="AJ144">
        <v>17.670000000000002</v>
      </c>
      <c r="AK144">
        <v>37.020000000000003</v>
      </c>
    </row>
    <row r="145" spans="1:38" x14ac:dyDescent="0.75">
      <c r="A145" s="1" t="s">
        <v>872</v>
      </c>
      <c r="B145" t="s">
        <v>873</v>
      </c>
      <c r="C145" s="1" t="s">
        <v>28</v>
      </c>
      <c r="D145" t="s">
        <v>30</v>
      </c>
      <c r="E145" t="s">
        <v>31</v>
      </c>
      <c r="F145" t="s">
        <v>3147</v>
      </c>
      <c r="G145" s="1" t="s">
        <v>874</v>
      </c>
      <c r="H145" s="1" t="s">
        <v>875</v>
      </c>
      <c r="I145">
        <v>51.47</v>
      </c>
      <c r="J145">
        <v>50535</v>
      </c>
      <c r="K145">
        <v>48.53</v>
      </c>
      <c r="L145">
        <v>1940</v>
      </c>
      <c r="M145">
        <v>1.86</v>
      </c>
      <c r="N145">
        <v>3.84</v>
      </c>
      <c r="O145">
        <v>734</v>
      </c>
      <c r="P145">
        <v>0.7</v>
      </c>
      <c r="Q145">
        <v>1.45</v>
      </c>
      <c r="R145">
        <v>47861</v>
      </c>
      <c r="S145">
        <v>45.96</v>
      </c>
      <c r="T145">
        <v>94.71</v>
      </c>
      <c r="U145">
        <v>14</v>
      </c>
      <c r="V145" t="s">
        <v>46</v>
      </c>
      <c r="W145" t="s">
        <v>876</v>
      </c>
      <c r="X145" t="s">
        <v>561</v>
      </c>
      <c r="Y145" t="s">
        <v>37</v>
      </c>
      <c r="Z145">
        <v>19569</v>
      </c>
      <c r="AA145">
        <v>18.79</v>
      </c>
      <c r="AB145">
        <v>40.89</v>
      </c>
      <c r="AD145">
        <v>5</v>
      </c>
      <c r="AE145" t="s">
        <v>34</v>
      </c>
      <c r="AF145" t="s">
        <v>877</v>
      </c>
      <c r="AG145" t="s">
        <v>453</v>
      </c>
      <c r="AH145" t="s">
        <v>51</v>
      </c>
      <c r="AI145">
        <v>28292</v>
      </c>
      <c r="AJ145">
        <v>27.17</v>
      </c>
      <c r="AK145">
        <v>59.11</v>
      </c>
      <c r="AL145" t="s">
        <v>41</v>
      </c>
    </row>
    <row r="146" spans="1:38" x14ac:dyDescent="0.75">
      <c r="A146" s="1" t="s">
        <v>872</v>
      </c>
      <c r="B146" t="s">
        <v>873</v>
      </c>
      <c r="C146" s="1" t="s">
        <v>42</v>
      </c>
      <c r="D146" t="s">
        <v>43</v>
      </c>
      <c r="E146" t="s">
        <v>31</v>
      </c>
      <c r="F146" t="s">
        <v>3148</v>
      </c>
      <c r="G146" s="1" t="s">
        <v>878</v>
      </c>
      <c r="H146" s="1" t="s">
        <v>879</v>
      </c>
      <c r="I146">
        <v>47.68</v>
      </c>
      <c r="J146">
        <v>37826</v>
      </c>
      <c r="K146">
        <v>52.32</v>
      </c>
      <c r="L146">
        <v>1003</v>
      </c>
      <c r="M146">
        <v>1.39</v>
      </c>
      <c r="N146">
        <v>2.65</v>
      </c>
      <c r="O146">
        <v>393</v>
      </c>
      <c r="P146">
        <v>0.54</v>
      </c>
      <c r="Q146">
        <v>1.04</v>
      </c>
      <c r="R146">
        <v>36430</v>
      </c>
      <c r="S146">
        <v>50.39</v>
      </c>
      <c r="T146">
        <v>96.31</v>
      </c>
      <c r="U146">
        <v>9</v>
      </c>
      <c r="V146" t="s">
        <v>34</v>
      </c>
      <c r="W146" t="s">
        <v>880</v>
      </c>
      <c r="X146" t="s">
        <v>84</v>
      </c>
      <c r="Y146" t="s">
        <v>37</v>
      </c>
      <c r="Z146">
        <v>19433</v>
      </c>
      <c r="AA146">
        <v>26.88</v>
      </c>
      <c r="AB146">
        <v>53.34</v>
      </c>
      <c r="AC146" t="s">
        <v>41</v>
      </c>
      <c r="AD146">
        <v>4</v>
      </c>
      <c r="AE146" t="s">
        <v>46</v>
      </c>
      <c r="AF146" t="s">
        <v>881</v>
      </c>
      <c r="AG146" t="s">
        <v>561</v>
      </c>
      <c r="AH146" t="s">
        <v>51</v>
      </c>
      <c r="AI146">
        <v>16997</v>
      </c>
      <c r="AJ146">
        <v>23.51</v>
      </c>
      <c r="AK146">
        <v>46.66</v>
      </c>
    </row>
    <row r="147" spans="1:38" x14ac:dyDescent="0.75">
      <c r="A147" s="1" t="s">
        <v>872</v>
      </c>
      <c r="B147" t="s">
        <v>873</v>
      </c>
      <c r="C147" s="1" t="s">
        <v>52</v>
      </c>
      <c r="D147" t="s">
        <v>53</v>
      </c>
      <c r="E147" t="s">
        <v>31</v>
      </c>
      <c r="F147" t="s">
        <v>3149</v>
      </c>
      <c r="G147" s="1" t="s">
        <v>882</v>
      </c>
      <c r="H147" s="1" t="s">
        <v>883</v>
      </c>
      <c r="I147">
        <v>52.08</v>
      </c>
      <c r="J147">
        <v>42886</v>
      </c>
      <c r="K147">
        <v>47.92</v>
      </c>
      <c r="L147">
        <v>1613</v>
      </c>
      <c r="M147">
        <v>1.8</v>
      </c>
      <c r="N147">
        <v>3.76</v>
      </c>
      <c r="O147">
        <v>666</v>
      </c>
      <c r="P147">
        <v>0.74</v>
      </c>
      <c r="Q147">
        <v>1.55</v>
      </c>
      <c r="R147">
        <v>40607</v>
      </c>
      <c r="S147">
        <v>45.37</v>
      </c>
      <c r="T147">
        <v>94.69</v>
      </c>
      <c r="U147">
        <v>5</v>
      </c>
      <c r="V147" t="s">
        <v>34</v>
      </c>
      <c r="W147" t="s">
        <v>884</v>
      </c>
      <c r="X147" t="s">
        <v>162</v>
      </c>
      <c r="Y147" t="s">
        <v>37</v>
      </c>
      <c r="Z147">
        <v>24066</v>
      </c>
      <c r="AA147">
        <v>26.89</v>
      </c>
      <c r="AB147">
        <v>59.27</v>
      </c>
      <c r="AC147" t="s">
        <v>41</v>
      </c>
      <c r="AD147">
        <v>7</v>
      </c>
      <c r="AE147" t="s">
        <v>34</v>
      </c>
      <c r="AF147" t="s">
        <v>885</v>
      </c>
      <c r="AG147" t="s">
        <v>692</v>
      </c>
      <c r="AH147" t="s">
        <v>51</v>
      </c>
      <c r="AI147">
        <v>16541</v>
      </c>
      <c r="AJ147">
        <v>18.48</v>
      </c>
      <c r="AK147">
        <v>40.729999999999997</v>
      </c>
    </row>
    <row r="148" spans="1:38" x14ac:dyDescent="0.75">
      <c r="A148" s="1" t="s">
        <v>872</v>
      </c>
      <c r="B148" t="s">
        <v>873</v>
      </c>
      <c r="C148" s="1" t="s">
        <v>60</v>
      </c>
      <c r="D148" t="s">
        <v>61</v>
      </c>
      <c r="E148" t="s">
        <v>31</v>
      </c>
      <c r="F148" t="s">
        <v>3150</v>
      </c>
      <c r="G148" s="1" t="s">
        <v>886</v>
      </c>
      <c r="H148" s="1" t="s">
        <v>887</v>
      </c>
      <c r="I148">
        <v>57.89</v>
      </c>
      <c r="J148">
        <v>41470</v>
      </c>
      <c r="K148">
        <v>42.11</v>
      </c>
      <c r="L148">
        <v>2129</v>
      </c>
      <c r="M148">
        <v>2.16</v>
      </c>
      <c r="N148">
        <v>5.13</v>
      </c>
      <c r="O148">
        <v>1039</v>
      </c>
      <c r="P148">
        <v>1.06</v>
      </c>
      <c r="Q148">
        <v>2.5099999999999998</v>
      </c>
      <c r="R148">
        <v>38302</v>
      </c>
      <c r="S148">
        <v>38.9</v>
      </c>
      <c r="T148">
        <v>92.36</v>
      </c>
      <c r="U148">
        <v>5</v>
      </c>
      <c r="V148" t="s">
        <v>34</v>
      </c>
      <c r="W148" t="s">
        <v>888</v>
      </c>
      <c r="X148" t="s">
        <v>282</v>
      </c>
      <c r="Y148" t="s">
        <v>37</v>
      </c>
      <c r="Z148">
        <v>22876</v>
      </c>
      <c r="AA148">
        <v>23.23</v>
      </c>
      <c r="AB148">
        <v>59.73</v>
      </c>
      <c r="AC148" t="s">
        <v>41</v>
      </c>
      <c r="AD148">
        <v>6</v>
      </c>
      <c r="AE148" t="s">
        <v>46</v>
      </c>
      <c r="AF148" t="s">
        <v>889</v>
      </c>
      <c r="AG148" t="s">
        <v>890</v>
      </c>
      <c r="AH148" t="s">
        <v>51</v>
      </c>
      <c r="AI148">
        <v>15426</v>
      </c>
      <c r="AJ148">
        <v>15.67</v>
      </c>
      <c r="AK148">
        <v>40.270000000000003</v>
      </c>
    </row>
    <row r="149" spans="1:38" x14ac:dyDescent="0.75">
      <c r="A149" s="1" t="s">
        <v>872</v>
      </c>
      <c r="B149" t="s">
        <v>873</v>
      </c>
      <c r="C149" s="1" t="s">
        <v>69</v>
      </c>
      <c r="D149" t="s">
        <v>70</v>
      </c>
      <c r="E149" t="s">
        <v>31</v>
      </c>
      <c r="F149" t="s">
        <v>3151</v>
      </c>
      <c r="G149" s="1" t="s">
        <v>891</v>
      </c>
      <c r="H149" s="1" t="s">
        <v>892</v>
      </c>
      <c r="I149">
        <v>52.24</v>
      </c>
      <c r="J149">
        <v>57795</v>
      </c>
      <c r="K149">
        <v>47.76</v>
      </c>
      <c r="L149">
        <v>6492</v>
      </c>
      <c r="M149">
        <v>5.37</v>
      </c>
      <c r="N149">
        <v>11.23</v>
      </c>
      <c r="O149">
        <v>2014</v>
      </c>
      <c r="P149">
        <v>1.66</v>
      </c>
      <c r="Q149">
        <v>3.48</v>
      </c>
      <c r="R149">
        <v>49289</v>
      </c>
      <c r="S149">
        <v>40.74</v>
      </c>
      <c r="T149">
        <v>85.28</v>
      </c>
      <c r="U149">
        <v>3</v>
      </c>
      <c r="V149" t="s">
        <v>34</v>
      </c>
      <c r="W149" t="s">
        <v>893</v>
      </c>
      <c r="X149" t="s">
        <v>220</v>
      </c>
      <c r="Y149" t="s">
        <v>37</v>
      </c>
      <c r="Z149">
        <v>23026</v>
      </c>
      <c r="AA149">
        <v>19.03</v>
      </c>
      <c r="AB149">
        <v>46.72</v>
      </c>
      <c r="AD149">
        <v>9</v>
      </c>
      <c r="AE149" t="s">
        <v>34</v>
      </c>
      <c r="AF149" t="s">
        <v>894</v>
      </c>
      <c r="AG149" t="s">
        <v>895</v>
      </c>
      <c r="AH149" t="s">
        <v>68</v>
      </c>
      <c r="AI149">
        <v>26263</v>
      </c>
      <c r="AJ149">
        <v>21.71</v>
      </c>
      <c r="AK149">
        <v>53.28</v>
      </c>
      <c r="AL149" t="s">
        <v>41</v>
      </c>
    </row>
    <row r="150" spans="1:38" x14ac:dyDescent="0.75">
      <c r="A150" s="1" t="s">
        <v>872</v>
      </c>
      <c r="B150" t="s">
        <v>873</v>
      </c>
      <c r="C150" s="1" t="s">
        <v>151</v>
      </c>
      <c r="D150" t="s">
        <v>181</v>
      </c>
      <c r="E150" t="s">
        <v>31</v>
      </c>
      <c r="F150" t="s">
        <v>3152</v>
      </c>
      <c r="G150" s="1" t="s">
        <v>896</v>
      </c>
      <c r="H150" s="1" t="s">
        <v>897</v>
      </c>
      <c r="I150">
        <v>48.91</v>
      </c>
      <c r="J150">
        <v>55204</v>
      </c>
      <c r="K150">
        <v>51.09</v>
      </c>
      <c r="L150">
        <v>2307</v>
      </c>
      <c r="M150">
        <v>2.14</v>
      </c>
      <c r="N150">
        <v>4.18</v>
      </c>
      <c r="O150">
        <v>1035</v>
      </c>
      <c r="P150">
        <v>0.96</v>
      </c>
      <c r="Q150">
        <v>1.87</v>
      </c>
      <c r="R150">
        <v>51862</v>
      </c>
      <c r="S150">
        <v>48</v>
      </c>
      <c r="T150">
        <v>93.95</v>
      </c>
      <c r="U150">
        <v>4</v>
      </c>
      <c r="V150" t="s">
        <v>46</v>
      </c>
      <c r="W150" t="s">
        <v>898</v>
      </c>
      <c r="X150" t="s">
        <v>899</v>
      </c>
      <c r="Y150" t="s">
        <v>37</v>
      </c>
      <c r="Z150">
        <v>24969</v>
      </c>
      <c r="AA150">
        <v>23.11</v>
      </c>
      <c r="AB150">
        <v>48.15</v>
      </c>
      <c r="AD150">
        <v>13</v>
      </c>
      <c r="AE150" t="s">
        <v>34</v>
      </c>
      <c r="AF150" t="s">
        <v>900</v>
      </c>
      <c r="AG150" t="s">
        <v>158</v>
      </c>
      <c r="AH150" t="s">
        <v>51</v>
      </c>
      <c r="AI150">
        <v>26893</v>
      </c>
      <c r="AJ150">
        <v>24.89</v>
      </c>
      <c r="AK150">
        <v>51.85</v>
      </c>
      <c r="AL150" t="s">
        <v>41</v>
      </c>
    </row>
    <row r="151" spans="1:38" x14ac:dyDescent="0.75">
      <c r="A151" s="1" t="s">
        <v>872</v>
      </c>
      <c r="B151" t="s">
        <v>873</v>
      </c>
      <c r="C151" s="1" t="s">
        <v>187</v>
      </c>
      <c r="D151" t="s">
        <v>188</v>
      </c>
      <c r="E151" t="s">
        <v>31</v>
      </c>
      <c r="F151" t="s">
        <v>3153</v>
      </c>
      <c r="G151" s="1" t="s">
        <v>901</v>
      </c>
      <c r="H151" s="1" t="s">
        <v>902</v>
      </c>
      <c r="I151">
        <v>47.03</v>
      </c>
      <c r="J151">
        <v>42255</v>
      </c>
      <c r="K151">
        <v>52.97</v>
      </c>
      <c r="L151">
        <v>1681</v>
      </c>
      <c r="M151">
        <v>2.11</v>
      </c>
      <c r="N151">
        <v>3.98</v>
      </c>
      <c r="O151">
        <v>801</v>
      </c>
      <c r="P151">
        <v>1</v>
      </c>
      <c r="Q151">
        <v>1.9</v>
      </c>
      <c r="R151">
        <v>39773</v>
      </c>
      <c r="S151">
        <v>49.86</v>
      </c>
      <c r="T151">
        <v>94.13</v>
      </c>
      <c r="U151">
        <v>3</v>
      </c>
      <c r="V151" t="s">
        <v>34</v>
      </c>
      <c r="W151" t="s">
        <v>903</v>
      </c>
      <c r="X151" t="s">
        <v>904</v>
      </c>
      <c r="Y151" t="s">
        <v>37</v>
      </c>
      <c r="Z151">
        <v>18809</v>
      </c>
      <c r="AA151">
        <v>23.58</v>
      </c>
      <c r="AB151">
        <v>47.29</v>
      </c>
      <c r="AD151">
        <v>7</v>
      </c>
      <c r="AE151" t="s">
        <v>46</v>
      </c>
      <c r="AF151" t="s">
        <v>905</v>
      </c>
      <c r="AG151" t="s">
        <v>906</v>
      </c>
      <c r="AH151" t="s">
        <v>51</v>
      </c>
      <c r="AI151">
        <v>20964</v>
      </c>
      <c r="AJ151">
        <v>26.28</v>
      </c>
      <c r="AK151">
        <v>52.71</v>
      </c>
      <c r="AL151" t="s">
        <v>41</v>
      </c>
    </row>
    <row r="152" spans="1:38" x14ac:dyDescent="0.75">
      <c r="A152" s="1" t="s">
        <v>872</v>
      </c>
      <c r="B152" t="s">
        <v>873</v>
      </c>
      <c r="C152" s="1" t="s">
        <v>193</v>
      </c>
      <c r="D152" t="s">
        <v>194</v>
      </c>
      <c r="E152" t="s">
        <v>31</v>
      </c>
      <c r="F152" t="s">
        <v>3154</v>
      </c>
      <c r="G152" s="1" t="s">
        <v>907</v>
      </c>
      <c r="H152" s="1" t="s">
        <v>908</v>
      </c>
      <c r="I152">
        <v>52.1</v>
      </c>
      <c r="J152">
        <v>57392</v>
      </c>
      <c r="K152">
        <v>47.9</v>
      </c>
      <c r="L152">
        <v>3699</v>
      </c>
      <c r="M152">
        <v>3.09</v>
      </c>
      <c r="N152">
        <v>6.45</v>
      </c>
      <c r="O152">
        <v>1286</v>
      </c>
      <c r="P152">
        <v>1.07</v>
      </c>
      <c r="Q152">
        <v>2.2400000000000002</v>
      </c>
      <c r="R152">
        <v>52407</v>
      </c>
      <c r="S152">
        <v>43.74</v>
      </c>
      <c r="T152">
        <v>91.31</v>
      </c>
      <c r="U152">
        <v>5</v>
      </c>
      <c r="V152" t="s">
        <v>46</v>
      </c>
      <c r="W152" t="s">
        <v>909</v>
      </c>
      <c r="X152" t="s">
        <v>277</v>
      </c>
      <c r="Y152" t="s">
        <v>51</v>
      </c>
      <c r="Z152">
        <v>31442</v>
      </c>
      <c r="AA152">
        <v>26.24</v>
      </c>
      <c r="AB152">
        <v>60</v>
      </c>
      <c r="AC152" t="s">
        <v>41</v>
      </c>
      <c r="AD152">
        <v>12</v>
      </c>
      <c r="AE152" t="s">
        <v>34</v>
      </c>
      <c r="AF152" t="s">
        <v>910</v>
      </c>
      <c r="AG152" t="s">
        <v>231</v>
      </c>
      <c r="AH152" t="s">
        <v>68</v>
      </c>
      <c r="AI152">
        <v>20965</v>
      </c>
      <c r="AJ152">
        <v>17.5</v>
      </c>
      <c r="AK152">
        <v>40</v>
      </c>
    </row>
    <row r="153" spans="1:38" x14ac:dyDescent="0.75">
      <c r="A153" s="1" t="s">
        <v>872</v>
      </c>
      <c r="B153" t="s">
        <v>873</v>
      </c>
      <c r="C153" s="1" t="s">
        <v>200</v>
      </c>
      <c r="D153" t="s">
        <v>201</v>
      </c>
      <c r="E153" t="s">
        <v>31</v>
      </c>
      <c r="F153" t="s">
        <v>3155</v>
      </c>
      <c r="G153" s="1" t="s">
        <v>911</v>
      </c>
      <c r="H153" s="1" t="s">
        <v>912</v>
      </c>
      <c r="I153">
        <v>50.4</v>
      </c>
      <c r="J153">
        <v>50688</v>
      </c>
      <c r="K153">
        <v>49.6</v>
      </c>
      <c r="L153">
        <v>3721</v>
      </c>
      <c r="M153">
        <v>3.64</v>
      </c>
      <c r="N153">
        <v>7.34</v>
      </c>
      <c r="O153">
        <v>1511</v>
      </c>
      <c r="P153">
        <v>1.48</v>
      </c>
      <c r="Q153">
        <v>2.98</v>
      </c>
      <c r="R153">
        <v>45456</v>
      </c>
      <c r="S153">
        <v>44.48</v>
      </c>
      <c r="T153">
        <v>89.68</v>
      </c>
      <c r="U153">
        <v>1</v>
      </c>
      <c r="V153" t="s">
        <v>34</v>
      </c>
      <c r="W153" t="s">
        <v>913</v>
      </c>
      <c r="X153" t="s">
        <v>914</v>
      </c>
      <c r="Y153" t="s">
        <v>37</v>
      </c>
      <c r="Z153">
        <v>22506</v>
      </c>
      <c r="AA153">
        <v>22.02</v>
      </c>
      <c r="AB153">
        <v>49.51</v>
      </c>
      <c r="AD153">
        <v>4</v>
      </c>
      <c r="AE153" t="s">
        <v>46</v>
      </c>
      <c r="AF153" t="s">
        <v>915</v>
      </c>
      <c r="AG153" t="s">
        <v>277</v>
      </c>
      <c r="AH153" t="s">
        <v>51</v>
      </c>
      <c r="AI153">
        <v>22950</v>
      </c>
      <c r="AJ153">
        <v>22.46</v>
      </c>
      <c r="AK153">
        <v>50.49</v>
      </c>
      <c r="AL153" t="s">
        <v>41</v>
      </c>
    </row>
    <row r="154" spans="1:38" x14ac:dyDescent="0.75">
      <c r="A154" s="1" t="s">
        <v>872</v>
      </c>
      <c r="B154" t="s">
        <v>873</v>
      </c>
      <c r="C154" s="1" t="s">
        <v>253</v>
      </c>
      <c r="D154" t="s">
        <v>360</v>
      </c>
      <c r="E154" t="s">
        <v>31</v>
      </c>
      <c r="F154" t="s">
        <v>3156</v>
      </c>
      <c r="G154" s="1" t="s">
        <v>916</v>
      </c>
      <c r="H154" s="1" t="s">
        <v>917</v>
      </c>
      <c r="I154">
        <v>50.99</v>
      </c>
      <c r="J154">
        <v>40823</v>
      </c>
      <c r="K154">
        <v>49.01</v>
      </c>
      <c r="L154">
        <v>2961</v>
      </c>
      <c r="M154">
        <v>3.56</v>
      </c>
      <c r="N154">
        <v>7.25</v>
      </c>
      <c r="O154">
        <v>1096</v>
      </c>
      <c r="P154">
        <v>1.32</v>
      </c>
      <c r="Q154">
        <v>2.68</v>
      </c>
      <c r="R154">
        <v>36766</v>
      </c>
      <c r="S154">
        <v>44.14</v>
      </c>
      <c r="T154">
        <v>90.06</v>
      </c>
      <c r="U154">
        <v>2</v>
      </c>
      <c r="V154" t="s">
        <v>34</v>
      </c>
      <c r="W154" t="s">
        <v>918</v>
      </c>
      <c r="X154" t="s">
        <v>919</v>
      </c>
      <c r="Y154" t="s">
        <v>51</v>
      </c>
      <c r="Z154">
        <v>19581</v>
      </c>
      <c r="AA154">
        <v>23.51</v>
      </c>
      <c r="AB154">
        <v>53.26</v>
      </c>
      <c r="AC154" t="s">
        <v>41</v>
      </c>
      <c r="AD154">
        <v>1</v>
      </c>
      <c r="AE154" t="s">
        <v>46</v>
      </c>
      <c r="AF154" t="s">
        <v>920</v>
      </c>
      <c r="AG154" t="s">
        <v>517</v>
      </c>
      <c r="AH154" t="s">
        <v>68</v>
      </c>
      <c r="AI154">
        <v>17185</v>
      </c>
      <c r="AJ154">
        <v>20.63</v>
      </c>
      <c r="AK154">
        <v>46.74</v>
      </c>
    </row>
    <row r="155" spans="1:38" x14ac:dyDescent="0.75">
      <c r="A155" s="1" t="s">
        <v>872</v>
      </c>
      <c r="B155" t="s">
        <v>873</v>
      </c>
      <c r="C155" s="1" t="s">
        <v>273</v>
      </c>
      <c r="D155" t="s">
        <v>366</v>
      </c>
      <c r="E155" t="s">
        <v>31</v>
      </c>
      <c r="F155" t="s">
        <v>3157</v>
      </c>
      <c r="G155" s="1" t="s">
        <v>921</v>
      </c>
      <c r="H155" s="1" t="s">
        <v>922</v>
      </c>
      <c r="I155">
        <v>52.43</v>
      </c>
      <c r="J155">
        <v>46973</v>
      </c>
      <c r="K155">
        <v>47.57</v>
      </c>
      <c r="L155">
        <v>3102</v>
      </c>
      <c r="M155">
        <v>3.14</v>
      </c>
      <c r="N155">
        <v>6.6</v>
      </c>
      <c r="O155">
        <v>1126</v>
      </c>
      <c r="P155">
        <v>1.1399999999999999</v>
      </c>
      <c r="Q155">
        <v>2.4</v>
      </c>
      <c r="R155">
        <v>42745</v>
      </c>
      <c r="S155">
        <v>43.29</v>
      </c>
      <c r="T155">
        <v>91</v>
      </c>
      <c r="U155">
        <v>12</v>
      </c>
      <c r="V155" t="s">
        <v>46</v>
      </c>
      <c r="W155" t="s">
        <v>923</v>
      </c>
      <c r="X155" t="s">
        <v>924</v>
      </c>
      <c r="Y155" t="s">
        <v>51</v>
      </c>
      <c r="Z155">
        <v>17653</v>
      </c>
      <c r="AA155">
        <v>17.88</v>
      </c>
      <c r="AB155">
        <v>41.3</v>
      </c>
      <c r="AD155">
        <v>9</v>
      </c>
      <c r="AE155" t="s">
        <v>46</v>
      </c>
      <c r="AF155" t="s">
        <v>925</v>
      </c>
      <c r="AG155" t="s">
        <v>926</v>
      </c>
      <c r="AH155" t="s">
        <v>68</v>
      </c>
      <c r="AI155">
        <v>25092</v>
      </c>
      <c r="AJ155">
        <v>25.41</v>
      </c>
      <c r="AK155">
        <v>58.7</v>
      </c>
      <c r="AL155" t="s">
        <v>41</v>
      </c>
    </row>
    <row r="156" spans="1:38" x14ac:dyDescent="0.75">
      <c r="A156" s="1" t="s">
        <v>872</v>
      </c>
      <c r="B156" t="s">
        <v>873</v>
      </c>
      <c r="C156" s="1" t="s">
        <v>290</v>
      </c>
      <c r="D156" t="s">
        <v>371</v>
      </c>
      <c r="E156" t="s">
        <v>31</v>
      </c>
      <c r="F156" t="s">
        <v>3158</v>
      </c>
      <c r="G156" s="1" t="s">
        <v>927</v>
      </c>
      <c r="H156" s="1" t="s">
        <v>928</v>
      </c>
      <c r="I156">
        <v>48.81</v>
      </c>
      <c r="J156">
        <v>45114</v>
      </c>
      <c r="K156">
        <v>51.19</v>
      </c>
      <c r="L156">
        <v>3064</v>
      </c>
      <c r="M156">
        <v>3.48</v>
      </c>
      <c r="N156">
        <v>6.79</v>
      </c>
      <c r="O156">
        <v>1505</v>
      </c>
      <c r="P156">
        <v>1.71</v>
      </c>
      <c r="Q156">
        <v>3.34</v>
      </c>
      <c r="R156">
        <v>40545</v>
      </c>
      <c r="S156">
        <v>46</v>
      </c>
      <c r="T156">
        <v>89.87</v>
      </c>
      <c r="U156">
        <v>9</v>
      </c>
      <c r="V156" t="s">
        <v>46</v>
      </c>
      <c r="W156" t="s">
        <v>929</v>
      </c>
      <c r="X156" t="s">
        <v>930</v>
      </c>
      <c r="Y156" t="s">
        <v>37</v>
      </c>
      <c r="Z156">
        <v>20181</v>
      </c>
      <c r="AA156">
        <v>22.9</v>
      </c>
      <c r="AB156">
        <v>49.77</v>
      </c>
      <c r="AD156">
        <v>3</v>
      </c>
      <c r="AE156" t="s">
        <v>34</v>
      </c>
      <c r="AF156" t="s">
        <v>931</v>
      </c>
      <c r="AG156" t="s">
        <v>488</v>
      </c>
      <c r="AH156" t="s">
        <v>51</v>
      </c>
      <c r="AI156">
        <v>20364</v>
      </c>
      <c r="AJ156">
        <v>23.11</v>
      </c>
      <c r="AK156">
        <v>50.23</v>
      </c>
      <c r="AL156" t="s">
        <v>41</v>
      </c>
    </row>
    <row r="157" spans="1:38" x14ac:dyDescent="0.75">
      <c r="A157" s="1" t="s">
        <v>932</v>
      </c>
      <c r="B157" t="s">
        <v>933</v>
      </c>
      <c r="C157" s="1" t="s">
        <v>28</v>
      </c>
      <c r="D157" t="s">
        <v>30</v>
      </c>
      <c r="E157" t="s">
        <v>31</v>
      </c>
      <c r="F157" t="s">
        <v>3159</v>
      </c>
      <c r="G157" s="1" t="s">
        <v>934</v>
      </c>
      <c r="H157" s="1" t="s">
        <v>935</v>
      </c>
      <c r="I157">
        <v>55.02</v>
      </c>
      <c r="J157">
        <v>40527</v>
      </c>
      <c r="K157">
        <v>44.98</v>
      </c>
      <c r="L157">
        <v>2731</v>
      </c>
      <c r="M157">
        <v>3.03</v>
      </c>
      <c r="N157">
        <v>6.74</v>
      </c>
      <c r="O157">
        <v>995</v>
      </c>
      <c r="P157">
        <v>1.1000000000000001</v>
      </c>
      <c r="Q157">
        <v>2.46</v>
      </c>
      <c r="R157">
        <v>36801</v>
      </c>
      <c r="S157">
        <v>40.840000000000003</v>
      </c>
      <c r="T157">
        <v>90.81</v>
      </c>
      <c r="U157">
        <v>9</v>
      </c>
      <c r="V157" t="s">
        <v>34</v>
      </c>
      <c r="W157" t="s">
        <v>936</v>
      </c>
      <c r="X157" t="s">
        <v>88</v>
      </c>
      <c r="Y157" t="s">
        <v>37</v>
      </c>
      <c r="Z157">
        <v>17463</v>
      </c>
      <c r="AA157">
        <v>19.38</v>
      </c>
      <c r="AB157">
        <v>47.45</v>
      </c>
      <c r="AD157">
        <v>11</v>
      </c>
      <c r="AE157" t="s">
        <v>46</v>
      </c>
      <c r="AF157" t="s">
        <v>937</v>
      </c>
      <c r="AG157" t="s">
        <v>567</v>
      </c>
      <c r="AH157" t="s">
        <v>51</v>
      </c>
      <c r="AI157">
        <v>19338</v>
      </c>
      <c r="AJ157">
        <v>21.46</v>
      </c>
      <c r="AK157">
        <v>52.55</v>
      </c>
      <c r="AL157" t="s">
        <v>41</v>
      </c>
    </row>
    <row r="158" spans="1:38" x14ac:dyDescent="0.75">
      <c r="A158" s="1" t="s">
        <v>932</v>
      </c>
      <c r="B158" t="s">
        <v>933</v>
      </c>
      <c r="C158" s="1" t="s">
        <v>42</v>
      </c>
      <c r="D158" t="s">
        <v>43</v>
      </c>
      <c r="E158" t="s">
        <v>31</v>
      </c>
      <c r="F158" t="s">
        <v>3160</v>
      </c>
      <c r="G158" s="1" t="s">
        <v>938</v>
      </c>
      <c r="H158" s="1" t="s">
        <v>939</v>
      </c>
      <c r="I158">
        <v>56.52</v>
      </c>
      <c r="J158">
        <v>28447</v>
      </c>
      <c r="K158">
        <v>43.48</v>
      </c>
      <c r="L158">
        <v>1149</v>
      </c>
      <c r="M158">
        <v>1.76</v>
      </c>
      <c r="N158">
        <v>4.04</v>
      </c>
      <c r="O158">
        <v>443</v>
      </c>
      <c r="P158">
        <v>0.68</v>
      </c>
      <c r="Q158">
        <v>1.56</v>
      </c>
      <c r="R158">
        <v>26855</v>
      </c>
      <c r="S158">
        <v>41.04</v>
      </c>
      <c r="T158">
        <v>94.4</v>
      </c>
      <c r="U158">
        <v>2</v>
      </c>
      <c r="V158" t="s">
        <v>46</v>
      </c>
      <c r="W158" t="s">
        <v>940</v>
      </c>
      <c r="X158" t="s">
        <v>482</v>
      </c>
      <c r="Y158" t="s">
        <v>37</v>
      </c>
      <c r="Z158">
        <v>17008</v>
      </c>
      <c r="AA158">
        <v>25.99</v>
      </c>
      <c r="AB158">
        <v>63.33</v>
      </c>
      <c r="AC158" t="s">
        <v>41</v>
      </c>
      <c r="AD158">
        <v>14</v>
      </c>
      <c r="AE158" t="s">
        <v>46</v>
      </c>
      <c r="AF158" t="s">
        <v>941</v>
      </c>
      <c r="AG158" t="s">
        <v>657</v>
      </c>
      <c r="AH158" t="s">
        <v>51</v>
      </c>
      <c r="AI158">
        <v>9847</v>
      </c>
      <c r="AJ158">
        <v>15.05</v>
      </c>
      <c r="AK158">
        <v>36.67</v>
      </c>
    </row>
    <row r="159" spans="1:38" x14ac:dyDescent="0.75">
      <c r="A159" s="1" t="s">
        <v>932</v>
      </c>
      <c r="B159" t="s">
        <v>933</v>
      </c>
      <c r="C159" s="1" t="s">
        <v>52</v>
      </c>
      <c r="D159" t="s">
        <v>53</v>
      </c>
      <c r="E159" t="s">
        <v>31</v>
      </c>
      <c r="F159" t="s">
        <v>3161</v>
      </c>
      <c r="G159" s="1" t="s">
        <v>942</v>
      </c>
      <c r="H159" s="1" t="s">
        <v>943</v>
      </c>
      <c r="I159">
        <v>49.03</v>
      </c>
      <c r="J159">
        <v>47046</v>
      </c>
      <c r="K159">
        <v>50.97</v>
      </c>
      <c r="L159">
        <v>2718</v>
      </c>
      <c r="M159">
        <v>2.94</v>
      </c>
      <c r="N159">
        <v>5.78</v>
      </c>
      <c r="O159">
        <v>1192</v>
      </c>
      <c r="P159">
        <v>1.29</v>
      </c>
      <c r="Q159">
        <v>2.5299999999999998</v>
      </c>
      <c r="R159">
        <v>43136</v>
      </c>
      <c r="S159">
        <v>46.73</v>
      </c>
      <c r="T159">
        <v>91.69</v>
      </c>
      <c r="U159">
        <v>4</v>
      </c>
      <c r="V159" t="s">
        <v>46</v>
      </c>
      <c r="W159" t="s">
        <v>944</v>
      </c>
      <c r="X159" t="s">
        <v>945</v>
      </c>
      <c r="Y159" t="s">
        <v>37</v>
      </c>
      <c r="Z159">
        <v>20229</v>
      </c>
      <c r="AA159">
        <v>21.91</v>
      </c>
      <c r="AB159">
        <v>46.9</v>
      </c>
      <c r="AD159">
        <v>6</v>
      </c>
      <c r="AE159" t="s">
        <v>46</v>
      </c>
      <c r="AF159" t="s">
        <v>946</v>
      </c>
      <c r="AG159" t="s">
        <v>947</v>
      </c>
      <c r="AH159" t="s">
        <v>51</v>
      </c>
      <c r="AI159">
        <v>22907</v>
      </c>
      <c r="AJ159">
        <v>24.82</v>
      </c>
      <c r="AK159">
        <v>53.1</v>
      </c>
      <c r="AL159" t="s">
        <v>41</v>
      </c>
    </row>
    <row r="160" spans="1:38" x14ac:dyDescent="0.75">
      <c r="A160" s="1" t="s">
        <v>932</v>
      </c>
      <c r="B160" t="s">
        <v>933</v>
      </c>
      <c r="C160" s="1" t="s">
        <v>60</v>
      </c>
      <c r="D160" t="s">
        <v>61</v>
      </c>
      <c r="E160" t="s">
        <v>31</v>
      </c>
      <c r="F160" t="s">
        <v>3162</v>
      </c>
      <c r="G160" s="1" t="s">
        <v>948</v>
      </c>
      <c r="H160" s="1" t="s">
        <v>949</v>
      </c>
      <c r="I160">
        <v>49.7</v>
      </c>
      <c r="J160">
        <v>59953</v>
      </c>
      <c r="K160">
        <v>50.3</v>
      </c>
      <c r="L160">
        <v>6150</v>
      </c>
      <c r="M160">
        <v>5.16</v>
      </c>
      <c r="N160">
        <v>10.26</v>
      </c>
      <c r="O160">
        <v>1895</v>
      </c>
      <c r="P160">
        <v>1.59</v>
      </c>
      <c r="Q160">
        <v>3.16</v>
      </c>
      <c r="R160">
        <v>51908</v>
      </c>
      <c r="S160">
        <v>43.55</v>
      </c>
      <c r="T160">
        <v>86.58</v>
      </c>
      <c r="U160">
        <v>10</v>
      </c>
      <c r="V160" t="s">
        <v>34</v>
      </c>
      <c r="W160" t="s">
        <v>950</v>
      </c>
      <c r="X160" t="s">
        <v>36</v>
      </c>
      <c r="Y160" t="s">
        <v>37</v>
      </c>
      <c r="Z160">
        <v>26291</v>
      </c>
      <c r="AA160">
        <v>22.06</v>
      </c>
      <c r="AB160">
        <v>50.65</v>
      </c>
      <c r="AC160" t="s">
        <v>41</v>
      </c>
      <c r="AD160">
        <v>15</v>
      </c>
      <c r="AE160" t="s">
        <v>46</v>
      </c>
      <c r="AF160" t="s">
        <v>951</v>
      </c>
      <c r="AG160" t="s">
        <v>952</v>
      </c>
      <c r="AH160" t="s">
        <v>68</v>
      </c>
      <c r="AI160">
        <v>25617</v>
      </c>
      <c r="AJ160">
        <v>21.49</v>
      </c>
      <c r="AK160">
        <v>49.35</v>
      </c>
    </row>
    <row r="161" spans="1:38" x14ac:dyDescent="0.75">
      <c r="A161" s="1" t="s">
        <v>932</v>
      </c>
      <c r="B161" t="s">
        <v>933</v>
      </c>
      <c r="C161" s="1" t="s">
        <v>69</v>
      </c>
      <c r="D161" t="s">
        <v>70</v>
      </c>
      <c r="E161" t="s">
        <v>31</v>
      </c>
      <c r="F161" t="s">
        <v>3163</v>
      </c>
      <c r="G161" s="1" t="s">
        <v>953</v>
      </c>
      <c r="H161" s="1" t="s">
        <v>954</v>
      </c>
      <c r="I161">
        <v>49.53</v>
      </c>
      <c r="J161">
        <v>49950</v>
      </c>
      <c r="K161">
        <v>50.47</v>
      </c>
      <c r="L161">
        <v>4654</v>
      </c>
      <c r="M161">
        <v>4.7</v>
      </c>
      <c r="N161">
        <v>9.32</v>
      </c>
      <c r="O161">
        <v>1611</v>
      </c>
      <c r="P161">
        <v>1.63</v>
      </c>
      <c r="Q161">
        <v>3.23</v>
      </c>
      <c r="R161">
        <v>43685</v>
      </c>
      <c r="S161">
        <v>44.14</v>
      </c>
      <c r="T161">
        <v>87.46</v>
      </c>
      <c r="U161">
        <v>2</v>
      </c>
      <c r="V161" t="s">
        <v>34</v>
      </c>
      <c r="W161" t="s">
        <v>955</v>
      </c>
      <c r="X161" t="s">
        <v>235</v>
      </c>
      <c r="Y161" t="s">
        <v>37</v>
      </c>
      <c r="Z161">
        <v>19990</v>
      </c>
      <c r="AA161">
        <v>20.2</v>
      </c>
      <c r="AB161">
        <v>45.76</v>
      </c>
      <c r="AD161">
        <v>11</v>
      </c>
      <c r="AE161" t="s">
        <v>46</v>
      </c>
      <c r="AF161" t="s">
        <v>956</v>
      </c>
      <c r="AG161" t="s">
        <v>957</v>
      </c>
      <c r="AH161" t="s">
        <v>68</v>
      </c>
      <c r="AI161">
        <v>23695</v>
      </c>
      <c r="AJ161">
        <v>23.94</v>
      </c>
      <c r="AK161">
        <v>54.24</v>
      </c>
      <c r="AL161" t="s">
        <v>41</v>
      </c>
    </row>
    <row r="162" spans="1:38" x14ac:dyDescent="0.75">
      <c r="A162" s="1" t="s">
        <v>932</v>
      </c>
      <c r="B162" t="s">
        <v>933</v>
      </c>
      <c r="C162" s="1" t="s">
        <v>151</v>
      </c>
      <c r="D162" t="s">
        <v>181</v>
      </c>
      <c r="E162" t="s">
        <v>31</v>
      </c>
      <c r="F162" t="s">
        <v>3164</v>
      </c>
      <c r="G162" s="1" t="s">
        <v>958</v>
      </c>
      <c r="H162" s="1" t="s">
        <v>959</v>
      </c>
      <c r="I162">
        <v>56.7</v>
      </c>
      <c r="J162">
        <v>40669</v>
      </c>
      <c r="K162">
        <v>43.3</v>
      </c>
      <c r="L162">
        <v>2286</v>
      </c>
      <c r="M162">
        <v>2.4300000000000002</v>
      </c>
      <c r="N162">
        <v>5.62</v>
      </c>
      <c r="O162">
        <v>787</v>
      </c>
      <c r="P162">
        <v>0.84</v>
      </c>
      <c r="Q162">
        <v>1.94</v>
      </c>
      <c r="R162">
        <v>37596</v>
      </c>
      <c r="S162">
        <v>40.03</v>
      </c>
      <c r="T162">
        <v>92.44</v>
      </c>
      <c r="U162">
        <v>6</v>
      </c>
      <c r="V162" t="s">
        <v>46</v>
      </c>
      <c r="W162" t="s">
        <v>960</v>
      </c>
      <c r="X162" t="s">
        <v>961</v>
      </c>
      <c r="Y162" t="s">
        <v>37</v>
      </c>
      <c r="Z162">
        <v>11341</v>
      </c>
      <c r="AA162">
        <v>12.08</v>
      </c>
      <c r="AB162">
        <v>30.17</v>
      </c>
      <c r="AD162">
        <v>13</v>
      </c>
      <c r="AE162" t="s">
        <v>46</v>
      </c>
      <c r="AF162" t="s">
        <v>962</v>
      </c>
      <c r="AG162" t="s">
        <v>682</v>
      </c>
      <c r="AH162" t="s">
        <v>77</v>
      </c>
      <c r="AI162">
        <v>26255</v>
      </c>
      <c r="AJ162">
        <v>27.96</v>
      </c>
      <c r="AK162">
        <v>69.83</v>
      </c>
      <c r="AL162" t="s">
        <v>41</v>
      </c>
    </row>
    <row r="163" spans="1:38" x14ac:dyDescent="0.75">
      <c r="A163" s="1" t="s">
        <v>932</v>
      </c>
      <c r="B163" t="s">
        <v>933</v>
      </c>
      <c r="C163" s="1" t="s">
        <v>187</v>
      </c>
      <c r="D163" t="s">
        <v>188</v>
      </c>
      <c r="E163" t="s">
        <v>31</v>
      </c>
      <c r="F163" t="s">
        <v>3165</v>
      </c>
      <c r="G163" s="1" t="s">
        <v>963</v>
      </c>
      <c r="H163" s="1" t="s">
        <v>964</v>
      </c>
      <c r="I163">
        <v>52.37</v>
      </c>
      <c r="J163">
        <v>51858</v>
      </c>
      <c r="K163">
        <v>47.63</v>
      </c>
      <c r="L163">
        <v>4038</v>
      </c>
      <c r="M163">
        <v>3.71</v>
      </c>
      <c r="N163">
        <v>7.79</v>
      </c>
      <c r="O163">
        <v>1569</v>
      </c>
      <c r="P163">
        <v>1.44</v>
      </c>
      <c r="Q163">
        <v>3.03</v>
      </c>
      <c r="R163">
        <v>46251</v>
      </c>
      <c r="S163">
        <v>42.48</v>
      </c>
      <c r="T163">
        <v>89.19</v>
      </c>
      <c r="U163">
        <v>6</v>
      </c>
      <c r="V163" t="s">
        <v>34</v>
      </c>
      <c r="W163" t="s">
        <v>965</v>
      </c>
      <c r="X163" t="s">
        <v>966</v>
      </c>
      <c r="Y163" t="s">
        <v>37</v>
      </c>
      <c r="Z163">
        <v>18873</v>
      </c>
      <c r="AA163">
        <v>17.329999999999998</v>
      </c>
      <c r="AB163">
        <v>40.81</v>
      </c>
      <c r="AD163">
        <v>2</v>
      </c>
      <c r="AE163" t="s">
        <v>34</v>
      </c>
      <c r="AF163" t="s">
        <v>967</v>
      </c>
      <c r="AG163" t="s">
        <v>968</v>
      </c>
      <c r="AH163" t="s">
        <v>68</v>
      </c>
      <c r="AI163">
        <v>27378</v>
      </c>
      <c r="AJ163">
        <v>25.14</v>
      </c>
      <c r="AK163">
        <v>59.19</v>
      </c>
      <c r="AL163" t="s">
        <v>41</v>
      </c>
    </row>
    <row r="164" spans="1:38" x14ac:dyDescent="0.75">
      <c r="A164" s="1" t="s">
        <v>932</v>
      </c>
      <c r="B164" t="s">
        <v>933</v>
      </c>
      <c r="C164" s="1" t="s">
        <v>193</v>
      </c>
      <c r="D164" t="s">
        <v>194</v>
      </c>
      <c r="E164" t="s">
        <v>31</v>
      </c>
      <c r="F164" t="s">
        <v>3166</v>
      </c>
      <c r="G164" s="1" t="s">
        <v>969</v>
      </c>
      <c r="H164" s="1" t="s">
        <v>970</v>
      </c>
      <c r="I164">
        <v>53.65</v>
      </c>
      <c r="J164">
        <v>43739</v>
      </c>
      <c r="K164">
        <v>46.35</v>
      </c>
      <c r="L164">
        <v>3911</v>
      </c>
      <c r="M164">
        <v>4.1399999999999997</v>
      </c>
      <c r="N164">
        <v>8.94</v>
      </c>
      <c r="O164">
        <v>1320</v>
      </c>
      <c r="P164">
        <v>1.4</v>
      </c>
      <c r="Q164">
        <v>3.02</v>
      </c>
      <c r="R164">
        <v>38508</v>
      </c>
      <c r="S164">
        <v>40.81</v>
      </c>
      <c r="T164">
        <v>88.04</v>
      </c>
      <c r="U164">
        <v>7</v>
      </c>
      <c r="V164" t="s">
        <v>34</v>
      </c>
      <c r="W164" t="s">
        <v>971</v>
      </c>
      <c r="X164" t="s">
        <v>972</v>
      </c>
      <c r="Y164" t="s">
        <v>37</v>
      </c>
      <c r="Z164">
        <v>19483</v>
      </c>
      <c r="AA164">
        <v>20.65</v>
      </c>
      <c r="AB164">
        <v>50.59</v>
      </c>
      <c r="AC164" t="s">
        <v>41</v>
      </c>
      <c r="AD164">
        <v>5</v>
      </c>
      <c r="AE164" t="s">
        <v>34</v>
      </c>
      <c r="AF164" t="s">
        <v>973</v>
      </c>
      <c r="AG164" t="s">
        <v>974</v>
      </c>
      <c r="AH164" t="s">
        <v>68</v>
      </c>
      <c r="AI164">
        <v>19025</v>
      </c>
      <c r="AJ164">
        <v>20.16</v>
      </c>
      <c r="AK164">
        <v>49.41</v>
      </c>
    </row>
    <row r="165" spans="1:38" x14ac:dyDescent="0.75">
      <c r="A165" s="1" t="s">
        <v>932</v>
      </c>
      <c r="B165" t="s">
        <v>933</v>
      </c>
      <c r="C165" s="1" t="s">
        <v>200</v>
      </c>
      <c r="D165" t="s">
        <v>201</v>
      </c>
      <c r="E165" t="s">
        <v>31</v>
      </c>
      <c r="F165" t="s">
        <v>3167</v>
      </c>
      <c r="G165" s="1" t="s">
        <v>975</v>
      </c>
      <c r="H165" s="1" t="s">
        <v>976</v>
      </c>
      <c r="I165">
        <v>55.43</v>
      </c>
      <c r="J165">
        <v>39859</v>
      </c>
      <c r="K165">
        <v>44.57</v>
      </c>
      <c r="L165">
        <v>2659</v>
      </c>
      <c r="M165">
        <v>2.97</v>
      </c>
      <c r="N165">
        <v>6.67</v>
      </c>
      <c r="O165">
        <v>1296</v>
      </c>
      <c r="P165">
        <v>1.45</v>
      </c>
      <c r="Q165">
        <v>3.25</v>
      </c>
      <c r="R165">
        <v>35904</v>
      </c>
      <c r="S165">
        <v>40.15</v>
      </c>
      <c r="T165">
        <v>90.08</v>
      </c>
      <c r="U165">
        <v>10</v>
      </c>
      <c r="V165" t="s">
        <v>46</v>
      </c>
      <c r="W165" t="s">
        <v>977</v>
      </c>
      <c r="X165" t="s">
        <v>978</v>
      </c>
      <c r="Y165" t="s">
        <v>37</v>
      </c>
      <c r="Z165">
        <v>16384</v>
      </c>
      <c r="AA165">
        <v>18.32</v>
      </c>
      <c r="AB165">
        <v>45.63</v>
      </c>
      <c r="AD165">
        <v>4</v>
      </c>
      <c r="AE165" t="s">
        <v>34</v>
      </c>
      <c r="AF165" t="s">
        <v>979</v>
      </c>
      <c r="AG165" t="s">
        <v>980</v>
      </c>
      <c r="AH165" t="s">
        <v>51</v>
      </c>
      <c r="AI165">
        <v>19520</v>
      </c>
      <c r="AJ165">
        <v>21.83</v>
      </c>
      <c r="AK165">
        <v>54.37</v>
      </c>
      <c r="AL165" t="s">
        <v>41</v>
      </c>
    </row>
    <row r="166" spans="1:38" x14ac:dyDescent="0.75">
      <c r="A166" s="1" t="s">
        <v>981</v>
      </c>
      <c r="B166" t="s">
        <v>982</v>
      </c>
      <c r="C166" s="1" t="s">
        <v>28</v>
      </c>
      <c r="D166" t="s">
        <v>30</v>
      </c>
      <c r="E166" t="s">
        <v>31</v>
      </c>
      <c r="F166" t="s">
        <v>3168</v>
      </c>
      <c r="G166" s="1" t="s">
        <v>983</v>
      </c>
      <c r="H166" s="1" t="s">
        <v>984</v>
      </c>
      <c r="I166">
        <v>45.8</v>
      </c>
      <c r="J166">
        <v>50682</v>
      </c>
      <c r="K166">
        <v>54.2</v>
      </c>
      <c r="L166">
        <v>1953</v>
      </c>
      <c r="M166">
        <v>2.09</v>
      </c>
      <c r="N166">
        <v>3.85</v>
      </c>
      <c r="O166">
        <v>833</v>
      </c>
      <c r="P166">
        <v>0.89</v>
      </c>
      <c r="Q166">
        <v>1.64</v>
      </c>
      <c r="R166">
        <v>47896</v>
      </c>
      <c r="S166">
        <v>51.23</v>
      </c>
      <c r="T166">
        <v>94.5</v>
      </c>
      <c r="U166">
        <v>14</v>
      </c>
      <c r="V166" t="s">
        <v>34</v>
      </c>
      <c r="W166" t="s">
        <v>985</v>
      </c>
      <c r="X166" t="s">
        <v>284</v>
      </c>
      <c r="Y166" t="s">
        <v>37</v>
      </c>
      <c r="Z166">
        <v>25205</v>
      </c>
      <c r="AA166">
        <v>26.96</v>
      </c>
      <c r="AB166">
        <v>52.62</v>
      </c>
      <c r="AC166" t="s">
        <v>41</v>
      </c>
      <c r="AD166">
        <v>6</v>
      </c>
      <c r="AE166" t="s">
        <v>46</v>
      </c>
      <c r="AF166" t="s">
        <v>986</v>
      </c>
      <c r="AG166" t="s">
        <v>987</v>
      </c>
      <c r="AH166" t="s">
        <v>51</v>
      </c>
      <c r="AI166">
        <v>22691</v>
      </c>
      <c r="AJ166">
        <v>24.27</v>
      </c>
      <c r="AK166">
        <v>47.38</v>
      </c>
    </row>
    <row r="167" spans="1:38" x14ac:dyDescent="0.75">
      <c r="A167" s="1" t="s">
        <v>981</v>
      </c>
      <c r="B167" t="s">
        <v>982</v>
      </c>
      <c r="C167" s="1" t="s">
        <v>42</v>
      </c>
      <c r="D167" t="s">
        <v>43</v>
      </c>
      <c r="E167" t="s">
        <v>31</v>
      </c>
      <c r="F167" t="s">
        <v>3169</v>
      </c>
      <c r="G167" s="1" t="s">
        <v>988</v>
      </c>
      <c r="H167" s="1" t="s">
        <v>989</v>
      </c>
      <c r="I167">
        <v>42.28</v>
      </c>
      <c r="J167">
        <v>56718</v>
      </c>
      <c r="K167">
        <v>57.72</v>
      </c>
      <c r="L167">
        <v>1627</v>
      </c>
      <c r="M167">
        <v>1.66</v>
      </c>
      <c r="N167">
        <v>2.87</v>
      </c>
      <c r="O167">
        <v>736</v>
      </c>
      <c r="P167">
        <v>0.75</v>
      </c>
      <c r="Q167">
        <v>1.3</v>
      </c>
      <c r="R167">
        <v>54355</v>
      </c>
      <c r="S167">
        <v>55.31</v>
      </c>
      <c r="T167">
        <v>95.83</v>
      </c>
      <c r="U167">
        <v>9</v>
      </c>
      <c r="V167" t="s">
        <v>34</v>
      </c>
      <c r="W167" t="s">
        <v>990</v>
      </c>
      <c r="X167" t="s">
        <v>991</v>
      </c>
      <c r="Y167" t="s">
        <v>37</v>
      </c>
      <c r="Z167">
        <v>26190</v>
      </c>
      <c r="AA167">
        <v>26.65</v>
      </c>
      <c r="AB167">
        <v>48.18</v>
      </c>
      <c r="AD167">
        <v>2</v>
      </c>
      <c r="AE167" t="s">
        <v>46</v>
      </c>
      <c r="AF167" t="s">
        <v>992</v>
      </c>
      <c r="AG167" t="s">
        <v>947</v>
      </c>
      <c r="AH167" t="s">
        <v>51</v>
      </c>
      <c r="AI167">
        <v>28165</v>
      </c>
      <c r="AJ167">
        <v>28.66</v>
      </c>
      <c r="AK167">
        <v>51.82</v>
      </c>
      <c r="AL167" t="s">
        <v>41</v>
      </c>
    </row>
    <row r="168" spans="1:38" x14ac:dyDescent="0.75">
      <c r="A168" s="1" t="s">
        <v>981</v>
      </c>
      <c r="B168" t="s">
        <v>982</v>
      </c>
      <c r="C168" s="1" t="s">
        <v>52</v>
      </c>
      <c r="D168" t="s">
        <v>53</v>
      </c>
      <c r="E168" t="s">
        <v>31</v>
      </c>
      <c r="F168" t="s">
        <v>3170</v>
      </c>
      <c r="G168" s="1" t="s">
        <v>993</v>
      </c>
      <c r="H168" s="1" t="s">
        <v>994</v>
      </c>
      <c r="I168">
        <v>46.57</v>
      </c>
      <c r="J168">
        <v>49076</v>
      </c>
      <c r="K168">
        <v>53.43</v>
      </c>
      <c r="L168">
        <v>1905</v>
      </c>
      <c r="M168">
        <v>2.0699999999999998</v>
      </c>
      <c r="N168">
        <v>3.88</v>
      </c>
      <c r="O168">
        <v>1012</v>
      </c>
      <c r="P168">
        <v>1.1000000000000001</v>
      </c>
      <c r="Q168">
        <v>2.06</v>
      </c>
      <c r="R168">
        <v>46159</v>
      </c>
      <c r="S168">
        <v>50.25</v>
      </c>
      <c r="T168">
        <v>94.06</v>
      </c>
      <c r="U168">
        <v>10</v>
      </c>
      <c r="V168" t="s">
        <v>46</v>
      </c>
      <c r="W168" t="s">
        <v>995</v>
      </c>
      <c r="X168" t="s">
        <v>996</v>
      </c>
      <c r="Y168" t="s">
        <v>37</v>
      </c>
      <c r="Z168">
        <v>23784</v>
      </c>
      <c r="AA168">
        <v>25.89</v>
      </c>
      <c r="AB168">
        <v>51.53</v>
      </c>
      <c r="AC168" t="s">
        <v>41</v>
      </c>
      <c r="AD168">
        <v>9</v>
      </c>
      <c r="AE168" t="s">
        <v>34</v>
      </c>
      <c r="AF168" t="s">
        <v>997</v>
      </c>
      <c r="AG168" t="s">
        <v>138</v>
      </c>
      <c r="AH168" t="s">
        <v>51</v>
      </c>
      <c r="AI168">
        <v>22375</v>
      </c>
      <c r="AJ168">
        <v>24.36</v>
      </c>
      <c r="AK168">
        <v>48.47</v>
      </c>
    </row>
    <row r="169" spans="1:38" x14ac:dyDescent="0.75">
      <c r="A169" s="1" t="s">
        <v>981</v>
      </c>
      <c r="B169" t="s">
        <v>982</v>
      </c>
      <c r="C169" s="1" t="s">
        <v>60</v>
      </c>
      <c r="D169" t="s">
        <v>61</v>
      </c>
      <c r="E169" t="s">
        <v>31</v>
      </c>
      <c r="F169" t="s">
        <v>3171</v>
      </c>
      <c r="G169" s="1" t="s">
        <v>998</v>
      </c>
      <c r="H169" s="1" t="s">
        <v>999</v>
      </c>
      <c r="I169">
        <v>49.08</v>
      </c>
      <c r="J169">
        <v>48788</v>
      </c>
      <c r="K169">
        <v>50.92</v>
      </c>
      <c r="L169">
        <v>2261</v>
      </c>
      <c r="M169">
        <v>2.36</v>
      </c>
      <c r="N169">
        <v>4.63</v>
      </c>
      <c r="O169">
        <v>1143</v>
      </c>
      <c r="P169">
        <v>1.19</v>
      </c>
      <c r="Q169">
        <v>2.34</v>
      </c>
      <c r="R169">
        <v>45384</v>
      </c>
      <c r="S169">
        <v>47.36</v>
      </c>
      <c r="T169">
        <v>93.02</v>
      </c>
      <c r="U169">
        <v>1</v>
      </c>
      <c r="V169" t="s">
        <v>46</v>
      </c>
      <c r="W169" t="s">
        <v>1000</v>
      </c>
      <c r="X169" t="s">
        <v>930</v>
      </c>
      <c r="Y169" t="s">
        <v>37</v>
      </c>
      <c r="Z169">
        <v>22856</v>
      </c>
      <c r="AA169">
        <v>23.85</v>
      </c>
      <c r="AB169">
        <v>50.36</v>
      </c>
      <c r="AC169" t="s">
        <v>41</v>
      </c>
      <c r="AD169">
        <v>7</v>
      </c>
      <c r="AE169" t="s">
        <v>46</v>
      </c>
      <c r="AF169" t="s">
        <v>1001</v>
      </c>
      <c r="AG169" t="s">
        <v>820</v>
      </c>
      <c r="AH169" t="s">
        <v>51</v>
      </c>
      <c r="AI169">
        <v>22528</v>
      </c>
      <c r="AJ169">
        <v>23.51</v>
      </c>
      <c r="AK169">
        <v>49.64</v>
      </c>
    </row>
    <row r="170" spans="1:38" x14ac:dyDescent="0.75">
      <c r="A170" s="1" t="s">
        <v>981</v>
      </c>
      <c r="B170" t="s">
        <v>982</v>
      </c>
      <c r="C170" s="1" t="s">
        <v>69</v>
      </c>
      <c r="D170" t="s">
        <v>70</v>
      </c>
      <c r="E170" t="s">
        <v>31</v>
      </c>
      <c r="F170" t="s">
        <v>3172</v>
      </c>
      <c r="G170" s="1" t="s">
        <v>1002</v>
      </c>
      <c r="H170" s="1" t="s">
        <v>1003</v>
      </c>
      <c r="I170">
        <v>50.6</v>
      </c>
      <c r="J170">
        <v>54211</v>
      </c>
      <c r="K170">
        <v>49.4</v>
      </c>
      <c r="L170">
        <v>2415</v>
      </c>
      <c r="M170">
        <v>2.2000000000000002</v>
      </c>
      <c r="N170">
        <v>4.45</v>
      </c>
      <c r="O170">
        <v>1183</v>
      </c>
      <c r="P170">
        <v>1.08</v>
      </c>
      <c r="Q170">
        <v>2.1800000000000002</v>
      </c>
      <c r="R170">
        <v>50613</v>
      </c>
      <c r="S170">
        <v>46.12</v>
      </c>
      <c r="T170">
        <v>93.36</v>
      </c>
      <c r="U170">
        <v>1</v>
      </c>
      <c r="V170" t="s">
        <v>34</v>
      </c>
      <c r="W170" t="s">
        <v>1004</v>
      </c>
      <c r="X170" t="s">
        <v>669</v>
      </c>
      <c r="Y170" t="s">
        <v>37</v>
      </c>
      <c r="Z170">
        <v>20923</v>
      </c>
      <c r="AA170">
        <v>19.07</v>
      </c>
      <c r="AB170">
        <v>41.34</v>
      </c>
      <c r="AD170">
        <v>6</v>
      </c>
      <c r="AE170" t="s">
        <v>46</v>
      </c>
      <c r="AF170" t="s">
        <v>1005</v>
      </c>
      <c r="AG170" t="s">
        <v>506</v>
      </c>
      <c r="AH170" t="s">
        <v>51</v>
      </c>
      <c r="AI170">
        <v>29690</v>
      </c>
      <c r="AJ170">
        <v>27.06</v>
      </c>
      <c r="AK170">
        <v>58.66</v>
      </c>
      <c r="AL170" t="s">
        <v>41</v>
      </c>
    </row>
    <row r="171" spans="1:38" x14ac:dyDescent="0.75">
      <c r="A171" s="1" t="s">
        <v>981</v>
      </c>
      <c r="B171" t="s">
        <v>982</v>
      </c>
      <c r="C171" s="1" t="s">
        <v>151</v>
      </c>
      <c r="D171" t="s">
        <v>181</v>
      </c>
      <c r="E171" t="s">
        <v>31</v>
      </c>
      <c r="F171" t="s">
        <v>3173</v>
      </c>
      <c r="G171" s="1" t="s">
        <v>1006</v>
      </c>
      <c r="H171" s="1" t="s">
        <v>1007</v>
      </c>
      <c r="I171">
        <v>49.53</v>
      </c>
      <c r="J171">
        <v>45572</v>
      </c>
      <c r="K171">
        <v>50.47</v>
      </c>
      <c r="L171">
        <v>1822</v>
      </c>
      <c r="M171">
        <v>2.02</v>
      </c>
      <c r="N171">
        <v>4</v>
      </c>
      <c r="O171">
        <v>906</v>
      </c>
      <c r="P171">
        <v>1</v>
      </c>
      <c r="Q171">
        <v>1.99</v>
      </c>
      <c r="R171">
        <v>42844</v>
      </c>
      <c r="S171">
        <v>47.45</v>
      </c>
      <c r="T171">
        <v>94.01</v>
      </c>
      <c r="U171">
        <v>1</v>
      </c>
      <c r="V171" t="s">
        <v>46</v>
      </c>
      <c r="W171" t="s">
        <v>1008</v>
      </c>
      <c r="X171" t="s">
        <v>387</v>
      </c>
      <c r="Y171" t="s">
        <v>37</v>
      </c>
      <c r="Z171">
        <v>16413</v>
      </c>
      <c r="AA171">
        <v>18.18</v>
      </c>
      <c r="AB171">
        <v>38.31</v>
      </c>
      <c r="AD171">
        <v>3</v>
      </c>
      <c r="AE171" t="s">
        <v>34</v>
      </c>
      <c r="AF171" t="s">
        <v>1009</v>
      </c>
      <c r="AG171" t="s">
        <v>1010</v>
      </c>
      <c r="AH171" t="s">
        <v>51</v>
      </c>
      <c r="AI171">
        <v>26431</v>
      </c>
      <c r="AJ171">
        <v>29.27</v>
      </c>
      <c r="AK171">
        <v>61.69</v>
      </c>
      <c r="AL171" t="s">
        <v>41</v>
      </c>
    </row>
    <row r="172" spans="1:38" x14ac:dyDescent="0.75">
      <c r="A172" s="1" t="s">
        <v>981</v>
      </c>
      <c r="B172" t="s">
        <v>982</v>
      </c>
      <c r="C172" s="1" t="s">
        <v>187</v>
      </c>
      <c r="D172" t="s">
        <v>188</v>
      </c>
      <c r="E172" t="s">
        <v>31</v>
      </c>
      <c r="F172" t="s">
        <v>3174</v>
      </c>
      <c r="G172" s="1" t="s">
        <v>1011</v>
      </c>
      <c r="H172" s="1" t="s">
        <v>1012</v>
      </c>
      <c r="I172">
        <v>51.93</v>
      </c>
      <c r="J172">
        <v>50497</v>
      </c>
      <c r="K172">
        <v>48.07</v>
      </c>
      <c r="L172">
        <v>3748</v>
      </c>
      <c r="M172">
        <v>3.57</v>
      </c>
      <c r="N172">
        <v>7.42</v>
      </c>
      <c r="O172">
        <v>1364</v>
      </c>
      <c r="P172">
        <v>1.3</v>
      </c>
      <c r="Q172">
        <v>2.7</v>
      </c>
      <c r="R172">
        <v>45385</v>
      </c>
      <c r="S172">
        <v>43.2</v>
      </c>
      <c r="T172">
        <v>89.88</v>
      </c>
      <c r="U172">
        <v>9</v>
      </c>
      <c r="V172" t="s">
        <v>46</v>
      </c>
      <c r="W172" t="s">
        <v>1013</v>
      </c>
      <c r="X172" t="s">
        <v>820</v>
      </c>
      <c r="Y172" t="s">
        <v>51</v>
      </c>
      <c r="Z172">
        <v>21681</v>
      </c>
      <c r="AA172">
        <v>20.64</v>
      </c>
      <c r="AB172">
        <v>47.77</v>
      </c>
      <c r="AD172">
        <v>3</v>
      </c>
      <c r="AE172" t="s">
        <v>34</v>
      </c>
      <c r="AF172" t="s">
        <v>1014</v>
      </c>
      <c r="AG172" t="s">
        <v>240</v>
      </c>
      <c r="AH172" t="s">
        <v>40</v>
      </c>
      <c r="AI172">
        <v>23704</v>
      </c>
      <c r="AJ172">
        <v>22.56</v>
      </c>
      <c r="AK172">
        <v>52.23</v>
      </c>
      <c r="AL172" t="s">
        <v>41</v>
      </c>
    </row>
    <row r="173" spans="1:38" x14ac:dyDescent="0.75">
      <c r="A173" s="1" t="s">
        <v>981</v>
      </c>
      <c r="B173" t="s">
        <v>982</v>
      </c>
      <c r="C173" s="1" t="s">
        <v>193</v>
      </c>
      <c r="D173" t="s">
        <v>194</v>
      </c>
      <c r="E173" t="s">
        <v>31</v>
      </c>
      <c r="F173" t="s">
        <v>3175</v>
      </c>
      <c r="G173" s="1" t="s">
        <v>1015</v>
      </c>
      <c r="H173" s="1" t="s">
        <v>1016</v>
      </c>
      <c r="I173">
        <v>44.13</v>
      </c>
      <c r="J173">
        <v>50840</v>
      </c>
      <c r="K173">
        <v>55.87</v>
      </c>
      <c r="L173">
        <v>1492</v>
      </c>
      <c r="M173">
        <v>1.64</v>
      </c>
      <c r="N173">
        <v>2.93</v>
      </c>
      <c r="O173">
        <v>598</v>
      </c>
      <c r="P173">
        <v>0.66</v>
      </c>
      <c r="Q173">
        <v>1.18</v>
      </c>
      <c r="R173">
        <v>48750</v>
      </c>
      <c r="S173">
        <v>53.57</v>
      </c>
      <c r="T173">
        <v>95.89</v>
      </c>
      <c r="U173">
        <v>2</v>
      </c>
      <c r="V173" t="s">
        <v>34</v>
      </c>
      <c r="W173" t="s">
        <v>1017</v>
      </c>
      <c r="X173" t="s">
        <v>586</v>
      </c>
      <c r="Y173" t="s">
        <v>37</v>
      </c>
      <c r="Z173">
        <v>28261</v>
      </c>
      <c r="AA173">
        <v>31.06</v>
      </c>
      <c r="AB173">
        <v>57.97</v>
      </c>
      <c r="AC173" t="s">
        <v>41</v>
      </c>
      <c r="AD173">
        <v>13</v>
      </c>
      <c r="AE173" t="s">
        <v>34</v>
      </c>
      <c r="AF173" t="s">
        <v>1018</v>
      </c>
      <c r="AG173" t="s">
        <v>1019</v>
      </c>
      <c r="AH173" t="s">
        <v>51</v>
      </c>
      <c r="AI173">
        <v>20489</v>
      </c>
      <c r="AJ173">
        <v>22.52</v>
      </c>
      <c r="AK173">
        <v>42.03</v>
      </c>
    </row>
    <row r="174" spans="1:38" x14ac:dyDescent="0.75">
      <c r="A174" s="1" t="s">
        <v>1020</v>
      </c>
      <c r="B174" t="s">
        <v>1021</v>
      </c>
      <c r="C174" s="1" t="s">
        <v>28</v>
      </c>
      <c r="D174" t="s">
        <v>30</v>
      </c>
      <c r="E174" t="s">
        <v>31</v>
      </c>
      <c r="F174" t="s">
        <v>3176</v>
      </c>
      <c r="G174" s="1" t="s">
        <v>1022</v>
      </c>
      <c r="H174" s="1" t="s">
        <v>1023</v>
      </c>
      <c r="I174">
        <v>53.57</v>
      </c>
      <c r="J174">
        <v>36115</v>
      </c>
      <c r="K174">
        <v>46.43</v>
      </c>
      <c r="L174">
        <v>2413</v>
      </c>
      <c r="M174">
        <v>3.1</v>
      </c>
      <c r="N174">
        <v>6.68</v>
      </c>
      <c r="O174">
        <v>1286</v>
      </c>
      <c r="P174">
        <v>1.65</v>
      </c>
      <c r="Q174">
        <v>3.56</v>
      </c>
      <c r="R174">
        <v>32416</v>
      </c>
      <c r="S174">
        <v>41.68</v>
      </c>
      <c r="T174">
        <v>89.76</v>
      </c>
      <c r="U174">
        <v>3</v>
      </c>
      <c r="V174" t="s">
        <v>46</v>
      </c>
      <c r="W174" t="s">
        <v>365</v>
      </c>
      <c r="X174" t="s">
        <v>1024</v>
      </c>
      <c r="Y174" t="s">
        <v>37</v>
      </c>
      <c r="Z174">
        <v>14258</v>
      </c>
      <c r="AA174">
        <v>18.329999999999998</v>
      </c>
      <c r="AB174">
        <v>43.98</v>
      </c>
      <c r="AD174">
        <v>5</v>
      </c>
      <c r="AE174" t="s">
        <v>34</v>
      </c>
      <c r="AF174" t="s">
        <v>1025</v>
      </c>
      <c r="AG174" t="s">
        <v>501</v>
      </c>
      <c r="AH174" t="s">
        <v>51</v>
      </c>
      <c r="AI174">
        <v>18158</v>
      </c>
      <c r="AJ174">
        <v>23.35</v>
      </c>
      <c r="AK174">
        <v>56.02</v>
      </c>
      <c r="AL174" t="s">
        <v>41</v>
      </c>
    </row>
    <row r="175" spans="1:38" x14ac:dyDescent="0.75">
      <c r="A175" s="1" t="s">
        <v>1020</v>
      </c>
      <c r="B175" t="s">
        <v>1021</v>
      </c>
      <c r="C175" s="1" t="s">
        <v>42</v>
      </c>
      <c r="D175" t="s">
        <v>43</v>
      </c>
      <c r="E175" t="s">
        <v>31</v>
      </c>
      <c r="F175" t="s">
        <v>3177</v>
      </c>
      <c r="G175" s="1" t="s">
        <v>1026</v>
      </c>
      <c r="H175" s="1" t="s">
        <v>1027</v>
      </c>
      <c r="I175">
        <v>51.11</v>
      </c>
      <c r="J175">
        <v>43204</v>
      </c>
      <c r="K175">
        <v>48.89</v>
      </c>
      <c r="L175">
        <v>3191</v>
      </c>
      <c r="M175">
        <v>3.61</v>
      </c>
      <c r="N175">
        <v>7.39</v>
      </c>
      <c r="O175">
        <v>1333</v>
      </c>
      <c r="P175">
        <v>1.51</v>
      </c>
      <c r="Q175">
        <v>3.09</v>
      </c>
      <c r="R175">
        <v>38680</v>
      </c>
      <c r="S175">
        <v>43.77</v>
      </c>
      <c r="T175">
        <v>89.53</v>
      </c>
      <c r="U175">
        <v>9</v>
      </c>
      <c r="V175" t="s">
        <v>34</v>
      </c>
      <c r="W175" t="s">
        <v>1028</v>
      </c>
      <c r="X175" t="s">
        <v>84</v>
      </c>
      <c r="Y175" t="s">
        <v>40</v>
      </c>
      <c r="Z175">
        <v>22507</v>
      </c>
      <c r="AA175">
        <v>25.47</v>
      </c>
      <c r="AB175">
        <v>58.19</v>
      </c>
      <c r="AC175" t="s">
        <v>41</v>
      </c>
      <c r="AD175">
        <v>7</v>
      </c>
      <c r="AE175" t="s">
        <v>34</v>
      </c>
      <c r="AF175" t="s">
        <v>1029</v>
      </c>
      <c r="AG175" t="s">
        <v>692</v>
      </c>
      <c r="AH175" t="s">
        <v>68</v>
      </c>
      <c r="AI175">
        <v>16173</v>
      </c>
      <c r="AJ175">
        <v>18.3</v>
      </c>
      <c r="AK175">
        <v>41.81</v>
      </c>
    </row>
    <row r="176" spans="1:38" x14ac:dyDescent="0.75">
      <c r="A176" s="1" t="s">
        <v>1030</v>
      </c>
      <c r="B176" t="s">
        <v>1031</v>
      </c>
      <c r="C176" s="1" t="s">
        <v>28</v>
      </c>
      <c r="D176" t="s">
        <v>30</v>
      </c>
      <c r="E176" t="s">
        <v>31</v>
      </c>
      <c r="F176" t="s">
        <v>3178</v>
      </c>
      <c r="G176" s="1" t="s">
        <v>1032</v>
      </c>
      <c r="H176" s="1" t="s">
        <v>1033</v>
      </c>
      <c r="I176">
        <v>51.71</v>
      </c>
      <c r="J176">
        <v>34361</v>
      </c>
      <c r="K176">
        <v>48.29</v>
      </c>
      <c r="L176">
        <v>1180</v>
      </c>
      <c r="M176">
        <v>1.66</v>
      </c>
      <c r="N176">
        <v>3.43</v>
      </c>
      <c r="O176">
        <v>549</v>
      </c>
      <c r="P176">
        <v>0.77</v>
      </c>
      <c r="Q176">
        <v>1.6</v>
      </c>
      <c r="R176">
        <v>32632</v>
      </c>
      <c r="S176">
        <v>45.86</v>
      </c>
      <c r="T176">
        <v>94.97</v>
      </c>
      <c r="U176">
        <v>7</v>
      </c>
      <c r="V176" t="s">
        <v>34</v>
      </c>
      <c r="W176" t="s">
        <v>1034</v>
      </c>
      <c r="X176" t="s">
        <v>1035</v>
      </c>
      <c r="Y176" t="s">
        <v>37</v>
      </c>
      <c r="Z176">
        <v>17461</v>
      </c>
      <c r="AA176">
        <v>24.54</v>
      </c>
      <c r="AB176">
        <v>53.51</v>
      </c>
      <c r="AC176" t="s">
        <v>41</v>
      </c>
      <c r="AD176">
        <v>3</v>
      </c>
      <c r="AE176" t="s">
        <v>34</v>
      </c>
      <c r="AF176" t="s">
        <v>1036</v>
      </c>
      <c r="AG176" t="s">
        <v>65</v>
      </c>
      <c r="AH176" t="s">
        <v>51</v>
      </c>
      <c r="AI176">
        <v>15171</v>
      </c>
      <c r="AJ176">
        <v>21.32</v>
      </c>
      <c r="AK176">
        <v>46.49</v>
      </c>
    </row>
    <row r="177" spans="1:38" x14ac:dyDescent="0.75">
      <c r="A177" s="1" t="s">
        <v>1030</v>
      </c>
      <c r="B177" t="s">
        <v>1031</v>
      </c>
      <c r="C177" s="1" t="s">
        <v>42</v>
      </c>
      <c r="D177" t="s">
        <v>43</v>
      </c>
      <c r="E177" t="s">
        <v>31</v>
      </c>
      <c r="F177" t="s">
        <v>3179</v>
      </c>
      <c r="G177" s="1" t="s">
        <v>1037</v>
      </c>
      <c r="H177" s="1" t="s">
        <v>1038</v>
      </c>
      <c r="I177">
        <v>50.91</v>
      </c>
      <c r="J177">
        <v>45288</v>
      </c>
      <c r="K177">
        <v>49.09</v>
      </c>
      <c r="L177">
        <v>2717</v>
      </c>
      <c r="M177">
        <v>2.95</v>
      </c>
      <c r="N177">
        <v>6</v>
      </c>
      <c r="O177">
        <v>1150</v>
      </c>
      <c r="P177">
        <v>1.25</v>
      </c>
      <c r="Q177">
        <v>2.54</v>
      </c>
      <c r="R177">
        <v>41421</v>
      </c>
      <c r="S177">
        <v>44.9</v>
      </c>
      <c r="T177">
        <v>91.46</v>
      </c>
      <c r="U177">
        <v>2</v>
      </c>
      <c r="V177" t="s">
        <v>46</v>
      </c>
      <c r="W177" t="s">
        <v>1039</v>
      </c>
      <c r="X177" t="s">
        <v>180</v>
      </c>
      <c r="Y177" t="s">
        <v>37</v>
      </c>
      <c r="Z177">
        <v>18758</v>
      </c>
      <c r="AA177">
        <v>20.329999999999998</v>
      </c>
      <c r="AB177">
        <v>45.29</v>
      </c>
      <c r="AD177">
        <v>1</v>
      </c>
      <c r="AE177" t="s">
        <v>34</v>
      </c>
      <c r="AF177" t="s">
        <v>1040</v>
      </c>
      <c r="AG177" t="s">
        <v>1041</v>
      </c>
      <c r="AH177" t="s">
        <v>51</v>
      </c>
      <c r="AI177">
        <v>22663</v>
      </c>
      <c r="AJ177">
        <v>24.57</v>
      </c>
      <c r="AK177">
        <v>54.71</v>
      </c>
      <c r="AL177" t="s">
        <v>41</v>
      </c>
    </row>
    <row r="178" spans="1:38" x14ac:dyDescent="0.75">
      <c r="A178" s="1" t="s">
        <v>1030</v>
      </c>
      <c r="B178" t="s">
        <v>1031</v>
      </c>
      <c r="C178" s="1" t="s">
        <v>52</v>
      </c>
      <c r="D178" t="s">
        <v>53</v>
      </c>
      <c r="E178" t="s">
        <v>31</v>
      </c>
      <c r="F178" t="s">
        <v>3180</v>
      </c>
      <c r="G178" s="1" t="s">
        <v>1042</v>
      </c>
      <c r="H178" s="1" t="s">
        <v>1043</v>
      </c>
      <c r="I178">
        <v>50.41</v>
      </c>
      <c r="J178">
        <v>49296</v>
      </c>
      <c r="K178">
        <v>49.59</v>
      </c>
      <c r="L178">
        <v>2900</v>
      </c>
      <c r="M178">
        <v>2.92</v>
      </c>
      <c r="N178">
        <v>5.88</v>
      </c>
      <c r="O178">
        <v>1277</v>
      </c>
      <c r="P178">
        <v>1.28</v>
      </c>
      <c r="Q178">
        <v>2.59</v>
      </c>
      <c r="R178">
        <v>45119</v>
      </c>
      <c r="S178">
        <v>45.39</v>
      </c>
      <c r="T178">
        <v>91.53</v>
      </c>
      <c r="U178">
        <v>7</v>
      </c>
      <c r="V178" t="s">
        <v>46</v>
      </c>
      <c r="W178" t="s">
        <v>1044</v>
      </c>
      <c r="X178" t="s">
        <v>1045</v>
      </c>
      <c r="Y178" t="s">
        <v>37</v>
      </c>
      <c r="Z178">
        <v>19327</v>
      </c>
      <c r="AA178">
        <v>19.440000000000001</v>
      </c>
      <c r="AB178">
        <v>42.84</v>
      </c>
      <c r="AD178">
        <v>8</v>
      </c>
      <c r="AE178" t="s">
        <v>34</v>
      </c>
      <c r="AF178" t="s">
        <v>1046</v>
      </c>
      <c r="AG178" t="s">
        <v>1047</v>
      </c>
      <c r="AH178" t="s">
        <v>51</v>
      </c>
      <c r="AI178">
        <v>25792</v>
      </c>
      <c r="AJ178">
        <v>25.95</v>
      </c>
      <c r="AK178">
        <v>57.16</v>
      </c>
      <c r="AL178" t="s">
        <v>41</v>
      </c>
    </row>
    <row r="179" spans="1:38" x14ac:dyDescent="0.75">
      <c r="A179" s="1" t="s">
        <v>1030</v>
      </c>
      <c r="B179" t="s">
        <v>1031</v>
      </c>
      <c r="C179" s="1" t="s">
        <v>60</v>
      </c>
      <c r="D179" t="s">
        <v>61</v>
      </c>
      <c r="E179" t="s">
        <v>31</v>
      </c>
      <c r="F179" t="s">
        <v>3181</v>
      </c>
      <c r="G179" s="1" t="s">
        <v>1048</v>
      </c>
      <c r="H179" s="1" t="s">
        <v>1049</v>
      </c>
      <c r="I179">
        <v>50.93</v>
      </c>
      <c r="J179">
        <v>45305</v>
      </c>
      <c r="K179">
        <v>49.07</v>
      </c>
      <c r="L179">
        <v>2337</v>
      </c>
      <c r="M179">
        <v>2.5299999999999998</v>
      </c>
      <c r="N179">
        <v>5.16</v>
      </c>
      <c r="O179">
        <v>1031</v>
      </c>
      <c r="P179">
        <v>1.1200000000000001</v>
      </c>
      <c r="Q179">
        <v>2.2799999999999998</v>
      </c>
      <c r="R179">
        <v>41937</v>
      </c>
      <c r="S179">
        <v>45.43</v>
      </c>
      <c r="T179">
        <v>92.57</v>
      </c>
      <c r="U179">
        <v>3</v>
      </c>
      <c r="V179" t="s">
        <v>34</v>
      </c>
      <c r="W179" t="s">
        <v>1050</v>
      </c>
      <c r="X179" t="s">
        <v>231</v>
      </c>
      <c r="Y179" t="s">
        <v>37</v>
      </c>
      <c r="Z179">
        <v>20752</v>
      </c>
      <c r="AA179">
        <v>22.48</v>
      </c>
      <c r="AB179">
        <v>49.48</v>
      </c>
      <c r="AD179">
        <v>9</v>
      </c>
      <c r="AE179" t="s">
        <v>46</v>
      </c>
      <c r="AF179" t="s">
        <v>1051</v>
      </c>
      <c r="AG179" t="s">
        <v>1052</v>
      </c>
      <c r="AH179" t="s">
        <v>51</v>
      </c>
      <c r="AI179">
        <v>21185</v>
      </c>
      <c r="AJ179">
        <v>22.95</v>
      </c>
      <c r="AK179">
        <v>50.52</v>
      </c>
      <c r="AL179" t="s">
        <v>41</v>
      </c>
    </row>
    <row r="180" spans="1:38" x14ac:dyDescent="0.75">
      <c r="A180" s="1" t="s">
        <v>1030</v>
      </c>
      <c r="B180" t="s">
        <v>1031</v>
      </c>
      <c r="C180" s="1" t="s">
        <v>69</v>
      </c>
      <c r="D180" t="s">
        <v>70</v>
      </c>
      <c r="E180" t="s">
        <v>31</v>
      </c>
      <c r="F180" t="s">
        <v>3182</v>
      </c>
      <c r="G180" s="1" t="s">
        <v>1053</v>
      </c>
      <c r="H180" s="1" t="s">
        <v>1054</v>
      </c>
      <c r="I180">
        <v>52.36</v>
      </c>
      <c r="J180">
        <v>41505</v>
      </c>
      <c r="K180">
        <v>47.64</v>
      </c>
      <c r="L180">
        <v>3248</v>
      </c>
      <c r="M180">
        <v>3.73</v>
      </c>
      <c r="N180">
        <v>7.83</v>
      </c>
      <c r="O180">
        <v>916</v>
      </c>
      <c r="P180">
        <v>1.05</v>
      </c>
      <c r="Q180">
        <v>2.21</v>
      </c>
      <c r="R180">
        <v>37341</v>
      </c>
      <c r="S180">
        <v>42.86</v>
      </c>
      <c r="T180">
        <v>89.97</v>
      </c>
      <c r="U180">
        <v>6</v>
      </c>
      <c r="V180" t="s">
        <v>46</v>
      </c>
      <c r="W180" t="s">
        <v>1055</v>
      </c>
      <c r="X180" t="s">
        <v>1056</v>
      </c>
      <c r="Y180" t="s">
        <v>51</v>
      </c>
      <c r="Z180">
        <v>22055</v>
      </c>
      <c r="AA180">
        <v>25.32</v>
      </c>
      <c r="AB180">
        <v>59.06</v>
      </c>
      <c r="AC180" t="s">
        <v>41</v>
      </c>
      <c r="AD180">
        <v>9</v>
      </c>
      <c r="AE180" t="s">
        <v>46</v>
      </c>
      <c r="AF180" t="s">
        <v>1057</v>
      </c>
      <c r="AG180" t="s">
        <v>1058</v>
      </c>
      <c r="AH180" t="s">
        <v>68</v>
      </c>
      <c r="AI180">
        <v>15286</v>
      </c>
      <c r="AJ180">
        <v>17.55</v>
      </c>
      <c r="AK180">
        <v>40.94</v>
      </c>
    </row>
    <row r="181" spans="1:38" x14ac:dyDescent="0.75">
      <c r="A181" s="1" t="s">
        <v>1059</v>
      </c>
      <c r="B181" t="s">
        <v>1060</v>
      </c>
      <c r="C181" s="1" t="s">
        <v>28</v>
      </c>
      <c r="D181" t="s">
        <v>30</v>
      </c>
      <c r="E181" t="s">
        <v>31</v>
      </c>
      <c r="F181" t="s">
        <v>3183</v>
      </c>
      <c r="G181" s="1" t="s">
        <v>1061</v>
      </c>
      <c r="H181" s="1" t="s">
        <v>1062</v>
      </c>
      <c r="I181">
        <v>44.18</v>
      </c>
      <c r="J181">
        <v>47861</v>
      </c>
      <c r="K181">
        <v>55.82</v>
      </c>
      <c r="L181">
        <v>1461</v>
      </c>
      <c r="M181">
        <v>1.7</v>
      </c>
      <c r="N181">
        <v>3.05</v>
      </c>
      <c r="O181">
        <v>461</v>
      </c>
      <c r="P181">
        <v>0.54</v>
      </c>
      <c r="Q181">
        <v>0.96</v>
      </c>
      <c r="R181">
        <v>45939</v>
      </c>
      <c r="S181">
        <v>53.58</v>
      </c>
      <c r="T181">
        <v>95.98</v>
      </c>
      <c r="U181">
        <v>9</v>
      </c>
      <c r="V181" t="s">
        <v>46</v>
      </c>
      <c r="W181" t="s">
        <v>1063</v>
      </c>
      <c r="X181" t="s">
        <v>1064</v>
      </c>
      <c r="Y181" t="s">
        <v>37</v>
      </c>
      <c r="Z181">
        <v>20427</v>
      </c>
      <c r="AA181">
        <v>23.83</v>
      </c>
      <c r="AB181">
        <v>44.47</v>
      </c>
      <c r="AD181">
        <v>2</v>
      </c>
      <c r="AE181" t="s">
        <v>34</v>
      </c>
      <c r="AF181" t="s">
        <v>1065</v>
      </c>
      <c r="AG181" t="s">
        <v>220</v>
      </c>
      <c r="AH181" t="s">
        <v>51</v>
      </c>
      <c r="AI181">
        <v>25512</v>
      </c>
      <c r="AJ181">
        <v>29.76</v>
      </c>
      <c r="AK181">
        <v>55.53</v>
      </c>
      <c r="AL181" t="s">
        <v>41</v>
      </c>
    </row>
    <row r="182" spans="1:38" x14ac:dyDescent="0.75">
      <c r="A182" s="1" t="s">
        <v>1059</v>
      </c>
      <c r="B182" t="s">
        <v>1060</v>
      </c>
      <c r="C182" s="1" t="s">
        <v>42</v>
      </c>
      <c r="D182" t="s">
        <v>43</v>
      </c>
      <c r="E182" t="s">
        <v>31</v>
      </c>
      <c r="F182" t="s">
        <v>3184</v>
      </c>
      <c r="G182" s="1" t="s">
        <v>1066</v>
      </c>
      <c r="H182" s="1" t="s">
        <v>1067</v>
      </c>
      <c r="I182">
        <v>55.87</v>
      </c>
      <c r="J182">
        <v>34686</v>
      </c>
      <c r="K182">
        <v>44.13</v>
      </c>
      <c r="L182">
        <v>1544</v>
      </c>
      <c r="M182">
        <v>1.96</v>
      </c>
      <c r="N182">
        <v>4.45</v>
      </c>
      <c r="O182">
        <v>546</v>
      </c>
      <c r="P182">
        <v>0.69</v>
      </c>
      <c r="Q182">
        <v>1.57</v>
      </c>
      <c r="R182">
        <v>32596</v>
      </c>
      <c r="S182">
        <v>41.47</v>
      </c>
      <c r="T182">
        <v>93.97</v>
      </c>
      <c r="U182">
        <v>1</v>
      </c>
      <c r="V182" t="s">
        <v>46</v>
      </c>
      <c r="W182" t="s">
        <v>1068</v>
      </c>
      <c r="X182" t="s">
        <v>1069</v>
      </c>
      <c r="Y182" t="s">
        <v>37</v>
      </c>
      <c r="Z182">
        <v>16992</v>
      </c>
      <c r="AA182">
        <v>21.62</v>
      </c>
      <c r="AB182">
        <v>52.13</v>
      </c>
      <c r="AC182" t="s">
        <v>41</v>
      </c>
      <c r="AD182">
        <v>9</v>
      </c>
      <c r="AE182" t="s">
        <v>34</v>
      </c>
      <c r="AF182" t="s">
        <v>1070</v>
      </c>
      <c r="AG182" t="s">
        <v>745</v>
      </c>
      <c r="AH182" t="s">
        <v>51</v>
      </c>
      <c r="AI182">
        <v>15604</v>
      </c>
      <c r="AJ182">
        <v>19.850000000000001</v>
      </c>
      <c r="AK182">
        <v>47.87</v>
      </c>
    </row>
    <row r="183" spans="1:38" x14ac:dyDescent="0.75">
      <c r="A183" s="1" t="s">
        <v>1059</v>
      </c>
      <c r="B183" t="s">
        <v>1060</v>
      </c>
      <c r="C183" s="1" t="s">
        <v>52</v>
      </c>
      <c r="D183" t="s">
        <v>53</v>
      </c>
      <c r="E183" t="s">
        <v>31</v>
      </c>
      <c r="F183" t="s">
        <v>3185</v>
      </c>
      <c r="G183" s="1" t="s">
        <v>1071</v>
      </c>
      <c r="H183" s="1" t="s">
        <v>1072</v>
      </c>
      <c r="I183">
        <v>53.61</v>
      </c>
      <c r="J183">
        <v>28018</v>
      </c>
      <c r="K183">
        <v>46.39</v>
      </c>
      <c r="L183">
        <v>986</v>
      </c>
      <c r="M183">
        <v>1.63</v>
      </c>
      <c r="N183">
        <v>3.52</v>
      </c>
      <c r="O183">
        <v>368</v>
      </c>
      <c r="P183">
        <v>0.61</v>
      </c>
      <c r="Q183">
        <v>1.31</v>
      </c>
      <c r="R183">
        <v>26664</v>
      </c>
      <c r="S183">
        <v>44.14</v>
      </c>
      <c r="T183">
        <v>95.17</v>
      </c>
      <c r="U183">
        <v>2</v>
      </c>
      <c r="V183" t="s">
        <v>46</v>
      </c>
      <c r="W183" t="s">
        <v>199</v>
      </c>
      <c r="X183" t="s">
        <v>1073</v>
      </c>
      <c r="Y183" t="s">
        <v>37</v>
      </c>
      <c r="Z183">
        <v>15326</v>
      </c>
      <c r="AA183">
        <v>25.37</v>
      </c>
      <c r="AB183">
        <v>57.48</v>
      </c>
      <c r="AC183" t="s">
        <v>41</v>
      </c>
      <c r="AD183">
        <v>8</v>
      </c>
      <c r="AE183" t="s">
        <v>46</v>
      </c>
      <c r="AF183" t="s">
        <v>1074</v>
      </c>
      <c r="AG183" t="s">
        <v>1075</v>
      </c>
      <c r="AH183" t="s">
        <v>51</v>
      </c>
      <c r="AI183">
        <v>11338</v>
      </c>
      <c r="AJ183">
        <v>18.77</v>
      </c>
      <c r="AK183">
        <v>42.52</v>
      </c>
    </row>
    <row r="184" spans="1:38" x14ac:dyDescent="0.75">
      <c r="A184" s="1" t="s">
        <v>1059</v>
      </c>
      <c r="B184" t="s">
        <v>1060</v>
      </c>
      <c r="C184" s="1" t="s">
        <v>60</v>
      </c>
      <c r="D184" t="s">
        <v>61</v>
      </c>
      <c r="E184" t="s">
        <v>31</v>
      </c>
      <c r="F184" t="s">
        <v>3186</v>
      </c>
      <c r="G184" s="1" t="s">
        <v>1076</v>
      </c>
      <c r="H184" s="1" t="s">
        <v>1077</v>
      </c>
      <c r="I184">
        <v>52.09</v>
      </c>
      <c r="J184">
        <v>44026</v>
      </c>
      <c r="K184">
        <v>47.91</v>
      </c>
      <c r="L184">
        <v>1945</v>
      </c>
      <c r="M184">
        <v>2.12</v>
      </c>
      <c r="N184">
        <v>4.42</v>
      </c>
      <c r="O184">
        <v>715</v>
      </c>
      <c r="P184">
        <v>0.78</v>
      </c>
      <c r="Q184">
        <v>1.62</v>
      </c>
      <c r="R184">
        <v>41366</v>
      </c>
      <c r="S184">
        <v>45.01</v>
      </c>
      <c r="T184">
        <v>93.96</v>
      </c>
      <c r="U184">
        <v>4</v>
      </c>
      <c r="V184" t="s">
        <v>46</v>
      </c>
      <c r="W184" t="s">
        <v>1078</v>
      </c>
      <c r="X184" t="s">
        <v>1079</v>
      </c>
      <c r="Y184" t="s">
        <v>37</v>
      </c>
      <c r="Z184">
        <v>24016</v>
      </c>
      <c r="AA184">
        <v>26.13</v>
      </c>
      <c r="AB184">
        <v>58.06</v>
      </c>
      <c r="AC184" t="s">
        <v>41</v>
      </c>
      <c r="AD184">
        <v>1</v>
      </c>
      <c r="AE184" t="s">
        <v>46</v>
      </c>
      <c r="AF184" t="s">
        <v>1080</v>
      </c>
      <c r="AG184" t="s">
        <v>1081</v>
      </c>
      <c r="AH184" t="s">
        <v>51</v>
      </c>
      <c r="AI184">
        <v>17350</v>
      </c>
      <c r="AJ184">
        <v>18.88</v>
      </c>
      <c r="AK184">
        <v>41.94</v>
      </c>
    </row>
    <row r="185" spans="1:38" x14ac:dyDescent="0.75">
      <c r="A185" s="1" t="s">
        <v>1059</v>
      </c>
      <c r="B185" t="s">
        <v>1060</v>
      </c>
      <c r="C185" s="1" t="s">
        <v>69</v>
      </c>
      <c r="D185" t="s">
        <v>70</v>
      </c>
      <c r="E185" t="s">
        <v>31</v>
      </c>
      <c r="F185" t="s">
        <v>3187</v>
      </c>
      <c r="G185" s="1" t="s">
        <v>1082</v>
      </c>
      <c r="H185" s="1" t="s">
        <v>1083</v>
      </c>
      <c r="I185">
        <v>49.93</v>
      </c>
      <c r="J185">
        <v>53099</v>
      </c>
      <c r="K185">
        <v>50.07</v>
      </c>
      <c r="L185">
        <v>2592</v>
      </c>
      <c r="M185">
        <v>2.44</v>
      </c>
      <c r="N185">
        <v>4.88</v>
      </c>
      <c r="O185">
        <v>917</v>
      </c>
      <c r="P185">
        <v>0.86</v>
      </c>
      <c r="Q185">
        <v>1.73</v>
      </c>
      <c r="R185">
        <v>49590</v>
      </c>
      <c r="S185">
        <v>46.76</v>
      </c>
      <c r="T185">
        <v>93.39</v>
      </c>
      <c r="U185">
        <v>4</v>
      </c>
      <c r="V185" t="s">
        <v>34</v>
      </c>
      <c r="W185" t="s">
        <v>1084</v>
      </c>
      <c r="X185" t="s">
        <v>418</v>
      </c>
      <c r="Y185" t="s">
        <v>37</v>
      </c>
      <c r="Z185">
        <v>25010</v>
      </c>
      <c r="AA185">
        <v>23.58</v>
      </c>
      <c r="AB185">
        <v>50.43</v>
      </c>
      <c r="AC185" t="s">
        <v>41</v>
      </c>
      <c r="AD185">
        <v>11</v>
      </c>
      <c r="AE185" t="s">
        <v>46</v>
      </c>
      <c r="AF185" t="s">
        <v>1085</v>
      </c>
      <c r="AG185" t="s">
        <v>74</v>
      </c>
      <c r="AH185" t="s">
        <v>51</v>
      </c>
      <c r="AI185">
        <v>24580</v>
      </c>
      <c r="AJ185">
        <v>23.18</v>
      </c>
      <c r="AK185">
        <v>49.57</v>
      </c>
    </row>
    <row r="186" spans="1:38" x14ac:dyDescent="0.75">
      <c r="A186" s="1" t="s">
        <v>1059</v>
      </c>
      <c r="B186" t="s">
        <v>1060</v>
      </c>
      <c r="C186" s="1" t="s">
        <v>151</v>
      </c>
      <c r="D186" t="s">
        <v>181</v>
      </c>
      <c r="E186" t="s">
        <v>31</v>
      </c>
      <c r="F186" t="s">
        <v>3188</v>
      </c>
      <c r="G186" s="1" t="s">
        <v>1086</v>
      </c>
      <c r="H186" s="1" t="s">
        <v>1087</v>
      </c>
      <c r="I186">
        <v>55.68</v>
      </c>
      <c r="J186">
        <v>39519</v>
      </c>
      <c r="K186">
        <v>44.32</v>
      </c>
      <c r="L186">
        <v>2259</v>
      </c>
      <c r="M186">
        <v>2.5299999999999998</v>
      </c>
      <c r="N186">
        <v>5.72</v>
      </c>
      <c r="O186">
        <v>599</v>
      </c>
      <c r="P186">
        <v>0.67</v>
      </c>
      <c r="Q186">
        <v>1.52</v>
      </c>
      <c r="R186">
        <v>36661</v>
      </c>
      <c r="S186">
        <v>41.12</v>
      </c>
      <c r="T186">
        <v>92.77</v>
      </c>
      <c r="U186">
        <v>5</v>
      </c>
      <c r="V186" t="s">
        <v>46</v>
      </c>
      <c r="W186" t="s">
        <v>1088</v>
      </c>
      <c r="X186" t="s">
        <v>1089</v>
      </c>
      <c r="Y186" t="s">
        <v>51</v>
      </c>
      <c r="Z186">
        <v>17994</v>
      </c>
      <c r="AA186">
        <v>20.18</v>
      </c>
      <c r="AB186">
        <v>49.08</v>
      </c>
      <c r="AD186">
        <v>4</v>
      </c>
      <c r="AE186" t="s">
        <v>34</v>
      </c>
      <c r="AF186" t="s">
        <v>1090</v>
      </c>
      <c r="AG186" t="s">
        <v>1091</v>
      </c>
      <c r="AH186" t="s">
        <v>68</v>
      </c>
      <c r="AI186">
        <v>18667</v>
      </c>
      <c r="AJ186">
        <v>20.94</v>
      </c>
      <c r="AK186">
        <v>50.92</v>
      </c>
      <c r="AL186" t="s">
        <v>41</v>
      </c>
    </row>
    <row r="187" spans="1:38" x14ac:dyDescent="0.75">
      <c r="A187" s="1" t="s">
        <v>1059</v>
      </c>
      <c r="B187" t="s">
        <v>1060</v>
      </c>
      <c r="C187" s="1" t="s">
        <v>187</v>
      </c>
      <c r="D187" t="s">
        <v>188</v>
      </c>
      <c r="E187" t="s">
        <v>31</v>
      </c>
      <c r="F187" t="s">
        <v>3189</v>
      </c>
      <c r="G187" s="1" t="s">
        <v>1092</v>
      </c>
      <c r="H187" s="1" t="s">
        <v>1093</v>
      </c>
      <c r="I187">
        <v>54.49</v>
      </c>
      <c r="J187">
        <v>43751</v>
      </c>
      <c r="K187">
        <v>45.51</v>
      </c>
      <c r="L187">
        <v>3121</v>
      </c>
      <c r="M187">
        <v>3.25</v>
      </c>
      <c r="N187">
        <v>7.13</v>
      </c>
      <c r="O187">
        <v>897</v>
      </c>
      <c r="P187">
        <v>0.93</v>
      </c>
      <c r="Q187">
        <v>2.0499999999999998</v>
      </c>
      <c r="R187">
        <v>39733</v>
      </c>
      <c r="S187">
        <v>41.33</v>
      </c>
      <c r="T187">
        <v>90.82</v>
      </c>
      <c r="U187">
        <v>1</v>
      </c>
      <c r="V187" t="s">
        <v>34</v>
      </c>
      <c r="W187" t="s">
        <v>1094</v>
      </c>
      <c r="X187" t="s">
        <v>113</v>
      </c>
      <c r="Y187" t="s">
        <v>40</v>
      </c>
      <c r="Z187">
        <v>23678</v>
      </c>
      <c r="AA187">
        <v>24.63</v>
      </c>
      <c r="AB187">
        <v>59.59</v>
      </c>
      <c r="AC187" t="s">
        <v>41</v>
      </c>
      <c r="AD187">
        <v>7</v>
      </c>
      <c r="AE187" t="s">
        <v>34</v>
      </c>
      <c r="AF187" t="s">
        <v>1095</v>
      </c>
      <c r="AG187" t="s">
        <v>318</v>
      </c>
      <c r="AH187" t="s">
        <v>68</v>
      </c>
      <c r="AI187">
        <v>16055</v>
      </c>
      <c r="AJ187">
        <v>16.7</v>
      </c>
      <c r="AK187">
        <v>40.409999999999997</v>
      </c>
    </row>
    <row r="188" spans="1:38" x14ac:dyDescent="0.75">
      <c r="A188" s="1" t="s">
        <v>1059</v>
      </c>
      <c r="B188" t="s">
        <v>1060</v>
      </c>
      <c r="C188" s="1" t="s">
        <v>193</v>
      </c>
      <c r="D188" t="s">
        <v>194</v>
      </c>
      <c r="E188" t="s">
        <v>31</v>
      </c>
      <c r="F188" t="s">
        <v>3190</v>
      </c>
      <c r="G188" s="1" t="s">
        <v>1096</v>
      </c>
      <c r="H188" s="1" t="s">
        <v>1097</v>
      </c>
      <c r="I188">
        <v>54.8</v>
      </c>
      <c r="J188">
        <v>37293</v>
      </c>
      <c r="K188">
        <v>45.2</v>
      </c>
      <c r="L188">
        <v>2566</v>
      </c>
      <c r="M188">
        <v>3.11</v>
      </c>
      <c r="N188">
        <v>6.88</v>
      </c>
      <c r="O188">
        <v>694</v>
      </c>
      <c r="P188">
        <v>0.84</v>
      </c>
      <c r="Q188">
        <v>1.86</v>
      </c>
      <c r="R188">
        <v>34033</v>
      </c>
      <c r="S188">
        <v>41.25</v>
      </c>
      <c r="T188">
        <v>91.26</v>
      </c>
      <c r="U188">
        <v>8</v>
      </c>
      <c r="V188" t="s">
        <v>46</v>
      </c>
      <c r="W188" t="s">
        <v>1098</v>
      </c>
      <c r="X188" t="s">
        <v>464</v>
      </c>
      <c r="Y188" t="s">
        <v>51</v>
      </c>
      <c r="Z188">
        <v>18251</v>
      </c>
      <c r="AA188">
        <v>22.12</v>
      </c>
      <c r="AB188">
        <v>53.63</v>
      </c>
      <c r="AC188" t="s">
        <v>41</v>
      </c>
      <c r="AD188">
        <v>2</v>
      </c>
      <c r="AE188" t="s">
        <v>34</v>
      </c>
      <c r="AF188" t="s">
        <v>1099</v>
      </c>
      <c r="AG188" t="s">
        <v>1100</v>
      </c>
      <c r="AH188" t="s">
        <v>68</v>
      </c>
      <c r="AI188">
        <v>15782</v>
      </c>
      <c r="AJ188">
        <v>19.13</v>
      </c>
      <c r="AK188">
        <v>46.37</v>
      </c>
    </row>
    <row r="189" spans="1:38" x14ac:dyDescent="0.75">
      <c r="A189" s="1" t="s">
        <v>1059</v>
      </c>
      <c r="B189" t="s">
        <v>1060</v>
      </c>
      <c r="C189" s="1" t="s">
        <v>200</v>
      </c>
      <c r="D189" t="s">
        <v>201</v>
      </c>
      <c r="E189" t="s">
        <v>31</v>
      </c>
      <c r="F189" t="s">
        <v>3191</v>
      </c>
      <c r="G189" s="1" t="s">
        <v>1101</v>
      </c>
      <c r="H189" s="1" t="s">
        <v>1102</v>
      </c>
      <c r="I189">
        <v>51.08</v>
      </c>
      <c r="J189">
        <v>49243</v>
      </c>
      <c r="K189">
        <v>48.92</v>
      </c>
      <c r="L189">
        <v>2938</v>
      </c>
      <c r="M189">
        <v>2.92</v>
      </c>
      <c r="N189">
        <v>5.97</v>
      </c>
      <c r="O189">
        <v>905</v>
      </c>
      <c r="P189">
        <v>0.9</v>
      </c>
      <c r="Q189">
        <v>1.84</v>
      </c>
      <c r="R189">
        <v>45400</v>
      </c>
      <c r="S189">
        <v>45.11</v>
      </c>
      <c r="T189">
        <v>92.2</v>
      </c>
      <c r="U189">
        <v>4</v>
      </c>
      <c r="V189" t="s">
        <v>46</v>
      </c>
      <c r="W189" t="s">
        <v>1103</v>
      </c>
      <c r="X189" t="s">
        <v>517</v>
      </c>
      <c r="Y189" t="s">
        <v>37</v>
      </c>
      <c r="Z189">
        <v>20973</v>
      </c>
      <c r="AA189">
        <v>20.84</v>
      </c>
      <c r="AB189">
        <v>46.2</v>
      </c>
      <c r="AD189">
        <v>2</v>
      </c>
      <c r="AE189" t="s">
        <v>46</v>
      </c>
      <c r="AF189" t="s">
        <v>1104</v>
      </c>
      <c r="AG189" t="s">
        <v>1105</v>
      </c>
      <c r="AH189" t="s">
        <v>51</v>
      </c>
      <c r="AI189">
        <v>24427</v>
      </c>
      <c r="AJ189">
        <v>24.27</v>
      </c>
      <c r="AK189">
        <v>53.8</v>
      </c>
      <c r="AL189" t="s">
        <v>41</v>
      </c>
    </row>
    <row r="190" spans="1:38" x14ac:dyDescent="0.75">
      <c r="A190" s="1" t="s">
        <v>1059</v>
      </c>
      <c r="B190" t="s">
        <v>1060</v>
      </c>
      <c r="C190" s="1" t="s">
        <v>253</v>
      </c>
      <c r="D190" t="s">
        <v>360</v>
      </c>
      <c r="E190" t="s">
        <v>31</v>
      </c>
      <c r="F190" t="s">
        <v>3192</v>
      </c>
      <c r="G190" s="1" t="s">
        <v>1106</v>
      </c>
      <c r="H190" s="1" t="s">
        <v>1107</v>
      </c>
      <c r="I190">
        <v>57.25</v>
      </c>
      <c r="J190">
        <v>42251</v>
      </c>
      <c r="K190">
        <v>42.75</v>
      </c>
      <c r="L190">
        <v>2882</v>
      </c>
      <c r="M190">
        <v>2.92</v>
      </c>
      <c r="N190">
        <v>6.82</v>
      </c>
      <c r="O190">
        <v>742</v>
      </c>
      <c r="P190">
        <v>0.75</v>
      </c>
      <c r="Q190">
        <v>1.76</v>
      </c>
      <c r="R190">
        <v>38627</v>
      </c>
      <c r="S190">
        <v>39.08</v>
      </c>
      <c r="T190">
        <v>91.42</v>
      </c>
      <c r="U190">
        <v>8</v>
      </c>
      <c r="V190" t="s">
        <v>46</v>
      </c>
      <c r="W190" t="s">
        <v>1108</v>
      </c>
      <c r="X190" t="s">
        <v>1109</v>
      </c>
      <c r="Y190" t="s">
        <v>51</v>
      </c>
      <c r="Z190">
        <v>20282</v>
      </c>
      <c r="AA190">
        <v>20.52</v>
      </c>
      <c r="AB190">
        <v>52.51</v>
      </c>
      <c r="AC190" t="s">
        <v>41</v>
      </c>
      <c r="AD190">
        <v>11</v>
      </c>
      <c r="AE190" t="s">
        <v>46</v>
      </c>
      <c r="AF190" t="s">
        <v>1110</v>
      </c>
      <c r="AG190" t="s">
        <v>482</v>
      </c>
      <c r="AH190" t="s">
        <v>68</v>
      </c>
      <c r="AI190">
        <v>18345</v>
      </c>
      <c r="AJ190">
        <v>18.559999999999999</v>
      </c>
      <c r="AK190">
        <v>47.49</v>
      </c>
    </row>
    <row r="191" spans="1:38" x14ac:dyDescent="0.75">
      <c r="A191" s="1" t="s">
        <v>1111</v>
      </c>
      <c r="B191" t="s">
        <v>1112</v>
      </c>
      <c r="C191" s="1" t="s">
        <v>28</v>
      </c>
      <c r="D191" t="s">
        <v>30</v>
      </c>
      <c r="E191" t="s">
        <v>31</v>
      </c>
      <c r="F191" t="s">
        <v>3193</v>
      </c>
      <c r="G191" s="1" t="s">
        <v>1113</v>
      </c>
      <c r="H191" s="1" t="s">
        <v>1114</v>
      </c>
      <c r="I191">
        <v>49.46</v>
      </c>
      <c r="J191">
        <v>32866</v>
      </c>
      <c r="K191">
        <v>50.54</v>
      </c>
      <c r="L191">
        <v>1964</v>
      </c>
      <c r="M191">
        <v>3.02</v>
      </c>
      <c r="N191">
        <v>5.98</v>
      </c>
      <c r="O191">
        <v>961</v>
      </c>
      <c r="P191">
        <v>1.48</v>
      </c>
      <c r="Q191">
        <v>2.92</v>
      </c>
      <c r="R191">
        <v>29941</v>
      </c>
      <c r="S191">
        <v>46.04</v>
      </c>
      <c r="T191">
        <v>91.1</v>
      </c>
      <c r="U191">
        <v>3</v>
      </c>
      <c r="V191" t="s">
        <v>34</v>
      </c>
      <c r="W191" t="s">
        <v>1115</v>
      </c>
      <c r="X191" t="s">
        <v>794</v>
      </c>
      <c r="Y191" t="s">
        <v>37</v>
      </c>
      <c r="Z191">
        <v>13108</v>
      </c>
      <c r="AA191">
        <v>20.16</v>
      </c>
      <c r="AB191">
        <v>43.78</v>
      </c>
      <c r="AD191">
        <v>2</v>
      </c>
      <c r="AE191" t="s">
        <v>46</v>
      </c>
      <c r="AF191" t="s">
        <v>1116</v>
      </c>
      <c r="AG191" t="s">
        <v>1117</v>
      </c>
      <c r="AH191" t="s">
        <v>51</v>
      </c>
      <c r="AI191">
        <v>16833</v>
      </c>
      <c r="AJ191">
        <v>25.88</v>
      </c>
      <c r="AK191">
        <v>56.22</v>
      </c>
      <c r="AL191" t="s">
        <v>41</v>
      </c>
    </row>
    <row r="192" spans="1:38" x14ac:dyDescent="0.75">
      <c r="A192" s="1" t="s">
        <v>1111</v>
      </c>
      <c r="B192" t="s">
        <v>1112</v>
      </c>
      <c r="C192" s="1" t="s">
        <v>42</v>
      </c>
      <c r="D192" t="s">
        <v>43</v>
      </c>
      <c r="E192" t="s">
        <v>31</v>
      </c>
      <c r="F192" t="s">
        <v>3194</v>
      </c>
      <c r="G192" s="1" t="s">
        <v>1118</v>
      </c>
      <c r="H192" s="1" t="s">
        <v>1119</v>
      </c>
      <c r="I192">
        <v>52.91</v>
      </c>
      <c r="J192">
        <v>26279</v>
      </c>
      <c r="K192">
        <v>47.09</v>
      </c>
      <c r="L192">
        <v>1034</v>
      </c>
      <c r="M192">
        <v>1.85</v>
      </c>
      <c r="N192">
        <v>3.93</v>
      </c>
      <c r="O192">
        <v>479</v>
      </c>
      <c r="P192">
        <v>0.86</v>
      </c>
      <c r="Q192">
        <v>1.82</v>
      </c>
      <c r="R192">
        <v>24766</v>
      </c>
      <c r="S192">
        <v>44.38</v>
      </c>
      <c r="T192">
        <v>94.24</v>
      </c>
      <c r="U192">
        <v>4</v>
      </c>
      <c r="V192" t="s">
        <v>46</v>
      </c>
      <c r="W192" t="s">
        <v>1120</v>
      </c>
      <c r="X192" t="s">
        <v>266</v>
      </c>
      <c r="Y192" t="s">
        <v>37</v>
      </c>
      <c r="Z192">
        <v>9386</v>
      </c>
      <c r="AA192">
        <v>16.82</v>
      </c>
      <c r="AB192">
        <v>37.9</v>
      </c>
      <c r="AD192">
        <v>1</v>
      </c>
      <c r="AE192" t="s">
        <v>46</v>
      </c>
      <c r="AF192" t="s">
        <v>1121</v>
      </c>
      <c r="AG192" t="s">
        <v>1122</v>
      </c>
      <c r="AH192" t="s">
        <v>40</v>
      </c>
      <c r="AI192">
        <v>15380</v>
      </c>
      <c r="AJ192">
        <v>27.56</v>
      </c>
      <c r="AK192">
        <v>62.1</v>
      </c>
      <c r="AL192" t="s">
        <v>41</v>
      </c>
    </row>
    <row r="193" spans="1:38" x14ac:dyDescent="0.75">
      <c r="A193" s="1" t="s">
        <v>1111</v>
      </c>
      <c r="B193" t="s">
        <v>1112</v>
      </c>
      <c r="C193" s="1" t="s">
        <v>52</v>
      </c>
      <c r="D193" t="s">
        <v>53</v>
      </c>
      <c r="E193" t="s">
        <v>31</v>
      </c>
      <c r="F193" t="s">
        <v>3195</v>
      </c>
      <c r="G193" s="1" t="s">
        <v>1123</v>
      </c>
      <c r="H193" s="1" t="s">
        <v>1124</v>
      </c>
      <c r="I193">
        <v>49.59</v>
      </c>
      <c r="J193">
        <v>35480</v>
      </c>
      <c r="K193">
        <v>50.41</v>
      </c>
      <c r="L193">
        <v>1512</v>
      </c>
      <c r="M193">
        <v>2.15</v>
      </c>
      <c r="N193">
        <v>4.26</v>
      </c>
      <c r="O193">
        <v>788</v>
      </c>
      <c r="P193">
        <v>1.1200000000000001</v>
      </c>
      <c r="Q193">
        <v>2.2200000000000002</v>
      </c>
      <c r="R193">
        <v>33180</v>
      </c>
      <c r="S193">
        <v>47.14</v>
      </c>
      <c r="T193">
        <v>93.52</v>
      </c>
      <c r="U193">
        <v>2</v>
      </c>
      <c r="V193" t="s">
        <v>34</v>
      </c>
      <c r="W193" t="s">
        <v>1125</v>
      </c>
      <c r="X193" t="s">
        <v>212</v>
      </c>
      <c r="Y193" t="s">
        <v>37</v>
      </c>
      <c r="Z193">
        <v>13783</v>
      </c>
      <c r="AA193">
        <v>19.579999999999998</v>
      </c>
      <c r="AB193">
        <v>41.54</v>
      </c>
      <c r="AD193">
        <v>6</v>
      </c>
      <c r="AE193" t="s">
        <v>46</v>
      </c>
      <c r="AF193" t="s">
        <v>1126</v>
      </c>
      <c r="AG193" t="s">
        <v>1127</v>
      </c>
      <c r="AH193" t="s">
        <v>40</v>
      </c>
      <c r="AI193">
        <v>19397</v>
      </c>
      <c r="AJ193">
        <v>27.56</v>
      </c>
      <c r="AK193">
        <v>58.46</v>
      </c>
      <c r="AL193" t="s">
        <v>41</v>
      </c>
    </row>
    <row r="194" spans="1:38" x14ac:dyDescent="0.75">
      <c r="A194" s="1" t="s">
        <v>1128</v>
      </c>
      <c r="B194" t="s">
        <v>1129</v>
      </c>
      <c r="C194" s="1" t="s">
        <v>28</v>
      </c>
      <c r="D194" t="s">
        <v>30</v>
      </c>
      <c r="E194" t="s">
        <v>31</v>
      </c>
      <c r="F194" t="s">
        <v>3196</v>
      </c>
      <c r="G194" s="1" t="s">
        <v>1130</v>
      </c>
      <c r="H194" s="1" t="s">
        <v>1131</v>
      </c>
      <c r="I194">
        <v>49.96</v>
      </c>
      <c r="J194">
        <v>54311</v>
      </c>
      <c r="K194">
        <v>50.04</v>
      </c>
      <c r="L194">
        <v>4130</v>
      </c>
      <c r="M194">
        <v>3.81</v>
      </c>
      <c r="N194">
        <v>7.6</v>
      </c>
      <c r="O194">
        <v>1586</v>
      </c>
      <c r="P194">
        <v>1.46</v>
      </c>
      <c r="Q194">
        <v>2.92</v>
      </c>
      <c r="R194">
        <v>48595</v>
      </c>
      <c r="S194">
        <v>44.78</v>
      </c>
      <c r="T194">
        <v>89.48</v>
      </c>
      <c r="U194">
        <v>7</v>
      </c>
      <c r="V194" t="s">
        <v>34</v>
      </c>
      <c r="W194" t="s">
        <v>1132</v>
      </c>
      <c r="X194" t="s">
        <v>1133</v>
      </c>
      <c r="Y194" t="s">
        <v>37</v>
      </c>
      <c r="Z194">
        <v>21472</v>
      </c>
      <c r="AA194">
        <v>19.79</v>
      </c>
      <c r="AB194">
        <v>44.19</v>
      </c>
      <c r="AD194">
        <v>5</v>
      </c>
      <c r="AE194" t="s">
        <v>46</v>
      </c>
      <c r="AF194" t="s">
        <v>1134</v>
      </c>
      <c r="AG194" t="s">
        <v>1135</v>
      </c>
      <c r="AH194" t="s">
        <v>51</v>
      </c>
      <c r="AI194">
        <v>27123</v>
      </c>
      <c r="AJ194">
        <v>24.99</v>
      </c>
      <c r="AK194">
        <v>55.81</v>
      </c>
      <c r="AL194" t="s">
        <v>41</v>
      </c>
    </row>
    <row r="195" spans="1:38" x14ac:dyDescent="0.75">
      <c r="A195" s="1" t="s">
        <v>1128</v>
      </c>
      <c r="B195" t="s">
        <v>1129</v>
      </c>
      <c r="C195" s="1" t="s">
        <v>42</v>
      </c>
      <c r="D195" t="s">
        <v>43</v>
      </c>
      <c r="E195" t="s">
        <v>31</v>
      </c>
      <c r="F195" t="s">
        <v>3197</v>
      </c>
      <c r="G195" s="1" t="s">
        <v>1136</v>
      </c>
      <c r="H195" s="1" t="s">
        <v>1137</v>
      </c>
      <c r="I195">
        <v>48.5</v>
      </c>
      <c r="J195">
        <v>63373</v>
      </c>
      <c r="K195">
        <v>51.5</v>
      </c>
      <c r="L195">
        <v>3409</v>
      </c>
      <c r="M195">
        <v>2.77</v>
      </c>
      <c r="N195">
        <v>5.38</v>
      </c>
      <c r="O195">
        <v>1616</v>
      </c>
      <c r="P195">
        <v>1.31</v>
      </c>
      <c r="Q195">
        <v>2.5499999999999998</v>
      </c>
      <c r="R195">
        <v>58348</v>
      </c>
      <c r="S195">
        <v>47.42</v>
      </c>
      <c r="T195">
        <v>92.07</v>
      </c>
      <c r="U195">
        <v>6</v>
      </c>
      <c r="V195" t="s">
        <v>34</v>
      </c>
      <c r="W195" t="s">
        <v>1138</v>
      </c>
      <c r="X195" t="s">
        <v>352</v>
      </c>
      <c r="Y195" t="s">
        <v>37</v>
      </c>
      <c r="Z195">
        <v>28043</v>
      </c>
      <c r="AA195">
        <v>22.79</v>
      </c>
      <c r="AB195">
        <v>48.06</v>
      </c>
      <c r="AD195">
        <v>2</v>
      </c>
      <c r="AE195" t="s">
        <v>34</v>
      </c>
      <c r="AF195" t="s">
        <v>1139</v>
      </c>
      <c r="AG195" t="s">
        <v>164</v>
      </c>
      <c r="AH195" t="s">
        <v>51</v>
      </c>
      <c r="AI195">
        <v>30305</v>
      </c>
      <c r="AJ195">
        <v>24.63</v>
      </c>
      <c r="AK195">
        <v>51.94</v>
      </c>
      <c r="AL195" t="s">
        <v>41</v>
      </c>
    </row>
    <row r="196" spans="1:38" x14ac:dyDescent="0.75">
      <c r="A196" s="1" t="s">
        <v>1128</v>
      </c>
      <c r="B196" t="s">
        <v>1129</v>
      </c>
      <c r="C196" s="1" t="s">
        <v>52</v>
      </c>
      <c r="D196" t="s">
        <v>53</v>
      </c>
      <c r="E196" t="s">
        <v>31</v>
      </c>
      <c r="F196" t="s">
        <v>3198</v>
      </c>
      <c r="G196" s="1" t="s">
        <v>1140</v>
      </c>
      <c r="H196" s="1" t="s">
        <v>1141</v>
      </c>
      <c r="I196">
        <v>46.77</v>
      </c>
      <c r="J196">
        <v>52968</v>
      </c>
      <c r="K196">
        <v>53.23</v>
      </c>
      <c r="L196">
        <v>2951</v>
      </c>
      <c r="M196">
        <v>2.97</v>
      </c>
      <c r="N196">
        <v>5.57</v>
      </c>
      <c r="O196">
        <v>1630</v>
      </c>
      <c r="P196">
        <v>1.64</v>
      </c>
      <c r="Q196">
        <v>3.08</v>
      </c>
      <c r="R196">
        <v>48387</v>
      </c>
      <c r="S196">
        <v>48.62</v>
      </c>
      <c r="T196">
        <v>91.35</v>
      </c>
      <c r="U196">
        <v>1</v>
      </c>
      <c r="V196" t="s">
        <v>34</v>
      </c>
      <c r="W196" t="s">
        <v>1142</v>
      </c>
      <c r="X196" t="s">
        <v>1143</v>
      </c>
      <c r="Y196" t="s">
        <v>37</v>
      </c>
      <c r="Z196">
        <v>28998</v>
      </c>
      <c r="AA196">
        <v>29.14</v>
      </c>
      <c r="AB196">
        <v>59.93</v>
      </c>
      <c r="AC196" t="s">
        <v>41</v>
      </c>
      <c r="AD196">
        <v>3</v>
      </c>
      <c r="AE196" t="s">
        <v>34</v>
      </c>
      <c r="AF196" t="s">
        <v>1144</v>
      </c>
      <c r="AG196" t="s">
        <v>1145</v>
      </c>
      <c r="AH196" t="s">
        <v>51</v>
      </c>
      <c r="AI196">
        <v>19389</v>
      </c>
      <c r="AJ196">
        <v>19.48</v>
      </c>
      <c r="AK196">
        <v>40.07</v>
      </c>
    </row>
    <row r="197" spans="1:38" x14ac:dyDescent="0.75">
      <c r="A197" s="1" t="s">
        <v>1146</v>
      </c>
      <c r="B197" t="s">
        <v>1147</v>
      </c>
      <c r="C197" s="1" t="s">
        <v>28</v>
      </c>
      <c r="D197" t="s">
        <v>30</v>
      </c>
      <c r="E197" t="s">
        <v>31</v>
      </c>
      <c r="F197" t="s">
        <v>3199</v>
      </c>
      <c r="G197" s="1" t="s">
        <v>1148</v>
      </c>
      <c r="H197" s="1" t="s">
        <v>1149</v>
      </c>
      <c r="I197">
        <v>52.04</v>
      </c>
      <c r="J197">
        <v>39706</v>
      </c>
      <c r="K197">
        <v>47.96</v>
      </c>
      <c r="L197">
        <v>2588</v>
      </c>
      <c r="M197">
        <v>3.13</v>
      </c>
      <c r="N197">
        <v>6.52</v>
      </c>
      <c r="O197">
        <v>1263</v>
      </c>
      <c r="P197">
        <v>1.53</v>
      </c>
      <c r="Q197">
        <v>3.18</v>
      </c>
      <c r="R197">
        <v>35855</v>
      </c>
      <c r="S197">
        <v>43.31</v>
      </c>
      <c r="T197">
        <v>90.3</v>
      </c>
      <c r="U197">
        <v>6</v>
      </c>
      <c r="V197" t="s">
        <v>34</v>
      </c>
      <c r="W197" t="s">
        <v>1150</v>
      </c>
      <c r="X197" t="s">
        <v>1151</v>
      </c>
      <c r="Y197" t="s">
        <v>37</v>
      </c>
      <c r="Z197">
        <v>15606</v>
      </c>
      <c r="AA197">
        <v>18.850000000000001</v>
      </c>
      <c r="AB197">
        <v>43.53</v>
      </c>
      <c r="AD197">
        <v>8</v>
      </c>
      <c r="AE197" t="s">
        <v>34</v>
      </c>
      <c r="AF197" t="s">
        <v>1152</v>
      </c>
      <c r="AG197" t="s">
        <v>100</v>
      </c>
      <c r="AH197" t="s">
        <v>51</v>
      </c>
      <c r="AI197">
        <v>20249</v>
      </c>
      <c r="AJ197">
        <v>24.46</v>
      </c>
      <c r="AK197">
        <v>56.47</v>
      </c>
      <c r="AL197" t="s">
        <v>41</v>
      </c>
    </row>
    <row r="198" spans="1:38" x14ac:dyDescent="0.75">
      <c r="A198" s="1" t="s">
        <v>1146</v>
      </c>
      <c r="B198" t="s">
        <v>1147</v>
      </c>
      <c r="C198" s="1" t="s">
        <v>42</v>
      </c>
      <c r="D198" t="s">
        <v>43</v>
      </c>
      <c r="E198" t="s">
        <v>31</v>
      </c>
      <c r="F198" t="s">
        <v>3200</v>
      </c>
      <c r="G198" s="1" t="s">
        <v>1153</v>
      </c>
      <c r="H198" s="1" t="s">
        <v>1154</v>
      </c>
      <c r="I198">
        <v>51.73</v>
      </c>
      <c r="J198">
        <v>38806</v>
      </c>
      <c r="K198">
        <v>48.27</v>
      </c>
      <c r="L198">
        <v>2482</v>
      </c>
      <c r="M198">
        <v>3.09</v>
      </c>
      <c r="N198">
        <v>6.4</v>
      </c>
      <c r="O198">
        <v>870</v>
      </c>
      <c r="P198">
        <v>1.08</v>
      </c>
      <c r="Q198">
        <v>2.2400000000000002</v>
      </c>
      <c r="R198">
        <v>35454</v>
      </c>
      <c r="S198">
        <v>44.1</v>
      </c>
      <c r="T198">
        <v>91.36</v>
      </c>
      <c r="U198">
        <v>8</v>
      </c>
      <c r="V198" t="s">
        <v>46</v>
      </c>
      <c r="W198" t="s">
        <v>1155</v>
      </c>
      <c r="X198" t="s">
        <v>682</v>
      </c>
      <c r="Y198" t="s">
        <v>51</v>
      </c>
      <c r="Z198">
        <v>17347</v>
      </c>
      <c r="AA198">
        <v>21.58</v>
      </c>
      <c r="AB198">
        <v>48.93</v>
      </c>
      <c r="AD198">
        <v>9</v>
      </c>
      <c r="AE198" t="s">
        <v>34</v>
      </c>
      <c r="AF198" t="s">
        <v>1156</v>
      </c>
      <c r="AG198" t="s">
        <v>1157</v>
      </c>
      <c r="AH198" t="s">
        <v>68</v>
      </c>
      <c r="AI198">
        <v>18107</v>
      </c>
      <c r="AJ198">
        <v>22.52</v>
      </c>
      <c r="AK198">
        <v>51.07</v>
      </c>
      <c r="AL198" t="s">
        <v>41</v>
      </c>
    </row>
    <row r="199" spans="1:38" x14ac:dyDescent="0.75">
      <c r="A199" s="1" t="s">
        <v>1146</v>
      </c>
      <c r="B199" t="s">
        <v>1147</v>
      </c>
      <c r="C199" s="1" t="s">
        <v>52</v>
      </c>
      <c r="D199" t="s">
        <v>53</v>
      </c>
      <c r="E199" t="s">
        <v>31</v>
      </c>
      <c r="F199" t="s">
        <v>3201</v>
      </c>
      <c r="G199" s="1" t="s">
        <v>1158</v>
      </c>
      <c r="H199" s="1" t="s">
        <v>1159</v>
      </c>
      <c r="I199">
        <v>48.88</v>
      </c>
      <c r="J199">
        <v>41883</v>
      </c>
      <c r="K199">
        <v>51.12</v>
      </c>
      <c r="L199">
        <v>2691</v>
      </c>
      <c r="M199">
        <v>3.28</v>
      </c>
      <c r="N199">
        <v>6.43</v>
      </c>
      <c r="O199">
        <v>871</v>
      </c>
      <c r="P199">
        <v>1.06</v>
      </c>
      <c r="Q199">
        <v>2.08</v>
      </c>
      <c r="R199">
        <v>38321</v>
      </c>
      <c r="S199">
        <v>46.77</v>
      </c>
      <c r="T199">
        <v>91.5</v>
      </c>
      <c r="U199">
        <v>4</v>
      </c>
      <c r="V199" t="s">
        <v>34</v>
      </c>
      <c r="W199" t="s">
        <v>1160</v>
      </c>
      <c r="X199" t="s">
        <v>138</v>
      </c>
      <c r="Y199" t="s">
        <v>51</v>
      </c>
      <c r="Z199">
        <v>21158</v>
      </c>
      <c r="AA199">
        <v>25.83</v>
      </c>
      <c r="AB199">
        <v>55.21</v>
      </c>
      <c r="AC199" t="s">
        <v>41</v>
      </c>
      <c r="AD199">
        <v>9</v>
      </c>
      <c r="AE199" t="s">
        <v>46</v>
      </c>
      <c r="AF199" t="s">
        <v>1161</v>
      </c>
      <c r="AG199" t="s">
        <v>178</v>
      </c>
      <c r="AH199" t="s">
        <v>68</v>
      </c>
      <c r="AI199">
        <v>17163</v>
      </c>
      <c r="AJ199">
        <v>20.95</v>
      </c>
      <c r="AK199">
        <v>44.79</v>
      </c>
    </row>
    <row r="200" spans="1:38" x14ac:dyDescent="0.75">
      <c r="A200" s="1" t="s">
        <v>1162</v>
      </c>
      <c r="B200" t="s">
        <v>1163</v>
      </c>
      <c r="C200" s="1" t="s">
        <v>28</v>
      </c>
      <c r="D200" t="s">
        <v>30</v>
      </c>
      <c r="E200" t="s">
        <v>31</v>
      </c>
      <c r="F200" t="s">
        <v>3202</v>
      </c>
      <c r="G200" s="1" t="s">
        <v>1164</v>
      </c>
      <c r="H200" s="1" t="s">
        <v>1165</v>
      </c>
      <c r="I200">
        <v>57.44</v>
      </c>
      <c r="J200">
        <v>27503</v>
      </c>
      <c r="K200">
        <v>42.56</v>
      </c>
      <c r="L200">
        <v>1404</v>
      </c>
      <c r="M200">
        <v>2.17</v>
      </c>
      <c r="N200">
        <v>5.0999999999999996</v>
      </c>
      <c r="O200">
        <v>702</v>
      </c>
      <c r="P200">
        <v>1.0900000000000001</v>
      </c>
      <c r="Q200">
        <v>2.5499999999999998</v>
      </c>
      <c r="R200">
        <v>25397</v>
      </c>
      <c r="S200">
        <v>39.299999999999997</v>
      </c>
      <c r="T200">
        <v>92.34</v>
      </c>
      <c r="U200">
        <v>7</v>
      </c>
      <c r="V200" t="s">
        <v>46</v>
      </c>
      <c r="W200" t="s">
        <v>1166</v>
      </c>
      <c r="X200" t="s">
        <v>1167</v>
      </c>
      <c r="Y200" t="s">
        <v>37</v>
      </c>
      <c r="Z200">
        <v>12166</v>
      </c>
      <c r="AA200">
        <v>18.829999999999998</v>
      </c>
      <c r="AB200">
        <v>47.9</v>
      </c>
      <c r="AD200">
        <v>1</v>
      </c>
      <c r="AE200" t="s">
        <v>34</v>
      </c>
      <c r="AF200" t="s">
        <v>1168</v>
      </c>
      <c r="AG200" t="s">
        <v>714</v>
      </c>
      <c r="AH200" t="s">
        <v>51</v>
      </c>
      <c r="AI200">
        <v>13231</v>
      </c>
      <c r="AJ200">
        <v>20.48</v>
      </c>
      <c r="AK200">
        <v>52.1</v>
      </c>
      <c r="AL200" t="s">
        <v>41</v>
      </c>
    </row>
    <row r="201" spans="1:38" x14ac:dyDescent="0.75">
      <c r="A201" s="1" t="s">
        <v>1162</v>
      </c>
      <c r="B201" t="s">
        <v>1163</v>
      </c>
      <c r="C201" s="1" t="s">
        <v>42</v>
      </c>
      <c r="D201" t="s">
        <v>43</v>
      </c>
      <c r="E201" t="s">
        <v>31</v>
      </c>
      <c r="F201" t="s">
        <v>3203</v>
      </c>
      <c r="G201" s="1" t="s">
        <v>1169</v>
      </c>
      <c r="H201" s="1" t="s">
        <v>1170</v>
      </c>
      <c r="I201">
        <v>56.61</v>
      </c>
      <c r="J201">
        <v>22101</v>
      </c>
      <c r="K201">
        <v>43.39</v>
      </c>
      <c r="L201">
        <v>983</v>
      </c>
      <c r="M201">
        <v>1.93</v>
      </c>
      <c r="N201">
        <v>4.45</v>
      </c>
      <c r="O201">
        <v>405</v>
      </c>
      <c r="P201">
        <v>0.8</v>
      </c>
      <c r="Q201">
        <v>1.83</v>
      </c>
      <c r="R201">
        <v>20713</v>
      </c>
      <c r="S201">
        <v>40.659999999999997</v>
      </c>
      <c r="T201">
        <v>93.72</v>
      </c>
      <c r="U201">
        <v>10</v>
      </c>
      <c r="V201" t="s">
        <v>46</v>
      </c>
      <c r="W201" t="s">
        <v>1171</v>
      </c>
      <c r="X201" t="s">
        <v>1172</v>
      </c>
      <c r="Y201" t="s">
        <v>37</v>
      </c>
      <c r="Z201">
        <v>10488</v>
      </c>
      <c r="AA201">
        <v>20.59</v>
      </c>
      <c r="AB201">
        <v>50.63</v>
      </c>
      <c r="AC201" t="s">
        <v>41</v>
      </c>
      <c r="AD201">
        <v>8</v>
      </c>
      <c r="AE201" t="s">
        <v>34</v>
      </c>
      <c r="AF201" t="s">
        <v>1173</v>
      </c>
      <c r="AG201" t="s">
        <v>1174</v>
      </c>
      <c r="AH201" t="s">
        <v>51</v>
      </c>
      <c r="AI201">
        <v>10225</v>
      </c>
      <c r="AJ201">
        <v>20.07</v>
      </c>
      <c r="AK201">
        <v>49.37</v>
      </c>
    </row>
    <row r="202" spans="1:38" x14ac:dyDescent="0.75">
      <c r="A202" s="1" t="s">
        <v>1162</v>
      </c>
      <c r="B202" t="s">
        <v>1163</v>
      </c>
      <c r="C202" s="1" t="s">
        <v>52</v>
      </c>
      <c r="D202" t="s">
        <v>53</v>
      </c>
      <c r="E202" t="s">
        <v>31</v>
      </c>
      <c r="F202" t="s">
        <v>3204</v>
      </c>
      <c r="G202" s="1" t="s">
        <v>1175</v>
      </c>
      <c r="H202" s="1" t="s">
        <v>1176</v>
      </c>
      <c r="I202">
        <v>57.2</v>
      </c>
      <c r="J202">
        <v>35748</v>
      </c>
      <c r="K202">
        <v>42.8</v>
      </c>
      <c r="L202">
        <v>2420</v>
      </c>
      <c r="M202">
        <v>2.9</v>
      </c>
      <c r="N202">
        <v>6.77</v>
      </c>
      <c r="O202">
        <v>515</v>
      </c>
      <c r="P202">
        <v>0.62</v>
      </c>
      <c r="Q202">
        <v>1.44</v>
      </c>
      <c r="R202">
        <v>32813</v>
      </c>
      <c r="S202">
        <v>39.29</v>
      </c>
      <c r="T202">
        <v>91.79</v>
      </c>
      <c r="U202">
        <v>3</v>
      </c>
      <c r="V202" t="s">
        <v>34</v>
      </c>
      <c r="W202" t="s">
        <v>445</v>
      </c>
      <c r="X202" t="s">
        <v>441</v>
      </c>
      <c r="Y202" t="s">
        <v>37</v>
      </c>
      <c r="Z202">
        <v>14006</v>
      </c>
      <c r="AA202">
        <v>16.77</v>
      </c>
      <c r="AB202">
        <v>42.68</v>
      </c>
      <c r="AD202">
        <v>9</v>
      </c>
      <c r="AE202" t="s">
        <v>34</v>
      </c>
      <c r="AF202" t="s">
        <v>1177</v>
      </c>
      <c r="AG202" t="s">
        <v>381</v>
      </c>
      <c r="AH202" t="s">
        <v>51</v>
      </c>
      <c r="AI202">
        <v>18807</v>
      </c>
      <c r="AJ202">
        <v>22.52</v>
      </c>
      <c r="AK202">
        <v>57.32</v>
      </c>
      <c r="AL202" t="s">
        <v>41</v>
      </c>
    </row>
    <row r="203" spans="1:38" x14ac:dyDescent="0.75">
      <c r="A203" s="1" t="s">
        <v>1162</v>
      </c>
      <c r="B203" t="s">
        <v>1163</v>
      </c>
      <c r="C203" s="1" t="s">
        <v>60</v>
      </c>
      <c r="D203" t="s">
        <v>61</v>
      </c>
      <c r="E203" t="s">
        <v>31</v>
      </c>
      <c r="F203" t="s">
        <v>3205</v>
      </c>
      <c r="G203" s="1" t="s">
        <v>1178</v>
      </c>
      <c r="H203" s="1" t="s">
        <v>1179</v>
      </c>
      <c r="I203">
        <v>53.94</v>
      </c>
      <c r="J203">
        <v>47900</v>
      </c>
      <c r="K203">
        <v>46.06</v>
      </c>
      <c r="L203">
        <v>2007</v>
      </c>
      <c r="M203">
        <v>1.93</v>
      </c>
      <c r="N203">
        <v>4.1900000000000004</v>
      </c>
      <c r="O203">
        <v>694</v>
      </c>
      <c r="P203">
        <v>0.67</v>
      </c>
      <c r="Q203">
        <v>1.45</v>
      </c>
      <c r="R203">
        <v>45199</v>
      </c>
      <c r="S203">
        <v>43.47</v>
      </c>
      <c r="T203">
        <v>94.36</v>
      </c>
      <c r="U203">
        <v>7</v>
      </c>
      <c r="V203" t="s">
        <v>34</v>
      </c>
      <c r="W203" t="s">
        <v>1180</v>
      </c>
      <c r="X203" t="s">
        <v>1181</v>
      </c>
      <c r="Y203" t="s">
        <v>37</v>
      </c>
      <c r="Z203">
        <v>17352</v>
      </c>
      <c r="AA203">
        <v>16.690000000000001</v>
      </c>
      <c r="AB203">
        <v>38.39</v>
      </c>
      <c r="AD203">
        <v>5</v>
      </c>
      <c r="AE203" t="s">
        <v>34</v>
      </c>
      <c r="AF203" t="s">
        <v>1182</v>
      </c>
      <c r="AG203" t="s">
        <v>1183</v>
      </c>
      <c r="AH203" t="s">
        <v>40</v>
      </c>
      <c r="AI203">
        <v>27847</v>
      </c>
      <c r="AJ203">
        <v>26.78</v>
      </c>
      <c r="AK203">
        <v>61.61</v>
      </c>
      <c r="AL203" t="s">
        <v>41</v>
      </c>
    </row>
    <row r="204" spans="1:38" x14ac:dyDescent="0.75">
      <c r="A204" s="1" t="s">
        <v>1162</v>
      </c>
      <c r="B204" t="s">
        <v>1163</v>
      </c>
      <c r="C204" s="1" t="s">
        <v>69</v>
      </c>
      <c r="D204" t="s">
        <v>70</v>
      </c>
      <c r="E204" t="s">
        <v>31</v>
      </c>
      <c r="F204" t="s">
        <v>3206</v>
      </c>
      <c r="G204" s="1" t="s">
        <v>1184</v>
      </c>
      <c r="H204" s="1" t="s">
        <v>1185</v>
      </c>
      <c r="I204">
        <v>55.97</v>
      </c>
      <c r="J204">
        <v>45045</v>
      </c>
      <c r="K204">
        <v>44.03</v>
      </c>
      <c r="L204">
        <v>3842</v>
      </c>
      <c r="M204">
        <v>3.76</v>
      </c>
      <c r="N204">
        <v>8.5299999999999994</v>
      </c>
      <c r="O204">
        <v>1383</v>
      </c>
      <c r="P204">
        <v>1.35</v>
      </c>
      <c r="Q204">
        <v>3.07</v>
      </c>
      <c r="R204">
        <v>39820</v>
      </c>
      <c r="S204">
        <v>38.92</v>
      </c>
      <c r="T204">
        <v>88.4</v>
      </c>
      <c r="U204">
        <v>1</v>
      </c>
      <c r="V204" t="s">
        <v>46</v>
      </c>
      <c r="W204" t="s">
        <v>1186</v>
      </c>
      <c r="X204" t="s">
        <v>482</v>
      </c>
      <c r="Y204" t="s">
        <v>51</v>
      </c>
      <c r="Z204">
        <v>15245</v>
      </c>
      <c r="AA204">
        <v>14.9</v>
      </c>
      <c r="AB204">
        <v>38.28</v>
      </c>
      <c r="AD204">
        <v>5</v>
      </c>
      <c r="AE204" t="s">
        <v>34</v>
      </c>
      <c r="AF204" t="s">
        <v>1187</v>
      </c>
      <c r="AG204" t="s">
        <v>556</v>
      </c>
      <c r="AH204" t="s">
        <v>40</v>
      </c>
      <c r="AI204">
        <v>24575</v>
      </c>
      <c r="AJ204">
        <v>24.02</v>
      </c>
      <c r="AK204">
        <v>61.72</v>
      </c>
      <c r="AL204" t="s">
        <v>41</v>
      </c>
    </row>
    <row r="205" spans="1:38" x14ac:dyDescent="0.75">
      <c r="A205" s="1" t="s">
        <v>1162</v>
      </c>
      <c r="B205" t="s">
        <v>1163</v>
      </c>
      <c r="C205" s="1" t="s">
        <v>151</v>
      </c>
      <c r="D205" t="s">
        <v>181</v>
      </c>
      <c r="E205" t="s">
        <v>31</v>
      </c>
      <c r="F205" t="s">
        <v>3207</v>
      </c>
      <c r="G205" s="1" t="s">
        <v>1188</v>
      </c>
      <c r="H205" s="1" t="s">
        <v>1189</v>
      </c>
      <c r="I205">
        <v>55.25</v>
      </c>
      <c r="J205">
        <v>49750</v>
      </c>
      <c r="K205">
        <v>44.75</v>
      </c>
      <c r="L205">
        <v>3696</v>
      </c>
      <c r="M205">
        <v>3.32</v>
      </c>
      <c r="N205">
        <v>7.43</v>
      </c>
      <c r="O205">
        <v>1113</v>
      </c>
      <c r="P205">
        <v>1</v>
      </c>
      <c r="Q205">
        <v>2.2400000000000002</v>
      </c>
      <c r="R205">
        <v>44941</v>
      </c>
      <c r="S205">
        <v>40.42</v>
      </c>
      <c r="T205">
        <v>90.33</v>
      </c>
      <c r="U205">
        <v>3</v>
      </c>
      <c r="V205" t="s">
        <v>34</v>
      </c>
      <c r="W205" t="s">
        <v>1190</v>
      </c>
      <c r="X205" t="s">
        <v>88</v>
      </c>
      <c r="Y205" t="s">
        <v>51</v>
      </c>
      <c r="Z205">
        <v>19891</v>
      </c>
      <c r="AA205">
        <v>17.89</v>
      </c>
      <c r="AB205">
        <v>44.26</v>
      </c>
      <c r="AD205">
        <v>5</v>
      </c>
      <c r="AE205" t="s">
        <v>34</v>
      </c>
      <c r="AF205" t="s">
        <v>1191</v>
      </c>
      <c r="AG205" t="s">
        <v>628</v>
      </c>
      <c r="AH205" t="s">
        <v>40</v>
      </c>
      <c r="AI205">
        <v>25050</v>
      </c>
      <c r="AJ205">
        <v>22.53</v>
      </c>
      <c r="AK205">
        <v>55.74</v>
      </c>
      <c r="AL205" t="s">
        <v>41</v>
      </c>
    </row>
    <row r="206" spans="1:38" x14ac:dyDescent="0.75">
      <c r="A206" s="1" t="s">
        <v>1192</v>
      </c>
      <c r="B206" t="s">
        <v>1193</v>
      </c>
      <c r="C206" s="1" t="s">
        <v>28</v>
      </c>
      <c r="D206" t="s">
        <v>30</v>
      </c>
      <c r="E206" t="s">
        <v>31</v>
      </c>
      <c r="F206" t="s">
        <v>3208</v>
      </c>
      <c r="G206" s="1" t="s">
        <v>1194</v>
      </c>
      <c r="H206" s="1" t="s">
        <v>1195</v>
      </c>
      <c r="I206">
        <v>52.01</v>
      </c>
      <c r="J206">
        <v>48756</v>
      </c>
      <c r="K206">
        <v>47.99</v>
      </c>
      <c r="L206">
        <v>1737</v>
      </c>
      <c r="M206">
        <v>1.71</v>
      </c>
      <c r="N206">
        <v>3.56</v>
      </c>
      <c r="O206">
        <v>768</v>
      </c>
      <c r="P206">
        <v>0.76</v>
      </c>
      <c r="Q206">
        <v>1.58</v>
      </c>
      <c r="R206">
        <v>46251</v>
      </c>
      <c r="S206">
        <v>45.52</v>
      </c>
      <c r="T206">
        <v>94.86</v>
      </c>
      <c r="U206">
        <v>8</v>
      </c>
      <c r="V206" t="s">
        <v>46</v>
      </c>
      <c r="W206" t="s">
        <v>1196</v>
      </c>
      <c r="X206" t="s">
        <v>1197</v>
      </c>
      <c r="Y206" t="s">
        <v>37</v>
      </c>
      <c r="Z206">
        <v>13773</v>
      </c>
      <c r="AA206">
        <v>13.56</v>
      </c>
      <c r="AB206">
        <v>29.78</v>
      </c>
      <c r="AD206">
        <v>3</v>
      </c>
      <c r="AE206" t="s">
        <v>46</v>
      </c>
      <c r="AF206" t="s">
        <v>1198</v>
      </c>
      <c r="AG206" t="s">
        <v>1199</v>
      </c>
      <c r="AH206" t="s">
        <v>40</v>
      </c>
      <c r="AI206">
        <v>32478</v>
      </c>
      <c r="AJ206">
        <v>31.97</v>
      </c>
      <c r="AK206">
        <v>70.22</v>
      </c>
      <c r="AL206" t="s">
        <v>41</v>
      </c>
    </row>
    <row r="207" spans="1:38" x14ac:dyDescent="0.75">
      <c r="A207" s="1" t="s">
        <v>1192</v>
      </c>
      <c r="B207" t="s">
        <v>1193</v>
      </c>
      <c r="C207" s="1" t="s">
        <v>42</v>
      </c>
      <c r="D207" t="s">
        <v>43</v>
      </c>
      <c r="E207" t="s">
        <v>31</v>
      </c>
      <c r="F207" t="s">
        <v>3209</v>
      </c>
      <c r="G207" s="1" t="s">
        <v>1200</v>
      </c>
      <c r="H207" s="1" t="s">
        <v>1201</v>
      </c>
      <c r="I207">
        <v>50.02</v>
      </c>
      <c r="J207">
        <v>39724</v>
      </c>
      <c r="K207">
        <v>49.98</v>
      </c>
      <c r="L207">
        <v>1488</v>
      </c>
      <c r="M207">
        <v>1.87</v>
      </c>
      <c r="N207">
        <v>3.75</v>
      </c>
      <c r="O207">
        <v>753</v>
      </c>
      <c r="P207">
        <v>0.95</v>
      </c>
      <c r="Q207">
        <v>1.9</v>
      </c>
      <c r="R207">
        <v>37483</v>
      </c>
      <c r="S207">
        <v>47.16</v>
      </c>
      <c r="T207">
        <v>94.36</v>
      </c>
      <c r="U207">
        <v>6</v>
      </c>
      <c r="V207" t="s">
        <v>46</v>
      </c>
      <c r="W207" t="s">
        <v>1202</v>
      </c>
      <c r="X207" t="s">
        <v>1203</v>
      </c>
      <c r="Y207" t="s">
        <v>37</v>
      </c>
      <c r="Z207">
        <v>11862</v>
      </c>
      <c r="AA207">
        <v>14.93</v>
      </c>
      <c r="AB207">
        <v>31.65</v>
      </c>
      <c r="AD207">
        <v>7</v>
      </c>
      <c r="AE207" t="s">
        <v>34</v>
      </c>
      <c r="AF207" t="s">
        <v>730</v>
      </c>
      <c r="AG207" t="s">
        <v>628</v>
      </c>
      <c r="AH207" t="s">
        <v>40</v>
      </c>
      <c r="AI207">
        <v>25621</v>
      </c>
      <c r="AJ207">
        <v>32.24</v>
      </c>
      <c r="AK207">
        <v>68.349999999999994</v>
      </c>
      <c r="AL207" t="s">
        <v>41</v>
      </c>
    </row>
    <row r="208" spans="1:38" x14ac:dyDescent="0.75">
      <c r="A208" s="1" t="s">
        <v>1204</v>
      </c>
      <c r="B208" t="s">
        <v>1205</v>
      </c>
      <c r="C208" s="1" t="s">
        <v>28</v>
      </c>
      <c r="D208" t="s">
        <v>30</v>
      </c>
      <c r="E208" t="s">
        <v>31</v>
      </c>
      <c r="F208" t="s">
        <v>3210</v>
      </c>
      <c r="G208" s="1" t="s">
        <v>1206</v>
      </c>
      <c r="H208" s="1" t="s">
        <v>1207</v>
      </c>
      <c r="I208">
        <v>46.33</v>
      </c>
      <c r="J208">
        <v>41391</v>
      </c>
      <c r="K208">
        <v>53.67</v>
      </c>
      <c r="L208">
        <v>1913</v>
      </c>
      <c r="M208">
        <v>2.48</v>
      </c>
      <c r="N208">
        <v>4.62</v>
      </c>
      <c r="O208">
        <v>372</v>
      </c>
      <c r="P208">
        <v>0.48</v>
      </c>
      <c r="Q208">
        <v>0.9</v>
      </c>
      <c r="R208">
        <v>39106</v>
      </c>
      <c r="S208">
        <v>50.7</v>
      </c>
      <c r="T208">
        <v>94.48</v>
      </c>
      <c r="U208">
        <v>4</v>
      </c>
      <c r="V208" t="s">
        <v>34</v>
      </c>
      <c r="W208" t="s">
        <v>1208</v>
      </c>
      <c r="X208" t="s">
        <v>663</v>
      </c>
      <c r="Y208" t="s">
        <v>37</v>
      </c>
      <c r="Z208">
        <v>18739</v>
      </c>
      <c r="AA208">
        <v>24.3</v>
      </c>
      <c r="AB208">
        <v>47.92</v>
      </c>
      <c r="AD208">
        <v>5</v>
      </c>
      <c r="AE208" t="s">
        <v>34</v>
      </c>
      <c r="AF208" t="s">
        <v>1209</v>
      </c>
      <c r="AG208" t="s">
        <v>1210</v>
      </c>
      <c r="AH208" t="s">
        <v>51</v>
      </c>
      <c r="AI208">
        <v>20367</v>
      </c>
      <c r="AJ208">
        <v>26.41</v>
      </c>
      <c r="AK208">
        <v>52.08</v>
      </c>
      <c r="AL208" t="s">
        <v>41</v>
      </c>
    </row>
    <row r="209" spans="1:38" x14ac:dyDescent="0.75">
      <c r="A209" s="1" t="s">
        <v>1204</v>
      </c>
      <c r="B209" t="s">
        <v>1205</v>
      </c>
      <c r="C209" s="1" t="s">
        <v>42</v>
      </c>
      <c r="D209" t="s">
        <v>43</v>
      </c>
      <c r="E209" t="s">
        <v>31</v>
      </c>
      <c r="F209" t="s">
        <v>3211</v>
      </c>
      <c r="G209" s="1" t="s">
        <v>1211</v>
      </c>
      <c r="H209" s="1" t="s">
        <v>1212</v>
      </c>
      <c r="I209">
        <v>44.94</v>
      </c>
      <c r="J209">
        <v>50337</v>
      </c>
      <c r="K209">
        <v>55.06</v>
      </c>
      <c r="L209">
        <v>1664</v>
      </c>
      <c r="M209">
        <v>1.82</v>
      </c>
      <c r="N209">
        <v>3.31</v>
      </c>
      <c r="O209">
        <v>551</v>
      </c>
      <c r="P209">
        <v>0.6</v>
      </c>
      <c r="Q209">
        <v>1.0900000000000001</v>
      </c>
      <c r="R209">
        <v>48122</v>
      </c>
      <c r="S209">
        <v>52.64</v>
      </c>
      <c r="T209">
        <v>95.6</v>
      </c>
      <c r="U209">
        <v>4</v>
      </c>
      <c r="V209" t="s">
        <v>34</v>
      </c>
      <c r="W209" t="s">
        <v>1213</v>
      </c>
      <c r="X209" t="s">
        <v>1214</v>
      </c>
      <c r="Y209" t="s">
        <v>37</v>
      </c>
      <c r="Z209">
        <v>26851</v>
      </c>
      <c r="AA209">
        <v>29.37</v>
      </c>
      <c r="AB209">
        <v>55.8</v>
      </c>
      <c r="AC209" t="s">
        <v>41</v>
      </c>
      <c r="AD209">
        <v>3</v>
      </c>
      <c r="AE209" t="s">
        <v>46</v>
      </c>
      <c r="AF209" t="s">
        <v>1215</v>
      </c>
      <c r="AG209" t="s">
        <v>264</v>
      </c>
      <c r="AH209" t="s">
        <v>51</v>
      </c>
      <c r="AI209">
        <v>21271</v>
      </c>
      <c r="AJ209">
        <v>23.27</v>
      </c>
      <c r="AK209">
        <v>44.2</v>
      </c>
    </row>
    <row r="210" spans="1:38" x14ac:dyDescent="0.75">
      <c r="A210" s="1" t="s">
        <v>1204</v>
      </c>
      <c r="B210" t="s">
        <v>1205</v>
      </c>
      <c r="C210" s="1" t="s">
        <v>52</v>
      </c>
      <c r="D210" t="s">
        <v>53</v>
      </c>
      <c r="E210" t="s">
        <v>31</v>
      </c>
      <c r="F210" t="s">
        <v>3212</v>
      </c>
      <c r="G210" s="1" t="s">
        <v>1216</v>
      </c>
      <c r="H210" s="1" t="s">
        <v>1217</v>
      </c>
      <c r="I210">
        <v>51.12</v>
      </c>
      <c r="J210">
        <v>47293</v>
      </c>
      <c r="K210">
        <v>48.88</v>
      </c>
      <c r="L210">
        <v>2169</v>
      </c>
      <c r="M210">
        <v>2.2400000000000002</v>
      </c>
      <c r="N210">
        <v>4.59</v>
      </c>
      <c r="O210">
        <v>535</v>
      </c>
      <c r="P210">
        <v>0.55000000000000004</v>
      </c>
      <c r="Q210">
        <v>1.1299999999999999</v>
      </c>
      <c r="R210">
        <v>44589</v>
      </c>
      <c r="S210">
        <v>46.09</v>
      </c>
      <c r="T210">
        <v>94.28</v>
      </c>
      <c r="U210">
        <v>5</v>
      </c>
      <c r="V210" t="s">
        <v>46</v>
      </c>
      <c r="W210" t="s">
        <v>1218</v>
      </c>
      <c r="X210" t="s">
        <v>1219</v>
      </c>
      <c r="Y210" t="s">
        <v>37</v>
      </c>
      <c r="Z210">
        <v>24837</v>
      </c>
      <c r="AA210">
        <v>25.67</v>
      </c>
      <c r="AB210">
        <v>55.7</v>
      </c>
      <c r="AC210" t="s">
        <v>41</v>
      </c>
      <c r="AD210">
        <v>9</v>
      </c>
      <c r="AE210" t="s">
        <v>46</v>
      </c>
      <c r="AF210" t="s">
        <v>1220</v>
      </c>
      <c r="AG210" t="s">
        <v>1221</v>
      </c>
      <c r="AH210" t="s">
        <v>51</v>
      </c>
      <c r="AI210">
        <v>19752</v>
      </c>
      <c r="AJ210">
        <v>20.41</v>
      </c>
      <c r="AK210">
        <v>44.3</v>
      </c>
    </row>
    <row r="211" spans="1:38" x14ac:dyDescent="0.75">
      <c r="A211" s="1" t="s">
        <v>1204</v>
      </c>
      <c r="B211" t="s">
        <v>1205</v>
      </c>
      <c r="C211" s="1" t="s">
        <v>60</v>
      </c>
      <c r="D211" t="s">
        <v>61</v>
      </c>
      <c r="E211" t="s">
        <v>31</v>
      </c>
      <c r="F211" t="s">
        <v>3213</v>
      </c>
      <c r="G211" s="1" t="s">
        <v>1222</v>
      </c>
      <c r="H211" s="1" t="s">
        <v>1223</v>
      </c>
      <c r="I211">
        <v>48.64</v>
      </c>
      <c r="J211">
        <v>47905</v>
      </c>
      <c r="K211">
        <v>51.36</v>
      </c>
      <c r="L211">
        <v>1652</v>
      </c>
      <c r="M211">
        <v>1.77</v>
      </c>
      <c r="N211">
        <v>3.45</v>
      </c>
      <c r="O211">
        <v>737</v>
      </c>
      <c r="P211">
        <v>0.79</v>
      </c>
      <c r="Q211">
        <v>1.54</v>
      </c>
      <c r="R211">
        <v>45516</v>
      </c>
      <c r="S211">
        <v>48.79</v>
      </c>
      <c r="T211">
        <v>95.01</v>
      </c>
      <c r="U211">
        <v>6</v>
      </c>
      <c r="V211" t="s">
        <v>46</v>
      </c>
      <c r="W211" t="s">
        <v>1224</v>
      </c>
      <c r="X211" t="s">
        <v>1225</v>
      </c>
      <c r="Y211" t="s">
        <v>37</v>
      </c>
      <c r="Z211">
        <v>26411</v>
      </c>
      <c r="AA211">
        <v>28.31</v>
      </c>
      <c r="AB211">
        <v>58.03</v>
      </c>
      <c r="AC211" t="s">
        <v>41</v>
      </c>
      <c r="AD211">
        <v>12</v>
      </c>
      <c r="AE211" t="s">
        <v>46</v>
      </c>
      <c r="AF211" t="s">
        <v>1226</v>
      </c>
      <c r="AG211" t="s">
        <v>82</v>
      </c>
      <c r="AH211" t="s">
        <v>51</v>
      </c>
      <c r="AI211">
        <v>19105</v>
      </c>
      <c r="AJ211">
        <v>20.48</v>
      </c>
      <c r="AK211">
        <v>41.97</v>
      </c>
    </row>
    <row r="212" spans="1:38" x14ac:dyDescent="0.75">
      <c r="A212" s="1" t="s">
        <v>1204</v>
      </c>
      <c r="B212" t="s">
        <v>1205</v>
      </c>
      <c r="C212" s="1" t="s">
        <v>69</v>
      </c>
      <c r="D212" t="s">
        <v>70</v>
      </c>
      <c r="E212" t="s">
        <v>31</v>
      </c>
      <c r="F212" t="s">
        <v>3214</v>
      </c>
      <c r="G212" s="1" t="s">
        <v>1227</v>
      </c>
      <c r="H212" s="1" t="s">
        <v>1228</v>
      </c>
      <c r="I212">
        <v>47.61</v>
      </c>
      <c r="J212">
        <v>65969</v>
      </c>
      <c r="K212">
        <v>52.39</v>
      </c>
      <c r="L212">
        <v>2766</v>
      </c>
      <c r="M212">
        <v>2.2000000000000002</v>
      </c>
      <c r="N212">
        <v>4.1900000000000004</v>
      </c>
      <c r="O212">
        <v>1021</v>
      </c>
      <c r="P212">
        <v>0.81</v>
      </c>
      <c r="Q212">
        <v>1.55</v>
      </c>
      <c r="R212">
        <v>62182</v>
      </c>
      <c r="S212">
        <v>49.38</v>
      </c>
      <c r="T212">
        <v>94.26</v>
      </c>
      <c r="U212">
        <v>1</v>
      </c>
      <c r="V212" t="s">
        <v>46</v>
      </c>
      <c r="W212" t="s">
        <v>1229</v>
      </c>
      <c r="X212" t="s">
        <v>1056</v>
      </c>
      <c r="Y212" t="s">
        <v>37</v>
      </c>
      <c r="Z212">
        <v>28348</v>
      </c>
      <c r="AA212">
        <v>22.51</v>
      </c>
      <c r="AB212">
        <v>45.59</v>
      </c>
      <c r="AD212">
        <v>5</v>
      </c>
      <c r="AE212" t="s">
        <v>46</v>
      </c>
      <c r="AF212" t="s">
        <v>1230</v>
      </c>
      <c r="AG212" t="s">
        <v>1231</v>
      </c>
      <c r="AH212" t="s">
        <v>51</v>
      </c>
      <c r="AI212">
        <v>33834</v>
      </c>
      <c r="AJ212">
        <v>26.87</v>
      </c>
      <c r="AK212">
        <v>54.41</v>
      </c>
      <c r="AL212" t="s">
        <v>41</v>
      </c>
    </row>
    <row r="213" spans="1:38" x14ac:dyDescent="0.75">
      <c r="A213" s="1" t="s">
        <v>1204</v>
      </c>
      <c r="B213" t="s">
        <v>1205</v>
      </c>
      <c r="C213" s="1" t="s">
        <v>151</v>
      </c>
      <c r="D213" t="s">
        <v>181</v>
      </c>
      <c r="E213" t="s">
        <v>31</v>
      </c>
      <c r="F213" t="s">
        <v>3215</v>
      </c>
      <c r="G213" s="1" t="s">
        <v>1232</v>
      </c>
      <c r="H213" s="1" t="s">
        <v>1233</v>
      </c>
      <c r="I213">
        <v>52.38</v>
      </c>
      <c r="J213">
        <v>54955</v>
      </c>
      <c r="K213">
        <v>47.62</v>
      </c>
      <c r="L213">
        <v>2803</v>
      </c>
      <c r="M213">
        <v>2.4300000000000002</v>
      </c>
      <c r="N213">
        <v>5.0999999999999996</v>
      </c>
      <c r="O213">
        <v>1339</v>
      </c>
      <c r="P213">
        <v>1.1599999999999999</v>
      </c>
      <c r="Q213">
        <v>2.44</v>
      </c>
      <c r="R213">
        <v>50813</v>
      </c>
      <c r="S213">
        <v>44.03</v>
      </c>
      <c r="T213">
        <v>92.46</v>
      </c>
      <c r="U213">
        <v>11</v>
      </c>
      <c r="V213" t="s">
        <v>34</v>
      </c>
      <c r="W213" t="s">
        <v>1234</v>
      </c>
      <c r="X213" t="s">
        <v>1235</v>
      </c>
      <c r="Y213" t="s">
        <v>37</v>
      </c>
      <c r="Z213">
        <v>26852</v>
      </c>
      <c r="AA213">
        <v>23.27</v>
      </c>
      <c r="AB213">
        <v>52.84</v>
      </c>
      <c r="AC213" t="s">
        <v>41</v>
      </c>
      <c r="AD213">
        <v>2</v>
      </c>
      <c r="AE213" t="s">
        <v>34</v>
      </c>
      <c r="AF213" t="s">
        <v>1236</v>
      </c>
      <c r="AG213" t="s">
        <v>260</v>
      </c>
      <c r="AH213" t="s">
        <v>51</v>
      </c>
      <c r="AI213">
        <v>23961</v>
      </c>
      <c r="AJ213">
        <v>20.76</v>
      </c>
      <c r="AK213">
        <v>47.16</v>
      </c>
    </row>
    <row r="214" spans="1:38" x14ac:dyDescent="0.75">
      <c r="A214" s="1" t="s">
        <v>1204</v>
      </c>
      <c r="B214" t="s">
        <v>1205</v>
      </c>
      <c r="C214" s="1" t="s">
        <v>187</v>
      </c>
      <c r="D214" t="s">
        <v>188</v>
      </c>
      <c r="E214" t="s">
        <v>31</v>
      </c>
      <c r="F214" t="s">
        <v>3216</v>
      </c>
      <c r="G214" s="1" t="s">
        <v>1237</v>
      </c>
      <c r="H214" s="1" t="s">
        <v>1238</v>
      </c>
      <c r="I214">
        <v>49.54</v>
      </c>
      <c r="J214">
        <v>59203</v>
      </c>
      <c r="K214">
        <v>50.46</v>
      </c>
      <c r="L214">
        <v>3566</v>
      </c>
      <c r="M214">
        <v>3.04</v>
      </c>
      <c r="N214">
        <v>6.02</v>
      </c>
      <c r="O214">
        <v>1182</v>
      </c>
      <c r="P214">
        <v>1.01</v>
      </c>
      <c r="Q214">
        <v>2</v>
      </c>
      <c r="R214">
        <v>54455</v>
      </c>
      <c r="S214">
        <v>46.41</v>
      </c>
      <c r="T214">
        <v>91.98</v>
      </c>
      <c r="U214">
        <v>12</v>
      </c>
      <c r="V214" t="s">
        <v>46</v>
      </c>
      <c r="W214" t="s">
        <v>1239</v>
      </c>
      <c r="X214" t="s">
        <v>1240</v>
      </c>
      <c r="Y214" t="s">
        <v>37</v>
      </c>
      <c r="Z214">
        <v>23381</v>
      </c>
      <c r="AA214">
        <v>19.93</v>
      </c>
      <c r="AB214">
        <v>42.94</v>
      </c>
      <c r="AD214">
        <v>11</v>
      </c>
      <c r="AE214" t="s">
        <v>46</v>
      </c>
      <c r="AF214" t="s">
        <v>1241</v>
      </c>
      <c r="AG214" t="s">
        <v>517</v>
      </c>
      <c r="AH214" t="s">
        <v>51</v>
      </c>
      <c r="AI214">
        <v>31074</v>
      </c>
      <c r="AJ214">
        <v>26.49</v>
      </c>
      <c r="AK214">
        <v>57.06</v>
      </c>
      <c r="AL214" t="s">
        <v>41</v>
      </c>
    </row>
    <row r="215" spans="1:38" x14ac:dyDescent="0.75">
      <c r="A215" s="1" t="s">
        <v>1204</v>
      </c>
      <c r="B215" t="s">
        <v>1205</v>
      </c>
      <c r="C215" s="1" t="s">
        <v>193</v>
      </c>
      <c r="D215" t="s">
        <v>194</v>
      </c>
      <c r="E215" t="s">
        <v>31</v>
      </c>
      <c r="F215" t="s">
        <v>3217</v>
      </c>
      <c r="G215" s="1" t="s">
        <v>1242</v>
      </c>
      <c r="H215" s="1" t="s">
        <v>1243</v>
      </c>
      <c r="I215">
        <v>53.11</v>
      </c>
      <c r="J215">
        <v>42275</v>
      </c>
      <c r="K215">
        <v>46.89</v>
      </c>
      <c r="L215">
        <v>1809</v>
      </c>
      <c r="M215">
        <v>2.0099999999999998</v>
      </c>
      <c r="N215">
        <v>4.28</v>
      </c>
      <c r="O215">
        <v>807</v>
      </c>
      <c r="P215">
        <v>0.9</v>
      </c>
      <c r="Q215">
        <v>1.91</v>
      </c>
      <c r="R215">
        <v>39659</v>
      </c>
      <c r="S215">
        <v>43.99</v>
      </c>
      <c r="T215">
        <v>93.81</v>
      </c>
      <c r="U215">
        <v>8</v>
      </c>
      <c r="V215" t="s">
        <v>34</v>
      </c>
      <c r="W215" t="s">
        <v>1244</v>
      </c>
      <c r="X215" t="s">
        <v>1245</v>
      </c>
      <c r="Y215" t="s">
        <v>37</v>
      </c>
      <c r="Z215">
        <v>21596</v>
      </c>
      <c r="AA215">
        <v>23.95</v>
      </c>
      <c r="AB215">
        <v>54.45</v>
      </c>
      <c r="AC215" t="s">
        <v>41</v>
      </c>
      <c r="AD215">
        <v>10</v>
      </c>
      <c r="AE215" t="s">
        <v>46</v>
      </c>
      <c r="AF215" t="s">
        <v>1246</v>
      </c>
      <c r="AG215" t="s">
        <v>1247</v>
      </c>
      <c r="AH215" t="s">
        <v>51</v>
      </c>
      <c r="AI215">
        <v>18063</v>
      </c>
      <c r="AJ215">
        <v>20.03</v>
      </c>
      <c r="AK215">
        <v>45.55</v>
      </c>
    </row>
    <row r="216" spans="1:38" x14ac:dyDescent="0.75">
      <c r="A216" s="1" t="s">
        <v>1204</v>
      </c>
      <c r="B216" t="s">
        <v>1205</v>
      </c>
      <c r="C216" s="1" t="s">
        <v>200</v>
      </c>
      <c r="D216" t="s">
        <v>201</v>
      </c>
      <c r="E216" t="s">
        <v>31</v>
      </c>
      <c r="F216" t="s">
        <v>3218</v>
      </c>
      <c r="G216" s="1" t="s">
        <v>1248</v>
      </c>
      <c r="H216" s="1" t="s">
        <v>1249</v>
      </c>
      <c r="I216">
        <v>50.48</v>
      </c>
      <c r="J216">
        <v>64341</v>
      </c>
      <c r="K216">
        <v>49.52</v>
      </c>
      <c r="L216">
        <v>3311</v>
      </c>
      <c r="M216">
        <v>2.5499999999999998</v>
      </c>
      <c r="N216">
        <v>5.15</v>
      </c>
      <c r="O216">
        <v>1497</v>
      </c>
      <c r="P216">
        <v>1.1499999999999999</v>
      </c>
      <c r="Q216">
        <v>2.33</v>
      </c>
      <c r="R216">
        <v>59533</v>
      </c>
      <c r="S216">
        <v>45.82</v>
      </c>
      <c r="T216">
        <v>92.53</v>
      </c>
      <c r="U216">
        <v>8</v>
      </c>
      <c r="V216" t="s">
        <v>46</v>
      </c>
      <c r="W216" t="s">
        <v>1250</v>
      </c>
      <c r="X216" t="s">
        <v>387</v>
      </c>
      <c r="Y216" t="s">
        <v>37</v>
      </c>
      <c r="Z216">
        <v>27908</v>
      </c>
      <c r="AA216">
        <v>21.48</v>
      </c>
      <c r="AB216">
        <v>46.88</v>
      </c>
      <c r="AD216">
        <v>3</v>
      </c>
      <c r="AE216" t="s">
        <v>34</v>
      </c>
      <c r="AF216" t="s">
        <v>1251</v>
      </c>
      <c r="AG216" t="s">
        <v>113</v>
      </c>
      <c r="AH216" t="s">
        <v>51</v>
      </c>
      <c r="AI216">
        <v>31625</v>
      </c>
      <c r="AJ216">
        <v>24.34</v>
      </c>
      <c r="AK216">
        <v>53.12</v>
      </c>
      <c r="AL216" t="s">
        <v>41</v>
      </c>
    </row>
    <row r="217" spans="1:38" x14ac:dyDescent="0.75">
      <c r="A217" s="1" t="s">
        <v>1204</v>
      </c>
      <c r="B217" t="s">
        <v>1205</v>
      </c>
      <c r="C217" s="1" t="s">
        <v>253</v>
      </c>
      <c r="D217" t="s">
        <v>360</v>
      </c>
      <c r="E217" t="s">
        <v>31</v>
      </c>
      <c r="F217" t="s">
        <v>3219</v>
      </c>
      <c r="G217" s="1" t="s">
        <v>1252</v>
      </c>
      <c r="H217" s="1" t="s">
        <v>1253</v>
      </c>
      <c r="I217">
        <v>49.85</v>
      </c>
      <c r="J217">
        <v>62075</v>
      </c>
      <c r="K217">
        <v>50.15</v>
      </c>
      <c r="L217">
        <v>2665</v>
      </c>
      <c r="M217">
        <v>2.15</v>
      </c>
      <c r="N217">
        <v>4.29</v>
      </c>
      <c r="O217">
        <v>1284</v>
      </c>
      <c r="P217">
        <v>1.04</v>
      </c>
      <c r="Q217">
        <v>2.0699999999999998</v>
      </c>
      <c r="R217">
        <v>58126</v>
      </c>
      <c r="S217">
        <v>46.96</v>
      </c>
      <c r="T217">
        <v>93.64</v>
      </c>
      <c r="U217">
        <v>6</v>
      </c>
      <c r="V217" t="s">
        <v>34</v>
      </c>
      <c r="W217" t="s">
        <v>1254</v>
      </c>
      <c r="X217" t="s">
        <v>590</v>
      </c>
      <c r="Y217" t="s">
        <v>37</v>
      </c>
      <c r="Z217">
        <v>25274</v>
      </c>
      <c r="AA217">
        <v>20.420000000000002</v>
      </c>
      <c r="AB217">
        <v>43.48</v>
      </c>
      <c r="AD217">
        <v>8</v>
      </c>
      <c r="AE217" t="s">
        <v>46</v>
      </c>
      <c r="AF217" t="s">
        <v>1255</v>
      </c>
      <c r="AG217" t="s">
        <v>277</v>
      </c>
      <c r="AH217" t="s">
        <v>51</v>
      </c>
      <c r="AI217">
        <v>32852</v>
      </c>
      <c r="AJ217">
        <v>26.54</v>
      </c>
      <c r="AK217">
        <v>56.52</v>
      </c>
      <c r="AL217" t="s">
        <v>41</v>
      </c>
    </row>
    <row r="218" spans="1:38" x14ac:dyDescent="0.75">
      <c r="A218" s="1" t="s">
        <v>1256</v>
      </c>
      <c r="B218" t="s">
        <v>1257</v>
      </c>
      <c r="C218" s="1" t="s">
        <v>28</v>
      </c>
      <c r="D218" t="s">
        <v>30</v>
      </c>
      <c r="E218" t="s">
        <v>31</v>
      </c>
      <c r="F218" t="s">
        <v>3220</v>
      </c>
      <c r="G218" s="1" t="s">
        <v>1258</v>
      </c>
      <c r="H218" s="1" t="s">
        <v>1259</v>
      </c>
      <c r="I218">
        <v>51.23</v>
      </c>
      <c r="J218">
        <v>37840</v>
      </c>
      <c r="K218">
        <v>48.77</v>
      </c>
      <c r="L218">
        <v>1868</v>
      </c>
      <c r="M218">
        <v>2.41</v>
      </c>
      <c r="N218">
        <v>4.9400000000000004</v>
      </c>
      <c r="O218">
        <v>729</v>
      </c>
      <c r="P218">
        <v>0.94</v>
      </c>
      <c r="Q218">
        <v>1.93</v>
      </c>
      <c r="R218">
        <v>35243</v>
      </c>
      <c r="S218">
        <v>45.42</v>
      </c>
      <c r="T218">
        <v>93.14</v>
      </c>
      <c r="U218">
        <v>8</v>
      </c>
      <c r="V218" t="s">
        <v>46</v>
      </c>
      <c r="W218" t="s">
        <v>1260</v>
      </c>
      <c r="X218" t="s">
        <v>1261</v>
      </c>
      <c r="Y218" t="s">
        <v>37</v>
      </c>
      <c r="Z218">
        <v>15080</v>
      </c>
      <c r="AA218">
        <v>19.43</v>
      </c>
      <c r="AB218">
        <v>42.79</v>
      </c>
      <c r="AD218">
        <v>2</v>
      </c>
      <c r="AE218" t="s">
        <v>46</v>
      </c>
      <c r="AF218" t="s">
        <v>1262</v>
      </c>
      <c r="AG218" t="s">
        <v>957</v>
      </c>
      <c r="AH218" t="s">
        <v>51</v>
      </c>
      <c r="AI218">
        <v>20163</v>
      </c>
      <c r="AJ218">
        <v>25.99</v>
      </c>
      <c r="AK218">
        <v>57.21</v>
      </c>
      <c r="AL218" t="s">
        <v>41</v>
      </c>
    </row>
    <row r="219" spans="1:38" x14ac:dyDescent="0.75">
      <c r="A219" s="1" t="s">
        <v>1256</v>
      </c>
      <c r="B219" t="s">
        <v>1257</v>
      </c>
      <c r="C219" s="1" t="s">
        <v>42</v>
      </c>
      <c r="D219" t="s">
        <v>43</v>
      </c>
      <c r="E219" t="s">
        <v>31</v>
      </c>
      <c r="F219" t="s">
        <v>3221</v>
      </c>
      <c r="G219" s="1" t="s">
        <v>1263</v>
      </c>
      <c r="H219" s="1" t="s">
        <v>1264</v>
      </c>
      <c r="I219">
        <v>53.69</v>
      </c>
      <c r="J219">
        <v>40429</v>
      </c>
      <c r="K219">
        <v>46.31</v>
      </c>
      <c r="L219">
        <v>2496</v>
      </c>
      <c r="M219">
        <v>2.86</v>
      </c>
      <c r="N219">
        <v>6.17</v>
      </c>
      <c r="O219">
        <v>1118</v>
      </c>
      <c r="P219">
        <v>1.28</v>
      </c>
      <c r="Q219">
        <v>2.77</v>
      </c>
      <c r="R219">
        <v>36815</v>
      </c>
      <c r="S219">
        <v>42.17</v>
      </c>
      <c r="T219">
        <v>91.06</v>
      </c>
      <c r="U219">
        <v>8</v>
      </c>
      <c r="V219" t="s">
        <v>34</v>
      </c>
      <c r="W219" t="s">
        <v>1265</v>
      </c>
      <c r="X219" t="s">
        <v>381</v>
      </c>
      <c r="Y219" t="s">
        <v>37</v>
      </c>
      <c r="Z219">
        <v>16280</v>
      </c>
      <c r="AA219">
        <v>18.649999999999999</v>
      </c>
      <c r="AB219">
        <v>44.22</v>
      </c>
      <c r="AD219">
        <v>9</v>
      </c>
      <c r="AE219" t="s">
        <v>46</v>
      </c>
      <c r="AF219" t="s">
        <v>1266</v>
      </c>
      <c r="AG219" t="s">
        <v>464</v>
      </c>
      <c r="AH219" t="s">
        <v>51</v>
      </c>
      <c r="AI219">
        <v>20535</v>
      </c>
      <c r="AJ219">
        <v>23.52</v>
      </c>
      <c r="AK219">
        <v>55.78</v>
      </c>
      <c r="AL219" t="s">
        <v>41</v>
      </c>
    </row>
    <row r="220" spans="1:38" x14ac:dyDescent="0.75">
      <c r="A220" s="1" t="s">
        <v>1256</v>
      </c>
      <c r="B220" t="s">
        <v>1257</v>
      </c>
      <c r="C220" s="1" t="s">
        <v>52</v>
      </c>
      <c r="D220" t="s">
        <v>53</v>
      </c>
      <c r="E220" t="s">
        <v>31</v>
      </c>
      <c r="F220" t="s">
        <v>3222</v>
      </c>
      <c r="G220" s="1" t="s">
        <v>1267</v>
      </c>
      <c r="H220" s="1" t="s">
        <v>1268</v>
      </c>
      <c r="I220">
        <v>50.54</v>
      </c>
      <c r="J220">
        <v>35056</v>
      </c>
      <c r="K220">
        <v>49.46</v>
      </c>
      <c r="L220">
        <v>2163</v>
      </c>
      <c r="M220">
        <v>3.05</v>
      </c>
      <c r="N220">
        <v>6.17</v>
      </c>
      <c r="O220">
        <v>631</v>
      </c>
      <c r="P220">
        <v>0.89</v>
      </c>
      <c r="Q220">
        <v>1.8</v>
      </c>
      <c r="R220">
        <v>32262</v>
      </c>
      <c r="S220">
        <v>45.52</v>
      </c>
      <c r="T220">
        <v>92.03</v>
      </c>
      <c r="U220">
        <v>4</v>
      </c>
      <c r="V220" t="s">
        <v>46</v>
      </c>
      <c r="W220" t="s">
        <v>650</v>
      </c>
      <c r="X220" t="s">
        <v>1269</v>
      </c>
      <c r="Y220" t="s">
        <v>51</v>
      </c>
      <c r="Z220">
        <v>15416</v>
      </c>
      <c r="AA220">
        <v>21.75</v>
      </c>
      <c r="AB220">
        <v>47.78</v>
      </c>
      <c r="AD220">
        <v>8</v>
      </c>
      <c r="AE220" t="s">
        <v>46</v>
      </c>
      <c r="AF220" t="s">
        <v>577</v>
      </c>
      <c r="AG220" t="s">
        <v>930</v>
      </c>
      <c r="AH220" t="s">
        <v>68</v>
      </c>
      <c r="AI220">
        <v>16846</v>
      </c>
      <c r="AJ220">
        <v>23.77</v>
      </c>
      <c r="AK220">
        <v>52.22</v>
      </c>
      <c r="AL220" t="s">
        <v>41</v>
      </c>
    </row>
    <row r="221" spans="1:38" x14ac:dyDescent="0.75">
      <c r="A221" s="1" t="s">
        <v>1256</v>
      </c>
      <c r="B221" t="s">
        <v>1257</v>
      </c>
      <c r="C221" s="1" t="s">
        <v>60</v>
      </c>
      <c r="D221" t="s">
        <v>61</v>
      </c>
      <c r="E221" t="s">
        <v>31</v>
      </c>
      <c r="F221" t="s">
        <v>3223</v>
      </c>
      <c r="G221" s="1" t="s">
        <v>1270</v>
      </c>
      <c r="H221" s="1" t="s">
        <v>1271</v>
      </c>
      <c r="I221">
        <v>53.95</v>
      </c>
      <c r="J221">
        <v>34465</v>
      </c>
      <c r="K221">
        <v>46.05</v>
      </c>
      <c r="L221">
        <v>3214</v>
      </c>
      <c r="M221">
        <v>4.29</v>
      </c>
      <c r="N221">
        <v>9.33</v>
      </c>
      <c r="O221">
        <v>1127</v>
      </c>
      <c r="P221">
        <v>1.51</v>
      </c>
      <c r="Q221">
        <v>3.27</v>
      </c>
      <c r="R221">
        <v>30124</v>
      </c>
      <c r="S221">
        <v>40.25</v>
      </c>
      <c r="T221">
        <v>87.4</v>
      </c>
      <c r="U221">
        <v>5</v>
      </c>
      <c r="V221" t="s">
        <v>34</v>
      </c>
      <c r="W221" t="s">
        <v>1272</v>
      </c>
      <c r="X221" t="s">
        <v>590</v>
      </c>
      <c r="Y221" t="s">
        <v>37</v>
      </c>
      <c r="Z221">
        <v>11037</v>
      </c>
      <c r="AA221">
        <v>14.75</v>
      </c>
      <c r="AB221">
        <v>36.64</v>
      </c>
      <c r="AD221">
        <v>6</v>
      </c>
      <c r="AE221" t="s">
        <v>34</v>
      </c>
      <c r="AF221" t="s">
        <v>1273</v>
      </c>
      <c r="AG221" t="s">
        <v>453</v>
      </c>
      <c r="AH221" t="s">
        <v>68</v>
      </c>
      <c r="AI221">
        <v>19087</v>
      </c>
      <c r="AJ221">
        <v>25.51</v>
      </c>
      <c r="AK221">
        <v>63.36</v>
      </c>
      <c r="AL221" t="s">
        <v>41</v>
      </c>
    </row>
    <row r="222" spans="1:38" x14ac:dyDescent="0.75">
      <c r="A222" s="1" t="s">
        <v>1256</v>
      </c>
      <c r="B222" t="s">
        <v>1257</v>
      </c>
      <c r="C222" s="1" t="s">
        <v>69</v>
      </c>
      <c r="D222" t="s">
        <v>70</v>
      </c>
      <c r="E222" t="s">
        <v>31</v>
      </c>
      <c r="F222" t="s">
        <v>3224</v>
      </c>
      <c r="G222" s="1" t="s">
        <v>1274</v>
      </c>
      <c r="H222" s="1" t="s">
        <v>1275</v>
      </c>
      <c r="I222">
        <v>53.42</v>
      </c>
      <c r="J222">
        <v>34318</v>
      </c>
      <c r="K222">
        <v>46.58</v>
      </c>
      <c r="L222">
        <v>2155</v>
      </c>
      <c r="M222">
        <v>2.92</v>
      </c>
      <c r="N222">
        <v>6.28</v>
      </c>
      <c r="O222">
        <v>680</v>
      </c>
      <c r="P222">
        <v>0.92</v>
      </c>
      <c r="Q222">
        <v>1.98</v>
      </c>
      <c r="R222">
        <v>31483</v>
      </c>
      <c r="S222">
        <v>42.73</v>
      </c>
      <c r="T222">
        <v>91.74</v>
      </c>
      <c r="U222">
        <v>6</v>
      </c>
      <c r="V222" t="s">
        <v>34</v>
      </c>
      <c r="W222" t="s">
        <v>1276</v>
      </c>
      <c r="X222" t="s">
        <v>794</v>
      </c>
      <c r="Y222" t="s">
        <v>51</v>
      </c>
      <c r="Z222">
        <v>15747</v>
      </c>
      <c r="AA222">
        <v>21.37</v>
      </c>
      <c r="AB222">
        <v>50.02</v>
      </c>
      <c r="AC222" t="s">
        <v>41</v>
      </c>
      <c r="AD222">
        <v>3</v>
      </c>
      <c r="AE222" t="s">
        <v>34</v>
      </c>
      <c r="AF222" t="s">
        <v>1277</v>
      </c>
      <c r="AG222" t="s">
        <v>1278</v>
      </c>
      <c r="AH222" t="s">
        <v>68</v>
      </c>
      <c r="AI222">
        <v>15736</v>
      </c>
      <c r="AJ222">
        <v>21.36</v>
      </c>
      <c r="AK222">
        <v>49.98</v>
      </c>
    </row>
    <row r="223" spans="1:38" x14ac:dyDescent="0.75">
      <c r="A223" s="1" t="s">
        <v>1256</v>
      </c>
      <c r="B223" t="s">
        <v>1257</v>
      </c>
      <c r="C223" s="1" t="s">
        <v>151</v>
      </c>
      <c r="D223" t="s">
        <v>181</v>
      </c>
      <c r="E223" t="s">
        <v>31</v>
      </c>
      <c r="F223" t="s">
        <v>3225</v>
      </c>
      <c r="G223" s="1" t="s">
        <v>1279</v>
      </c>
      <c r="H223" s="1" t="s">
        <v>1280</v>
      </c>
      <c r="I223">
        <v>52.11</v>
      </c>
      <c r="J223">
        <v>36005</v>
      </c>
      <c r="K223">
        <v>47.89</v>
      </c>
      <c r="L223">
        <v>2202</v>
      </c>
      <c r="M223">
        <v>2.93</v>
      </c>
      <c r="N223">
        <v>6.12</v>
      </c>
      <c r="O223">
        <v>865</v>
      </c>
      <c r="P223">
        <v>1.1499999999999999</v>
      </c>
      <c r="Q223">
        <v>2.4</v>
      </c>
      <c r="R223">
        <v>32938</v>
      </c>
      <c r="S223">
        <v>43.81</v>
      </c>
      <c r="T223">
        <v>91.48</v>
      </c>
      <c r="U223">
        <v>7</v>
      </c>
      <c r="V223" t="s">
        <v>34</v>
      </c>
      <c r="W223" t="s">
        <v>1281</v>
      </c>
      <c r="X223" t="s">
        <v>220</v>
      </c>
      <c r="Y223" t="s">
        <v>37</v>
      </c>
      <c r="Z223">
        <v>14073</v>
      </c>
      <c r="AA223">
        <v>18.72</v>
      </c>
      <c r="AB223">
        <v>42.73</v>
      </c>
      <c r="AD223">
        <v>5</v>
      </c>
      <c r="AE223" t="s">
        <v>34</v>
      </c>
      <c r="AF223" t="s">
        <v>1282</v>
      </c>
      <c r="AG223" t="s">
        <v>765</v>
      </c>
      <c r="AH223" t="s">
        <v>51</v>
      </c>
      <c r="AI223">
        <v>18865</v>
      </c>
      <c r="AJ223">
        <v>25.09</v>
      </c>
      <c r="AK223">
        <v>57.27</v>
      </c>
      <c r="AL223" t="s">
        <v>41</v>
      </c>
    </row>
    <row r="224" spans="1:38" x14ac:dyDescent="0.75">
      <c r="A224" s="1" t="s">
        <v>1283</v>
      </c>
      <c r="B224" t="s">
        <v>1284</v>
      </c>
      <c r="C224" s="1" t="s">
        <v>28</v>
      </c>
      <c r="D224" t="s">
        <v>30</v>
      </c>
      <c r="E224" t="s">
        <v>31</v>
      </c>
      <c r="F224" t="s">
        <v>3226</v>
      </c>
      <c r="G224" s="1" t="s">
        <v>1285</v>
      </c>
      <c r="H224" s="1" t="s">
        <v>1286</v>
      </c>
      <c r="I224">
        <v>42.56</v>
      </c>
      <c r="J224">
        <v>41848</v>
      </c>
      <c r="K224">
        <v>57.44</v>
      </c>
      <c r="L224">
        <v>1448</v>
      </c>
      <c r="M224">
        <v>1.99</v>
      </c>
      <c r="N224">
        <v>3.46</v>
      </c>
      <c r="O224">
        <v>769</v>
      </c>
      <c r="P224">
        <v>1.06</v>
      </c>
      <c r="Q224">
        <v>1.84</v>
      </c>
      <c r="R224">
        <v>39631</v>
      </c>
      <c r="S224">
        <v>54.39</v>
      </c>
      <c r="T224">
        <v>94.7</v>
      </c>
      <c r="U224">
        <v>4</v>
      </c>
      <c r="V224" t="s">
        <v>46</v>
      </c>
      <c r="W224" t="s">
        <v>1287</v>
      </c>
      <c r="X224" t="s">
        <v>1288</v>
      </c>
      <c r="Y224" t="s">
        <v>37</v>
      </c>
      <c r="Z224">
        <v>14016</v>
      </c>
      <c r="AA224">
        <v>19.239999999999998</v>
      </c>
      <c r="AB224">
        <v>35.369999999999997</v>
      </c>
      <c r="AD224">
        <v>10</v>
      </c>
      <c r="AE224" t="s">
        <v>34</v>
      </c>
      <c r="AF224" t="s">
        <v>1289</v>
      </c>
      <c r="AG224" t="s">
        <v>968</v>
      </c>
      <c r="AH224" t="s">
        <v>40</v>
      </c>
      <c r="AI224">
        <v>25615</v>
      </c>
      <c r="AJ224">
        <v>35.159999999999997</v>
      </c>
      <c r="AK224">
        <v>64.63</v>
      </c>
      <c r="AL224" t="s">
        <v>41</v>
      </c>
    </row>
    <row r="225" spans="1:47" x14ac:dyDescent="0.75">
      <c r="A225" s="1" t="s">
        <v>1283</v>
      </c>
      <c r="B225" t="s">
        <v>1284</v>
      </c>
      <c r="C225" s="1" t="s">
        <v>42</v>
      </c>
      <c r="D225" t="s">
        <v>43</v>
      </c>
      <c r="E225" t="s">
        <v>31</v>
      </c>
      <c r="F225" t="s">
        <v>3227</v>
      </c>
      <c r="G225" s="1" t="s">
        <v>1290</v>
      </c>
      <c r="H225" s="1" t="s">
        <v>1291</v>
      </c>
      <c r="I225">
        <v>40.74</v>
      </c>
      <c r="J225">
        <v>39514</v>
      </c>
      <c r="K225">
        <v>59.26</v>
      </c>
      <c r="L225">
        <v>1312</v>
      </c>
      <c r="M225">
        <v>1.97</v>
      </c>
      <c r="N225">
        <v>3.32</v>
      </c>
      <c r="O225">
        <v>874</v>
      </c>
      <c r="P225">
        <v>1.31</v>
      </c>
      <c r="Q225">
        <v>2.21</v>
      </c>
      <c r="R225">
        <v>37328</v>
      </c>
      <c r="S225">
        <v>55.99</v>
      </c>
      <c r="T225">
        <v>94.47</v>
      </c>
      <c r="U225">
        <v>7</v>
      </c>
      <c r="V225" t="s">
        <v>34</v>
      </c>
      <c r="W225" t="s">
        <v>1292</v>
      </c>
      <c r="X225" t="s">
        <v>1010</v>
      </c>
      <c r="Y225" t="s">
        <v>37</v>
      </c>
      <c r="Z225">
        <v>12618</v>
      </c>
      <c r="AA225">
        <v>18.920000000000002</v>
      </c>
      <c r="AB225">
        <v>33.799999999999997</v>
      </c>
      <c r="AD225">
        <v>8</v>
      </c>
      <c r="AE225" t="s">
        <v>34</v>
      </c>
      <c r="AF225" t="s">
        <v>1293</v>
      </c>
      <c r="AG225" t="s">
        <v>138</v>
      </c>
      <c r="AH225" t="s">
        <v>213</v>
      </c>
      <c r="AI225">
        <v>11966</v>
      </c>
      <c r="AJ225">
        <v>17.95</v>
      </c>
      <c r="AK225">
        <v>32.06</v>
      </c>
      <c r="AM225">
        <v>5</v>
      </c>
      <c r="AN225" t="s">
        <v>46</v>
      </c>
      <c r="AO225" t="s">
        <v>1294</v>
      </c>
      <c r="AP225" t="s">
        <v>1295</v>
      </c>
      <c r="AQ225" t="s">
        <v>51</v>
      </c>
      <c r="AR225">
        <v>12744</v>
      </c>
      <c r="AS225">
        <v>19.11</v>
      </c>
      <c r="AT225">
        <v>34.14</v>
      </c>
      <c r="AU225" t="s">
        <v>41</v>
      </c>
    </row>
    <row r="226" spans="1:47" x14ac:dyDescent="0.75">
      <c r="A226" s="1" t="s">
        <v>1296</v>
      </c>
      <c r="B226" t="s">
        <v>1297</v>
      </c>
      <c r="C226" s="1" t="s">
        <v>28</v>
      </c>
      <c r="D226" t="s">
        <v>30</v>
      </c>
      <c r="E226" t="s">
        <v>31</v>
      </c>
      <c r="F226" t="s">
        <v>3228</v>
      </c>
      <c r="G226" s="1" t="s">
        <v>1298</v>
      </c>
      <c r="H226" s="1" t="s">
        <v>1299</v>
      </c>
      <c r="I226">
        <v>50.29</v>
      </c>
      <c r="J226">
        <v>44087</v>
      </c>
      <c r="K226">
        <v>49.71</v>
      </c>
      <c r="L226">
        <v>3360</v>
      </c>
      <c r="M226">
        <v>3.79</v>
      </c>
      <c r="N226">
        <v>7.62</v>
      </c>
      <c r="O226">
        <v>1236</v>
      </c>
      <c r="P226">
        <v>1.39</v>
      </c>
      <c r="Q226">
        <v>2.8</v>
      </c>
      <c r="R226">
        <v>39491</v>
      </c>
      <c r="S226">
        <v>44.53</v>
      </c>
      <c r="T226">
        <v>89.58</v>
      </c>
      <c r="U226">
        <v>1</v>
      </c>
      <c r="V226" t="s">
        <v>34</v>
      </c>
      <c r="W226" t="s">
        <v>1300</v>
      </c>
      <c r="X226" t="s">
        <v>115</v>
      </c>
      <c r="Y226" t="s">
        <v>51</v>
      </c>
      <c r="Z226">
        <v>20328</v>
      </c>
      <c r="AA226">
        <v>22.92</v>
      </c>
      <c r="AB226">
        <v>51.48</v>
      </c>
      <c r="AC226" t="s">
        <v>41</v>
      </c>
      <c r="AD226">
        <v>2</v>
      </c>
      <c r="AE226" t="s">
        <v>34</v>
      </c>
      <c r="AF226" t="s">
        <v>1301</v>
      </c>
      <c r="AG226" t="s">
        <v>36</v>
      </c>
      <c r="AH226" t="s">
        <v>68</v>
      </c>
      <c r="AI226">
        <v>19163</v>
      </c>
      <c r="AJ226">
        <v>21.61</v>
      </c>
      <c r="AK226">
        <v>48.52</v>
      </c>
    </row>
    <row r="227" spans="1:47" x14ac:dyDescent="0.75">
      <c r="A227" s="1" t="s">
        <v>1296</v>
      </c>
      <c r="B227" t="s">
        <v>1297</v>
      </c>
      <c r="C227" s="1" t="s">
        <v>42</v>
      </c>
      <c r="D227" t="s">
        <v>43</v>
      </c>
      <c r="E227" t="s">
        <v>31</v>
      </c>
      <c r="F227" t="s">
        <v>3229</v>
      </c>
      <c r="G227" s="1" t="s">
        <v>1302</v>
      </c>
      <c r="H227" s="1" t="s">
        <v>1303</v>
      </c>
      <c r="I227">
        <v>44.44</v>
      </c>
      <c r="J227">
        <v>43029</v>
      </c>
      <c r="K227">
        <v>55.56</v>
      </c>
      <c r="L227">
        <v>715</v>
      </c>
      <c r="M227">
        <v>0.92</v>
      </c>
      <c r="N227">
        <v>1.66</v>
      </c>
      <c r="O227">
        <v>434</v>
      </c>
      <c r="P227">
        <v>0.56000000000000005</v>
      </c>
      <c r="Q227">
        <v>1.01</v>
      </c>
      <c r="R227">
        <v>41880</v>
      </c>
      <c r="S227">
        <v>54.07</v>
      </c>
      <c r="T227">
        <v>97.33</v>
      </c>
      <c r="U227">
        <v>5</v>
      </c>
      <c r="V227" t="s">
        <v>34</v>
      </c>
      <c r="W227" t="s">
        <v>1304</v>
      </c>
      <c r="X227" t="s">
        <v>138</v>
      </c>
      <c r="Y227" t="s">
        <v>37</v>
      </c>
      <c r="Z227">
        <v>12880</v>
      </c>
      <c r="AA227">
        <v>16.63</v>
      </c>
      <c r="AB227">
        <v>30.75</v>
      </c>
      <c r="AD227">
        <v>2</v>
      </c>
      <c r="AE227" t="s">
        <v>34</v>
      </c>
      <c r="AF227" t="s">
        <v>1305</v>
      </c>
      <c r="AG227" t="s">
        <v>318</v>
      </c>
      <c r="AH227" t="s">
        <v>51</v>
      </c>
      <c r="AI227">
        <v>12484</v>
      </c>
      <c r="AJ227">
        <v>16.12</v>
      </c>
      <c r="AK227">
        <v>29.81</v>
      </c>
      <c r="AM227">
        <v>4</v>
      </c>
      <c r="AN227" t="s">
        <v>46</v>
      </c>
      <c r="AO227" t="s">
        <v>1306</v>
      </c>
      <c r="AP227" t="s">
        <v>387</v>
      </c>
      <c r="AQ227" t="s">
        <v>68</v>
      </c>
      <c r="AR227">
        <v>16516</v>
      </c>
      <c r="AS227">
        <v>21.32</v>
      </c>
      <c r="AT227">
        <v>39.44</v>
      </c>
      <c r="AU227" t="s">
        <v>41</v>
      </c>
    </row>
    <row r="228" spans="1:47" x14ac:dyDescent="0.75">
      <c r="A228" s="1" t="s">
        <v>1296</v>
      </c>
      <c r="B228" t="s">
        <v>1297</v>
      </c>
      <c r="C228" s="1" t="s">
        <v>52</v>
      </c>
      <c r="D228" t="s">
        <v>53</v>
      </c>
      <c r="E228" t="s">
        <v>31</v>
      </c>
      <c r="F228" t="s">
        <v>3230</v>
      </c>
      <c r="G228" s="1" t="s">
        <v>1307</v>
      </c>
      <c r="H228" s="1" t="s">
        <v>1308</v>
      </c>
      <c r="I228">
        <v>48.54</v>
      </c>
      <c r="J228">
        <v>39102</v>
      </c>
      <c r="K228">
        <v>51.46</v>
      </c>
      <c r="L228">
        <v>4388</v>
      </c>
      <c r="M228">
        <v>5.77</v>
      </c>
      <c r="N228">
        <v>11.22</v>
      </c>
      <c r="O228">
        <v>1806</v>
      </c>
      <c r="P228">
        <v>2.38</v>
      </c>
      <c r="Q228">
        <v>4.62</v>
      </c>
      <c r="R228">
        <v>32908</v>
      </c>
      <c r="S228">
        <v>43.31</v>
      </c>
      <c r="T228">
        <v>84.16</v>
      </c>
      <c r="U228">
        <v>9</v>
      </c>
      <c r="V228" t="s">
        <v>34</v>
      </c>
      <c r="W228" t="s">
        <v>1309</v>
      </c>
      <c r="X228" t="s">
        <v>39</v>
      </c>
      <c r="Y228" t="s">
        <v>37</v>
      </c>
      <c r="Z228">
        <v>14161</v>
      </c>
      <c r="AA228">
        <v>18.64</v>
      </c>
      <c r="AB228">
        <v>43.03</v>
      </c>
      <c r="AD228">
        <v>4</v>
      </c>
      <c r="AE228" t="s">
        <v>46</v>
      </c>
      <c r="AF228" t="s">
        <v>1310</v>
      </c>
      <c r="AG228" t="s">
        <v>1311</v>
      </c>
      <c r="AH228" t="s">
        <v>68</v>
      </c>
      <c r="AI228">
        <v>18747</v>
      </c>
      <c r="AJ228">
        <v>24.67</v>
      </c>
      <c r="AK228">
        <v>56.97</v>
      </c>
      <c r="AL228" t="s">
        <v>41</v>
      </c>
    </row>
    <row r="229" spans="1:47" x14ac:dyDescent="0.75">
      <c r="A229" s="1" t="s">
        <v>1312</v>
      </c>
      <c r="B229" t="s">
        <v>1313</v>
      </c>
      <c r="C229" s="1" t="s">
        <v>28</v>
      </c>
      <c r="D229" t="s">
        <v>30</v>
      </c>
      <c r="E229" t="s">
        <v>31</v>
      </c>
      <c r="F229" t="s">
        <v>3231</v>
      </c>
      <c r="G229" s="1" t="s">
        <v>1314</v>
      </c>
      <c r="H229" s="1" t="s">
        <v>1315</v>
      </c>
      <c r="I229">
        <v>40.78</v>
      </c>
      <c r="J229">
        <v>35481</v>
      </c>
      <c r="K229">
        <v>59.22</v>
      </c>
      <c r="L229">
        <v>2184</v>
      </c>
      <c r="M229">
        <v>3.65</v>
      </c>
      <c r="N229">
        <v>6.16</v>
      </c>
      <c r="O229">
        <v>1322</v>
      </c>
      <c r="P229">
        <v>2.21</v>
      </c>
      <c r="Q229">
        <v>3.73</v>
      </c>
      <c r="R229">
        <v>31975</v>
      </c>
      <c r="S229">
        <v>53.37</v>
      </c>
      <c r="T229">
        <v>90.12</v>
      </c>
      <c r="U229">
        <v>1</v>
      </c>
      <c r="V229" t="s">
        <v>46</v>
      </c>
      <c r="W229" t="s">
        <v>1316</v>
      </c>
      <c r="X229" t="s">
        <v>517</v>
      </c>
      <c r="Y229" t="s">
        <v>37</v>
      </c>
      <c r="Z229">
        <v>14620</v>
      </c>
      <c r="AA229">
        <v>24.4</v>
      </c>
      <c r="AB229">
        <v>45.72</v>
      </c>
      <c r="AD229">
        <v>6</v>
      </c>
      <c r="AE229" t="s">
        <v>34</v>
      </c>
      <c r="AF229" t="s">
        <v>1317</v>
      </c>
      <c r="AG229" t="s">
        <v>235</v>
      </c>
      <c r="AH229" t="s">
        <v>1318</v>
      </c>
      <c r="AI229">
        <v>17355</v>
      </c>
      <c r="AJ229">
        <v>28.97</v>
      </c>
      <c r="AK229">
        <v>54.28</v>
      </c>
      <c r="AL229" t="s">
        <v>41</v>
      </c>
    </row>
    <row r="230" spans="1:47" x14ac:dyDescent="0.75">
      <c r="A230" s="1" t="s">
        <v>1319</v>
      </c>
      <c r="B230" t="s">
        <v>1320</v>
      </c>
      <c r="C230" s="1" t="s">
        <v>28</v>
      </c>
      <c r="D230" t="s">
        <v>30</v>
      </c>
      <c r="E230" t="s">
        <v>31</v>
      </c>
      <c r="F230" t="s">
        <v>3232</v>
      </c>
      <c r="G230" s="1" t="s">
        <v>1321</v>
      </c>
      <c r="H230" s="1" t="s">
        <v>1322</v>
      </c>
      <c r="I230">
        <v>50.5</v>
      </c>
      <c r="J230">
        <v>43572</v>
      </c>
      <c r="K230">
        <v>49.5</v>
      </c>
      <c r="L230">
        <v>1946</v>
      </c>
      <c r="M230">
        <v>2.21</v>
      </c>
      <c r="N230">
        <v>4.47</v>
      </c>
      <c r="O230">
        <v>695</v>
      </c>
      <c r="P230">
        <v>0.79</v>
      </c>
      <c r="Q230">
        <v>1.6</v>
      </c>
      <c r="R230">
        <v>40931</v>
      </c>
      <c r="S230">
        <v>46.5</v>
      </c>
      <c r="T230">
        <v>93.94</v>
      </c>
      <c r="U230">
        <v>4</v>
      </c>
      <c r="V230" t="s">
        <v>34</v>
      </c>
      <c r="W230" t="s">
        <v>1323</v>
      </c>
      <c r="X230" t="s">
        <v>1324</v>
      </c>
      <c r="Y230" t="s">
        <v>37</v>
      </c>
      <c r="Z230">
        <v>18207</v>
      </c>
      <c r="AA230">
        <v>20.69</v>
      </c>
      <c r="AB230">
        <v>44.48</v>
      </c>
      <c r="AD230">
        <v>8</v>
      </c>
      <c r="AE230" t="s">
        <v>34</v>
      </c>
      <c r="AF230" t="s">
        <v>1325</v>
      </c>
      <c r="AG230" t="s">
        <v>501</v>
      </c>
      <c r="AH230" t="s">
        <v>51</v>
      </c>
      <c r="AI230">
        <v>22724</v>
      </c>
      <c r="AJ230">
        <v>25.82</v>
      </c>
      <c r="AK230">
        <v>55.52</v>
      </c>
      <c r="AL230" t="s">
        <v>41</v>
      </c>
    </row>
    <row r="231" spans="1:47" x14ac:dyDescent="0.75">
      <c r="A231" s="1" t="s">
        <v>1319</v>
      </c>
      <c r="B231" t="s">
        <v>1320</v>
      </c>
      <c r="C231" s="1" t="s">
        <v>42</v>
      </c>
      <c r="D231" t="s">
        <v>43</v>
      </c>
      <c r="E231" t="s">
        <v>31</v>
      </c>
      <c r="F231" t="s">
        <v>3233</v>
      </c>
      <c r="G231" s="1" t="s">
        <v>1326</v>
      </c>
      <c r="H231" s="1" t="s">
        <v>1327</v>
      </c>
      <c r="I231">
        <v>50.11</v>
      </c>
      <c r="J231">
        <v>46912</v>
      </c>
      <c r="K231">
        <v>49.89</v>
      </c>
      <c r="L231">
        <v>2000</v>
      </c>
      <c r="M231">
        <v>2.13</v>
      </c>
      <c r="N231">
        <v>4.26</v>
      </c>
      <c r="O231">
        <v>857</v>
      </c>
      <c r="P231">
        <v>0.91</v>
      </c>
      <c r="Q231">
        <v>1.83</v>
      </c>
      <c r="R231">
        <v>44055</v>
      </c>
      <c r="S231">
        <v>46.85</v>
      </c>
      <c r="T231">
        <v>93.91</v>
      </c>
      <c r="U231">
        <v>1</v>
      </c>
      <c r="V231" t="s">
        <v>46</v>
      </c>
      <c r="W231" t="s">
        <v>1328</v>
      </c>
      <c r="X231" t="s">
        <v>464</v>
      </c>
      <c r="Y231" t="s">
        <v>37</v>
      </c>
      <c r="Z231">
        <v>19050</v>
      </c>
      <c r="AA231">
        <v>20.260000000000002</v>
      </c>
      <c r="AB231">
        <v>43.24</v>
      </c>
      <c r="AD231">
        <v>7</v>
      </c>
      <c r="AE231" t="s">
        <v>46</v>
      </c>
      <c r="AF231" t="s">
        <v>1329</v>
      </c>
      <c r="AG231" t="s">
        <v>1330</v>
      </c>
      <c r="AH231" t="s">
        <v>51</v>
      </c>
      <c r="AI231">
        <v>25005</v>
      </c>
      <c r="AJ231">
        <v>26.59</v>
      </c>
      <c r="AK231">
        <v>56.76</v>
      </c>
      <c r="AL231" t="s">
        <v>41</v>
      </c>
    </row>
    <row r="232" spans="1:47" x14ac:dyDescent="0.75">
      <c r="A232" s="1" t="s">
        <v>1319</v>
      </c>
      <c r="B232" t="s">
        <v>1320</v>
      </c>
      <c r="C232" s="1" t="s">
        <v>52</v>
      </c>
      <c r="D232" t="s">
        <v>53</v>
      </c>
      <c r="E232" t="s">
        <v>31</v>
      </c>
      <c r="F232" t="s">
        <v>3234</v>
      </c>
      <c r="G232" s="1" t="s">
        <v>1331</v>
      </c>
      <c r="H232" s="1" t="s">
        <v>1332</v>
      </c>
      <c r="I232">
        <v>53.61</v>
      </c>
      <c r="J232">
        <v>33671</v>
      </c>
      <c r="K232">
        <v>46.39</v>
      </c>
      <c r="L232">
        <v>1702</v>
      </c>
      <c r="M232">
        <v>2.34</v>
      </c>
      <c r="N232">
        <v>5.05</v>
      </c>
      <c r="O232">
        <v>607</v>
      </c>
      <c r="P232">
        <v>0.84</v>
      </c>
      <c r="Q232">
        <v>1.8</v>
      </c>
      <c r="R232">
        <v>31362</v>
      </c>
      <c r="S232">
        <v>43.21</v>
      </c>
      <c r="T232">
        <v>93.14</v>
      </c>
      <c r="U232">
        <v>4</v>
      </c>
      <c r="V232" t="s">
        <v>46</v>
      </c>
      <c r="W232" t="s">
        <v>1333</v>
      </c>
      <c r="X232" t="s">
        <v>924</v>
      </c>
      <c r="Y232" t="s">
        <v>37</v>
      </c>
      <c r="Z232">
        <v>12342</v>
      </c>
      <c r="AA232">
        <v>17</v>
      </c>
      <c r="AB232">
        <v>39.35</v>
      </c>
      <c r="AD232">
        <v>7</v>
      </c>
      <c r="AE232" t="s">
        <v>46</v>
      </c>
      <c r="AF232" t="s">
        <v>1334</v>
      </c>
      <c r="AG232" t="s">
        <v>476</v>
      </c>
      <c r="AH232" t="s">
        <v>40</v>
      </c>
      <c r="AI232">
        <v>19020</v>
      </c>
      <c r="AJ232">
        <v>26.2</v>
      </c>
      <c r="AK232">
        <v>60.65</v>
      </c>
      <c r="AL232" t="s">
        <v>41</v>
      </c>
    </row>
    <row r="233" spans="1:47" x14ac:dyDescent="0.75">
      <c r="A233" s="1" t="s">
        <v>1319</v>
      </c>
      <c r="B233" t="s">
        <v>1320</v>
      </c>
      <c r="C233" s="1" t="s">
        <v>60</v>
      </c>
      <c r="D233" t="s">
        <v>61</v>
      </c>
      <c r="E233" t="s">
        <v>31</v>
      </c>
      <c r="F233" t="s">
        <v>3235</v>
      </c>
      <c r="G233" s="1" t="s">
        <v>1335</v>
      </c>
      <c r="H233" s="1" t="s">
        <v>1336</v>
      </c>
      <c r="I233">
        <v>52.84</v>
      </c>
      <c r="J233">
        <v>35960</v>
      </c>
      <c r="K233">
        <v>47.16</v>
      </c>
      <c r="L233">
        <v>2087</v>
      </c>
      <c r="M233">
        <v>2.74</v>
      </c>
      <c r="N233">
        <v>5.8</v>
      </c>
      <c r="O233">
        <v>867</v>
      </c>
      <c r="P233">
        <v>1.1399999999999999</v>
      </c>
      <c r="Q233">
        <v>2.41</v>
      </c>
      <c r="R233">
        <v>33006</v>
      </c>
      <c r="S233">
        <v>43.29</v>
      </c>
      <c r="T233">
        <v>91.79</v>
      </c>
      <c r="U233">
        <v>2</v>
      </c>
      <c r="V233" t="s">
        <v>46</v>
      </c>
      <c r="W233" t="s">
        <v>1337</v>
      </c>
      <c r="X233" t="s">
        <v>464</v>
      </c>
      <c r="Y233" t="s">
        <v>37</v>
      </c>
      <c r="Z233">
        <v>13093</v>
      </c>
      <c r="AA233">
        <v>17.170000000000002</v>
      </c>
      <c r="AB233">
        <v>39.67</v>
      </c>
      <c r="AD233">
        <v>1</v>
      </c>
      <c r="AE233" t="s">
        <v>46</v>
      </c>
      <c r="AF233" t="s">
        <v>1338</v>
      </c>
      <c r="AG233" t="s">
        <v>1339</v>
      </c>
      <c r="AH233" t="s">
        <v>51</v>
      </c>
      <c r="AI233">
        <v>19913</v>
      </c>
      <c r="AJ233">
        <v>26.12</v>
      </c>
      <c r="AK233">
        <v>60.33</v>
      </c>
      <c r="AL233" t="s">
        <v>41</v>
      </c>
    </row>
    <row r="234" spans="1:47" x14ac:dyDescent="0.75">
      <c r="A234" s="1" t="s">
        <v>1319</v>
      </c>
      <c r="B234" t="s">
        <v>1320</v>
      </c>
      <c r="C234" s="1" t="s">
        <v>69</v>
      </c>
      <c r="D234" t="s">
        <v>70</v>
      </c>
      <c r="E234" t="s">
        <v>31</v>
      </c>
      <c r="F234" t="s">
        <v>3236</v>
      </c>
      <c r="G234" s="1" t="s">
        <v>1340</v>
      </c>
      <c r="H234" s="1" t="s">
        <v>1341</v>
      </c>
      <c r="I234">
        <v>56.66</v>
      </c>
      <c r="J234">
        <v>34435</v>
      </c>
      <c r="K234">
        <v>43.34</v>
      </c>
      <c r="L234">
        <v>1701</v>
      </c>
      <c r="M234">
        <v>2.14</v>
      </c>
      <c r="N234">
        <v>4.9400000000000004</v>
      </c>
      <c r="O234">
        <v>814</v>
      </c>
      <c r="P234">
        <v>1.02</v>
      </c>
      <c r="Q234">
        <v>2.36</v>
      </c>
      <c r="R234">
        <v>31920</v>
      </c>
      <c r="S234">
        <v>40.18</v>
      </c>
      <c r="T234">
        <v>92.7</v>
      </c>
      <c r="U234">
        <v>1</v>
      </c>
      <c r="V234" t="s">
        <v>34</v>
      </c>
      <c r="W234" t="s">
        <v>1342</v>
      </c>
      <c r="X234" t="s">
        <v>138</v>
      </c>
      <c r="Y234" t="s">
        <v>37</v>
      </c>
      <c r="Z234">
        <v>12525</v>
      </c>
      <c r="AA234">
        <v>15.77</v>
      </c>
      <c r="AB234">
        <v>39.24</v>
      </c>
      <c r="AD234">
        <v>4</v>
      </c>
      <c r="AE234" t="s">
        <v>34</v>
      </c>
      <c r="AF234" t="s">
        <v>1343</v>
      </c>
      <c r="AG234" t="s">
        <v>1344</v>
      </c>
      <c r="AH234" t="s">
        <v>51</v>
      </c>
      <c r="AI234">
        <v>19395</v>
      </c>
      <c r="AJ234">
        <v>24.41</v>
      </c>
      <c r="AK234">
        <v>60.76</v>
      </c>
      <c r="AL234" t="s">
        <v>41</v>
      </c>
    </row>
    <row r="235" spans="1:47" x14ac:dyDescent="0.75">
      <c r="A235" s="1" t="s">
        <v>1319</v>
      </c>
      <c r="B235" t="s">
        <v>1320</v>
      </c>
      <c r="C235" s="1" t="s">
        <v>151</v>
      </c>
      <c r="D235" t="s">
        <v>181</v>
      </c>
      <c r="E235" t="s">
        <v>31</v>
      </c>
      <c r="F235" t="s">
        <v>3237</v>
      </c>
      <c r="G235" s="1" t="s">
        <v>1345</v>
      </c>
      <c r="H235" s="1" t="s">
        <v>1346</v>
      </c>
      <c r="I235">
        <v>53.2</v>
      </c>
      <c r="J235">
        <v>46048</v>
      </c>
      <c r="K235">
        <v>46.8</v>
      </c>
      <c r="L235">
        <v>2106</v>
      </c>
      <c r="M235">
        <v>2.14</v>
      </c>
      <c r="N235">
        <v>4.57</v>
      </c>
      <c r="O235">
        <v>1208</v>
      </c>
      <c r="P235">
        <v>1.23</v>
      </c>
      <c r="Q235">
        <v>2.62</v>
      </c>
      <c r="R235">
        <v>42734</v>
      </c>
      <c r="S235">
        <v>43.43</v>
      </c>
      <c r="T235">
        <v>92.8</v>
      </c>
      <c r="U235">
        <v>2</v>
      </c>
      <c r="V235" t="s">
        <v>46</v>
      </c>
      <c r="W235" t="s">
        <v>1347</v>
      </c>
      <c r="X235" t="s">
        <v>1348</v>
      </c>
      <c r="Y235" t="s">
        <v>37</v>
      </c>
      <c r="Z235">
        <v>18119</v>
      </c>
      <c r="AA235">
        <v>18.41</v>
      </c>
      <c r="AB235">
        <v>42.4</v>
      </c>
      <c r="AD235">
        <v>4</v>
      </c>
      <c r="AE235" t="s">
        <v>46</v>
      </c>
      <c r="AF235" t="s">
        <v>1349</v>
      </c>
      <c r="AG235" t="s">
        <v>1350</v>
      </c>
      <c r="AH235" t="s">
        <v>51</v>
      </c>
      <c r="AI235">
        <v>24615</v>
      </c>
      <c r="AJ235">
        <v>25.02</v>
      </c>
      <c r="AK235">
        <v>57.6</v>
      </c>
      <c r="AL235" t="s">
        <v>41</v>
      </c>
    </row>
    <row r="236" spans="1:47" x14ac:dyDescent="0.75">
      <c r="A236" s="1" t="s">
        <v>1319</v>
      </c>
      <c r="B236" t="s">
        <v>1320</v>
      </c>
      <c r="C236" s="1" t="s">
        <v>187</v>
      </c>
      <c r="D236" t="s">
        <v>188</v>
      </c>
      <c r="E236" t="s">
        <v>31</v>
      </c>
      <c r="F236" t="s">
        <v>3238</v>
      </c>
      <c r="G236" s="1" t="s">
        <v>1351</v>
      </c>
      <c r="H236" s="1" t="s">
        <v>1352</v>
      </c>
      <c r="I236">
        <v>51.81</v>
      </c>
      <c r="J236">
        <v>39936</v>
      </c>
      <c r="K236">
        <v>48.19</v>
      </c>
      <c r="L236">
        <v>1708</v>
      </c>
      <c r="M236">
        <v>2.06</v>
      </c>
      <c r="N236">
        <v>4.28</v>
      </c>
      <c r="O236">
        <v>671</v>
      </c>
      <c r="P236">
        <v>0.81</v>
      </c>
      <c r="Q236">
        <v>1.68</v>
      </c>
      <c r="R236">
        <v>37557</v>
      </c>
      <c r="S236">
        <v>45.32</v>
      </c>
      <c r="T236">
        <v>94.04</v>
      </c>
      <c r="U236">
        <v>4</v>
      </c>
      <c r="V236" t="s">
        <v>34</v>
      </c>
      <c r="W236" t="s">
        <v>1353</v>
      </c>
      <c r="X236" t="s">
        <v>716</v>
      </c>
      <c r="Y236" t="s">
        <v>37</v>
      </c>
      <c r="Z236">
        <v>16692</v>
      </c>
      <c r="AA236">
        <v>20.14</v>
      </c>
      <c r="AB236">
        <v>44.44</v>
      </c>
      <c r="AD236">
        <v>3</v>
      </c>
      <c r="AE236" t="s">
        <v>34</v>
      </c>
      <c r="AF236" t="s">
        <v>1354</v>
      </c>
      <c r="AG236" t="s">
        <v>65</v>
      </c>
      <c r="AH236" t="s">
        <v>51</v>
      </c>
      <c r="AI236">
        <v>20865</v>
      </c>
      <c r="AJ236">
        <v>25.18</v>
      </c>
      <c r="AK236">
        <v>55.56</v>
      </c>
      <c r="AL236" t="s">
        <v>41</v>
      </c>
    </row>
    <row r="237" spans="1:47" x14ac:dyDescent="0.75">
      <c r="A237" s="1" t="s">
        <v>1355</v>
      </c>
      <c r="B237" t="s">
        <v>1356</v>
      </c>
      <c r="C237" s="1" t="s">
        <v>28</v>
      </c>
      <c r="D237" t="s">
        <v>30</v>
      </c>
      <c r="E237" t="s">
        <v>31</v>
      </c>
      <c r="F237" t="s">
        <v>3239</v>
      </c>
      <c r="G237" s="1" t="s">
        <v>1357</v>
      </c>
      <c r="H237" s="1" t="s">
        <v>1358</v>
      </c>
      <c r="I237">
        <v>52.63</v>
      </c>
      <c r="J237">
        <v>41467</v>
      </c>
      <c r="K237">
        <v>47.37</v>
      </c>
      <c r="L237">
        <v>1427</v>
      </c>
      <c r="M237">
        <v>1.63</v>
      </c>
      <c r="N237">
        <v>3.44</v>
      </c>
      <c r="O237">
        <v>543</v>
      </c>
      <c r="P237">
        <v>0.62</v>
      </c>
      <c r="Q237">
        <v>1.31</v>
      </c>
      <c r="R237">
        <v>39497</v>
      </c>
      <c r="S237">
        <v>45.12</v>
      </c>
      <c r="T237">
        <v>95.25</v>
      </c>
      <c r="U237">
        <v>2</v>
      </c>
      <c r="V237" t="s">
        <v>34</v>
      </c>
      <c r="W237" t="s">
        <v>1359</v>
      </c>
      <c r="X237" t="s">
        <v>716</v>
      </c>
      <c r="Y237" t="s">
        <v>37</v>
      </c>
      <c r="Z237">
        <v>12331</v>
      </c>
      <c r="AA237">
        <v>14.09</v>
      </c>
      <c r="AB237">
        <v>31.22</v>
      </c>
      <c r="AD237">
        <v>8</v>
      </c>
      <c r="AE237" t="s">
        <v>34</v>
      </c>
      <c r="AF237" t="s">
        <v>1360</v>
      </c>
      <c r="AG237" t="s">
        <v>65</v>
      </c>
      <c r="AH237" t="s">
        <v>40</v>
      </c>
      <c r="AI237">
        <v>27166</v>
      </c>
      <c r="AJ237">
        <v>31.03</v>
      </c>
      <c r="AK237">
        <v>68.78</v>
      </c>
      <c r="AL237" t="s">
        <v>41</v>
      </c>
    </row>
    <row r="238" spans="1:47" x14ac:dyDescent="0.75">
      <c r="A238" s="1" t="s">
        <v>1355</v>
      </c>
      <c r="B238" t="s">
        <v>1356</v>
      </c>
      <c r="C238" s="1" t="s">
        <v>42</v>
      </c>
      <c r="D238" t="s">
        <v>43</v>
      </c>
      <c r="E238" t="s">
        <v>31</v>
      </c>
      <c r="F238" t="s">
        <v>3240</v>
      </c>
      <c r="G238" s="1" t="s">
        <v>1361</v>
      </c>
      <c r="H238" s="1" t="s">
        <v>1362</v>
      </c>
      <c r="I238">
        <v>50.94</v>
      </c>
      <c r="J238">
        <v>47582</v>
      </c>
      <c r="K238">
        <v>49.06</v>
      </c>
      <c r="L238">
        <v>2573</v>
      </c>
      <c r="M238">
        <v>2.65</v>
      </c>
      <c r="N238">
        <v>5.41</v>
      </c>
      <c r="O238">
        <v>1128</v>
      </c>
      <c r="P238">
        <v>1.1599999999999999</v>
      </c>
      <c r="Q238">
        <v>2.37</v>
      </c>
      <c r="R238">
        <v>43881</v>
      </c>
      <c r="S238">
        <v>45.25</v>
      </c>
      <c r="T238">
        <v>92.22</v>
      </c>
      <c r="U238">
        <v>5</v>
      </c>
      <c r="V238" t="s">
        <v>34</v>
      </c>
      <c r="W238" t="s">
        <v>1363</v>
      </c>
      <c r="X238" t="s">
        <v>980</v>
      </c>
      <c r="Y238" t="s">
        <v>37</v>
      </c>
      <c r="Z238">
        <v>15602</v>
      </c>
      <c r="AA238">
        <v>16.09</v>
      </c>
      <c r="AB238">
        <v>35.56</v>
      </c>
      <c r="AD238">
        <v>4</v>
      </c>
      <c r="AE238" t="s">
        <v>34</v>
      </c>
      <c r="AF238" t="s">
        <v>1364</v>
      </c>
      <c r="AG238" t="s">
        <v>429</v>
      </c>
      <c r="AH238" t="s">
        <v>51</v>
      </c>
      <c r="AI238">
        <v>28279</v>
      </c>
      <c r="AJ238">
        <v>29.16</v>
      </c>
      <c r="AK238">
        <v>64.44</v>
      </c>
      <c r="AL238" t="s">
        <v>41</v>
      </c>
    </row>
    <row r="239" spans="1:47" x14ac:dyDescent="0.75">
      <c r="A239" s="1" t="s">
        <v>1355</v>
      </c>
      <c r="B239" t="s">
        <v>1356</v>
      </c>
      <c r="C239" s="1" t="s">
        <v>52</v>
      </c>
      <c r="D239" t="s">
        <v>53</v>
      </c>
      <c r="E239" t="s">
        <v>31</v>
      </c>
      <c r="F239" t="s">
        <v>3241</v>
      </c>
      <c r="G239" s="1" t="s">
        <v>1365</v>
      </c>
      <c r="H239" s="1" t="s">
        <v>1366</v>
      </c>
      <c r="I239">
        <v>51.1</v>
      </c>
      <c r="J239">
        <v>54213</v>
      </c>
      <c r="K239">
        <v>48.9</v>
      </c>
      <c r="L239">
        <v>3337</v>
      </c>
      <c r="M239">
        <v>3.01</v>
      </c>
      <c r="N239">
        <v>6.16</v>
      </c>
      <c r="O239">
        <v>1296</v>
      </c>
      <c r="P239">
        <v>1.17</v>
      </c>
      <c r="Q239">
        <v>2.39</v>
      </c>
      <c r="R239">
        <v>49580</v>
      </c>
      <c r="S239">
        <v>44.72</v>
      </c>
      <c r="T239">
        <v>91.45</v>
      </c>
      <c r="U239">
        <v>5</v>
      </c>
      <c r="V239" t="s">
        <v>46</v>
      </c>
      <c r="W239" t="s">
        <v>1367</v>
      </c>
      <c r="X239" t="s">
        <v>1368</v>
      </c>
      <c r="Y239" t="s">
        <v>37</v>
      </c>
      <c r="Z239">
        <v>21751</v>
      </c>
      <c r="AA239">
        <v>19.62</v>
      </c>
      <c r="AB239">
        <v>43.87</v>
      </c>
      <c r="AD239">
        <v>1</v>
      </c>
      <c r="AE239" t="s">
        <v>34</v>
      </c>
      <c r="AF239" t="s">
        <v>1369</v>
      </c>
      <c r="AG239" t="s">
        <v>106</v>
      </c>
      <c r="AH239" t="s">
        <v>51</v>
      </c>
      <c r="AI239">
        <v>27829</v>
      </c>
      <c r="AJ239">
        <v>25.1</v>
      </c>
      <c r="AK239">
        <v>56.13</v>
      </c>
      <c r="AL239" t="s">
        <v>41</v>
      </c>
    </row>
    <row r="240" spans="1:47" x14ac:dyDescent="0.75">
      <c r="A240" s="1" t="s">
        <v>1355</v>
      </c>
      <c r="B240" t="s">
        <v>1356</v>
      </c>
      <c r="C240" s="1" t="s">
        <v>60</v>
      </c>
      <c r="D240" t="s">
        <v>61</v>
      </c>
      <c r="E240" t="s">
        <v>31</v>
      </c>
      <c r="F240" t="s">
        <v>3242</v>
      </c>
      <c r="G240" s="1" t="s">
        <v>1370</v>
      </c>
      <c r="H240" s="1" t="s">
        <v>1371</v>
      </c>
      <c r="I240">
        <v>52.47</v>
      </c>
      <c r="J240">
        <v>42495</v>
      </c>
      <c r="K240">
        <v>47.53</v>
      </c>
      <c r="L240">
        <v>2040</v>
      </c>
      <c r="M240">
        <v>2.2799999999999998</v>
      </c>
      <c r="N240">
        <v>4.8</v>
      </c>
      <c r="O240">
        <v>769</v>
      </c>
      <c r="P240">
        <v>0.86</v>
      </c>
      <c r="Q240">
        <v>1.81</v>
      </c>
      <c r="R240">
        <v>39686</v>
      </c>
      <c r="S240">
        <v>44.38</v>
      </c>
      <c r="T240">
        <v>93.39</v>
      </c>
      <c r="U240">
        <v>5</v>
      </c>
      <c r="V240" t="s">
        <v>46</v>
      </c>
      <c r="W240" t="s">
        <v>1372</v>
      </c>
      <c r="X240" t="s">
        <v>1373</v>
      </c>
      <c r="Y240" t="s">
        <v>37</v>
      </c>
      <c r="Z240">
        <v>20482</v>
      </c>
      <c r="AA240">
        <v>22.91</v>
      </c>
      <c r="AB240">
        <v>51.61</v>
      </c>
      <c r="AC240" t="s">
        <v>41</v>
      </c>
      <c r="AD240">
        <v>7</v>
      </c>
      <c r="AE240" t="s">
        <v>46</v>
      </c>
      <c r="AF240" t="s">
        <v>1374</v>
      </c>
      <c r="AG240" t="s">
        <v>1375</v>
      </c>
      <c r="AH240" t="s">
        <v>51</v>
      </c>
      <c r="AI240">
        <v>19204</v>
      </c>
      <c r="AJ240">
        <v>21.48</v>
      </c>
      <c r="AK240">
        <v>48.39</v>
      </c>
    </row>
    <row r="241" spans="1:38" x14ac:dyDescent="0.75">
      <c r="A241" s="1" t="s">
        <v>1376</v>
      </c>
      <c r="B241" t="s">
        <v>1377</v>
      </c>
      <c r="C241" s="1" t="s">
        <v>28</v>
      </c>
      <c r="D241" t="s">
        <v>30</v>
      </c>
      <c r="E241" t="s">
        <v>31</v>
      </c>
      <c r="F241" t="s">
        <v>3243</v>
      </c>
      <c r="G241" s="1" t="s">
        <v>1378</v>
      </c>
      <c r="H241" s="1" t="s">
        <v>1379</v>
      </c>
      <c r="I241">
        <v>58.5</v>
      </c>
      <c r="J241">
        <v>30903</v>
      </c>
      <c r="K241">
        <v>41.5</v>
      </c>
      <c r="L241">
        <v>1719</v>
      </c>
      <c r="M241">
        <v>2.31</v>
      </c>
      <c r="N241">
        <v>5.56</v>
      </c>
      <c r="O241">
        <v>750</v>
      </c>
      <c r="P241">
        <v>1.01</v>
      </c>
      <c r="Q241">
        <v>2.4300000000000002</v>
      </c>
      <c r="R241">
        <v>28434</v>
      </c>
      <c r="S241">
        <v>38.18</v>
      </c>
      <c r="T241">
        <v>92.01</v>
      </c>
      <c r="U241">
        <v>4</v>
      </c>
      <c r="V241" t="s">
        <v>46</v>
      </c>
      <c r="W241" t="s">
        <v>1380</v>
      </c>
      <c r="X241" t="s">
        <v>266</v>
      </c>
      <c r="Y241" t="s">
        <v>37</v>
      </c>
      <c r="Z241">
        <v>12536</v>
      </c>
      <c r="AA241">
        <v>16.829999999999998</v>
      </c>
      <c r="AB241">
        <v>44.09</v>
      </c>
      <c r="AD241">
        <v>3</v>
      </c>
      <c r="AE241" t="s">
        <v>34</v>
      </c>
      <c r="AF241" t="s">
        <v>1381</v>
      </c>
      <c r="AG241" t="s">
        <v>39</v>
      </c>
      <c r="AH241" t="s">
        <v>51</v>
      </c>
      <c r="AI241">
        <v>15898</v>
      </c>
      <c r="AJ241">
        <v>21.35</v>
      </c>
      <c r="AK241">
        <v>55.91</v>
      </c>
      <c r="AL241" t="s">
        <v>41</v>
      </c>
    </row>
    <row r="242" spans="1:38" x14ac:dyDescent="0.75">
      <c r="A242" s="1" t="s">
        <v>1376</v>
      </c>
      <c r="B242" t="s">
        <v>1377</v>
      </c>
      <c r="C242" s="1" t="s">
        <v>42</v>
      </c>
      <c r="D242" t="s">
        <v>43</v>
      </c>
      <c r="E242" t="s">
        <v>31</v>
      </c>
      <c r="F242" t="s">
        <v>3244</v>
      </c>
      <c r="G242" s="1" t="s">
        <v>1382</v>
      </c>
      <c r="H242" s="1" t="s">
        <v>1383</v>
      </c>
      <c r="I242">
        <v>56.34</v>
      </c>
      <c r="J242">
        <v>32594</v>
      </c>
      <c r="K242">
        <v>43.66</v>
      </c>
      <c r="L242">
        <v>4710</v>
      </c>
      <c r="M242">
        <v>6.31</v>
      </c>
      <c r="N242">
        <v>14.45</v>
      </c>
      <c r="O242">
        <v>1150</v>
      </c>
      <c r="P242">
        <v>1.54</v>
      </c>
      <c r="Q242">
        <v>3.53</v>
      </c>
      <c r="R242">
        <v>26734</v>
      </c>
      <c r="S242">
        <v>35.81</v>
      </c>
      <c r="T242">
        <v>82.02</v>
      </c>
      <c r="U242">
        <v>9</v>
      </c>
      <c r="V242" t="s">
        <v>46</v>
      </c>
      <c r="W242" t="s">
        <v>1384</v>
      </c>
      <c r="X242" t="s">
        <v>1385</v>
      </c>
      <c r="Y242" t="s">
        <v>37</v>
      </c>
      <c r="Z242">
        <v>12079</v>
      </c>
      <c r="AA242">
        <v>16.18</v>
      </c>
      <c r="AB242">
        <v>45.18</v>
      </c>
      <c r="AD242">
        <v>4</v>
      </c>
      <c r="AE242" t="s">
        <v>46</v>
      </c>
      <c r="AF242" t="s">
        <v>1386</v>
      </c>
      <c r="AG242" t="s">
        <v>248</v>
      </c>
      <c r="AH242" t="s">
        <v>68</v>
      </c>
      <c r="AI242">
        <v>14655</v>
      </c>
      <c r="AJ242">
        <v>19.63</v>
      </c>
      <c r="AK242">
        <v>54.82</v>
      </c>
      <c r="AL242" t="s">
        <v>41</v>
      </c>
    </row>
    <row r="243" spans="1:38" x14ac:dyDescent="0.75">
      <c r="A243" s="1" t="s">
        <v>1376</v>
      </c>
      <c r="B243" t="s">
        <v>1377</v>
      </c>
      <c r="C243" s="1" t="s">
        <v>52</v>
      </c>
      <c r="D243" t="s">
        <v>53</v>
      </c>
      <c r="E243" t="s">
        <v>31</v>
      </c>
      <c r="F243" t="s">
        <v>3245</v>
      </c>
      <c r="G243" s="1" t="s">
        <v>1387</v>
      </c>
      <c r="H243" s="1" t="s">
        <v>1388</v>
      </c>
      <c r="I243">
        <v>55.78</v>
      </c>
      <c r="J243">
        <v>35402</v>
      </c>
      <c r="K243">
        <v>44.22</v>
      </c>
      <c r="L243">
        <v>2143</v>
      </c>
      <c r="M243">
        <v>2.68</v>
      </c>
      <c r="N243">
        <v>6.05</v>
      </c>
      <c r="O243">
        <v>526</v>
      </c>
      <c r="P243">
        <v>0.66</v>
      </c>
      <c r="Q243">
        <v>1.49</v>
      </c>
      <c r="R243">
        <v>32733</v>
      </c>
      <c r="S243">
        <v>40.89</v>
      </c>
      <c r="T243">
        <v>92.46</v>
      </c>
      <c r="U243">
        <v>9</v>
      </c>
      <c r="V243" t="s">
        <v>34</v>
      </c>
      <c r="W243" t="s">
        <v>1389</v>
      </c>
      <c r="X243" t="s">
        <v>158</v>
      </c>
      <c r="Y243" t="s">
        <v>51</v>
      </c>
      <c r="Z243">
        <v>16836</v>
      </c>
      <c r="AA243">
        <v>21.03</v>
      </c>
      <c r="AB243">
        <v>51.43</v>
      </c>
      <c r="AC243" t="s">
        <v>41</v>
      </c>
      <c r="AD243">
        <v>2</v>
      </c>
      <c r="AE243" t="s">
        <v>46</v>
      </c>
      <c r="AF243" t="s">
        <v>566</v>
      </c>
      <c r="AG243" t="s">
        <v>1390</v>
      </c>
      <c r="AH243" t="s">
        <v>68</v>
      </c>
      <c r="AI243">
        <v>15897</v>
      </c>
      <c r="AJ243">
        <v>19.86</v>
      </c>
      <c r="AK243">
        <v>48.57</v>
      </c>
    </row>
    <row r="244" spans="1:38" x14ac:dyDescent="0.75">
      <c r="A244" s="1" t="s">
        <v>1376</v>
      </c>
      <c r="B244" t="s">
        <v>1377</v>
      </c>
      <c r="C244" s="1" t="s">
        <v>60</v>
      </c>
      <c r="D244" t="s">
        <v>61</v>
      </c>
      <c r="E244" t="s">
        <v>31</v>
      </c>
      <c r="F244" t="s">
        <v>3246</v>
      </c>
      <c r="G244" s="1" t="s">
        <v>1391</v>
      </c>
      <c r="H244" s="1" t="s">
        <v>1392</v>
      </c>
      <c r="I244">
        <v>56.29</v>
      </c>
      <c r="J244">
        <v>33700</v>
      </c>
      <c r="K244">
        <v>43.71</v>
      </c>
      <c r="L244">
        <v>1848</v>
      </c>
      <c r="M244">
        <v>2.4</v>
      </c>
      <c r="N244">
        <v>5.48</v>
      </c>
      <c r="O244">
        <v>596</v>
      </c>
      <c r="P244">
        <v>0.77</v>
      </c>
      <c r="Q244">
        <v>1.77</v>
      </c>
      <c r="R244">
        <v>31256</v>
      </c>
      <c r="S244">
        <v>40.54</v>
      </c>
      <c r="T244">
        <v>92.75</v>
      </c>
      <c r="U244">
        <v>6</v>
      </c>
      <c r="V244" t="s">
        <v>46</v>
      </c>
      <c r="W244" t="s">
        <v>1393</v>
      </c>
      <c r="X244" t="s">
        <v>1394</v>
      </c>
      <c r="Y244" t="s">
        <v>51</v>
      </c>
      <c r="Z244">
        <v>17294</v>
      </c>
      <c r="AA244">
        <v>22.43</v>
      </c>
      <c r="AB244">
        <v>55.33</v>
      </c>
      <c r="AC244" t="s">
        <v>41</v>
      </c>
      <c r="AD244">
        <v>7</v>
      </c>
      <c r="AE244" t="s">
        <v>34</v>
      </c>
      <c r="AF244" t="s">
        <v>1395</v>
      </c>
      <c r="AG244" t="s">
        <v>1010</v>
      </c>
      <c r="AH244" t="s">
        <v>68</v>
      </c>
      <c r="AI244">
        <v>13962</v>
      </c>
      <c r="AJ244">
        <v>18.11</v>
      </c>
      <c r="AK244">
        <v>44.67</v>
      </c>
    </row>
    <row r="245" spans="1:38" x14ac:dyDescent="0.75">
      <c r="A245" s="1" t="s">
        <v>1376</v>
      </c>
      <c r="B245" t="s">
        <v>1377</v>
      </c>
      <c r="C245" s="1" t="s">
        <v>69</v>
      </c>
      <c r="D245" t="s">
        <v>70</v>
      </c>
      <c r="E245" t="s">
        <v>31</v>
      </c>
      <c r="F245" t="s">
        <v>3247</v>
      </c>
      <c r="G245" s="1" t="s">
        <v>1396</v>
      </c>
      <c r="H245" s="1" t="s">
        <v>1397</v>
      </c>
      <c r="I245">
        <v>53.65</v>
      </c>
      <c r="J245">
        <v>35221</v>
      </c>
      <c r="K245">
        <v>46.35</v>
      </c>
      <c r="L245">
        <v>1042</v>
      </c>
      <c r="M245">
        <v>1.37</v>
      </c>
      <c r="N245">
        <v>2.96</v>
      </c>
      <c r="O245">
        <v>348</v>
      </c>
      <c r="P245">
        <v>0.46</v>
      </c>
      <c r="Q245">
        <v>0.99</v>
      </c>
      <c r="R245">
        <v>33831</v>
      </c>
      <c r="S245">
        <v>44.52</v>
      </c>
      <c r="T245">
        <v>96.05</v>
      </c>
      <c r="U245">
        <v>5</v>
      </c>
      <c r="V245" t="s">
        <v>34</v>
      </c>
      <c r="W245" t="s">
        <v>1398</v>
      </c>
      <c r="X245" t="s">
        <v>1035</v>
      </c>
      <c r="Y245" t="s">
        <v>77</v>
      </c>
      <c r="Z245">
        <v>21325</v>
      </c>
      <c r="AA245">
        <v>28.06</v>
      </c>
      <c r="AB245">
        <v>63.03</v>
      </c>
      <c r="AC245" t="s">
        <v>41</v>
      </c>
      <c r="AD245">
        <v>3</v>
      </c>
      <c r="AE245" t="s">
        <v>34</v>
      </c>
      <c r="AF245" t="s">
        <v>1399</v>
      </c>
      <c r="AG245" t="s">
        <v>235</v>
      </c>
      <c r="AH245" t="s">
        <v>68</v>
      </c>
      <c r="AI245">
        <v>12506</v>
      </c>
      <c r="AJ245">
        <v>16.46</v>
      </c>
      <c r="AK245">
        <v>36.97</v>
      </c>
    </row>
    <row r="246" spans="1:38" x14ac:dyDescent="0.75">
      <c r="A246" s="1" t="s">
        <v>1400</v>
      </c>
      <c r="B246" t="s">
        <v>1401</v>
      </c>
      <c r="C246" s="1" t="s">
        <v>28</v>
      </c>
      <c r="D246" t="s">
        <v>30</v>
      </c>
      <c r="E246" t="s">
        <v>31</v>
      </c>
      <c r="F246" t="s">
        <v>3248</v>
      </c>
      <c r="G246" s="1" t="s">
        <v>1402</v>
      </c>
      <c r="H246" s="1" t="s">
        <v>1403</v>
      </c>
      <c r="I246">
        <v>50.39</v>
      </c>
      <c r="J246">
        <v>34729</v>
      </c>
      <c r="K246">
        <v>49.61</v>
      </c>
      <c r="L246">
        <v>2193</v>
      </c>
      <c r="M246">
        <v>3.13</v>
      </c>
      <c r="N246">
        <v>6.31</v>
      </c>
      <c r="O246">
        <v>924</v>
      </c>
      <c r="P246">
        <v>1.32</v>
      </c>
      <c r="Q246">
        <v>2.66</v>
      </c>
      <c r="R246">
        <v>31612</v>
      </c>
      <c r="S246">
        <v>45.16</v>
      </c>
      <c r="T246">
        <v>91.02</v>
      </c>
      <c r="U246">
        <v>1</v>
      </c>
      <c r="V246" t="s">
        <v>46</v>
      </c>
      <c r="W246" t="s">
        <v>1404</v>
      </c>
      <c r="X246" t="s">
        <v>906</v>
      </c>
      <c r="Y246" t="s">
        <v>51</v>
      </c>
      <c r="Z246">
        <v>15411</v>
      </c>
      <c r="AA246">
        <v>22.02</v>
      </c>
      <c r="AB246">
        <v>48.75</v>
      </c>
      <c r="AD246">
        <v>10</v>
      </c>
      <c r="AE246" t="s">
        <v>34</v>
      </c>
      <c r="AF246" t="s">
        <v>1405</v>
      </c>
      <c r="AG246" t="s">
        <v>138</v>
      </c>
      <c r="AH246" t="s">
        <v>68</v>
      </c>
      <c r="AI246">
        <v>16201</v>
      </c>
      <c r="AJ246">
        <v>23.14</v>
      </c>
      <c r="AK246">
        <v>51.25</v>
      </c>
      <c r="AL246" t="s">
        <v>41</v>
      </c>
    </row>
    <row r="247" spans="1:38" x14ac:dyDescent="0.75">
      <c r="A247" s="1" t="s">
        <v>1400</v>
      </c>
      <c r="B247" t="s">
        <v>1401</v>
      </c>
      <c r="C247" s="1" t="s">
        <v>42</v>
      </c>
      <c r="D247" t="s">
        <v>43</v>
      </c>
      <c r="E247" t="s">
        <v>31</v>
      </c>
      <c r="F247" t="s">
        <v>3249</v>
      </c>
      <c r="G247" s="1" t="s">
        <v>1406</v>
      </c>
      <c r="H247" s="1" t="s">
        <v>1407</v>
      </c>
      <c r="I247">
        <v>52.89</v>
      </c>
      <c r="J247">
        <v>28003</v>
      </c>
      <c r="K247">
        <v>47.11</v>
      </c>
      <c r="L247">
        <v>806</v>
      </c>
      <c r="M247">
        <v>1.36</v>
      </c>
      <c r="N247">
        <v>2.88</v>
      </c>
      <c r="O247">
        <v>357</v>
      </c>
      <c r="P247">
        <v>0.6</v>
      </c>
      <c r="Q247">
        <v>1.27</v>
      </c>
      <c r="R247">
        <v>26840</v>
      </c>
      <c r="S247">
        <v>45.15</v>
      </c>
      <c r="T247">
        <v>95.85</v>
      </c>
      <c r="U247">
        <v>1</v>
      </c>
      <c r="V247" t="s">
        <v>34</v>
      </c>
      <c r="W247" t="s">
        <v>1408</v>
      </c>
      <c r="X247" t="s">
        <v>501</v>
      </c>
      <c r="Y247" t="s">
        <v>40</v>
      </c>
      <c r="Z247">
        <v>12963</v>
      </c>
      <c r="AA247">
        <v>21.81</v>
      </c>
      <c r="AB247">
        <v>48.3</v>
      </c>
      <c r="AD247">
        <v>6</v>
      </c>
      <c r="AE247" t="s">
        <v>46</v>
      </c>
      <c r="AF247" t="s">
        <v>1409</v>
      </c>
      <c r="AG247" t="s">
        <v>947</v>
      </c>
      <c r="AH247" t="s">
        <v>68</v>
      </c>
      <c r="AI247">
        <v>13877</v>
      </c>
      <c r="AJ247">
        <v>23.34</v>
      </c>
      <c r="AK247">
        <v>51.7</v>
      </c>
      <c r="AL247" t="s">
        <v>41</v>
      </c>
    </row>
    <row r="248" spans="1:38" x14ac:dyDescent="0.75">
      <c r="A248" s="1" t="s">
        <v>1410</v>
      </c>
      <c r="B248" t="s">
        <v>1411</v>
      </c>
      <c r="C248" s="1" t="s">
        <v>28</v>
      </c>
      <c r="D248" t="s">
        <v>30</v>
      </c>
      <c r="E248" t="s">
        <v>31</v>
      </c>
      <c r="F248" t="s">
        <v>3250</v>
      </c>
      <c r="G248" s="1" t="s">
        <v>1412</v>
      </c>
      <c r="H248" s="1" t="s">
        <v>1413</v>
      </c>
      <c r="I248">
        <v>53.88</v>
      </c>
      <c r="J248">
        <v>33986</v>
      </c>
      <c r="K248">
        <v>46.12</v>
      </c>
      <c r="L248">
        <v>1359</v>
      </c>
      <c r="M248">
        <v>1.84</v>
      </c>
      <c r="N248">
        <v>4</v>
      </c>
      <c r="O248">
        <v>710</v>
      </c>
      <c r="P248">
        <v>0.96</v>
      </c>
      <c r="Q248">
        <v>2.09</v>
      </c>
      <c r="R248">
        <v>31917</v>
      </c>
      <c r="S248">
        <v>43.31</v>
      </c>
      <c r="T248">
        <v>93.91</v>
      </c>
      <c r="U248">
        <v>2</v>
      </c>
      <c r="V248" t="s">
        <v>34</v>
      </c>
      <c r="W248" t="s">
        <v>1414</v>
      </c>
      <c r="X248" t="s">
        <v>716</v>
      </c>
      <c r="Y248" t="s">
        <v>37</v>
      </c>
      <c r="Z248">
        <v>20178</v>
      </c>
      <c r="AA248">
        <v>27.38</v>
      </c>
      <c r="AB248">
        <v>63.22</v>
      </c>
      <c r="AC248" t="s">
        <v>41</v>
      </c>
      <c r="AD248">
        <v>6</v>
      </c>
      <c r="AE248" t="s">
        <v>46</v>
      </c>
      <c r="AF248" t="s">
        <v>1415</v>
      </c>
      <c r="AG248" t="s">
        <v>1416</v>
      </c>
      <c r="AH248" t="s">
        <v>51</v>
      </c>
      <c r="AI248">
        <v>11739</v>
      </c>
      <c r="AJ248">
        <v>15.93</v>
      </c>
      <c r="AK248">
        <v>36.78</v>
      </c>
    </row>
    <row r="249" spans="1:38" x14ac:dyDescent="0.75">
      <c r="A249" s="1" t="s">
        <v>1410</v>
      </c>
      <c r="B249" t="s">
        <v>1411</v>
      </c>
      <c r="C249" s="1" t="s">
        <v>42</v>
      </c>
      <c r="D249" t="s">
        <v>43</v>
      </c>
      <c r="E249" t="s">
        <v>31</v>
      </c>
      <c r="F249" t="s">
        <v>3251</v>
      </c>
      <c r="G249" s="1" t="s">
        <v>1417</v>
      </c>
      <c r="H249" s="1" t="s">
        <v>1418</v>
      </c>
      <c r="I249">
        <v>53.85</v>
      </c>
      <c r="J249">
        <v>36501</v>
      </c>
      <c r="K249">
        <v>46.15</v>
      </c>
      <c r="L249">
        <v>1865</v>
      </c>
      <c r="M249">
        <v>2.36</v>
      </c>
      <c r="N249">
        <v>5.1100000000000003</v>
      </c>
      <c r="O249">
        <v>841</v>
      </c>
      <c r="P249">
        <v>1.06</v>
      </c>
      <c r="Q249">
        <v>2.2999999999999998</v>
      </c>
      <c r="R249">
        <v>33795</v>
      </c>
      <c r="S249">
        <v>42.73</v>
      </c>
      <c r="T249">
        <v>92.59</v>
      </c>
      <c r="U249">
        <v>3</v>
      </c>
      <c r="V249" t="s">
        <v>34</v>
      </c>
      <c r="W249" t="s">
        <v>1419</v>
      </c>
      <c r="X249" t="s">
        <v>258</v>
      </c>
      <c r="Y249" t="s">
        <v>37</v>
      </c>
      <c r="Z249">
        <v>13983</v>
      </c>
      <c r="AA249">
        <v>17.68</v>
      </c>
      <c r="AB249">
        <v>41.38</v>
      </c>
      <c r="AD249">
        <v>7</v>
      </c>
      <c r="AE249" t="s">
        <v>46</v>
      </c>
      <c r="AF249" t="s">
        <v>1420</v>
      </c>
      <c r="AG249" t="s">
        <v>652</v>
      </c>
      <c r="AH249" t="s">
        <v>51</v>
      </c>
      <c r="AI249">
        <v>19812</v>
      </c>
      <c r="AJ249">
        <v>25.05</v>
      </c>
      <c r="AK249">
        <v>58.62</v>
      </c>
      <c r="AL249" t="s">
        <v>41</v>
      </c>
    </row>
    <row r="250" spans="1:38" x14ac:dyDescent="0.75">
      <c r="A250" s="1" t="s">
        <v>1421</v>
      </c>
      <c r="B250" t="s">
        <v>1422</v>
      </c>
      <c r="C250" s="1" t="s">
        <v>28</v>
      </c>
      <c r="D250" t="s">
        <v>30</v>
      </c>
      <c r="E250" t="s">
        <v>31</v>
      </c>
      <c r="F250" t="s">
        <v>3252</v>
      </c>
      <c r="G250" s="1" t="s">
        <v>1423</v>
      </c>
      <c r="H250" s="1" t="s">
        <v>1424</v>
      </c>
      <c r="I250">
        <v>52.67</v>
      </c>
      <c r="J250">
        <v>39023</v>
      </c>
      <c r="K250">
        <v>47.33</v>
      </c>
      <c r="L250">
        <v>1850</v>
      </c>
      <c r="M250">
        <v>2.2400000000000002</v>
      </c>
      <c r="N250">
        <v>4.74</v>
      </c>
      <c r="O250">
        <v>636</v>
      </c>
      <c r="P250">
        <v>0.77</v>
      </c>
      <c r="Q250">
        <v>1.63</v>
      </c>
      <c r="R250">
        <v>36537</v>
      </c>
      <c r="S250">
        <v>44.32</v>
      </c>
      <c r="T250">
        <v>93.63</v>
      </c>
      <c r="U250">
        <v>11</v>
      </c>
      <c r="V250" t="s">
        <v>34</v>
      </c>
      <c r="W250" t="s">
        <v>1425</v>
      </c>
      <c r="X250" t="s">
        <v>474</v>
      </c>
      <c r="Y250" t="s">
        <v>37</v>
      </c>
      <c r="Z250">
        <v>17017</v>
      </c>
      <c r="AA250">
        <v>20.64</v>
      </c>
      <c r="AB250">
        <v>46.57</v>
      </c>
      <c r="AD250">
        <v>2</v>
      </c>
      <c r="AE250" t="s">
        <v>46</v>
      </c>
      <c r="AF250" t="s">
        <v>1426</v>
      </c>
      <c r="AG250" t="s">
        <v>1427</v>
      </c>
      <c r="AH250" t="s">
        <v>51</v>
      </c>
      <c r="AI250">
        <v>19520</v>
      </c>
      <c r="AJ250">
        <v>23.68</v>
      </c>
      <c r="AK250">
        <v>53.43</v>
      </c>
      <c r="AL250" t="s">
        <v>41</v>
      </c>
    </row>
    <row r="251" spans="1:38" x14ac:dyDescent="0.75">
      <c r="A251" s="1" t="s">
        <v>1421</v>
      </c>
      <c r="B251" t="s">
        <v>1422</v>
      </c>
      <c r="C251" s="1" t="s">
        <v>42</v>
      </c>
      <c r="D251" t="s">
        <v>43</v>
      </c>
      <c r="E251" t="s">
        <v>31</v>
      </c>
      <c r="F251" t="s">
        <v>3253</v>
      </c>
      <c r="G251" s="1" t="s">
        <v>1428</v>
      </c>
      <c r="H251" s="1" t="s">
        <v>1429</v>
      </c>
      <c r="I251">
        <v>51.11</v>
      </c>
      <c r="J251">
        <v>33001</v>
      </c>
      <c r="K251">
        <v>48.89</v>
      </c>
      <c r="L251">
        <v>1314</v>
      </c>
      <c r="M251">
        <v>1.95</v>
      </c>
      <c r="N251">
        <v>3.98</v>
      </c>
      <c r="O251">
        <v>474</v>
      </c>
      <c r="P251">
        <v>0.7</v>
      </c>
      <c r="Q251">
        <v>1.44</v>
      </c>
      <c r="R251">
        <v>31213</v>
      </c>
      <c r="S251">
        <v>46.24</v>
      </c>
      <c r="T251">
        <v>94.58</v>
      </c>
      <c r="U251">
        <v>6</v>
      </c>
      <c r="V251" t="s">
        <v>34</v>
      </c>
      <c r="W251" t="s">
        <v>1430</v>
      </c>
      <c r="X251" t="s">
        <v>106</v>
      </c>
      <c r="Y251" t="s">
        <v>37</v>
      </c>
      <c r="Z251">
        <v>15524</v>
      </c>
      <c r="AA251">
        <v>23</v>
      </c>
      <c r="AB251">
        <v>49.74</v>
      </c>
      <c r="AD251">
        <v>3</v>
      </c>
      <c r="AE251" t="s">
        <v>34</v>
      </c>
      <c r="AF251" t="s">
        <v>1431</v>
      </c>
      <c r="AG251" t="s">
        <v>381</v>
      </c>
      <c r="AH251" t="s">
        <v>51</v>
      </c>
      <c r="AI251">
        <v>15689</v>
      </c>
      <c r="AJ251">
        <v>23.24</v>
      </c>
      <c r="AK251">
        <v>50.26</v>
      </c>
      <c r="AL251" t="s">
        <v>41</v>
      </c>
    </row>
    <row r="252" spans="1:38" x14ac:dyDescent="0.75">
      <c r="A252" s="1" t="s">
        <v>1421</v>
      </c>
      <c r="B252" t="s">
        <v>1422</v>
      </c>
      <c r="C252" s="1" t="s">
        <v>52</v>
      </c>
      <c r="D252" t="s">
        <v>53</v>
      </c>
      <c r="E252" t="s">
        <v>31</v>
      </c>
      <c r="F252" t="s">
        <v>3254</v>
      </c>
      <c r="G252" s="1" t="s">
        <v>1432</v>
      </c>
      <c r="H252" s="1" t="s">
        <v>922</v>
      </c>
      <c r="I252">
        <v>64.11</v>
      </c>
      <c r="J252">
        <v>28981</v>
      </c>
      <c r="K252">
        <v>35.89</v>
      </c>
      <c r="L252">
        <v>1569</v>
      </c>
      <c r="M252">
        <v>1.94</v>
      </c>
      <c r="N252">
        <v>5.41</v>
      </c>
      <c r="O252">
        <v>675</v>
      </c>
      <c r="P252">
        <v>0.84</v>
      </c>
      <c r="Q252">
        <v>2.33</v>
      </c>
      <c r="R252">
        <v>26737</v>
      </c>
      <c r="S252">
        <v>33.11</v>
      </c>
      <c r="T252">
        <v>92.26</v>
      </c>
      <c r="U252">
        <v>6</v>
      </c>
      <c r="V252" t="s">
        <v>46</v>
      </c>
      <c r="W252" t="s">
        <v>1433</v>
      </c>
      <c r="X252" t="s">
        <v>420</v>
      </c>
      <c r="Y252" t="s">
        <v>37</v>
      </c>
      <c r="Z252">
        <v>13886</v>
      </c>
      <c r="AA252">
        <v>17.2</v>
      </c>
      <c r="AB252">
        <v>51.94</v>
      </c>
      <c r="AC252" t="s">
        <v>41</v>
      </c>
      <c r="AD252">
        <v>12</v>
      </c>
      <c r="AE252" t="s">
        <v>34</v>
      </c>
      <c r="AF252" t="s">
        <v>1434</v>
      </c>
      <c r="AG252" t="s">
        <v>39</v>
      </c>
      <c r="AH252" t="s">
        <v>51</v>
      </c>
      <c r="AI252">
        <v>12851</v>
      </c>
      <c r="AJ252">
        <v>15.91</v>
      </c>
      <c r="AK252">
        <v>48.06</v>
      </c>
    </row>
    <row r="253" spans="1:38" x14ac:dyDescent="0.75">
      <c r="A253" s="1" t="s">
        <v>1421</v>
      </c>
      <c r="B253" t="s">
        <v>1422</v>
      </c>
      <c r="C253" s="1" t="s">
        <v>60</v>
      </c>
      <c r="D253" t="s">
        <v>61</v>
      </c>
      <c r="E253" t="s">
        <v>31</v>
      </c>
      <c r="F253" t="s">
        <v>3255</v>
      </c>
      <c r="G253" s="1" t="s">
        <v>1435</v>
      </c>
      <c r="H253" s="1" t="s">
        <v>1436</v>
      </c>
      <c r="I253">
        <v>56.1</v>
      </c>
      <c r="J253">
        <v>42823</v>
      </c>
      <c r="K253">
        <v>43.9</v>
      </c>
      <c r="L253">
        <v>2005</v>
      </c>
      <c r="M253">
        <v>2.06</v>
      </c>
      <c r="N253">
        <v>4.68</v>
      </c>
      <c r="O253">
        <v>691</v>
      </c>
      <c r="P253">
        <v>0.71</v>
      </c>
      <c r="Q253">
        <v>1.61</v>
      </c>
      <c r="R253">
        <v>40127</v>
      </c>
      <c r="S253">
        <v>41.14</v>
      </c>
      <c r="T253">
        <v>93.7</v>
      </c>
      <c r="U253">
        <v>7</v>
      </c>
      <c r="V253" t="s">
        <v>34</v>
      </c>
      <c r="W253" t="s">
        <v>1437</v>
      </c>
      <c r="X253" t="s">
        <v>1438</v>
      </c>
      <c r="Y253" t="s">
        <v>40</v>
      </c>
      <c r="Z253">
        <v>24952</v>
      </c>
      <c r="AA253">
        <v>25.58</v>
      </c>
      <c r="AB253">
        <v>62.18</v>
      </c>
      <c r="AC253" t="s">
        <v>41</v>
      </c>
      <c r="AD253">
        <v>5</v>
      </c>
      <c r="AE253" t="s">
        <v>46</v>
      </c>
      <c r="AF253" t="s">
        <v>1439</v>
      </c>
      <c r="AG253" t="s">
        <v>859</v>
      </c>
      <c r="AH253" t="s">
        <v>68</v>
      </c>
      <c r="AI253">
        <v>15175</v>
      </c>
      <c r="AJ253">
        <v>15.56</v>
      </c>
      <c r="AK253">
        <v>37.82</v>
      </c>
    </row>
    <row r="254" spans="1:38" x14ac:dyDescent="0.75">
      <c r="A254" s="1" t="s">
        <v>1421</v>
      </c>
      <c r="B254" t="s">
        <v>1422</v>
      </c>
      <c r="C254" s="1" t="s">
        <v>69</v>
      </c>
      <c r="D254" t="s">
        <v>70</v>
      </c>
      <c r="E254" t="s">
        <v>31</v>
      </c>
      <c r="F254" t="s">
        <v>3256</v>
      </c>
      <c r="G254" s="1" t="s">
        <v>1440</v>
      </c>
      <c r="H254" s="1" t="s">
        <v>1441</v>
      </c>
      <c r="I254">
        <v>53.93</v>
      </c>
      <c r="J254">
        <v>36157</v>
      </c>
      <c r="K254">
        <v>46.07</v>
      </c>
      <c r="L254">
        <v>1239</v>
      </c>
      <c r="M254">
        <v>1.58</v>
      </c>
      <c r="N254">
        <v>3.43</v>
      </c>
      <c r="O254">
        <v>409</v>
      </c>
      <c r="P254">
        <v>0.52</v>
      </c>
      <c r="Q254">
        <v>1.1299999999999999</v>
      </c>
      <c r="R254">
        <v>34509</v>
      </c>
      <c r="S254">
        <v>43.97</v>
      </c>
      <c r="T254">
        <v>95.44</v>
      </c>
      <c r="U254">
        <v>6</v>
      </c>
      <c r="V254" t="s">
        <v>34</v>
      </c>
      <c r="W254" t="s">
        <v>1442</v>
      </c>
      <c r="X254" t="s">
        <v>859</v>
      </c>
      <c r="Y254" t="s">
        <v>213</v>
      </c>
      <c r="Z254">
        <v>21781</v>
      </c>
      <c r="AA254">
        <v>27.75</v>
      </c>
      <c r="AB254">
        <v>63.12</v>
      </c>
      <c r="AC254" t="s">
        <v>41</v>
      </c>
      <c r="AD254">
        <v>1</v>
      </c>
      <c r="AE254" t="s">
        <v>34</v>
      </c>
      <c r="AF254" t="s">
        <v>1443</v>
      </c>
      <c r="AG254" t="s">
        <v>65</v>
      </c>
      <c r="AH254" t="s">
        <v>68</v>
      </c>
      <c r="AI254">
        <v>12728</v>
      </c>
      <c r="AJ254">
        <v>16.22</v>
      </c>
      <c r="AK254">
        <v>36.880000000000003</v>
      </c>
    </row>
    <row r="255" spans="1:38" x14ac:dyDescent="0.75">
      <c r="A255" s="1" t="s">
        <v>1421</v>
      </c>
      <c r="B255" t="s">
        <v>1422</v>
      </c>
      <c r="C255" s="1" t="s">
        <v>151</v>
      </c>
      <c r="D255" t="s">
        <v>181</v>
      </c>
      <c r="E255" t="s">
        <v>31</v>
      </c>
      <c r="F255" t="s">
        <v>3257</v>
      </c>
      <c r="G255" s="1" t="s">
        <v>1444</v>
      </c>
      <c r="H255" s="1" t="s">
        <v>1445</v>
      </c>
      <c r="I255">
        <v>58.39</v>
      </c>
      <c r="J255">
        <v>36328</v>
      </c>
      <c r="K255">
        <v>41.61</v>
      </c>
      <c r="L255">
        <v>3363</v>
      </c>
      <c r="M255">
        <v>3.85</v>
      </c>
      <c r="N255">
        <v>9.26</v>
      </c>
      <c r="O255">
        <v>849</v>
      </c>
      <c r="P255">
        <v>0.97</v>
      </c>
      <c r="Q255">
        <v>2.34</v>
      </c>
      <c r="R255">
        <v>32116</v>
      </c>
      <c r="S255">
        <v>36.79</v>
      </c>
      <c r="T255">
        <v>88.41</v>
      </c>
      <c r="U255">
        <v>9</v>
      </c>
      <c r="V255" t="s">
        <v>46</v>
      </c>
      <c r="W255" t="s">
        <v>1446</v>
      </c>
      <c r="X255" t="s">
        <v>464</v>
      </c>
      <c r="Y255" t="s">
        <v>37</v>
      </c>
      <c r="Z255">
        <v>16132</v>
      </c>
      <c r="AA255">
        <v>18.48</v>
      </c>
      <c r="AB255">
        <v>50.23</v>
      </c>
      <c r="AC255" t="s">
        <v>41</v>
      </c>
      <c r="AD255">
        <v>4</v>
      </c>
      <c r="AE255" t="s">
        <v>34</v>
      </c>
      <c r="AF255" t="s">
        <v>1447</v>
      </c>
      <c r="AG255" t="s">
        <v>794</v>
      </c>
      <c r="AH255" t="s">
        <v>68</v>
      </c>
      <c r="AI255">
        <v>15984</v>
      </c>
      <c r="AJ255">
        <v>18.309999999999999</v>
      </c>
      <c r="AK255">
        <v>49.77</v>
      </c>
    </row>
    <row r="256" spans="1:38" x14ac:dyDescent="0.75">
      <c r="A256" s="1" t="s">
        <v>1448</v>
      </c>
      <c r="B256" t="s">
        <v>1449</v>
      </c>
      <c r="C256" s="1" t="s">
        <v>28</v>
      </c>
      <c r="D256" t="s">
        <v>30</v>
      </c>
      <c r="E256" t="s">
        <v>31</v>
      </c>
      <c r="F256" t="s">
        <v>3258</v>
      </c>
      <c r="G256" s="1" t="s">
        <v>1450</v>
      </c>
      <c r="H256" s="1" t="s">
        <v>1451</v>
      </c>
      <c r="I256">
        <v>51.92</v>
      </c>
      <c r="J256">
        <v>36371</v>
      </c>
      <c r="K256">
        <v>48.08</v>
      </c>
      <c r="L256">
        <v>1480</v>
      </c>
      <c r="M256">
        <v>1.96</v>
      </c>
      <c r="N256">
        <v>4.07</v>
      </c>
      <c r="O256">
        <v>547</v>
      </c>
      <c r="P256">
        <v>0.72</v>
      </c>
      <c r="Q256">
        <v>1.5</v>
      </c>
      <c r="R256">
        <v>34344</v>
      </c>
      <c r="S256">
        <v>45.4</v>
      </c>
      <c r="T256">
        <v>94.43</v>
      </c>
      <c r="U256">
        <v>1</v>
      </c>
      <c r="V256" t="s">
        <v>34</v>
      </c>
      <c r="W256" t="s">
        <v>1452</v>
      </c>
      <c r="X256" t="s">
        <v>429</v>
      </c>
      <c r="Y256" t="s">
        <v>77</v>
      </c>
      <c r="Z256">
        <v>19027</v>
      </c>
      <c r="AA256">
        <v>25.15</v>
      </c>
      <c r="AB256">
        <v>55.4</v>
      </c>
      <c r="AC256" t="s">
        <v>41</v>
      </c>
      <c r="AD256">
        <v>8</v>
      </c>
      <c r="AE256" t="s">
        <v>46</v>
      </c>
      <c r="AF256" t="s">
        <v>1453</v>
      </c>
      <c r="AG256" t="s">
        <v>1454</v>
      </c>
      <c r="AH256" t="s">
        <v>68</v>
      </c>
      <c r="AI256">
        <v>15317</v>
      </c>
      <c r="AJ256">
        <v>20.25</v>
      </c>
      <c r="AK256">
        <v>44.6</v>
      </c>
    </row>
    <row r="257" spans="1:38" x14ac:dyDescent="0.75">
      <c r="A257" s="1" t="s">
        <v>1448</v>
      </c>
      <c r="B257" t="s">
        <v>1449</v>
      </c>
      <c r="C257" s="1" t="s">
        <v>42</v>
      </c>
      <c r="D257" t="s">
        <v>43</v>
      </c>
      <c r="E257" t="s">
        <v>31</v>
      </c>
      <c r="F257" t="s">
        <v>3259</v>
      </c>
      <c r="G257" s="1" t="s">
        <v>1455</v>
      </c>
      <c r="H257" s="1" t="s">
        <v>1456</v>
      </c>
      <c r="I257">
        <v>54.95</v>
      </c>
      <c r="J257">
        <v>26812</v>
      </c>
      <c r="K257">
        <v>45.05</v>
      </c>
      <c r="L257">
        <v>1480</v>
      </c>
      <c r="M257">
        <v>2.4900000000000002</v>
      </c>
      <c r="N257">
        <v>5.52</v>
      </c>
      <c r="O257">
        <v>529</v>
      </c>
      <c r="P257">
        <v>0.89</v>
      </c>
      <c r="Q257">
        <v>1.97</v>
      </c>
      <c r="R257">
        <v>24803</v>
      </c>
      <c r="S257">
        <v>41.67</v>
      </c>
      <c r="T257">
        <v>92.51</v>
      </c>
      <c r="U257">
        <v>10</v>
      </c>
      <c r="V257" t="s">
        <v>46</v>
      </c>
      <c r="W257" t="s">
        <v>1457</v>
      </c>
      <c r="X257" t="s">
        <v>820</v>
      </c>
      <c r="Y257" t="s">
        <v>51</v>
      </c>
      <c r="Z257">
        <v>11534</v>
      </c>
      <c r="AA257">
        <v>19.38</v>
      </c>
      <c r="AB257">
        <v>46.5</v>
      </c>
      <c r="AD257">
        <v>5</v>
      </c>
      <c r="AE257" t="s">
        <v>46</v>
      </c>
      <c r="AF257" t="s">
        <v>1458</v>
      </c>
      <c r="AG257" t="s">
        <v>74</v>
      </c>
      <c r="AH257" t="s">
        <v>68</v>
      </c>
      <c r="AI257">
        <v>13269</v>
      </c>
      <c r="AJ257">
        <v>22.29</v>
      </c>
      <c r="AK257">
        <v>53.5</v>
      </c>
      <c r="AL257" t="s">
        <v>41</v>
      </c>
    </row>
    <row r="258" spans="1:38" x14ac:dyDescent="0.75">
      <c r="A258" s="1" t="s">
        <v>1459</v>
      </c>
      <c r="B258" t="s">
        <v>1460</v>
      </c>
      <c r="C258" s="1" t="s">
        <v>28</v>
      </c>
      <c r="D258" t="s">
        <v>30</v>
      </c>
      <c r="E258" t="s">
        <v>31</v>
      </c>
      <c r="F258" t="s">
        <v>3260</v>
      </c>
      <c r="G258" s="1" t="s">
        <v>1461</v>
      </c>
      <c r="H258" s="1" t="s">
        <v>1462</v>
      </c>
      <c r="I258">
        <v>46.14</v>
      </c>
      <c r="J258">
        <v>61862</v>
      </c>
      <c r="K258">
        <v>53.86</v>
      </c>
      <c r="L258">
        <v>2780</v>
      </c>
      <c r="M258">
        <v>2.42</v>
      </c>
      <c r="N258">
        <v>4.49</v>
      </c>
      <c r="O258">
        <v>1052</v>
      </c>
      <c r="P258">
        <v>0.92</v>
      </c>
      <c r="Q258">
        <v>1.7</v>
      </c>
      <c r="R258">
        <v>58030</v>
      </c>
      <c r="S258">
        <v>50.52</v>
      </c>
      <c r="T258">
        <v>93.81</v>
      </c>
      <c r="U258">
        <v>7</v>
      </c>
      <c r="V258" t="s">
        <v>34</v>
      </c>
      <c r="W258" t="s">
        <v>1463</v>
      </c>
      <c r="X258" t="s">
        <v>725</v>
      </c>
      <c r="Y258" t="s">
        <v>37</v>
      </c>
      <c r="Z258">
        <v>23648</v>
      </c>
      <c r="AA258">
        <v>20.59</v>
      </c>
      <c r="AB258">
        <v>40.75</v>
      </c>
      <c r="AD258">
        <v>1</v>
      </c>
      <c r="AE258" t="s">
        <v>46</v>
      </c>
      <c r="AF258" t="s">
        <v>1464</v>
      </c>
      <c r="AG258" t="s">
        <v>820</v>
      </c>
      <c r="AH258" t="s">
        <v>51</v>
      </c>
      <c r="AI258">
        <v>34382</v>
      </c>
      <c r="AJ258">
        <v>29.93</v>
      </c>
      <c r="AK258">
        <v>59.25</v>
      </c>
      <c r="AL258" t="s">
        <v>41</v>
      </c>
    </row>
    <row r="259" spans="1:38" x14ac:dyDescent="0.75">
      <c r="A259" s="1" t="s">
        <v>1459</v>
      </c>
      <c r="B259" t="s">
        <v>1460</v>
      </c>
      <c r="C259" s="1" t="s">
        <v>42</v>
      </c>
      <c r="D259" t="s">
        <v>43</v>
      </c>
      <c r="E259" t="s">
        <v>31</v>
      </c>
      <c r="F259" t="s">
        <v>3261</v>
      </c>
      <c r="G259" s="1" t="s">
        <v>1465</v>
      </c>
      <c r="H259" s="1" t="s">
        <v>1466</v>
      </c>
      <c r="I259">
        <v>47.17</v>
      </c>
      <c r="J259">
        <v>59382</v>
      </c>
      <c r="K259">
        <v>52.83</v>
      </c>
      <c r="L259">
        <v>3218</v>
      </c>
      <c r="M259">
        <v>2.86</v>
      </c>
      <c r="N259">
        <v>5.42</v>
      </c>
      <c r="O259">
        <v>1508</v>
      </c>
      <c r="P259">
        <v>1.34</v>
      </c>
      <c r="Q259">
        <v>2.54</v>
      </c>
      <c r="R259">
        <v>54656</v>
      </c>
      <c r="S259">
        <v>48.63</v>
      </c>
      <c r="T259">
        <v>92.04</v>
      </c>
      <c r="U259">
        <v>5</v>
      </c>
      <c r="V259" t="s">
        <v>34</v>
      </c>
      <c r="W259" t="s">
        <v>1467</v>
      </c>
      <c r="X259" t="s">
        <v>1468</v>
      </c>
      <c r="Y259" t="s">
        <v>37</v>
      </c>
      <c r="Z259">
        <v>22630</v>
      </c>
      <c r="AA259">
        <v>20.13</v>
      </c>
      <c r="AB259">
        <v>41.4</v>
      </c>
      <c r="AD259">
        <v>12</v>
      </c>
      <c r="AE259" t="s">
        <v>34</v>
      </c>
      <c r="AF259" t="s">
        <v>1469</v>
      </c>
      <c r="AG259" t="s">
        <v>1470</v>
      </c>
      <c r="AH259" t="s">
        <v>51</v>
      </c>
      <c r="AI259">
        <v>32026</v>
      </c>
      <c r="AJ259">
        <v>28.49</v>
      </c>
      <c r="AK259">
        <v>58.6</v>
      </c>
      <c r="AL259" t="s">
        <v>41</v>
      </c>
    </row>
    <row r="260" spans="1:38" x14ac:dyDescent="0.75">
      <c r="A260" s="1" t="s">
        <v>1459</v>
      </c>
      <c r="B260" t="s">
        <v>1460</v>
      </c>
      <c r="C260" s="1" t="s">
        <v>52</v>
      </c>
      <c r="D260" t="s">
        <v>53</v>
      </c>
      <c r="E260" t="s">
        <v>31</v>
      </c>
      <c r="F260" t="s">
        <v>3262</v>
      </c>
      <c r="G260" s="1" t="s">
        <v>1471</v>
      </c>
      <c r="H260" s="1" t="s">
        <v>1472</v>
      </c>
      <c r="I260">
        <v>51.18</v>
      </c>
      <c r="J260">
        <v>47179</v>
      </c>
      <c r="K260">
        <v>48.82</v>
      </c>
      <c r="L260">
        <v>2828</v>
      </c>
      <c r="M260">
        <v>2.93</v>
      </c>
      <c r="N260">
        <v>5.99</v>
      </c>
      <c r="O260">
        <v>1480</v>
      </c>
      <c r="P260">
        <v>1.53</v>
      </c>
      <c r="Q260">
        <v>3.14</v>
      </c>
      <c r="R260">
        <v>42871</v>
      </c>
      <c r="S260">
        <v>44.36</v>
      </c>
      <c r="T260">
        <v>90.87</v>
      </c>
      <c r="U260">
        <v>2</v>
      </c>
      <c r="V260" t="s">
        <v>46</v>
      </c>
      <c r="W260" t="s">
        <v>1473</v>
      </c>
      <c r="X260" t="s">
        <v>1474</v>
      </c>
      <c r="Y260" t="s">
        <v>37</v>
      </c>
      <c r="Z260">
        <v>18588</v>
      </c>
      <c r="AA260">
        <v>19.239999999999998</v>
      </c>
      <c r="AB260">
        <v>43.36</v>
      </c>
      <c r="AD260">
        <v>12</v>
      </c>
      <c r="AE260" t="s">
        <v>46</v>
      </c>
      <c r="AF260" t="s">
        <v>1475</v>
      </c>
      <c r="AG260" t="s">
        <v>1350</v>
      </c>
      <c r="AH260" t="s">
        <v>51</v>
      </c>
      <c r="AI260">
        <v>24283</v>
      </c>
      <c r="AJ260">
        <v>25.13</v>
      </c>
      <c r="AK260">
        <v>56.64</v>
      </c>
      <c r="AL260" t="s">
        <v>41</v>
      </c>
    </row>
    <row r="261" spans="1:38" x14ac:dyDescent="0.75">
      <c r="A261" s="1" t="s">
        <v>1459</v>
      </c>
      <c r="B261" t="s">
        <v>1460</v>
      </c>
      <c r="C261" s="1" t="s">
        <v>60</v>
      </c>
      <c r="D261" t="s">
        <v>61</v>
      </c>
      <c r="E261" t="s">
        <v>31</v>
      </c>
      <c r="F261" t="s">
        <v>3263</v>
      </c>
      <c r="G261" s="1" t="s">
        <v>1476</v>
      </c>
      <c r="H261" s="1" t="s">
        <v>1477</v>
      </c>
      <c r="I261">
        <v>51.68</v>
      </c>
      <c r="J261">
        <v>53996</v>
      </c>
      <c r="K261">
        <v>48.32</v>
      </c>
      <c r="L261">
        <v>1927</v>
      </c>
      <c r="M261">
        <v>1.72</v>
      </c>
      <c r="N261">
        <v>3.57</v>
      </c>
      <c r="O261">
        <v>760</v>
      </c>
      <c r="P261">
        <v>0.68</v>
      </c>
      <c r="Q261">
        <v>1.41</v>
      </c>
      <c r="R261">
        <v>51309</v>
      </c>
      <c r="S261">
        <v>45.92</v>
      </c>
      <c r="T261">
        <v>95.02</v>
      </c>
      <c r="U261">
        <v>4</v>
      </c>
      <c r="V261" t="s">
        <v>34</v>
      </c>
      <c r="W261" t="s">
        <v>1478</v>
      </c>
      <c r="X261" t="s">
        <v>1479</v>
      </c>
      <c r="Y261" t="s">
        <v>531</v>
      </c>
      <c r="Z261">
        <v>37678</v>
      </c>
      <c r="AA261">
        <v>33.72</v>
      </c>
      <c r="AB261">
        <v>73.430000000000007</v>
      </c>
      <c r="AC261" t="s">
        <v>41</v>
      </c>
      <c r="AD261">
        <v>9</v>
      </c>
      <c r="AE261" t="s">
        <v>46</v>
      </c>
      <c r="AF261" t="s">
        <v>1480</v>
      </c>
      <c r="AG261" t="s">
        <v>1481</v>
      </c>
      <c r="AH261" t="s">
        <v>51</v>
      </c>
      <c r="AI261">
        <v>13631</v>
      </c>
      <c r="AJ261">
        <v>12.2</v>
      </c>
      <c r="AK261">
        <v>26.57</v>
      </c>
    </row>
    <row r="262" spans="1:38" x14ac:dyDescent="0.75">
      <c r="A262" s="1" t="s">
        <v>1459</v>
      </c>
      <c r="B262" t="s">
        <v>1460</v>
      </c>
      <c r="C262" s="1" t="s">
        <v>69</v>
      </c>
      <c r="D262" t="s">
        <v>70</v>
      </c>
      <c r="E262" t="s">
        <v>31</v>
      </c>
      <c r="F262" t="s">
        <v>3264</v>
      </c>
      <c r="G262" s="1" t="s">
        <v>1482</v>
      </c>
      <c r="H262" s="1" t="s">
        <v>1483</v>
      </c>
      <c r="I262">
        <v>49.92</v>
      </c>
      <c r="J262">
        <v>40988</v>
      </c>
      <c r="K262">
        <v>50.08</v>
      </c>
      <c r="L262">
        <v>2044</v>
      </c>
      <c r="M262">
        <v>2.5</v>
      </c>
      <c r="N262">
        <v>4.99</v>
      </c>
      <c r="O262">
        <v>644</v>
      </c>
      <c r="P262">
        <v>0.79</v>
      </c>
      <c r="Q262">
        <v>1.57</v>
      </c>
      <c r="R262">
        <v>38300</v>
      </c>
      <c r="S262">
        <v>46.8</v>
      </c>
      <c r="T262">
        <v>93.44</v>
      </c>
      <c r="U262">
        <v>6</v>
      </c>
      <c r="V262" t="s">
        <v>34</v>
      </c>
      <c r="W262" t="s">
        <v>132</v>
      </c>
      <c r="X262" t="s">
        <v>76</v>
      </c>
      <c r="Y262" t="s">
        <v>37</v>
      </c>
      <c r="Z262">
        <v>18634</v>
      </c>
      <c r="AA262">
        <v>22.77</v>
      </c>
      <c r="AB262">
        <v>48.65</v>
      </c>
      <c r="AD262">
        <v>7</v>
      </c>
      <c r="AE262" t="s">
        <v>46</v>
      </c>
      <c r="AF262" t="s">
        <v>1484</v>
      </c>
      <c r="AG262" t="s">
        <v>1485</v>
      </c>
      <c r="AH262" t="s">
        <v>51</v>
      </c>
      <c r="AI262">
        <v>19666</v>
      </c>
      <c r="AJ262">
        <v>24.03</v>
      </c>
      <c r="AK262">
        <v>51.35</v>
      </c>
      <c r="AL262" t="s">
        <v>41</v>
      </c>
    </row>
    <row r="263" spans="1:38" x14ac:dyDescent="0.75">
      <c r="A263" s="1" t="s">
        <v>1459</v>
      </c>
      <c r="B263" t="s">
        <v>1460</v>
      </c>
      <c r="C263" s="1" t="s">
        <v>151</v>
      </c>
      <c r="D263" t="s">
        <v>181</v>
      </c>
      <c r="E263" t="s">
        <v>31</v>
      </c>
      <c r="F263" t="s">
        <v>3265</v>
      </c>
      <c r="G263" s="1" t="s">
        <v>1486</v>
      </c>
      <c r="H263" s="1" t="s">
        <v>1487</v>
      </c>
      <c r="I263">
        <v>49.15</v>
      </c>
      <c r="J263">
        <v>47668</v>
      </c>
      <c r="K263">
        <v>50.85</v>
      </c>
      <c r="L263">
        <v>2610</v>
      </c>
      <c r="M263">
        <v>2.78</v>
      </c>
      <c r="N263">
        <v>5.48</v>
      </c>
      <c r="O263">
        <v>1408</v>
      </c>
      <c r="P263">
        <v>1.5</v>
      </c>
      <c r="Q263">
        <v>2.95</v>
      </c>
      <c r="R263">
        <v>43650</v>
      </c>
      <c r="S263">
        <v>46.57</v>
      </c>
      <c r="T263">
        <v>91.57</v>
      </c>
      <c r="U263">
        <v>4</v>
      </c>
      <c r="V263" t="s">
        <v>34</v>
      </c>
      <c r="W263" t="s">
        <v>1488</v>
      </c>
      <c r="X263" t="s">
        <v>1174</v>
      </c>
      <c r="Y263" t="s">
        <v>37</v>
      </c>
      <c r="Z263">
        <v>19725</v>
      </c>
      <c r="AA263">
        <v>21.04</v>
      </c>
      <c r="AB263">
        <v>45.19</v>
      </c>
      <c r="AD263">
        <v>11</v>
      </c>
      <c r="AE263" t="s">
        <v>34</v>
      </c>
      <c r="AF263" t="s">
        <v>1489</v>
      </c>
      <c r="AG263" t="s">
        <v>1174</v>
      </c>
      <c r="AH263" t="s">
        <v>51</v>
      </c>
      <c r="AI263">
        <v>23925</v>
      </c>
      <c r="AJ263">
        <v>25.52</v>
      </c>
      <c r="AK263">
        <v>54.81</v>
      </c>
      <c r="AL263" t="s">
        <v>41</v>
      </c>
    </row>
    <row r="264" spans="1:38" x14ac:dyDescent="0.75">
      <c r="A264" s="1" t="s">
        <v>1490</v>
      </c>
      <c r="B264" t="s">
        <v>1491</v>
      </c>
      <c r="C264" s="1" t="s">
        <v>28</v>
      </c>
      <c r="D264" t="s">
        <v>30</v>
      </c>
      <c r="E264" t="s">
        <v>31</v>
      </c>
      <c r="F264" t="s">
        <v>3266</v>
      </c>
      <c r="G264" s="1" t="s">
        <v>1492</v>
      </c>
      <c r="H264" s="1" t="s">
        <v>1493</v>
      </c>
      <c r="I264">
        <v>61.51</v>
      </c>
      <c r="J264">
        <v>35818</v>
      </c>
      <c r="K264">
        <v>38.49</v>
      </c>
      <c r="L264">
        <v>2459</v>
      </c>
      <c r="M264">
        <v>2.64</v>
      </c>
      <c r="N264">
        <v>6.87</v>
      </c>
      <c r="O264">
        <v>643</v>
      </c>
      <c r="P264">
        <v>0.69</v>
      </c>
      <c r="Q264">
        <v>1.8</v>
      </c>
      <c r="R264">
        <v>32716</v>
      </c>
      <c r="S264">
        <v>35.159999999999997</v>
      </c>
      <c r="T264">
        <v>91.34</v>
      </c>
      <c r="U264">
        <v>8</v>
      </c>
      <c r="V264" t="s">
        <v>34</v>
      </c>
      <c r="W264" t="s">
        <v>1494</v>
      </c>
      <c r="X264" t="s">
        <v>1495</v>
      </c>
      <c r="Y264" t="s">
        <v>51</v>
      </c>
      <c r="Z264">
        <v>17532</v>
      </c>
      <c r="AA264">
        <v>18.84</v>
      </c>
      <c r="AB264">
        <v>53.59</v>
      </c>
      <c r="AC264" t="s">
        <v>41</v>
      </c>
      <c r="AD264">
        <v>6</v>
      </c>
      <c r="AE264" t="s">
        <v>34</v>
      </c>
      <c r="AF264" t="s">
        <v>1496</v>
      </c>
      <c r="AG264" t="s">
        <v>895</v>
      </c>
      <c r="AH264" t="s">
        <v>68</v>
      </c>
      <c r="AI264">
        <v>15184</v>
      </c>
      <c r="AJ264">
        <v>16.32</v>
      </c>
      <c r="AK264">
        <v>46.41</v>
      </c>
    </row>
    <row r="265" spans="1:38" x14ac:dyDescent="0.75">
      <c r="A265" s="1" t="s">
        <v>1490</v>
      </c>
      <c r="B265" t="s">
        <v>1491</v>
      </c>
      <c r="C265" s="1" t="s">
        <v>42</v>
      </c>
      <c r="D265" t="s">
        <v>43</v>
      </c>
      <c r="E265" t="s">
        <v>31</v>
      </c>
      <c r="F265" t="s">
        <v>3267</v>
      </c>
      <c r="G265" s="1" t="s">
        <v>1497</v>
      </c>
      <c r="H265" s="1" t="s">
        <v>1498</v>
      </c>
      <c r="I265">
        <v>57</v>
      </c>
      <c r="J265">
        <v>32784</v>
      </c>
      <c r="K265">
        <v>43</v>
      </c>
      <c r="L265">
        <v>2349</v>
      </c>
      <c r="M265">
        <v>3.08</v>
      </c>
      <c r="N265">
        <v>7.17</v>
      </c>
      <c r="O265">
        <v>719</v>
      </c>
      <c r="P265">
        <v>0.94</v>
      </c>
      <c r="Q265">
        <v>2.19</v>
      </c>
      <c r="R265">
        <v>29716</v>
      </c>
      <c r="S265">
        <v>38.979999999999997</v>
      </c>
      <c r="T265">
        <v>90.64</v>
      </c>
      <c r="U265">
        <v>5</v>
      </c>
      <c r="V265" t="s">
        <v>46</v>
      </c>
      <c r="W265" t="s">
        <v>1499</v>
      </c>
      <c r="X265" t="s">
        <v>1500</v>
      </c>
      <c r="Y265" t="s">
        <v>37</v>
      </c>
      <c r="Z265">
        <v>12952</v>
      </c>
      <c r="AA265">
        <v>16.989999999999998</v>
      </c>
      <c r="AB265">
        <v>43.59</v>
      </c>
      <c r="AD265">
        <v>10</v>
      </c>
      <c r="AE265" t="s">
        <v>34</v>
      </c>
      <c r="AF265" t="s">
        <v>1501</v>
      </c>
      <c r="AG265" t="s">
        <v>1502</v>
      </c>
      <c r="AH265" t="s">
        <v>51</v>
      </c>
      <c r="AI265">
        <v>16764</v>
      </c>
      <c r="AJ265">
        <v>21.99</v>
      </c>
      <c r="AK265">
        <v>56.41</v>
      </c>
      <c r="AL265" t="s">
        <v>41</v>
      </c>
    </row>
    <row r="266" spans="1:38" x14ac:dyDescent="0.75">
      <c r="A266" s="1" t="s">
        <v>1490</v>
      </c>
      <c r="B266" t="s">
        <v>1491</v>
      </c>
      <c r="C266" s="1" t="s">
        <v>52</v>
      </c>
      <c r="D266" t="s">
        <v>53</v>
      </c>
      <c r="E266" t="s">
        <v>31</v>
      </c>
      <c r="F266" t="s">
        <v>3268</v>
      </c>
      <c r="G266" s="1" t="s">
        <v>1503</v>
      </c>
      <c r="H266" s="1" t="s">
        <v>1504</v>
      </c>
      <c r="I266">
        <v>57.33</v>
      </c>
      <c r="J266">
        <v>32380</v>
      </c>
      <c r="K266">
        <v>42.67</v>
      </c>
      <c r="L266">
        <v>4310</v>
      </c>
      <c r="M266">
        <v>5.68</v>
      </c>
      <c r="N266">
        <v>13.31</v>
      </c>
      <c r="O266">
        <v>843</v>
      </c>
      <c r="P266">
        <v>1.1100000000000001</v>
      </c>
      <c r="Q266">
        <v>2.6</v>
      </c>
      <c r="R266">
        <v>27227</v>
      </c>
      <c r="S266">
        <v>35.880000000000003</v>
      </c>
      <c r="T266">
        <v>84.09</v>
      </c>
      <c r="U266">
        <v>5</v>
      </c>
      <c r="V266" t="s">
        <v>46</v>
      </c>
      <c r="W266" t="s">
        <v>1505</v>
      </c>
      <c r="X266" t="s">
        <v>1506</v>
      </c>
      <c r="Y266" t="s">
        <v>37</v>
      </c>
      <c r="Z266">
        <v>14012</v>
      </c>
      <c r="AA266">
        <v>18.47</v>
      </c>
      <c r="AB266">
        <v>51.46</v>
      </c>
      <c r="AC266" t="s">
        <v>41</v>
      </c>
      <c r="AD266">
        <v>14</v>
      </c>
      <c r="AE266" t="s">
        <v>46</v>
      </c>
      <c r="AF266" t="s">
        <v>1507</v>
      </c>
      <c r="AG266" t="s">
        <v>783</v>
      </c>
      <c r="AH266" t="s">
        <v>68</v>
      </c>
      <c r="AI266">
        <v>13215</v>
      </c>
      <c r="AJ266">
        <v>17.420000000000002</v>
      </c>
      <c r="AK266">
        <v>48.54</v>
      </c>
    </row>
    <row r="267" spans="1:38" x14ac:dyDescent="0.75">
      <c r="A267" s="1" t="s">
        <v>1490</v>
      </c>
      <c r="B267" t="s">
        <v>1491</v>
      </c>
      <c r="C267" s="1" t="s">
        <v>60</v>
      </c>
      <c r="D267" t="s">
        <v>61</v>
      </c>
      <c r="E267" t="s">
        <v>31</v>
      </c>
      <c r="F267" t="s">
        <v>3269</v>
      </c>
      <c r="G267" s="1" t="s">
        <v>1508</v>
      </c>
      <c r="H267" s="1" t="s">
        <v>1509</v>
      </c>
      <c r="I267">
        <v>57.48</v>
      </c>
      <c r="J267">
        <v>34438</v>
      </c>
      <c r="K267">
        <v>42.52</v>
      </c>
      <c r="L267">
        <v>1407</v>
      </c>
      <c r="M267">
        <v>1.74</v>
      </c>
      <c r="N267">
        <v>4.09</v>
      </c>
      <c r="O267">
        <v>338</v>
      </c>
      <c r="P267">
        <v>0.42</v>
      </c>
      <c r="Q267">
        <v>0.98</v>
      </c>
      <c r="R267">
        <v>32693</v>
      </c>
      <c r="S267">
        <v>40.369999999999997</v>
      </c>
      <c r="T267">
        <v>94.93</v>
      </c>
      <c r="U267">
        <v>7</v>
      </c>
      <c r="V267" t="s">
        <v>34</v>
      </c>
      <c r="W267" t="s">
        <v>1510</v>
      </c>
      <c r="X267" t="s">
        <v>692</v>
      </c>
      <c r="Y267" t="s">
        <v>40</v>
      </c>
      <c r="Z267">
        <v>22655</v>
      </c>
      <c r="AA267">
        <v>27.97</v>
      </c>
      <c r="AB267">
        <v>69.3</v>
      </c>
      <c r="AC267" t="s">
        <v>41</v>
      </c>
      <c r="AD267">
        <v>1</v>
      </c>
      <c r="AE267" t="s">
        <v>34</v>
      </c>
      <c r="AF267" t="s">
        <v>1511</v>
      </c>
      <c r="AG267" t="s">
        <v>115</v>
      </c>
      <c r="AH267" t="s">
        <v>68</v>
      </c>
      <c r="AI267">
        <v>10038</v>
      </c>
      <c r="AJ267">
        <v>12.39</v>
      </c>
      <c r="AK267">
        <v>30.7</v>
      </c>
    </row>
    <row r="268" spans="1:38" x14ac:dyDescent="0.75">
      <c r="A268" s="1" t="s">
        <v>1490</v>
      </c>
      <c r="B268" t="s">
        <v>1491</v>
      </c>
      <c r="C268" s="1" t="s">
        <v>69</v>
      </c>
      <c r="D268" t="s">
        <v>70</v>
      </c>
      <c r="E268" t="s">
        <v>31</v>
      </c>
      <c r="F268" t="s">
        <v>3270</v>
      </c>
      <c r="G268" s="1" t="s">
        <v>1512</v>
      </c>
      <c r="H268" s="1" t="s">
        <v>1513</v>
      </c>
      <c r="I268">
        <v>59.71</v>
      </c>
      <c r="J268">
        <v>29187</v>
      </c>
      <c r="K268">
        <v>40.29</v>
      </c>
      <c r="L268">
        <v>1059</v>
      </c>
      <c r="M268">
        <v>1.46</v>
      </c>
      <c r="N268">
        <v>3.63</v>
      </c>
      <c r="O268">
        <v>367</v>
      </c>
      <c r="P268">
        <v>0.51</v>
      </c>
      <c r="Q268">
        <v>1.26</v>
      </c>
      <c r="R268">
        <v>27761</v>
      </c>
      <c r="S268">
        <v>38.32</v>
      </c>
      <c r="T268">
        <v>95.11</v>
      </c>
      <c r="U268">
        <v>8</v>
      </c>
      <c r="V268" t="s">
        <v>34</v>
      </c>
      <c r="W268" t="s">
        <v>1514</v>
      </c>
      <c r="X268" t="s">
        <v>441</v>
      </c>
      <c r="Y268" t="s">
        <v>40</v>
      </c>
      <c r="Z268">
        <v>16413</v>
      </c>
      <c r="AA268">
        <v>22.66</v>
      </c>
      <c r="AB268">
        <v>59.12</v>
      </c>
      <c r="AC268" t="s">
        <v>41</v>
      </c>
      <c r="AD268">
        <v>4</v>
      </c>
      <c r="AE268" t="s">
        <v>46</v>
      </c>
      <c r="AF268" t="s">
        <v>1515</v>
      </c>
      <c r="AG268" t="s">
        <v>1516</v>
      </c>
      <c r="AH268" t="s">
        <v>68</v>
      </c>
      <c r="AI268">
        <v>11348</v>
      </c>
      <c r="AJ268">
        <v>15.67</v>
      </c>
      <c r="AK268">
        <v>40.880000000000003</v>
      </c>
    </row>
    <row r="269" spans="1:38" x14ac:dyDescent="0.75">
      <c r="A269" s="1" t="s">
        <v>1490</v>
      </c>
      <c r="B269" t="s">
        <v>1491</v>
      </c>
      <c r="C269" s="1" t="s">
        <v>151</v>
      </c>
      <c r="D269" t="s">
        <v>181</v>
      </c>
      <c r="E269" t="s">
        <v>31</v>
      </c>
      <c r="F269" t="s">
        <v>3271</v>
      </c>
      <c r="G269" s="1" t="s">
        <v>1517</v>
      </c>
      <c r="H269" s="1" t="s">
        <v>1518</v>
      </c>
      <c r="I269">
        <v>65.5</v>
      </c>
      <c r="J269">
        <v>23080</v>
      </c>
      <c r="K269">
        <v>34.5</v>
      </c>
      <c r="L269">
        <v>1128</v>
      </c>
      <c r="M269">
        <v>1.69</v>
      </c>
      <c r="N269">
        <v>4.8899999999999997</v>
      </c>
      <c r="O269">
        <v>237</v>
      </c>
      <c r="P269">
        <v>0.35</v>
      </c>
      <c r="Q269">
        <v>1.03</v>
      </c>
      <c r="R269">
        <v>21715</v>
      </c>
      <c r="S269">
        <v>32.46</v>
      </c>
      <c r="T269">
        <v>94.09</v>
      </c>
      <c r="U269">
        <v>9</v>
      </c>
      <c r="V269" t="s">
        <v>34</v>
      </c>
      <c r="W269" t="s">
        <v>1519</v>
      </c>
      <c r="X269" t="s">
        <v>138</v>
      </c>
      <c r="Y269" t="s">
        <v>51</v>
      </c>
      <c r="Z269">
        <v>9347</v>
      </c>
      <c r="AA269">
        <v>13.97</v>
      </c>
      <c r="AB269">
        <v>43.04</v>
      </c>
      <c r="AD269">
        <v>7</v>
      </c>
      <c r="AE269" t="s">
        <v>34</v>
      </c>
      <c r="AF269" t="s">
        <v>1520</v>
      </c>
      <c r="AG269" t="s">
        <v>699</v>
      </c>
      <c r="AH269" t="s">
        <v>68</v>
      </c>
      <c r="AI269">
        <v>12368</v>
      </c>
      <c r="AJ269">
        <v>18.489999999999998</v>
      </c>
      <c r="AK269">
        <v>56.96</v>
      </c>
      <c r="AL269" t="s">
        <v>41</v>
      </c>
    </row>
    <row r="270" spans="1:38" x14ac:dyDescent="0.75">
      <c r="A270" s="1" t="s">
        <v>1490</v>
      </c>
      <c r="B270" t="s">
        <v>1491</v>
      </c>
      <c r="C270" s="1" t="s">
        <v>187</v>
      </c>
      <c r="D270" t="s">
        <v>188</v>
      </c>
      <c r="E270" t="s">
        <v>31</v>
      </c>
      <c r="F270" t="s">
        <v>3272</v>
      </c>
      <c r="G270" s="1" t="s">
        <v>1521</v>
      </c>
      <c r="H270" s="1" t="s">
        <v>1522</v>
      </c>
      <c r="I270">
        <v>60.47</v>
      </c>
      <c r="J270">
        <v>35379</v>
      </c>
      <c r="K270">
        <v>39.53</v>
      </c>
      <c r="L270">
        <v>1683</v>
      </c>
      <c r="M270">
        <v>1.88</v>
      </c>
      <c r="N270">
        <v>4.76</v>
      </c>
      <c r="O270">
        <v>443</v>
      </c>
      <c r="P270">
        <v>0.49</v>
      </c>
      <c r="Q270">
        <v>1.25</v>
      </c>
      <c r="R270">
        <v>33253</v>
      </c>
      <c r="S270">
        <v>37.15</v>
      </c>
      <c r="T270">
        <v>93.99</v>
      </c>
      <c r="U270">
        <v>3</v>
      </c>
      <c r="V270" t="s">
        <v>46</v>
      </c>
      <c r="W270" t="s">
        <v>1523</v>
      </c>
      <c r="X270" t="s">
        <v>387</v>
      </c>
      <c r="Y270" t="s">
        <v>51</v>
      </c>
      <c r="Z270">
        <v>14829</v>
      </c>
      <c r="AA270">
        <v>16.57</v>
      </c>
      <c r="AB270">
        <v>44.59</v>
      </c>
      <c r="AD270">
        <v>7</v>
      </c>
      <c r="AE270" t="s">
        <v>34</v>
      </c>
      <c r="AF270" t="s">
        <v>1524</v>
      </c>
      <c r="AG270" t="s">
        <v>318</v>
      </c>
      <c r="AH270" t="s">
        <v>68</v>
      </c>
      <c r="AI270">
        <v>18424</v>
      </c>
      <c r="AJ270">
        <v>20.59</v>
      </c>
      <c r="AK270">
        <v>55.41</v>
      </c>
      <c r="AL270" t="s">
        <v>41</v>
      </c>
    </row>
    <row r="271" spans="1:38" x14ac:dyDescent="0.75">
      <c r="A271" s="1" t="s">
        <v>1490</v>
      </c>
      <c r="B271" t="s">
        <v>1491</v>
      </c>
      <c r="C271" s="1" t="s">
        <v>193</v>
      </c>
      <c r="D271" t="s">
        <v>194</v>
      </c>
      <c r="E271" t="s">
        <v>31</v>
      </c>
      <c r="F271" t="s">
        <v>3273</v>
      </c>
      <c r="G271" s="1" t="s">
        <v>1525</v>
      </c>
      <c r="H271" s="1" t="s">
        <v>1526</v>
      </c>
      <c r="I271">
        <v>64.989999999999995</v>
      </c>
      <c r="J271">
        <v>31936</v>
      </c>
      <c r="K271">
        <v>35.01</v>
      </c>
      <c r="L271">
        <v>2370</v>
      </c>
      <c r="M271">
        <v>2.6</v>
      </c>
      <c r="N271">
        <v>7.42</v>
      </c>
      <c r="O271">
        <v>620</v>
      </c>
      <c r="P271">
        <v>0.68</v>
      </c>
      <c r="Q271">
        <v>1.94</v>
      </c>
      <c r="R271">
        <v>28946</v>
      </c>
      <c r="S271">
        <v>31.74</v>
      </c>
      <c r="T271">
        <v>90.64</v>
      </c>
      <c r="U271">
        <v>3</v>
      </c>
      <c r="V271" t="s">
        <v>46</v>
      </c>
      <c r="W271" t="s">
        <v>1527</v>
      </c>
      <c r="X271" t="s">
        <v>215</v>
      </c>
      <c r="Y271" t="s">
        <v>37</v>
      </c>
      <c r="Z271">
        <v>13770</v>
      </c>
      <c r="AA271">
        <v>15.1</v>
      </c>
      <c r="AB271">
        <v>47.57</v>
      </c>
      <c r="AD271">
        <v>5</v>
      </c>
      <c r="AE271" t="s">
        <v>34</v>
      </c>
      <c r="AF271" t="s">
        <v>1528</v>
      </c>
      <c r="AG271" t="s">
        <v>231</v>
      </c>
      <c r="AH271" t="s">
        <v>68</v>
      </c>
      <c r="AI271">
        <v>15176</v>
      </c>
      <c r="AJ271">
        <v>16.64</v>
      </c>
      <c r="AK271">
        <v>52.43</v>
      </c>
      <c r="AL271" t="s">
        <v>41</v>
      </c>
    </row>
    <row r="272" spans="1:38" x14ac:dyDescent="0.75">
      <c r="A272" s="1" t="s">
        <v>1490</v>
      </c>
      <c r="B272" t="s">
        <v>1491</v>
      </c>
      <c r="C272" s="1" t="s">
        <v>200</v>
      </c>
      <c r="D272" t="s">
        <v>201</v>
      </c>
      <c r="E272" t="s">
        <v>31</v>
      </c>
      <c r="F272" t="s">
        <v>3274</v>
      </c>
      <c r="G272" s="1" t="s">
        <v>1529</v>
      </c>
      <c r="H272" s="1" t="s">
        <v>1530</v>
      </c>
      <c r="I272">
        <v>61.09</v>
      </c>
      <c r="J272">
        <v>39569</v>
      </c>
      <c r="K272">
        <v>38.909999999999997</v>
      </c>
      <c r="L272">
        <v>2416</v>
      </c>
      <c r="M272">
        <v>2.38</v>
      </c>
      <c r="N272">
        <v>6.11</v>
      </c>
      <c r="O272">
        <v>719</v>
      </c>
      <c r="P272">
        <v>0.71</v>
      </c>
      <c r="Q272">
        <v>1.82</v>
      </c>
      <c r="R272">
        <v>36434</v>
      </c>
      <c r="S272">
        <v>35.82</v>
      </c>
      <c r="T272">
        <v>92.08</v>
      </c>
      <c r="U272">
        <v>1</v>
      </c>
      <c r="V272" t="s">
        <v>46</v>
      </c>
      <c r="W272" t="s">
        <v>1531</v>
      </c>
      <c r="X272" t="s">
        <v>1454</v>
      </c>
      <c r="Y272" t="s">
        <v>37</v>
      </c>
      <c r="Z272">
        <v>16386</v>
      </c>
      <c r="AA272">
        <v>16.11</v>
      </c>
      <c r="AB272">
        <v>44.97</v>
      </c>
      <c r="AD272">
        <v>8</v>
      </c>
      <c r="AE272" t="s">
        <v>46</v>
      </c>
      <c r="AF272" t="s">
        <v>1532</v>
      </c>
      <c r="AG272" t="s">
        <v>1199</v>
      </c>
      <c r="AH272" t="s">
        <v>51</v>
      </c>
      <c r="AI272">
        <v>20048</v>
      </c>
      <c r="AJ272">
        <v>19.71</v>
      </c>
      <c r="AK272">
        <v>55.03</v>
      </c>
      <c r="AL272" t="s">
        <v>41</v>
      </c>
    </row>
    <row r="273" spans="1:46" x14ac:dyDescent="0.75">
      <c r="A273" s="1" t="s">
        <v>1533</v>
      </c>
      <c r="B273" t="s">
        <v>1534</v>
      </c>
      <c r="C273" s="1" t="s">
        <v>28</v>
      </c>
      <c r="D273" t="s">
        <v>30</v>
      </c>
      <c r="E273" t="s">
        <v>31</v>
      </c>
      <c r="F273" t="s">
        <v>3275</v>
      </c>
      <c r="G273" s="1" t="s">
        <v>1535</v>
      </c>
      <c r="H273" s="1" t="s">
        <v>1536</v>
      </c>
      <c r="I273">
        <v>54.8</v>
      </c>
      <c r="J273">
        <v>33748</v>
      </c>
      <c r="K273">
        <v>45.2</v>
      </c>
      <c r="L273">
        <v>2633</v>
      </c>
      <c r="M273">
        <v>3.53</v>
      </c>
      <c r="N273">
        <v>7.8</v>
      </c>
      <c r="O273">
        <v>703</v>
      </c>
      <c r="P273">
        <v>0.94</v>
      </c>
      <c r="Q273">
        <v>2.08</v>
      </c>
      <c r="R273">
        <v>30412</v>
      </c>
      <c r="S273">
        <v>40.729999999999997</v>
      </c>
      <c r="T273">
        <v>90.11</v>
      </c>
      <c r="U273">
        <v>9</v>
      </c>
      <c r="V273" t="s">
        <v>46</v>
      </c>
      <c r="W273" t="s">
        <v>1458</v>
      </c>
      <c r="X273" t="s">
        <v>1537</v>
      </c>
      <c r="Y273" t="s">
        <v>51</v>
      </c>
      <c r="Z273">
        <v>16554</v>
      </c>
      <c r="AA273">
        <v>22.17</v>
      </c>
      <c r="AB273">
        <v>54.43</v>
      </c>
      <c r="AC273" t="s">
        <v>41</v>
      </c>
      <c r="AD273">
        <v>4</v>
      </c>
      <c r="AE273" t="s">
        <v>46</v>
      </c>
      <c r="AF273" t="s">
        <v>1538</v>
      </c>
      <c r="AG273" t="s">
        <v>1539</v>
      </c>
      <c r="AH273" t="s">
        <v>68</v>
      </c>
      <c r="AI273">
        <v>13858</v>
      </c>
      <c r="AJ273">
        <v>18.559999999999999</v>
      </c>
      <c r="AK273">
        <v>45.57</v>
      </c>
    </row>
    <row r="274" spans="1:46" x14ac:dyDescent="0.75">
      <c r="A274" s="1" t="s">
        <v>1533</v>
      </c>
      <c r="B274" t="s">
        <v>1534</v>
      </c>
      <c r="C274" s="1" t="s">
        <v>42</v>
      </c>
      <c r="D274" t="s">
        <v>43</v>
      </c>
      <c r="E274" t="s">
        <v>31</v>
      </c>
      <c r="F274" t="s">
        <v>3276</v>
      </c>
      <c r="G274" s="1" t="s">
        <v>1540</v>
      </c>
      <c r="H274" s="1" t="s">
        <v>1541</v>
      </c>
      <c r="I274">
        <v>44.92</v>
      </c>
      <c r="J274">
        <v>43934</v>
      </c>
      <c r="K274">
        <v>55.08</v>
      </c>
      <c r="L274">
        <v>878</v>
      </c>
      <c r="M274">
        <v>1.1000000000000001</v>
      </c>
      <c r="N274">
        <v>2</v>
      </c>
      <c r="O274">
        <v>480</v>
      </c>
      <c r="P274">
        <v>0.6</v>
      </c>
      <c r="Q274">
        <v>1.0900000000000001</v>
      </c>
      <c r="R274">
        <v>42576</v>
      </c>
      <c r="S274">
        <v>53.38</v>
      </c>
      <c r="T274">
        <v>96.91</v>
      </c>
      <c r="U274">
        <v>1</v>
      </c>
      <c r="V274" t="s">
        <v>46</v>
      </c>
      <c r="W274" t="s">
        <v>713</v>
      </c>
      <c r="X274" t="s">
        <v>1542</v>
      </c>
      <c r="Y274" t="s">
        <v>37</v>
      </c>
      <c r="Z274">
        <v>11527</v>
      </c>
      <c r="AA274">
        <v>14.45</v>
      </c>
      <c r="AB274">
        <v>27.07</v>
      </c>
      <c r="AD274">
        <v>6</v>
      </c>
      <c r="AE274" t="s">
        <v>34</v>
      </c>
      <c r="AF274" t="s">
        <v>1543</v>
      </c>
      <c r="AG274" t="s">
        <v>1544</v>
      </c>
      <c r="AH274" t="s">
        <v>51</v>
      </c>
      <c r="AI274">
        <v>15577</v>
      </c>
      <c r="AJ274">
        <v>19.53</v>
      </c>
      <c r="AK274">
        <v>36.590000000000003</v>
      </c>
      <c r="AL274" t="s">
        <v>41</v>
      </c>
      <c r="AM274">
        <v>8</v>
      </c>
      <c r="AN274" t="s">
        <v>34</v>
      </c>
      <c r="AO274" t="s">
        <v>444</v>
      </c>
      <c r="AP274" t="s">
        <v>88</v>
      </c>
      <c r="AQ274" t="s">
        <v>68</v>
      </c>
      <c r="AR274">
        <v>15472</v>
      </c>
      <c r="AS274">
        <v>19.399999999999999</v>
      </c>
      <c r="AT274">
        <v>36.340000000000003</v>
      </c>
    </row>
    <row r="275" spans="1:46" x14ac:dyDescent="0.75">
      <c r="A275" s="1" t="s">
        <v>1545</v>
      </c>
      <c r="B275" t="s">
        <v>1546</v>
      </c>
      <c r="C275" s="1" t="s">
        <v>28</v>
      </c>
      <c r="D275" t="s">
        <v>30</v>
      </c>
      <c r="E275" t="s">
        <v>31</v>
      </c>
      <c r="F275" t="s">
        <v>3277</v>
      </c>
      <c r="G275" s="1" t="s">
        <v>1547</v>
      </c>
      <c r="H275" s="1" t="s">
        <v>1548</v>
      </c>
      <c r="I275">
        <v>56.13</v>
      </c>
      <c r="J275">
        <v>28186</v>
      </c>
      <c r="K275">
        <v>43.87</v>
      </c>
      <c r="L275">
        <v>1037</v>
      </c>
      <c r="M275">
        <v>1.61</v>
      </c>
      <c r="N275">
        <v>3.68</v>
      </c>
      <c r="O275">
        <v>437</v>
      </c>
      <c r="P275">
        <v>0.68</v>
      </c>
      <c r="Q275">
        <v>1.55</v>
      </c>
      <c r="R275">
        <v>26712</v>
      </c>
      <c r="S275">
        <v>41.58</v>
      </c>
      <c r="T275">
        <v>94.77</v>
      </c>
      <c r="U275">
        <v>11</v>
      </c>
      <c r="V275" t="s">
        <v>34</v>
      </c>
      <c r="W275" t="s">
        <v>1549</v>
      </c>
      <c r="X275" t="s">
        <v>1550</v>
      </c>
      <c r="Y275" t="s">
        <v>37</v>
      </c>
      <c r="Z275">
        <v>17428</v>
      </c>
      <c r="AA275">
        <v>27.13</v>
      </c>
      <c r="AB275">
        <v>65.239999999999995</v>
      </c>
      <c r="AC275" t="s">
        <v>41</v>
      </c>
      <c r="AD275">
        <v>5</v>
      </c>
      <c r="AE275" t="s">
        <v>46</v>
      </c>
      <c r="AF275" t="s">
        <v>1551</v>
      </c>
      <c r="AG275" t="s">
        <v>899</v>
      </c>
      <c r="AH275" t="s">
        <v>51</v>
      </c>
      <c r="AI275">
        <v>9284</v>
      </c>
      <c r="AJ275">
        <v>14.45</v>
      </c>
      <c r="AK275">
        <v>34.76</v>
      </c>
    </row>
    <row r="276" spans="1:46" x14ac:dyDescent="0.75">
      <c r="A276" s="1" t="s">
        <v>1545</v>
      </c>
      <c r="B276" t="s">
        <v>1546</v>
      </c>
      <c r="C276" s="1" t="s">
        <v>42</v>
      </c>
      <c r="D276" t="s">
        <v>43</v>
      </c>
      <c r="E276" t="s">
        <v>31</v>
      </c>
      <c r="F276" t="s">
        <v>3278</v>
      </c>
      <c r="G276" s="1" t="s">
        <v>1552</v>
      </c>
      <c r="H276" s="1" t="s">
        <v>1553</v>
      </c>
      <c r="I276">
        <v>54.37</v>
      </c>
      <c r="J276">
        <v>39632</v>
      </c>
      <c r="K276">
        <v>45.63</v>
      </c>
      <c r="L276">
        <v>1424</v>
      </c>
      <c r="M276">
        <v>1.64</v>
      </c>
      <c r="N276">
        <v>3.59</v>
      </c>
      <c r="O276">
        <v>725</v>
      </c>
      <c r="P276">
        <v>0.83</v>
      </c>
      <c r="Q276">
        <v>1.83</v>
      </c>
      <c r="R276">
        <v>37483</v>
      </c>
      <c r="S276">
        <v>43.16</v>
      </c>
      <c r="T276">
        <v>94.58</v>
      </c>
      <c r="U276">
        <v>10</v>
      </c>
      <c r="V276" t="s">
        <v>34</v>
      </c>
      <c r="W276" t="s">
        <v>1554</v>
      </c>
      <c r="X276" t="s">
        <v>1555</v>
      </c>
      <c r="Y276" t="s">
        <v>37</v>
      </c>
      <c r="Z276">
        <v>21740</v>
      </c>
      <c r="AA276">
        <v>25.03</v>
      </c>
      <c r="AB276">
        <v>58</v>
      </c>
      <c r="AC276" t="s">
        <v>41</v>
      </c>
      <c r="AD276">
        <v>7</v>
      </c>
      <c r="AE276" t="s">
        <v>34</v>
      </c>
      <c r="AF276" t="s">
        <v>1556</v>
      </c>
      <c r="AG276" t="s">
        <v>1557</v>
      </c>
      <c r="AH276" t="s">
        <v>51</v>
      </c>
      <c r="AI276">
        <v>15743</v>
      </c>
      <c r="AJ276">
        <v>18.13</v>
      </c>
      <c r="AK276">
        <v>42</v>
      </c>
    </row>
    <row r="277" spans="1:46" x14ac:dyDescent="0.75">
      <c r="A277" s="1" t="s">
        <v>1545</v>
      </c>
      <c r="B277" t="s">
        <v>1546</v>
      </c>
      <c r="C277" s="1" t="s">
        <v>52</v>
      </c>
      <c r="D277" t="s">
        <v>53</v>
      </c>
      <c r="E277" t="s">
        <v>31</v>
      </c>
      <c r="F277" t="s">
        <v>3279</v>
      </c>
      <c r="G277" s="1" t="s">
        <v>1558</v>
      </c>
      <c r="H277" s="1" t="s">
        <v>1559</v>
      </c>
      <c r="I277">
        <v>59.24</v>
      </c>
      <c r="J277">
        <v>37638</v>
      </c>
      <c r="K277">
        <v>40.76</v>
      </c>
      <c r="L277">
        <v>1429</v>
      </c>
      <c r="M277">
        <v>1.55</v>
      </c>
      <c r="N277">
        <v>3.8</v>
      </c>
      <c r="O277">
        <v>524</v>
      </c>
      <c r="P277">
        <v>0.56999999999999995</v>
      </c>
      <c r="Q277">
        <v>1.39</v>
      </c>
      <c r="R277">
        <v>35685</v>
      </c>
      <c r="S277">
        <v>38.64</v>
      </c>
      <c r="T277">
        <v>94.81</v>
      </c>
      <c r="U277">
        <v>3</v>
      </c>
      <c r="V277" t="s">
        <v>34</v>
      </c>
      <c r="W277" t="s">
        <v>1560</v>
      </c>
      <c r="X277" t="s">
        <v>1561</v>
      </c>
      <c r="Y277" t="s">
        <v>213</v>
      </c>
      <c r="Z277">
        <v>18448</v>
      </c>
      <c r="AA277">
        <v>19.98</v>
      </c>
      <c r="AB277">
        <v>51.7</v>
      </c>
      <c r="AC277" t="s">
        <v>41</v>
      </c>
      <c r="AD277">
        <v>8</v>
      </c>
      <c r="AE277" t="s">
        <v>46</v>
      </c>
      <c r="AF277" t="s">
        <v>1562</v>
      </c>
      <c r="AG277" t="s">
        <v>457</v>
      </c>
      <c r="AH277" t="s">
        <v>68</v>
      </c>
      <c r="AI277">
        <v>17237</v>
      </c>
      <c r="AJ277">
        <v>18.670000000000002</v>
      </c>
      <c r="AK277">
        <v>48.3</v>
      </c>
    </row>
    <row r="278" spans="1:46" x14ac:dyDescent="0.75">
      <c r="A278" s="1" t="s">
        <v>1545</v>
      </c>
      <c r="B278" t="s">
        <v>1546</v>
      </c>
      <c r="C278" s="1" t="s">
        <v>60</v>
      </c>
      <c r="D278" t="s">
        <v>61</v>
      </c>
      <c r="E278" t="s">
        <v>31</v>
      </c>
      <c r="F278" t="s">
        <v>3280</v>
      </c>
      <c r="G278" s="1" t="s">
        <v>1563</v>
      </c>
      <c r="H278" s="1" t="s">
        <v>1564</v>
      </c>
      <c r="I278">
        <v>52.54</v>
      </c>
      <c r="J278">
        <v>48263</v>
      </c>
      <c r="K278">
        <v>47.46</v>
      </c>
      <c r="L278">
        <v>1966</v>
      </c>
      <c r="M278">
        <v>1.93</v>
      </c>
      <c r="N278">
        <v>4.07</v>
      </c>
      <c r="O278">
        <v>898</v>
      </c>
      <c r="P278">
        <v>0.88</v>
      </c>
      <c r="Q278">
        <v>1.86</v>
      </c>
      <c r="R278">
        <v>45399</v>
      </c>
      <c r="S278">
        <v>44.65</v>
      </c>
      <c r="T278">
        <v>94.07</v>
      </c>
      <c r="U278">
        <v>11</v>
      </c>
      <c r="V278" t="s">
        <v>34</v>
      </c>
      <c r="W278" t="s">
        <v>1565</v>
      </c>
      <c r="X278" t="s">
        <v>1566</v>
      </c>
      <c r="Y278" t="s">
        <v>37</v>
      </c>
      <c r="Z278">
        <v>19952</v>
      </c>
      <c r="AA278">
        <v>19.62</v>
      </c>
      <c r="AB278">
        <v>43.95</v>
      </c>
      <c r="AD278">
        <v>12</v>
      </c>
      <c r="AE278" t="s">
        <v>46</v>
      </c>
      <c r="AF278" t="s">
        <v>1567</v>
      </c>
      <c r="AG278" t="s">
        <v>1454</v>
      </c>
      <c r="AH278" t="s">
        <v>51</v>
      </c>
      <c r="AI278">
        <v>25447</v>
      </c>
      <c r="AJ278">
        <v>25.02</v>
      </c>
      <c r="AK278">
        <v>56.05</v>
      </c>
      <c r="AL278" t="s">
        <v>41</v>
      </c>
    </row>
    <row r="279" spans="1:46" x14ac:dyDescent="0.75">
      <c r="A279" s="1" t="s">
        <v>1545</v>
      </c>
      <c r="B279" t="s">
        <v>1546</v>
      </c>
      <c r="C279" s="1" t="s">
        <v>69</v>
      </c>
      <c r="D279" t="s">
        <v>70</v>
      </c>
      <c r="E279" t="s">
        <v>31</v>
      </c>
      <c r="F279" t="s">
        <v>3281</v>
      </c>
      <c r="G279" s="1" t="s">
        <v>1568</v>
      </c>
      <c r="H279" s="1" t="s">
        <v>1569</v>
      </c>
      <c r="I279">
        <v>52.74</v>
      </c>
      <c r="J279">
        <v>48016</v>
      </c>
      <c r="K279">
        <v>47.26</v>
      </c>
      <c r="L279">
        <v>6052</v>
      </c>
      <c r="M279">
        <v>5.96</v>
      </c>
      <c r="N279">
        <v>12.6</v>
      </c>
      <c r="O279">
        <v>1570</v>
      </c>
      <c r="P279">
        <v>1.55</v>
      </c>
      <c r="Q279">
        <v>3.27</v>
      </c>
      <c r="R279">
        <v>40394</v>
      </c>
      <c r="S279">
        <v>39.76</v>
      </c>
      <c r="T279">
        <v>84.13</v>
      </c>
      <c r="U279">
        <v>4</v>
      </c>
      <c r="V279" t="s">
        <v>46</v>
      </c>
      <c r="W279" t="s">
        <v>1570</v>
      </c>
      <c r="X279" t="s">
        <v>1571</v>
      </c>
      <c r="Y279" t="s">
        <v>37</v>
      </c>
      <c r="Z279">
        <v>19736</v>
      </c>
      <c r="AA279">
        <v>19.43</v>
      </c>
      <c r="AB279">
        <v>48.86</v>
      </c>
      <c r="AD279">
        <v>1</v>
      </c>
      <c r="AE279" t="s">
        <v>34</v>
      </c>
      <c r="AF279" t="s">
        <v>1572</v>
      </c>
      <c r="AG279" t="s">
        <v>1573</v>
      </c>
      <c r="AH279" t="s">
        <v>68</v>
      </c>
      <c r="AI279">
        <v>20658</v>
      </c>
      <c r="AJ279">
        <v>20.329999999999998</v>
      </c>
      <c r="AK279">
        <v>51.14</v>
      </c>
      <c r="AL279" t="s">
        <v>41</v>
      </c>
    </row>
    <row r="280" spans="1:46" x14ac:dyDescent="0.75">
      <c r="A280" s="1" t="s">
        <v>1545</v>
      </c>
      <c r="B280" t="s">
        <v>1546</v>
      </c>
      <c r="C280" s="1" t="s">
        <v>151</v>
      </c>
      <c r="D280" t="s">
        <v>181</v>
      </c>
      <c r="E280" t="s">
        <v>31</v>
      </c>
      <c r="F280" t="s">
        <v>3282</v>
      </c>
      <c r="G280" s="1" t="s">
        <v>1574</v>
      </c>
      <c r="H280" s="1" t="s">
        <v>1575</v>
      </c>
      <c r="I280">
        <v>49.46</v>
      </c>
      <c r="J280">
        <v>47359</v>
      </c>
      <c r="K280">
        <v>50.54</v>
      </c>
      <c r="L280">
        <v>2679</v>
      </c>
      <c r="M280">
        <v>2.86</v>
      </c>
      <c r="N280">
        <v>5.66</v>
      </c>
      <c r="O280">
        <v>1256</v>
      </c>
      <c r="P280">
        <v>1.34</v>
      </c>
      <c r="Q280">
        <v>2.65</v>
      </c>
      <c r="R280">
        <v>43424</v>
      </c>
      <c r="S280">
        <v>46.34</v>
      </c>
      <c r="T280">
        <v>91.69</v>
      </c>
      <c r="U280">
        <v>2</v>
      </c>
      <c r="V280" t="s">
        <v>46</v>
      </c>
      <c r="W280" t="s">
        <v>1576</v>
      </c>
      <c r="X280" t="s">
        <v>677</v>
      </c>
      <c r="Y280" t="s">
        <v>37</v>
      </c>
      <c r="Z280">
        <v>16037</v>
      </c>
      <c r="AA280">
        <v>17.11</v>
      </c>
      <c r="AB280">
        <v>36.93</v>
      </c>
      <c r="AD280">
        <v>10</v>
      </c>
      <c r="AE280" t="s">
        <v>46</v>
      </c>
      <c r="AF280" t="s">
        <v>1577</v>
      </c>
      <c r="AG280" t="s">
        <v>1506</v>
      </c>
      <c r="AH280" t="s">
        <v>51</v>
      </c>
      <c r="AI280">
        <v>27387</v>
      </c>
      <c r="AJ280">
        <v>29.22</v>
      </c>
      <c r="AK280">
        <v>63.07</v>
      </c>
      <c r="AL280" t="s">
        <v>41</v>
      </c>
    </row>
    <row r="281" spans="1:46" x14ac:dyDescent="0.75">
      <c r="A281" s="1" t="s">
        <v>1545</v>
      </c>
      <c r="B281" t="s">
        <v>1546</v>
      </c>
      <c r="C281" s="1" t="s">
        <v>187</v>
      </c>
      <c r="D281" t="s">
        <v>188</v>
      </c>
      <c r="E281" t="s">
        <v>31</v>
      </c>
      <c r="F281" t="s">
        <v>3283</v>
      </c>
      <c r="G281" s="1" t="s">
        <v>1578</v>
      </c>
      <c r="H281" s="1" t="s">
        <v>1579</v>
      </c>
      <c r="I281">
        <v>56.44</v>
      </c>
      <c r="J281">
        <v>32065</v>
      </c>
      <c r="K281">
        <v>43.56</v>
      </c>
      <c r="L281">
        <v>1521</v>
      </c>
      <c r="M281">
        <v>2.0699999999999998</v>
      </c>
      <c r="N281">
        <v>4.74</v>
      </c>
      <c r="O281">
        <v>620</v>
      </c>
      <c r="P281">
        <v>0.84</v>
      </c>
      <c r="Q281">
        <v>1.93</v>
      </c>
      <c r="R281">
        <v>29924</v>
      </c>
      <c r="S281">
        <v>40.65</v>
      </c>
      <c r="T281">
        <v>93.32</v>
      </c>
      <c r="U281">
        <v>6</v>
      </c>
      <c r="V281" t="s">
        <v>46</v>
      </c>
      <c r="W281" t="s">
        <v>1580</v>
      </c>
      <c r="X281" t="s">
        <v>1581</v>
      </c>
      <c r="Y281" t="s">
        <v>37</v>
      </c>
      <c r="Z281">
        <v>13324</v>
      </c>
      <c r="AA281">
        <v>18.100000000000001</v>
      </c>
      <c r="AB281">
        <v>44.53</v>
      </c>
      <c r="AD281">
        <v>8</v>
      </c>
      <c r="AE281" t="s">
        <v>46</v>
      </c>
      <c r="AF281" t="s">
        <v>1582</v>
      </c>
      <c r="AG281" t="s">
        <v>1583</v>
      </c>
      <c r="AH281" t="s">
        <v>51</v>
      </c>
      <c r="AI281">
        <v>16600</v>
      </c>
      <c r="AJ281">
        <v>22.55</v>
      </c>
      <c r="AK281">
        <v>55.47</v>
      </c>
      <c r="AL281" t="s">
        <v>41</v>
      </c>
    </row>
    <row r="282" spans="1:46" x14ac:dyDescent="0.75">
      <c r="A282" s="1" t="s">
        <v>1545</v>
      </c>
      <c r="B282" t="s">
        <v>1546</v>
      </c>
      <c r="C282" s="1" t="s">
        <v>193</v>
      </c>
      <c r="D282" t="s">
        <v>194</v>
      </c>
      <c r="E282" t="s">
        <v>31</v>
      </c>
      <c r="F282" t="s">
        <v>3284</v>
      </c>
      <c r="G282" s="1" t="s">
        <v>1584</v>
      </c>
      <c r="H282" s="1" t="s">
        <v>1585</v>
      </c>
      <c r="I282">
        <v>67.55</v>
      </c>
      <c r="J282">
        <v>22268</v>
      </c>
      <c r="K282">
        <v>32.450000000000003</v>
      </c>
      <c r="L282">
        <v>899</v>
      </c>
      <c r="M282">
        <v>1.31</v>
      </c>
      <c r="N282">
        <v>4.04</v>
      </c>
      <c r="O282">
        <v>372</v>
      </c>
      <c r="P282">
        <v>0.54</v>
      </c>
      <c r="Q282">
        <v>1.67</v>
      </c>
      <c r="R282">
        <v>20997</v>
      </c>
      <c r="S282">
        <v>30.6</v>
      </c>
      <c r="T282">
        <v>94.29</v>
      </c>
      <c r="U282">
        <v>3</v>
      </c>
      <c r="V282" t="s">
        <v>34</v>
      </c>
      <c r="W282" t="s">
        <v>1586</v>
      </c>
      <c r="X282" t="s">
        <v>242</v>
      </c>
      <c r="Y282" t="s">
        <v>37</v>
      </c>
      <c r="Z282">
        <v>12585</v>
      </c>
      <c r="AA282">
        <v>18.34</v>
      </c>
      <c r="AB282">
        <v>59.94</v>
      </c>
      <c r="AC282" t="s">
        <v>41</v>
      </c>
      <c r="AD282">
        <v>9</v>
      </c>
      <c r="AE282" t="s">
        <v>46</v>
      </c>
      <c r="AF282" t="s">
        <v>1587</v>
      </c>
      <c r="AG282" t="s">
        <v>561</v>
      </c>
      <c r="AH282" t="s">
        <v>51</v>
      </c>
      <c r="AI282">
        <v>8412</v>
      </c>
      <c r="AJ282">
        <v>12.26</v>
      </c>
      <c r="AK282">
        <v>40.06</v>
      </c>
    </row>
    <row r="283" spans="1:46" x14ac:dyDescent="0.75">
      <c r="A283" s="1" t="s">
        <v>1545</v>
      </c>
      <c r="B283" t="s">
        <v>1546</v>
      </c>
      <c r="C283" s="1" t="s">
        <v>200</v>
      </c>
      <c r="D283" t="s">
        <v>201</v>
      </c>
      <c r="E283" t="s">
        <v>31</v>
      </c>
      <c r="F283" t="s">
        <v>3285</v>
      </c>
      <c r="G283" s="1" t="s">
        <v>1588</v>
      </c>
      <c r="H283" s="1" t="s">
        <v>1589</v>
      </c>
      <c r="I283">
        <v>53.42</v>
      </c>
      <c r="J283">
        <v>43017</v>
      </c>
      <c r="K283">
        <v>46.58</v>
      </c>
      <c r="L283">
        <v>1733</v>
      </c>
      <c r="M283">
        <v>1.88</v>
      </c>
      <c r="N283">
        <v>4.03</v>
      </c>
      <c r="O283">
        <v>692</v>
      </c>
      <c r="P283">
        <v>0.75</v>
      </c>
      <c r="Q283">
        <v>1.61</v>
      </c>
      <c r="R283">
        <v>40592</v>
      </c>
      <c r="S283">
        <v>43.95</v>
      </c>
      <c r="T283">
        <v>94.36</v>
      </c>
      <c r="U283">
        <v>2</v>
      </c>
      <c r="V283" t="s">
        <v>46</v>
      </c>
      <c r="W283" t="s">
        <v>1590</v>
      </c>
      <c r="X283" t="s">
        <v>1591</v>
      </c>
      <c r="Y283" t="s">
        <v>37</v>
      </c>
      <c r="Z283">
        <v>16602</v>
      </c>
      <c r="AA283">
        <v>17.98</v>
      </c>
      <c r="AB283">
        <v>40.9</v>
      </c>
      <c r="AD283">
        <v>9</v>
      </c>
      <c r="AE283" t="s">
        <v>46</v>
      </c>
      <c r="AF283" t="s">
        <v>1592</v>
      </c>
      <c r="AG283" t="s">
        <v>1593</v>
      </c>
      <c r="AH283" t="s">
        <v>51</v>
      </c>
      <c r="AI283">
        <v>23990</v>
      </c>
      <c r="AJ283">
        <v>25.97</v>
      </c>
      <c r="AK283">
        <v>59.1</v>
      </c>
      <c r="AL283" t="s">
        <v>41</v>
      </c>
    </row>
    <row r="284" spans="1:46" x14ac:dyDescent="0.75">
      <c r="A284" s="1" t="s">
        <v>1545</v>
      </c>
      <c r="B284" t="s">
        <v>1546</v>
      </c>
      <c r="C284" s="1" t="s">
        <v>253</v>
      </c>
      <c r="D284" t="s">
        <v>360</v>
      </c>
      <c r="E284" t="s">
        <v>31</v>
      </c>
      <c r="F284" t="s">
        <v>3286</v>
      </c>
      <c r="G284" s="1" t="s">
        <v>1594</v>
      </c>
      <c r="H284" s="1" t="s">
        <v>1595</v>
      </c>
      <c r="I284">
        <v>63.18</v>
      </c>
      <c r="J284">
        <v>30285</v>
      </c>
      <c r="K284">
        <v>36.82</v>
      </c>
      <c r="L284">
        <v>1476</v>
      </c>
      <c r="M284">
        <v>1.79</v>
      </c>
      <c r="N284">
        <v>4.87</v>
      </c>
      <c r="O284">
        <v>659</v>
      </c>
      <c r="P284">
        <v>0.8</v>
      </c>
      <c r="Q284">
        <v>2.1800000000000002</v>
      </c>
      <c r="R284">
        <v>28150</v>
      </c>
      <c r="S284">
        <v>34.22</v>
      </c>
      <c r="T284">
        <v>92.95</v>
      </c>
      <c r="U284">
        <v>8</v>
      </c>
      <c r="V284" t="s">
        <v>34</v>
      </c>
      <c r="W284" t="s">
        <v>1596</v>
      </c>
      <c r="X284" t="s">
        <v>1597</v>
      </c>
      <c r="Y284" t="s">
        <v>37</v>
      </c>
      <c r="Z284">
        <v>11957</v>
      </c>
      <c r="AA284">
        <v>14.54</v>
      </c>
      <c r="AB284">
        <v>42.48</v>
      </c>
      <c r="AD284">
        <v>4</v>
      </c>
      <c r="AE284" t="s">
        <v>34</v>
      </c>
      <c r="AF284" t="s">
        <v>1598</v>
      </c>
      <c r="AG284" t="s">
        <v>1599</v>
      </c>
      <c r="AH284" t="s">
        <v>51</v>
      </c>
      <c r="AI284">
        <v>16193</v>
      </c>
      <c r="AJ284">
        <v>19.690000000000001</v>
      </c>
      <c r="AK284">
        <v>57.52</v>
      </c>
      <c r="AL284" t="s">
        <v>41</v>
      </c>
    </row>
    <row r="285" spans="1:46" x14ac:dyDescent="0.75">
      <c r="A285" s="1" t="s">
        <v>1545</v>
      </c>
      <c r="B285" t="s">
        <v>1546</v>
      </c>
      <c r="C285" s="1" t="s">
        <v>273</v>
      </c>
      <c r="D285" t="s">
        <v>366</v>
      </c>
      <c r="E285" t="s">
        <v>31</v>
      </c>
      <c r="F285" t="s">
        <v>3287</v>
      </c>
      <c r="G285" s="1" t="s">
        <v>1600</v>
      </c>
      <c r="H285" s="1" t="s">
        <v>1601</v>
      </c>
      <c r="I285">
        <v>55.35</v>
      </c>
      <c r="J285">
        <v>42170</v>
      </c>
      <c r="K285">
        <v>44.65</v>
      </c>
      <c r="L285">
        <v>1826</v>
      </c>
      <c r="M285">
        <v>1.93</v>
      </c>
      <c r="N285">
        <v>4.33</v>
      </c>
      <c r="O285">
        <v>991</v>
      </c>
      <c r="P285">
        <v>1.05</v>
      </c>
      <c r="Q285">
        <v>2.35</v>
      </c>
      <c r="R285">
        <v>39353</v>
      </c>
      <c r="S285">
        <v>41.67</v>
      </c>
      <c r="T285">
        <v>93.32</v>
      </c>
      <c r="U285">
        <v>10</v>
      </c>
      <c r="V285" t="s">
        <v>34</v>
      </c>
      <c r="W285" t="s">
        <v>1602</v>
      </c>
      <c r="X285" t="s">
        <v>1157</v>
      </c>
      <c r="Y285" t="s">
        <v>37</v>
      </c>
      <c r="Z285">
        <v>22143</v>
      </c>
      <c r="AA285">
        <v>23.45</v>
      </c>
      <c r="AB285">
        <v>56.27</v>
      </c>
      <c r="AC285" t="s">
        <v>41</v>
      </c>
      <c r="AD285">
        <v>1</v>
      </c>
      <c r="AE285" t="s">
        <v>34</v>
      </c>
      <c r="AF285" t="s">
        <v>1603</v>
      </c>
      <c r="AG285" t="s">
        <v>231</v>
      </c>
      <c r="AH285" t="s">
        <v>51</v>
      </c>
      <c r="AI285">
        <v>17210</v>
      </c>
      <c r="AJ285">
        <v>18.22</v>
      </c>
      <c r="AK285">
        <v>43.73</v>
      </c>
    </row>
    <row r="286" spans="1:46" x14ac:dyDescent="0.75">
      <c r="A286" s="1" t="s">
        <v>1545</v>
      </c>
      <c r="B286" t="s">
        <v>1546</v>
      </c>
      <c r="C286" s="1" t="s">
        <v>290</v>
      </c>
      <c r="D286" t="s">
        <v>371</v>
      </c>
      <c r="E286" t="s">
        <v>31</v>
      </c>
      <c r="F286" t="s">
        <v>3288</v>
      </c>
      <c r="G286" s="1" t="s">
        <v>1604</v>
      </c>
      <c r="H286" s="1" t="s">
        <v>1605</v>
      </c>
      <c r="I286">
        <v>55.69</v>
      </c>
      <c r="J286">
        <v>41262</v>
      </c>
      <c r="K286">
        <v>44.31</v>
      </c>
      <c r="L286">
        <v>1861</v>
      </c>
      <c r="M286">
        <v>2</v>
      </c>
      <c r="N286">
        <v>4.51</v>
      </c>
      <c r="O286">
        <v>751</v>
      </c>
      <c r="P286">
        <v>0.81</v>
      </c>
      <c r="Q286">
        <v>1.82</v>
      </c>
      <c r="R286">
        <v>38650</v>
      </c>
      <c r="S286">
        <v>41.51</v>
      </c>
      <c r="T286">
        <v>93.67</v>
      </c>
      <c r="U286">
        <v>9</v>
      </c>
      <c r="V286" t="s">
        <v>46</v>
      </c>
      <c r="W286" t="s">
        <v>1606</v>
      </c>
      <c r="X286" t="s">
        <v>1607</v>
      </c>
      <c r="Y286" t="s">
        <v>51</v>
      </c>
      <c r="Z286">
        <v>18235</v>
      </c>
      <c r="AA286">
        <v>19.579999999999998</v>
      </c>
      <c r="AB286">
        <v>47.18</v>
      </c>
      <c r="AD286">
        <v>4</v>
      </c>
      <c r="AE286" t="s">
        <v>34</v>
      </c>
      <c r="AF286" t="s">
        <v>1608</v>
      </c>
      <c r="AG286" t="s">
        <v>1609</v>
      </c>
      <c r="AH286" t="s">
        <v>68</v>
      </c>
      <c r="AI286">
        <v>20415</v>
      </c>
      <c r="AJ286">
        <v>21.93</v>
      </c>
      <c r="AK286">
        <v>52.82</v>
      </c>
      <c r="AL286" t="s">
        <v>41</v>
      </c>
    </row>
    <row r="287" spans="1:46" x14ac:dyDescent="0.75">
      <c r="A287" s="1" t="s">
        <v>1545</v>
      </c>
      <c r="B287" t="s">
        <v>1546</v>
      </c>
      <c r="C287" s="1" t="s">
        <v>307</v>
      </c>
      <c r="D287" t="s">
        <v>376</v>
      </c>
      <c r="E287" t="s">
        <v>31</v>
      </c>
      <c r="F287" t="s">
        <v>3289</v>
      </c>
      <c r="G287" s="1" t="s">
        <v>1610</v>
      </c>
      <c r="H287" s="1" t="s">
        <v>1611</v>
      </c>
      <c r="I287">
        <v>60.95</v>
      </c>
      <c r="J287">
        <v>33977</v>
      </c>
      <c r="K287">
        <v>39.049999999999997</v>
      </c>
      <c r="L287">
        <v>1822</v>
      </c>
      <c r="M287">
        <v>2.09</v>
      </c>
      <c r="N287">
        <v>5.36</v>
      </c>
      <c r="O287">
        <v>602</v>
      </c>
      <c r="P287">
        <v>0.69</v>
      </c>
      <c r="Q287">
        <v>1.77</v>
      </c>
      <c r="R287">
        <v>31553</v>
      </c>
      <c r="S287">
        <v>36.26</v>
      </c>
      <c r="T287">
        <v>92.87</v>
      </c>
      <c r="U287">
        <v>8</v>
      </c>
      <c r="V287" t="s">
        <v>46</v>
      </c>
      <c r="W287" t="s">
        <v>1612</v>
      </c>
      <c r="X287" t="s">
        <v>506</v>
      </c>
      <c r="Y287" t="s">
        <v>51</v>
      </c>
      <c r="Z287">
        <v>16524</v>
      </c>
      <c r="AA287">
        <v>18.989999999999998</v>
      </c>
      <c r="AB287">
        <v>52.37</v>
      </c>
      <c r="AC287" t="s">
        <v>41</v>
      </c>
      <c r="AD287">
        <v>7</v>
      </c>
      <c r="AE287" t="s">
        <v>34</v>
      </c>
      <c r="AF287" t="s">
        <v>1613</v>
      </c>
      <c r="AG287" t="s">
        <v>1614</v>
      </c>
      <c r="AH287" t="s">
        <v>68</v>
      </c>
      <c r="AI287">
        <v>15029</v>
      </c>
      <c r="AJ287">
        <v>17.27</v>
      </c>
      <c r="AK287">
        <v>47.63</v>
      </c>
    </row>
    <row r="288" spans="1:46" x14ac:dyDescent="0.75">
      <c r="A288" s="1" t="s">
        <v>1545</v>
      </c>
      <c r="B288" t="s">
        <v>1546</v>
      </c>
      <c r="C288" s="1" t="s">
        <v>382</v>
      </c>
      <c r="D288" t="s">
        <v>383</v>
      </c>
      <c r="E288" t="s">
        <v>31</v>
      </c>
      <c r="F288" t="s">
        <v>3290</v>
      </c>
      <c r="G288" s="1" t="s">
        <v>1615</v>
      </c>
      <c r="H288" s="1" t="s">
        <v>1616</v>
      </c>
      <c r="I288">
        <v>53.65</v>
      </c>
      <c r="J288">
        <v>46083</v>
      </c>
      <c r="K288">
        <v>46.35</v>
      </c>
      <c r="L288">
        <v>2134</v>
      </c>
      <c r="M288">
        <v>2.15</v>
      </c>
      <c r="N288">
        <v>4.63</v>
      </c>
      <c r="O288">
        <v>878</v>
      </c>
      <c r="P288">
        <v>0.88</v>
      </c>
      <c r="Q288">
        <v>1.91</v>
      </c>
      <c r="R288">
        <v>43071</v>
      </c>
      <c r="S288">
        <v>43.32</v>
      </c>
      <c r="T288">
        <v>93.46</v>
      </c>
      <c r="U288">
        <v>7</v>
      </c>
      <c r="V288" t="s">
        <v>34</v>
      </c>
      <c r="W288" t="s">
        <v>1617</v>
      </c>
      <c r="X288" t="s">
        <v>1479</v>
      </c>
      <c r="Y288" t="s">
        <v>51</v>
      </c>
      <c r="Z288">
        <v>22916</v>
      </c>
      <c r="AA288">
        <v>23.05</v>
      </c>
      <c r="AB288">
        <v>53.21</v>
      </c>
      <c r="AC288" t="s">
        <v>41</v>
      </c>
      <c r="AD288">
        <v>3</v>
      </c>
      <c r="AE288" t="s">
        <v>46</v>
      </c>
      <c r="AF288" t="s">
        <v>1618</v>
      </c>
      <c r="AG288" t="s">
        <v>1619</v>
      </c>
      <c r="AH288" t="s">
        <v>68</v>
      </c>
      <c r="AI288">
        <v>20155</v>
      </c>
      <c r="AJ288">
        <v>20.27</v>
      </c>
      <c r="AK288">
        <v>46.79</v>
      </c>
    </row>
    <row r="289" spans="1:38" x14ac:dyDescent="0.75">
      <c r="A289" s="1" t="s">
        <v>1545</v>
      </c>
      <c r="B289" t="s">
        <v>1546</v>
      </c>
      <c r="C289" s="1" t="s">
        <v>390</v>
      </c>
      <c r="D289" t="s">
        <v>391</v>
      </c>
      <c r="E289" t="s">
        <v>31</v>
      </c>
      <c r="F289" t="s">
        <v>3291</v>
      </c>
      <c r="G289" s="1" t="s">
        <v>1620</v>
      </c>
      <c r="H289" s="1" t="s">
        <v>1621</v>
      </c>
      <c r="I289">
        <v>52.98</v>
      </c>
      <c r="J289">
        <v>45995</v>
      </c>
      <c r="K289">
        <v>47.02</v>
      </c>
      <c r="L289">
        <v>4775</v>
      </c>
      <c r="M289">
        <v>4.88</v>
      </c>
      <c r="N289">
        <v>10.38</v>
      </c>
      <c r="O289">
        <v>1719</v>
      </c>
      <c r="P289">
        <v>1.76</v>
      </c>
      <c r="Q289">
        <v>3.74</v>
      </c>
      <c r="R289">
        <v>39501</v>
      </c>
      <c r="S289">
        <v>40.380000000000003</v>
      </c>
      <c r="T289">
        <v>85.88</v>
      </c>
      <c r="U289">
        <v>11</v>
      </c>
      <c r="V289" t="s">
        <v>46</v>
      </c>
      <c r="W289" t="s">
        <v>1622</v>
      </c>
      <c r="X289" t="s">
        <v>1075</v>
      </c>
      <c r="Y289" t="s">
        <v>37</v>
      </c>
      <c r="Z289">
        <v>18134</v>
      </c>
      <c r="AA289">
        <v>18.54</v>
      </c>
      <c r="AB289">
        <v>45.91</v>
      </c>
      <c r="AD289">
        <v>7</v>
      </c>
      <c r="AE289" t="s">
        <v>34</v>
      </c>
      <c r="AF289" t="s">
        <v>1623</v>
      </c>
      <c r="AG289" t="s">
        <v>1624</v>
      </c>
      <c r="AH289" t="s">
        <v>68</v>
      </c>
      <c r="AI289">
        <v>21367</v>
      </c>
      <c r="AJ289">
        <v>21.84</v>
      </c>
      <c r="AK289">
        <v>54.09</v>
      </c>
      <c r="AL289" t="s">
        <v>41</v>
      </c>
    </row>
    <row r="290" spans="1:38" x14ac:dyDescent="0.75">
      <c r="A290" s="1" t="s">
        <v>1545</v>
      </c>
      <c r="B290" t="s">
        <v>1546</v>
      </c>
      <c r="C290" s="1" t="s">
        <v>397</v>
      </c>
      <c r="D290" t="s">
        <v>398</v>
      </c>
      <c r="E290" t="s">
        <v>31</v>
      </c>
      <c r="F290" t="s">
        <v>3292</v>
      </c>
      <c r="G290" s="1" t="s">
        <v>1625</v>
      </c>
      <c r="H290" s="1" t="s">
        <v>1626</v>
      </c>
      <c r="I290">
        <v>58.02</v>
      </c>
      <c r="J290">
        <v>35153</v>
      </c>
      <c r="K290">
        <v>41.98</v>
      </c>
      <c r="L290">
        <v>2027</v>
      </c>
      <c r="M290">
        <v>2.42</v>
      </c>
      <c r="N290">
        <v>5.77</v>
      </c>
      <c r="O290">
        <v>707</v>
      </c>
      <c r="P290">
        <v>0.84</v>
      </c>
      <c r="Q290">
        <v>2.0099999999999998</v>
      </c>
      <c r="R290">
        <v>32419</v>
      </c>
      <c r="S290">
        <v>38.72</v>
      </c>
      <c r="T290">
        <v>92.22</v>
      </c>
      <c r="U290">
        <v>3</v>
      </c>
      <c r="V290" t="s">
        <v>34</v>
      </c>
      <c r="W290" t="s">
        <v>1627</v>
      </c>
      <c r="X290" t="s">
        <v>282</v>
      </c>
      <c r="Y290" t="s">
        <v>37</v>
      </c>
      <c r="Z290">
        <v>16097</v>
      </c>
      <c r="AA290">
        <v>19.22</v>
      </c>
      <c r="AB290">
        <v>49.65</v>
      </c>
      <c r="AD290">
        <v>4</v>
      </c>
      <c r="AE290" t="s">
        <v>34</v>
      </c>
      <c r="AF290" t="s">
        <v>1628</v>
      </c>
      <c r="AG290" t="s">
        <v>1629</v>
      </c>
      <c r="AH290" t="s">
        <v>68</v>
      </c>
      <c r="AI290">
        <v>16322</v>
      </c>
      <c r="AJ290">
        <v>19.489999999999998</v>
      </c>
      <c r="AK290">
        <v>50.35</v>
      </c>
      <c r="AL290" t="s">
        <v>41</v>
      </c>
    </row>
    <row r="291" spans="1:38" x14ac:dyDescent="0.75">
      <c r="A291" s="1" t="s">
        <v>1545</v>
      </c>
      <c r="B291" t="s">
        <v>1546</v>
      </c>
      <c r="C291" s="1" t="s">
        <v>465</v>
      </c>
      <c r="D291" t="s">
        <v>1630</v>
      </c>
      <c r="E291" t="s">
        <v>31</v>
      </c>
      <c r="F291" t="s">
        <v>3293</v>
      </c>
      <c r="G291" s="1" t="s">
        <v>1631</v>
      </c>
      <c r="H291" s="1" t="s">
        <v>1632</v>
      </c>
      <c r="I291">
        <v>57.63</v>
      </c>
      <c r="J291">
        <v>31215</v>
      </c>
      <c r="K291">
        <v>42.37</v>
      </c>
      <c r="L291">
        <v>1816</v>
      </c>
      <c r="M291">
        <v>2.4700000000000002</v>
      </c>
      <c r="N291">
        <v>5.82</v>
      </c>
      <c r="O291">
        <v>637</v>
      </c>
      <c r="P291">
        <v>0.86</v>
      </c>
      <c r="Q291">
        <v>2.04</v>
      </c>
      <c r="R291">
        <v>28762</v>
      </c>
      <c r="S291">
        <v>39.04</v>
      </c>
      <c r="T291">
        <v>92.14</v>
      </c>
      <c r="U291">
        <v>10</v>
      </c>
      <c r="V291" t="s">
        <v>34</v>
      </c>
      <c r="W291" t="s">
        <v>1633</v>
      </c>
      <c r="X291" t="s">
        <v>1634</v>
      </c>
      <c r="Y291" t="s">
        <v>51</v>
      </c>
      <c r="Z291">
        <v>13354</v>
      </c>
      <c r="AA291">
        <v>18.13</v>
      </c>
      <c r="AB291">
        <v>46.43</v>
      </c>
      <c r="AD291">
        <v>6</v>
      </c>
      <c r="AE291" t="s">
        <v>34</v>
      </c>
      <c r="AF291" t="s">
        <v>1635</v>
      </c>
      <c r="AG291" t="s">
        <v>511</v>
      </c>
      <c r="AH291" t="s">
        <v>68</v>
      </c>
      <c r="AI291">
        <v>15408</v>
      </c>
      <c r="AJ291">
        <v>20.92</v>
      </c>
      <c r="AK291">
        <v>53.57</v>
      </c>
      <c r="AL291" t="s">
        <v>41</v>
      </c>
    </row>
    <row r="292" spans="1:38" x14ac:dyDescent="0.75">
      <c r="A292" s="1" t="s">
        <v>1545</v>
      </c>
      <c r="B292" t="s">
        <v>1546</v>
      </c>
      <c r="C292" s="1" t="s">
        <v>494</v>
      </c>
      <c r="D292" t="s">
        <v>1636</v>
      </c>
      <c r="E292" t="s">
        <v>31</v>
      </c>
      <c r="F292" t="s">
        <v>3294</v>
      </c>
      <c r="G292" s="1" t="s">
        <v>1637</v>
      </c>
      <c r="H292" s="1" t="s">
        <v>1638</v>
      </c>
      <c r="I292">
        <v>55.99</v>
      </c>
      <c r="J292">
        <v>40103</v>
      </c>
      <c r="K292">
        <v>44.01</v>
      </c>
      <c r="L292">
        <v>1539</v>
      </c>
      <c r="M292">
        <v>1.69</v>
      </c>
      <c r="N292">
        <v>3.84</v>
      </c>
      <c r="O292">
        <v>585</v>
      </c>
      <c r="P292">
        <v>0.64</v>
      </c>
      <c r="Q292">
        <v>1.46</v>
      </c>
      <c r="R292">
        <v>37979</v>
      </c>
      <c r="S292">
        <v>41.68</v>
      </c>
      <c r="T292">
        <v>94.7</v>
      </c>
      <c r="U292">
        <v>1</v>
      </c>
      <c r="V292" t="s">
        <v>34</v>
      </c>
      <c r="W292" t="s">
        <v>93</v>
      </c>
      <c r="X292" t="s">
        <v>1133</v>
      </c>
      <c r="Y292" t="s">
        <v>1318</v>
      </c>
      <c r="Z292">
        <v>19211</v>
      </c>
      <c r="AA292">
        <v>21.08</v>
      </c>
      <c r="AB292">
        <v>50.58</v>
      </c>
      <c r="AC292" t="s">
        <v>41</v>
      </c>
      <c r="AD292">
        <v>7</v>
      </c>
      <c r="AE292" t="s">
        <v>46</v>
      </c>
      <c r="AF292" t="s">
        <v>1639</v>
      </c>
      <c r="AG292" t="s">
        <v>763</v>
      </c>
      <c r="AH292" t="s">
        <v>68</v>
      </c>
      <c r="AI292">
        <v>18768</v>
      </c>
      <c r="AJ292">
        <v>20.6</v>
      </c>
      <c r="AK292">
        <v>49.42</v>
      </c>
    </row>
    <row r="293" spans="1:38" x14ac:dyDescent="0.75">
      <c r="A293" s="1" t="s">
        <v>1545</v>
      </c>
      <c r="B293" t="s">
        <v>1546</v>
      </c>
      <c r="C293" s="1" t="s">
        <v>512</v>
      </c>
      <c r="D293" t="s">
        <v>1640</v>
      </c>
      <c r="E293" t="s">
        <v>31</v>
      </c>
      <c r="F293" t="s">
        <v>3295</v>
      </c>
      <c r="G293" s="1" t="s">
        <v>1641</v>
      </c>
      <c r="H293" s="1" t="s">
        <v>1642</v>
      </c>
      <c r="I293">
        <v>58.91</v>
      </c>
      <c r="J293">
        <v>33023</v>
      </c>
      <c r="K293">
        <v>41.09</v>
      </c>
      <c r="L293">
        <v>1796</v>
      </c>
      <c r="M293">
        <v>2.23</v>
      </c>
      <c r="N293">
        <v>5.44</v>
      </c>
      <c r="O293">
        <v>691</v>
      </c>
      <c r="P293">
        <v>0.86</v>
      </c>
      <c r="Q293">
        <v>2.09</v>
      </c>
      <c r="R293">
        <v>30536</v>
      </c>
      <c r="S293">
        <v>38</v>
      </c>
      <c r="T293">
        <v>92.47</v>
      </c>
      <c r="U293">
        <v>1</v>
      </c>
      <c r="V293" t="s">
        <v>34</v>
      </c>
      <c r="W293" t="s">
        <v>1643</v>
      </c>
      <c r="X293" t="s">
        <v>980</v>
      </c>
      <c r="Y293" t="s">
        <v>37</v>
      </c>
      <c r="Z293">
        <v>13085</v>
      </c>
      <c r="AA293">
        <v>16.28</v>
      </c>
      <c r="AB293">
        <v>42.85</v>
      </c>
      <c r="AD293">
        <v>5</v>
      </c>
      <c r="AE293" t="s">
        <v>34</v>
      </c>
      <c r="AF293" t="s">
        <v>1644</v>
      </c>
      <c r="AG293" t="s">
        <v>36</v>
      </c>
      <c r="AH293" t="s">
        <v>68</v>
      </c>
      <c r="AI293">
        <v>17451</v>
      </c>
      <c r="AJ293">
        <v>21.71</v>
      </c>
      <c r="AK293">
        <v>57.15</v>
      </c>
      <c r="AL293" t="s">
        <v>41</v>
      </c>
    </row>
    <row r="294" spans="1:38" x14ac:dyDescent="0.75">
      <c r="A294" s="1" t="s">
        <v>1545</v>
      </c>
      <c r="B294" t="s">
        <v>1546</v>
      </c>
      <c r="C294" s="1" t="s">
        <v>1645</v>
      </c>
      <c r="D294" t="s">
        <v>1646</v>
      </c>
      <c r="E294" t="s">
        <v>31</v>
      </c>
      <c r="F294" t="s">
        <v>3296</v>
      </c>
      <c r="G294" s="1" t="s">
        <v>1647</v>
      </c>
      <c r="H294" s="1" t="s">
        <v>1648</v>
      </c>
      <c r="I294">
        <v>60.52</v>
      </c>
      <c r="J294">
        <v>32191</v>
      </c>
      <c r="K294">
        <v>39.479999999999997</v>
      </c>
      <c r="L294">
        <v>1509</v>
      </c>
      <c r="M294">
        <v>1.85</v>
      </c>
      <c r="N294">
        <v>4.6900000000000004</v>
      </c>
      <c r="O294">
        <v>518</v>
      </c>
      <c r="P294">
        <v>0.64</v>
      </c>
      <c r="Q294">
        <v>1.61</v>
      </c>
      <c r="R294">
        <v>30164</v>
      </c>
      <c r="S294">
        <v>37</v>
      </c>
      <c r="T294">
        <v>93.7</v>
      </c>
      <c r="U294">
        <v>5</v>
      </c>
      <c r="V294" t="s">
        <v>34</v>
      </c>
      <c r="W294" t="s">
        <v>1649</v>
      </c>
      <c r="X294" t="s">
        <v>692</v>
      </c>
      <c r="Y294" t="s">
        <v>37</v>
      </c>
      <c r="Z294">
        <v>16439</v>
      </c>
      <c r="AA294">
        <v>20.16</v>
      </c>
      <c r="AB294">
        <v>54.5</v>
      </c>
      <c r="AC294" t="s">
        <v>41</v>
      </c>
      <c r="AD294">
        <v>4</v>
      </c>
      <c r="AE294" t="s">
        <v>34</v>
      </c>
      <c r="AF294" t="s">
        <v>1650</v>
      </c>
      <c r="AG294" t="s">
        <v>716</v>
      </c>
      <c r="AH294" t="s">
        <v>68</v>
      </c>
      <c r="AI294">
        <v>13725</v>
      </c>
      <c r="AJ294">
        <v>16.829999999999998</v>
      </c>
      <c r="AK294">
        <v>45.5</v>
      </c>
    </row>
    <row r="295" spans="1:38" x14ac:dyDescent="0.75">
      <c r="A295" s="1" t="s">
        <v>1545</v>
      </c>
      <c r="B295" t="s">
        <v>1546</v>
      </c>
      <c r="C295" s="1" t="s">
        <v>551</v>
      </c>
      <c r="D295" t="s">
        <v>1651</v>
      </c>
      <c r="E295" t="s">
        <v>31</v>
      </c>
      <c r="F295" t="s">
        <v>3297</v>
      </c>
      <c r="G295" s="1" t="s">
        <v>1652</v>
      </c>
      <c r="H295" s="1" t="s">
        <v>1653</v>
      </c>
      <c r="I295">
        <v>60.41</v>
      </c>
      <c r="J295">
        <v>32100</v>
      </c>
      <c r="K295">
        <v>39.590000000000003</v>
      </c>
      <c r="L295">
        <v>1485</v>
      </c>
      <c r="M295">
        <v>1.83</v>
      </c>
      <c r="N295">
        <v>4.63</v>
      </c>
      <c r="O295">
        <v>507</v>
      </c>
      <c r="P295">
        <v>0.63</v>
      </c>
      <c r="Q295">
        <v>1.58</v>
      </c>
      <c r="R295">
        <v>30108</v>
      </c>
      <c r="S295">
        <v>37.14</v>
      </c>
      <c r="T295">
        <v>93.79</v>
      </c>
      <c r="U295">
        <v>3</v>
      </c>
      <c r="V295" t="s">
        <v>46</v>
      </c>
      <c r="W295" t="s">
        <v>1654</v>
      </c>
      <c r="X295" t="s">
        <v>1416</v>
      </c>
      <c r="Y295" t="s">
        <v>77</v>
      </c>
      <c r="Z295">
        <v>17199</v>
      </c>
      <c r="AA295">
        <v>21.21</v>
      </c>
      <c r="AB295">
        <v>57.12</v>
      </c>
      <c r="AC295" t="s">
        <v>41</v>
      </c>
      <c r="AD295">
        <v>8</v>
      </c>
      <c r="AE295" t="s">
        <v>46</v>
      </c>
      <c r="AF295" t="s">
        <v>1198</v>
      </c>
      <c r="AG295" t="s">
        <v>1655</v>
      </c>
      <c r="AH295" t="s">
        <v>68</v>
      </c>
      <c r="AI295">
        <v>12909</v>
      </c>
      <c r="AJ295">
        <v>15.92</v>
      </c>
      <c r="AK295">
        <v>42.88</v>
      </c>
    </row>
    <row r="296" spans="1:38" x14ac:dyDescent="0.75">
      <c r="A296" s="1" t="s">
        <v>1656</v>
      </c>
      <c r="B296" t="s">
        <v>1657</v>
      </c>
      <c r="C296" s="1" t="s">
        <v>28</v>
      </c>
      <c r="D296" t="s">
        <v>30</v>
      </c>
      <c r="E296" t="s">
        <v>31</v>
      </c>
      <c r="F296" t="s">
        <v>3298</v>
      </c>
      <c r="G296" s="1" t="s">
        <v>1658</v>
      </c>
      <c r="H296" s="1" t="s">
        <v>1659</v>
      </c>
      <c r="I296">
        <v>54.8</v>
      </c>
      <c r="J296">
        <v>37577</v>
      </c>
      <c r="K296">
        <v>45.2</v>
      </c>
      <c r="L296">
        <v>1810</v>
      </c>
      <c r="M296">
        <v>2.1800000000000002</v>
      </c>
      <c r="N296">
        <v>4.82</v>
      </c>
      <c r="O296">
        <v>662</v>
      </c>
      <c r="P296">
        <v>0.8</v>
      </c>
      <c r="Q296">
        <v>1.76</v>
      </c>
      <c r="R296">
        <v>35105</v>
      </c>
      <c r="S296">
        <v>42.23</v>
      </c>
      <c r="T296">
        <v>93.42</v>
      </c>
      <c r="U296">
        <v>8</v>
      </c>
      <c r="V296" t="s">
        <v>34</v>
      </c>
      <c r="W296" t="s">
        <v>1660</v>
      </c>
      <c r="X296" t="s">
        <v>1573</v>
      </c>
      <c r="Y296" t="s">
        <v>40</v>
      </c>
      <c r="Z296">
        <v>20480</v>
      </c>
      <c r="AA296">
        <v>24.64</v>
      </c>
      <c r="AB296">
        <v>58.34</v>
      </c>
      <c r="AC296" t="s">
        <v>41</v>
      </c>
      <c r="AD296">
        <v>4</v>
      </c>
      <c r="AE296" t="s">
        <v>34</v>
      </c>
      <c r="AF296" t="s">
        <v>1393</v>
      </c>
      <c r="AG296" t="s">
        <v>242</v>
      </c>
      <c r="AH296" t="s">
        <v>68</v>
      </c>
      <c r="AI296">
        <v>14625</v>
      </c>
      <c r="AJ296">
        <v>17.59</v>
      </c>
      <c r="AK296">
        <v>41.66</v>
      </c>
    </row>
    <row r="297" spans="1:38" x14ac:dyDescent="0.75">
      <c r="A297" s="1" t="s">
        <v>1656</v>
      </c>
      <c r="B297" t="s">
        <v>1657</v>
      </c>
      <c r="C297" s="1" t="s">
        <v>42</v>
      </c>
      <c r="D297" t="s">
        <v>43</v>
      </c>
      <c r="E297" t="s">
        <v>31</v>
      </c>
      <c r="F297" t="s">
        <v>3299</v>
      </c>
      <c r="G297" s="1" t="s">
        <v>1661</v>
      </c>
      <c r="H297" s="1" t="s">
        <v>1662</v>
      </c>
      <c r="I297">
        <v>53.46</v>
      </c>
      <c r="J297">
        <v>41479</v>
      </c>
      <c r="K297">
        <v>46.54</v>
      </c>
      <c r="L297">
        <v>2320</v>
      </c>
      <c r="M297">
        <v>2.6</v>
      </c>
      <c r="N297">
        <v>5.59</v>
      </c>
      <c r="O297">
        <v>734</v>
      </c>
      <c r="P297">
        <v>0.82</v>
      </c>
      <c r="Q297">
        <v>1.77</v>
      </c>
      <c r="R297">
        <v>38425</v>
      </c>
      <c r="S297">
        <v>43.11</v>
      </c>
      <c r="T297">
        <v>92.64</v>
      </c>
      <c r="U297">
        <v>7</v>
      </c>
      <c r="V297" t="s">
        <v>46</v>
      </c>
      <c r="W297" t="s">
        <v>1663</v>
      </c>
      <c r="X297" t="s">
        <v>1664</v>
      </c>
      <c r="Y297" t="s">
        <v>51</v>
      </c>
      <c r="Z297">
        <v>16974</v>
      </c>
      <c r="AA297">
        <v>19.05</v>
      </c>
      <c r="AB297">
        <v>44.17</v>
      </c>
      <c r="AD297">
        <v>6</v>
      </c>
      <c r="AE297" t="s">
        <v>34</v>
      </c>
      <c r="AF297" t="s">
        <v>1665</v>
      </c>
      <c r="AG297" t="s">
        <v>65</v>
      </c>
      <c r="AH297" t="s">
        <v>68</v>
      </c>
      <c r="AI297">
        <v>21451</v>
      </c>
      <c r="AJ297">
        <v>24.07</v>
      </c>
      <c r="AK297">
        <v>55.83</v>
      </c>
      <c r="AL297" t="s">
        <v>41</v>
      </c>
    </row>
    <row r="298" spans="1:38" x14ac:dyDescent="0.75">
      <c r="A298" s="1" t="s">
        <v>1656</v>
      </c>
      <c r="B298" t="s">
        <v>1657</v>
      </c>
      <c r="C298" s="1" t="s">
        <v>52</v>
      </c>
      <c r="D298" t="s">
        <v>53</v>
      </c>
      <c r="E298" t="s">
        <v>31</v>
      </c>
      <c r="F298" t="s">
        <v>3300</v>
      </c>
      <c r="G298" s="1" t="s">
        <v>1666</v>
      </c>
      <c r="H298" s="1" t="s">
        <v>1667</v>
      </c>
      <c r="I298">
        <v>59</v>
      </c>
      <c r="J298">
        <v>30277</v>
      </c>
      <c r="K298">
        <v>41</v>
      </c>
      <c r="L298">
        <v>2640</v>
      </c>
      <c r="M298">
        <v>3.58</v>
      </c>
      <c r="N298">
        <v>8.7200000000000006</v>
      </c>
      <c r="O298">
        <v>802</v>
      </c>
      <c r="P298">
        <v>1.0900000000000001</v>
      </c>
      <c r="Q298">
        <v>2.65</v>
      </c>
      <c r="R298">
        <v>26835</v>
      </c>
      <c r="S298">
        <v>36.340000000000003</v>
      </c>
      <c r="T298">
        <v>88.63</v>
      </c>
      <c r="U298">
        <v>9</v>
      </c>
      <c r="V298" t="s">
        <v>46</v>
      </c>
      <c r="W298" t="s">
        <v>1668</v>
      </c>
      <c r="X298" t="s">
        <v>264</v>
      </c>
      <c r="Y298" t="s">
        <v>37</v>
      </c>
      <c r="Z298">
        <v>12769</v>
      </c>
      <c r="AA298">
        <v>17.29</v>
      </c>
      <c r="AB298">
        <v>47.58</v>
      </c>
      <c r="AD298">
        <v>8</v>
      </c>
      <c r="AE298" t="s">
        <v>34</v>
      </c>
      <c r="AF298" t="s">
        <v>1669</v>
      </c>
      <c r="AG298" t="s">
        <v>318</v>
      </c>
      <c r="AH298" t="s">
        <v>68</v>
      </c>
      <c r="AI298">
        <v>14066</v>
      </c>
      <c r="AJ298">
        <v>19.05</v>
      </c>
      <c r="AK298">
        <v>52.42</v>
      </c>
      <c r="AL298" t="s">
        <v>41</v>
      </c>
    </row>
    <row r="299" spans="1:38" x14ac:dyDescent="0.75">
      <c r="A299" s="1" t="s">
        <v>1656</v>
      </c>
      <c r="B299" t="s">
        <v>1657</v>
      </c>
      <c r="C299" s="1" t="s">
        <v>60</v>
      </c>
      <c r="D299" t="s">
        <v>61</v>
      </c>
      <c r="E299" t="s">
        <v>31</v>
      </c>
      <c r="F299" t="s">
        <v>3301</v>
      </c>
      <c r="G299" s="1" t="s">
        <v>1670</v>
      </c>
      <c r="H299" s="1" t="s">
        <v>1671</v>
      </c>
      <c r="I299">
        <v>54.48</v>
      </c>
      <c r="J299">
        <v>42600</v>
      </c>
      <c r="K299">
        <v>45.52</v>
      </c>
      <c r="L299">
        <v>2709</v>
      </c>
      <c r="M299">
        <v>2.89</v>
      </c>
      <c r="N299">
        <v>6.36</v>
      </c>
      <c r="O299">
        <v>882</v>
      </c>
      <c r="P299">
        <v>0.94</v>
      </c>
      <c r="Q299">
        <v>2.0699999999999998</v>
      </c>
      <c r="R299">
        <v>39009</v>
      </c>
      <c r="S299">
        <v>41.69</v>
      </c>
      <c r="T299">
        <v>91.57</v>
      </c>
      <c r="U299">
        <v>5</v>
      </c>
      <c r="V299" t="s">
        <v>34</v>
      </c>
      <c r="W299" t="s">
        <v>1672</v>
      </c>
      <c r="X299" t="s">
        <v>158</v>
      </c>
      <c r="Y299" t="s">
        <v>51</v>
      </c>
      <c r="Z299">
        <v>21201</v>
      </c>
      <c r="AA299">
        <v>22.66</v>
      </c>
      <c r="AB299">
        <v>54.35</v>
      </c>
      <c r="AC299" t="s">
        <v>41</v>
      </c>
      <c r="AD299">
        <v>7</v>
      </c>
      <c r="AE299" t="s">
        <v>46</v>
      </c>
      <c r="AF299" t="s">
        <v>1673</v>
      </c>
      <c r="AG299" t="s">
        <v>1247</v>
      </c>
      <c r="AH299" t="s">
        <v>68</v>
      </c>
      <c r="AI299">
        <v>17808</v>
      </c>
      <c r="AJ299">
        <v>19.03</v>
      </c>
      <c r="AK299">
        <v>45.65</v>
      </c>
    </row>
    <row r="300" spans="1:38" x14ac:dyDescent="0.75">
      <c r="A300" s="1" t="s">
        <v>1656</v>
      </c>
      <c r="B300" t="s">
        <v>1657</v>
      </c>
      <c r="C300" s="1" t="s">
        <v>69</v>
      </c>
      <c r="D300" t="s">
        <v>70</v>
      </c>
      <c r="E300" t="s">
        <v>31</v>
      </c>
      <c r="F300" t="s">
        <v>3302</v>
      </c>
      <c r="G300" s="1" t="s">
        <v>1674</v>
      </c>
      <c r="H300" s="1" t="s">
        <v>1675</v>
      </c>
      <c r="I300">
        <v>55.18</v>
      </c>
      <c r="J300">
        <v>32868</v>
      </c>
      <c r="K300">
        <v>44.82</v>
      </c>
      <c r="L300">
        <v>1576</v>
      </c>
      <c r="M300">
        <v>2.15</v>
      </c>
      <c r="N300">
        <v>4.79</v>
      </c>
      <c r="O300">
        <v>463</v>
      </c>
      <c r="P300">
        <v>0.63</v>
      </c>
      <c r="Q300">
        <v>1.41</v>
      </c>
      <c r="R300">
        <v>30829</v>
      </c>
      <c r="S300">
        <v>42.04</v>
      </c>
      <c r="T300">
        <v>93.8</v>
      </c>
      <c r="U300">
        <v>4</v>
      </c>
      <c r="V300" t="s">
        <v>34</v>
      </c>
      <c r="W300" t="s">
        <v>1676</v>
      </c>
      <c r="X300" t="s">
        <v>235</v>
      </c>
      <c r="Y300" t="s">
        <v>40</v>
      </c>
      <c r="Z300">
        <v>18430</v>
      </c>
      <c r="AA300">
        <v>25.13</v>
      </c>
      <c r="AB300">
        <v>59.78</v>
      </c>
      <c r="AC300" t="s">
        <v>41</v>
      </c>
      <c r="AD300">
        <v>2</v>
      </c>
      <c r="AE300" t="s">
        <v>46</v>
      </c>
      <c r="AF300" t="s">
        <v>1677</v>
      </c>
      <c r="AG300" t="s">
        <v>1678</v>
      </c>
      <c r="AH300" t="s">
        <v>68</v>
      </c>
      <c r="AI300">
        <v>12399</v>
      </c>
      <c r="AJ300">
        <v>16.91</v>
      </c>
      <c r="AK300">
        <v>40.22</v>
      </c>
    </row>
    <row r="301" spans="1:38" x14ac:dyDescent="0.75">
      <c r="A301" s="1" t="s">
        <v>1656</v>
      </c>
      <c r="B301" t="s">
        <v>1657</v>
      </c>
      <c r="C301" s="1" t="s">
        <v>151</v>
      </c>
      <c r="D301" t="s">
        <v>181</v>
      </c>
      <c r="E301" t="s">
        <v>31</v>
      </c>
      <c r="F301" t="s">
        <v>3303</v>
      </c>
      <c r="G301" s="1" t="s">
        <v>1679</v>
      </c>
      <c r="H301" s="1" t="s">
        <v>1680</v>
      </c>
      <c r="I301">
        <v>53.33</v>
      </c>
      <c r="J301">
        <v>35418</v>
      </c>
      <c r="K301">
        <v>46.67</v>
      </c>
      <c r="L301">
        <v>2227</v>
      </c>
      <c r="M301">
        <v>2.93</v>
      </c>
      <c r="N301">
        <v>6.29</v>
      </c>
      <c r="O301">
        <v>598</v>
      </c>
      <c r="P301">
        <v>0.79</v>
      </c>
      <c r="Q301">
        <v>1.69</v>
      </c>
      <c r="R301">
        <v>32593</v>
      </c>
      <c r="S301">
        <v>42.94</v>
      </c>
      <c r="T301">
        <v>92.02</v>
      </c>
      <c r="U301">
        <v>8</v>
      </c>
      <c r="V301" t="s">
        <v>46</v>
      </c>
      <c r="W301" t="s">
        <v>1681</v>
      </c>
      <c r="X301" t="s">
        <v>1427</v>
      </c>
      <c r="Y301" t="s">
        <v>51</v>
      </c>
      <c r="Z301">
        <v>15458</v>
      </c>
      <c r="AA301">
        <v>20.37</v>
      </c>
      <c r="AB301">
        <v>47.43</v>
      </c>
      <c r="AD301">
        <v>6</v>
      </c>
      <c r="AE301" t="s">
        <v>34</v>
      </c>
      <c r="AF301" t="s">
        <v>1682</v>
      </c>
      <c r="AG301" t="s">
        <v>115</v>
      </c>
      <c r="AH301" t="s">
        <v>68</v>
      </c>
      <c r="AI301">
        <v>17135</v>
      </c>
      <c r="AJ301">
        <v>22.58</v>
      </c>
      <c r="AK301">
        <v>52.57</v>
      </c>
      <c r="AL301" t="s">
        <v>41</v>
      </c>
    </row>
    <row r="302" spans="1:38" x14ac:dyDescent="0.75">
      <c r="A302" s="1" t="s">
        <v>1656</v>
      </c>
      <c r="B302" t="s">
        <v>1657</v>
      </c>
      <c r="C302" s="1" t="s">
        <v>187</v>
      </c>
      <c r="D302" t="s">
        <v>188</v>
      </c>
      <c r="E302" t="s">
        <v>31</v>
      </c>
      <c r="F302" t="s">
        <v>3304</v>
      </c>
      <c r="G302" s="1" t="s">
        <v>1683</v>
      </c>
      <c r="H302" s="1" t="s">
        <v>1684</v>
      </c>
      <c r="I302">
        <v>55.17</v>
      </c>
      <c r="J302">
        <v>34461</v>
      </c>
      <c r="K302">
        <v>44.83</v>
      </c>
      <c r="L302">
        <v>1413</v>
      </c>
      <c r="M302">
        <v>1.84</v>
      </c>
      <c r="N302">
        <v>4.0999999999999996</v>
      </c>
      <c r="O302">
        <v>548</v>
      </c>
      <c r="P302">
        <v>0.71</v>
      </c>
      <c r="Q302">
        <v>1.59</v>
      </c>
      <c r="R302">
        <v>32500</v>
      </c>
      <c r="S302">
        <v>42.28</v>
      </c>
      <c r="T302">
        <v>94.31</v>
      </c>
      <c r="U302">
        <v>7</v>
      </c>
      <c r="V302" t="s">
        <v>34</v>
      </c>
      <c r="W302" t="s">
        <v>1685</v>
      </c>
      <c r="X302" t="s">
        <v>162</v>
      </c>
      <c r="Y302" t="s">
        <v>37</v>
      </c>
      <c r="Z302">
        <v>14058</v>
      </c>
      <c r="AA302">
        <v>18.29</v>
      </c>
      <c r="AB302">
        <v>43.26</v>
      </c>
      <c r="AD302">
        <v>3</v>
      </c>
      <c r="AE302" t="s">
        <v>34</v>
      </c>
      <c r="AF302" t="s">
        <v>1686</v>
      </c>
      <c r="AG302" t="s">
        <v>1687</v>
      </c>
      <c r="AH302" t="s">
        <v>40</v>
      </c>
      <c r="AI302">
        <v>18442</v>
      </c>
      <c r="AJ302">
        <v>23.99</v>
      </c>
      <c r="AK302">
        <v>56.74</v>
      </c>
      <c r="AL302" t="s">
        <v>41</v>
      </c>
    </row>
    <row r="303" spans="1:38" x14ac:dyDescent="0.75">
      <c r="A303" s="1" t="s">
        <v>1688</v>
      </c>
      <c r="B303" t="s">
        <v>1689</v>
      </c>
      <c r="C303" s="1" t="s">
        <v>28</v>
      </c>
      <c r="D303" t="s">
        <v>30</v>
      </c>
      <c r="E303" t="s">
        <v>31</v>
      </c>
      <c r="F303" t="s">
        <v>3305</v>
      </c>
      <c r="G303" s="1" t="s">
        <v>1690</v>
      </c>
      <c r="H303" s="1" t="s">
        <v>1691</v>
      </c>
      <c r="I303">
        <v>52.56</v>
      </c>
      <c r="J303">
        <v>32514</v>
      </c>
      <c r="K303">
        <v>47.44</v>
      </c>
      <c r="L303">
        <v>2229</v>
      </c>
      <c r="M303">
        <v>3.25</v>
      </c>
      <c r="N303">
        <v>6.86</v>
      </c>
      <c r="O303">
        <v>848</v>
      </c>
      <c r="P303">
        <v>1.24</v>
      </c>
      <c r="Q303">
        <v>2.61</v>
      </c>
      <c r="R303">
        <v>29437</v>
      </c>
      <c r="S303">
        <v>42.95</v>
      </c>
      <c r="T303">
        <v>90.54</v>
      </c>
      <c r="U303">
        <v>5</v>
      </c>
      <c r="V303" t="s">
        <v>46</v>
      </c>
      <c r="W303" t="s">
        <v>1692</v>
      </c>
      <c r="X303" t="s">
        <v>1693</v>
      </c>
      <c r="Y303" t="s">
        <v>37</v>
      </c>
      <c r="Z303">
        <v>14776</v>
      </c>
      <c r="AA303">
        <v>21.56</v>
      </c>
      <c r="AB303">
        <v>50.2</v>
      </c>
      <c r="AC303" t="s">
        <v>41</v>
      </c>
      <c r="AD303">
        <v>2</v>
      </c>
      <c r="AE303" t="s">
        <v>46</v>
      </c>
      <c r="AF303" t="s">
        <v>1694</v>
      </c>
      <c r="AG303" t="s">
        <v>1695</v>
      </c>
      <c r="AH303" t="s">
        <v>51</v>
      </c>
      <c r="AI303">
        <v>14661</v>
      </c>
      <c r="AJ303">
        <v>21.39</v>
      </c>
      <c r="AK303">
        <v>49.8</v>
      </c>
    </row>
    <row r="304" spans="1:38" x14ac:dyDescent="0.75">
      <c r="A304" s="1" t="s">
        <v>1688</v>
      </c>
      <c r="B304" t="s">
        <v>1689</v>
      </c>
      <c r="C304" s="1" t="s">
        <v>42</v>
      </c>
      <c r="D304" t="s">
        <v>43</v>
      </c>
      <c r="E304" t="s">
        <v>31</v>
      </c>
      <c r="F304" t="s">
        <v>3306</v>
      </c>
      <c r="G304" s="1" t="s">
        <v>1696</v>
      </c>
      <c r="H304" s="1" t="s">
        <v>1697</v>
      </c>
      <c r="I304">
        <v>51.41</v>
      </c>
      <c r="J304">
        <v>32101</v>
      </c>
      <c r="K304">
        <v>48.59</v>
      </c>
      <c r="L304">
        <v>1811</v>
      </c>
      <c r="M304">
        <v>2.74</v>
      </c>
      <c r="N304">
        <v>5.64</v>
      </c>
      <c r="O304">
        <v>493</v>
      </c>
      <c r="P304">
        <v>0.75</v>
      </c>
      <c r="Q304">
        <v>1.54</v>
      </c>
      <c r="R304">
        <v>29797</v>
      </c>
      <c r="S304">
        <v>45.1</v>
      </c>
      <c r="T304">
        <v>92.82</v>
      </c>
      <c r="U304">
        <v>2</v>
      </c>
      <c r="V304" t="s">
        <v>46</v>
      </c>
      <c r="W304" t="s">
        <v>1698</v>
      </c>
      <c r="X304" t="s">
        <v>924</v>
      </c>
      <c r="Y304" t="s">
        <v>40</v>
      </c>
      <c r="Z304">
        <v>18118</v>
      </c>
      <c r="AA304">
        <v>27.42</v>
      </c>
      <c r="AB304">
        <v>60.8</v>
      </c>
      <c r="AC304" t="s">
        <v>41</v>
      </c>
      <c r="AD304">
        <v>10</v>
      </c>
      <c r="AE304" t="s">
        <v>34</v>
      </c>
      <c r="AF304" t="s">
        <v>1699</v>
      </c>
      <c r="AG304" t="s">
        <v>318</v>
      </c>
      <c r="AH304" t="s">
        <v>68</v>
      </c>
      <c r="AI304">
        <v>11679</v>
      </c>
      <c r="AJ304">
        <v>17.68</v>
      </c>
      <c r="AK304">
        <v>39.200000000000003</v>
      </c>
    </row>
    <row r="305" spans="1:38" x14ac:dyDescent="0.75">
      <c r="A305" s="1" t="s">
        <v>1688</v>
      </c>
      <c r="B305" t="s">
        <v>1689</v>
      </c>
      <c r="C305" s="1" t="s">
        <v>52</v>
      </c>
      <c r="D305" t="s">
        <v>53</v>
      </c>
      <c r="E305" t="s">
        <v>31</v>
      </c>
      <c r="F305" t="s">
        <v>3307</v>
      </c>
      <c r="G305" s="1" t="s">
        <v>1700</v>
      </c>
      <c r="H305" s="1" t="s">
        <v>1701</v>
      </c>
      <c r="I305">
        <v>52.61</v>
      </c>
      <c r="J305">
        <v>33710</v>
      </c>
      <c r="K305">
        <v>47.39</v>
      </c>
      <c r="L305">
        <v>2135</v>
      </c>
      <c r="M305">
        <v>3</v>
      </c>
      <c r="N305">
        <v>6.33</v>
      </c>
      <c r="O305">
        <v>561</v>
      </c>
      <c r="P305">
        <v>0.79</v>
      </c>
      <c r="Q305">
        <v>1.66</v>
      </c>
      <c r="R305">
        <v>31014</v>
      </c>
      <c r="S305">
        <v>43.6</v>
      </c>
      <c r="T305">
        <v>92</v>
      </c>
      <c r="U305">
        <v>1</v>
      </c>
      <c r="V305" t="s">
        <v>34</v>
      </c>
      <c r="W305" t="s">
        <v>1702</v>
      </c>
      <c r="X305" t="s">
        <v>67</v>
      </c>
      <c r="Y305" t="s">
        <v>40</v>
      </c>
      <c r="Z305">
        <v>21603</v>
      </c>
      <c r="AA305">
        <v>30.37</v>
      </c>
      <c r="AB305">
        <v>69.66</v>
      </c>
      <c r="AC305" t="s">
        <v>41</v>
      </c>
      <c r="AD305">
        <v>7</v>
      </c>
      <c r="AE305" t="s">
        <v>34</v>
      </c>
      <c r="AF305" t="s">
        <v>1703</v>
      </c>
      <c r="AG305" t="s">
        <v>794</v>
      </c>
      <c r="AH305" t="s">
        <v>68</v>
      </c>
      <c r="AI305">
        <v>9411</v>
      </c>
      <c r="AJ305">
        <v>13.23</v>
      </c>
      <c r="AK305">
        <v>30.34</v>
      </c>
    </row>
    <row r="306" spans="1:38" x14ac:dyDescent="0.75">
      <c r="A306" s="1" t="s">
        <v>1704</v>
      </c>
      <c r="B306" t="s">
        <v>1705</v>
      </c>
      <c r="C306" s="1" t="s">
        <v>28</v>
      </c>
      <c r="D306" t="s">
        <v>30</v>
      </c>
      <c r="E306" t="s">
        <v>31</v>
      </c>
      <c r="F306" t="s">
        <v>3308</v>
      </c>
      <c r="G306" s="1" t="s">
        <v>1706</v>
      </c>
      <c r="H306" s="1" t="s">
        <v>1707</v>
      </c>
      <c r="I306">
        <v>49.69</v>
      </c>
      <c r="J306">
        <v>52817</v>
      </c>
      <c r="K306">
        <v>50.31</v>
      </c>
      <c r="L306">
        <v>2545</v>
      </c>
      <c r="M306">
        <v>2.42</v>
      </c>
      <c r="N306">
        <v>4.82</v>
      </c>
      <c r="O306">
        <v>1181</v>
      </c>
      <c r="P306">
        <v>1.1200000000000001</v>
      </c>
      <c r="Q306">
        <v>2.2400000000000002</v>
      </c>
      <c r="R306">
        <v>49091</v>
      </c>
      <c r="S306">
        <v>46.76</v>
      </c>
      <c r="T306">
        <v>92.95</v>
      </c>
      <c r="U306">
        <v>2</v>
      </c>
      <c r="V306" t="s">
        <v>34</v>
      </c>
      <c r="W306" t="s">
        <v>1708</v>
      </c>
      <c r="X306" t="s">
        <v>590</v>
      </c>
      <c r="Y306" t="s">
        <v>51</v>
      </c>
      <c r="Z306">
        <v>21711</v>
      </c>
      <c r="AA306">
        <v>20.68</v>
      </c>
      <c r="AB306">
        <v>44.23</v>
      </c>
      <c r="AD306">
        <v>8</v>
      </c>
      <c r="AE306" t="s">
        <v>34</v>
      </c>
      <c r="AF306" t="s">
        <v>1709</v>
      </c>
      <c r="AG306" t="s">
        <v>381</v>
      </c>
      <c r="AH306" t="s">
        <v>68</v>
      </c>
      <c r="AI306">
        <v>27380</v>
      </c>
      <c r="AJ306">
        <v>26.08</v>
      </c>
      <c r="AK306">
        <v>55.77</v>
      </c>
      <c r="AL306" t="s">
        <v>41</v>
      </c>
    </row>
    <row r="307" spans="1:38" x14ac:dyDescent="0.75">
      <c r="A307" s="1" t="s">
        <v>1704</v>
      </c>
      <c r="B307" t="s">
        <v>1705</v>
      </c>
      <c r="C307" s="1" t="s">
        <v>42</v>
      </c>
      <c r="D307" t="s">
        <v>43</v>
      </c>
      <c r="E307" t="s">
        <v>31</v>
      </c>
      <c r="F307" t="s">
        <v>3309</v>
      </c>
      <c r="G307" s="1" t="s">
        <v>1710</v>
      </c>
      <c r="H307" s="1" t="s">
        <v>1711</v>
      </c>
      <c r="I307">
        <v>51.1</v>
      </c>
      <c r="J307">
        <v>42850</v>
      </c>
      <c r="K307">
        <v>48.9</v>
      </c>
      <c r="L307">
        <v>2901</v>
      </c>
      <c r="M307">
        <v>3.31</v>
      </c>
      <c r="N307">
        <v>6.77</v>
      </c>
      <c r="O307">
        <v>1633</v>
      </c>
      <c r="P307">
        <v>1.86</v>
      </c>
      <c r="Q307">
        <v>3.81</v>
      </c>
      <c r="R307">
        <v>38316</v>
      </c>
      <c r="S307">
        <v>43.73</v>
      </c>
      <c r="T307">
        <v>89.42</v>
      </c>
      <c r="U307">
        <v>13</v>
      </c>
      <c r="V307" t="s">
        <v>46</v>
      </c>
      <c r="W307" t="s">
        <v>1712</v>
      </c>
      <c r="X307" t="s">
        <v>633</v>
      </c>
      <c r="Y307" t="s">
        <v>51</v>
      </c>
      <c r="Z307">
        <v>20971</v>
      </c>
      <c r="AA307">
        <v>23.93</v>
      </c>
      <c r="AB307">
        <v>54.73</v>
      </c>
      <c r="AC307" t="s">
        <v>41</v>
      </c>
      <c r="AD307">
        <v>2</v>
      </c>
      <c r="AE307" t="s">
        <v>34</v>
      </c>
      <c r="AF307" t="s">
        <v>1713</v>
      </c>
      <c r="AG307" t="s">
        <v>1714</v>
      </c>
      <c r="AH307" t="s">
        <v>68</v>
      </c>
      <c r="AI307">
        <v>17345</v>
      </c>
      <c r="AJ307">
        <v>19.8</v>
      </c>
      <c r="AK307">
        <v>45.27</v>
      </c>
    </row>
    <row r="308" spans="1:38" x14ac:dyDescent="0.75">
      <c r="A308" s="1" t="s">
        <v>1704</v>
      </c>
      <c r="B308" t="s">
        <v>1705</v>
      </c>
      <c r="C308" s="1" t="s">
        <v>52</v>
      </c>
      <c r="D308" t="s">
        <v>53</v>
      </c>
      <c r="E308" t="s">
        <v>31</v>
      </c>
      <c r="F308" t="s">
        <v>3310</v>
      </c>
      <c r="G308" s="1" t="s">
        <v>1715</v>
      </c>
      <c r="H308" s="1" t="s">
        <v>1716</v>
      </c>
      <c r="I308">
        <v>58.33</v>
      </c>
      <c r="J308">
        <v>34667</v>
      </c>
      <c r="K308">
        <v>41.67</v>
      </c>
      <c r="L308">
        <v>1438</v>
      </c>
      <c r="M308">
        <v>1.73</v>
      </c>
      <c r="N308">
        <v>4.1500000000000004</v>
      </c>
      <c r="O308">
        <v>712</v>
      </c>
      <c r="P308">
        <v>0.86</v>
      </c>
      <c r="Q308">
        <v>2.0499999999999998</v>
      </c>
      <c r="R308">
        <v>32517</v>
      </c>
      <c r="S308">
        <v>39.08</v>
      </c>
      <c r="T308">
        <v>93.8</v>
      </c>
      <c r="U308">
        <v>7</v>
      </c>
      <c r="V308" t="s">
        <v>34</v>
      </c>
      <c r="W308" t="s">
        <v>1717</v>
      </c>
      <c r="X308" t="s">
        <v>352</v>
      </c>
      <c r="Y308" t="s">
        <v>37</v>
      </c>
      <c r="Z308">
        <v>16294</v>
      </c>
      <c r="AA308">
        <v>19.579999999999998</v>
      </c>
      <c r="AB308">
        <v>50.11</v>
      </c>
      <c r="AC308" t="s">
        <v>41</v>
      </c>
      <c r="AD308">
        <v>9</v>
      </c>
      <c r="AE308" t="s">
        <v>34</v>
      </c>
      <c r="AF308" t="s">
        <v>1718</v>
      </c>
      <c r="AG308" t="s">
        <v>590</v>
      </c>
      <c r="AH308" t="s">
        <v>68</v>
      </c>
      <c r="AI308">
        <v>16223</v>
      </c>
      <c r="AJ308">
        <v>19.5</v>
      </c>
      <c r="AK308">
        <v>49.89</v>
      </c>
    </row>
    <row r="309" spans="1:38" x14ac:dyDescent="0.75">
      <c r="A309" s="1" t="s">
        <v>1704</v>
      </c>
      <c r="B309" t="s">
        <v>1705</v>
      </c>
      <c r="C309" s="1" t="s">
        <v>60</v>
      </c>
      <c r="D309" t="s">
        <v>61</v>
      </c>
      <c r="E309" t="s">
        <v>31</v>
      </c>
      <c r="F309" t="s">
        <v>3311</v>
      </c>
      <c r="G309" s="1" t="s">
        <v>1719</v>
      </c>
      <c r="H309" s="1" t="s">
        <v>1720</v>
      </c>
      <c r="I309">
        <v>50.21</v>
      </c>
      <c r="J309">
        <v>44799</v>
      </c>
      <c r="K309">
        <v>49.79</v>
      </c>
      <c r="L309">
        <v>2289</v>
      </c>
      <c r="M309">
        <v>2.54</v>
      </c>
      <c r="N309">
        <v>5.1100000000000003</v>
      </c>
      <c r="O309">
        <v>1116</v>
      </c>
      <c r="P309">
        <v>1.24</v>
      </c>
      <c r="Q309">
        <v>2.4900000000000002</v>
      </c>
      <c r="R309">
        <v>41394</v>
      </c>
      <c r="S309">
        <v>46.01</v>
      </c>
      <c r="T309">
        <v>92.4</v>
      </c>
      <c r="U309">
        <v>6</v>
      </c>
      <c r="V309" t="s">
        <v>34</v>
      </c>
      <c r="W309" t="s">
        <v>1721</v>
      </c>
      <c r="X309" t="s">
        <v>65</v>
      </c>
      <c r="Y309" t="s">
        <v>51</v>
      </c>
      <c r="Z309">
        <v>23331</v>
      </c>
      <c r="AA309">
        <v>25.93</v>
      </c>
      <c r="AB309">
        <v>56.36</v>
      </c>
      <c r="AC309" t="s">
        <v>41</v>
      </c>
      <c r="AD309">
        <v>5</v>
      </c>
      <c r="AE309" t="s">
        <v>46</v>
      </c>
      <c r="AF309" t="s">
        <v>1722</v>
      </c>
      <c r="AG309" t="s">
        <v>783</v>
      </c>
      <c r="AH309" t="s">
        <v>68</v>
      </c>
      <c r="AI309">
        <v>18063</v>
      </c>
      <c r="AJ309">
        <v>20.079999999999998</v>
      </c>
      <c r="AK309">
        <v>43.64</v>
      </c>
    </row>
    <row r="310" spans="1:38" x14ac:dyDescent="0.75">
      <c r="A310" s="1" t="s">
        <v>1704</v>
      </c>
      <c r="B310" t="s">
        <v>1705</v>
      </c>
      <c r="C310" s="1" t="s">
        <v>69</v>
      </c>
      <c r="D310" t="s">
        <v>70</v>
      </c>
      <c r="E310" t="s">
        <v>31</v>
      </c>
      <c r="F310" t="s">
        <v>3312</v>
      </c>
      <c r="G310" s="1" t="s">
        <v>1723</v>
      </c>
      <c r="H310" s="1" t="s">
        <v>1724</v>
      </c>
      <c r="I310">
        <v>57.11</v>
      </c>
      <c r="J310">
        <v>38860</v>
      </c>
      <c r="K310">
        <v>42.89</v>
      </c>
      <c r="L310">
        <v>2346</v>
      </c>
      <c r="M310">
        <v>2.59</v>
      </c>
      <c r="N310">
        <v>6.04</v>
      </c>
      <c r="O310">
        <v>1040</v>
      </c>
      <c r="P310">
        <v>1.1499999999999999</v>
      </c>
      <c r="Q310">
        <v>2.68</v>
      </c>
      <c r="R310">
        <v>35474</v>
      </c>
      <c r="S310">
        <v>39.15</v>
      </c>
      <c r="T310">
        <v>91.29</v>
      </c>
      <c r="U310">
        <v>5</v>
      </c>
      <c r="V310" t="s">
        <v>34</v>
      </c>
      <c r="W310" t="s">
        <v>1725</v>
      </c>
      <c r="X310" t="s">
        <v>628</v>
      </c>
      <c r="Y310" t="s">
        <v>51</v>
      </c>
      <c r="Z310">
        <v>18102</v>
      </c>
      <c r="AA310">
        <v>19.98</v>
      </c>
      <c r="AB310">
        <v>51.03</v>
      </c>
      <c r="AC310" t="s">
        <v>41</v>
      </c>
      <c r="AD310">
        <v>2</v>
      </c>
      <c r="AE310" t="s">
        <v>34</v>
      </c>
      <c r="AF310" t="s">
        <v>1726</v>
      </c>
      <c r="AG310" t="s">
        <v>556</v>
      </c>
      <c r="AH310" t="s">
        <v>68</v>
      </c>
      <c r="AI310">
        <v>17372</v>
      </c>
      <c r="AJ310">
        <v>19.170000000000002</v>
      </c>
      <c r="AK310">
        <v>48.97</v>
      </c>
    </row>
    <row r="311" spans="1:38" x14ac:dyDescent="0.75">
      <c r="A311" s="1" t="s">
        <v>1704</v>
      </c>
      <c r="B311" t="s">
        <v>1705</v>
      </c>
      <c r="C311" s="1" t="s">
        <v>151</v>
      </c>
      <c r="D311" t="s">
        <v>181</v>
      </c>
      <c r="E311" t="s">
        <v>31</v>
      </c>
      <c r="F311" t="s">
        <v>3313</v>
      </c>
      <c r="G311" s="1" t="s">
        <v>1727</v>
      </c>
      <c r="H311" s="1" t="s">
        <v>1728</v>
      </c>
      <c r="I311">
        <v>50.03</v>
      </c>
      <c r="J311">
        <v>46866</v>
      </c>
      <c r="K311">
        <v>49.97</v>
      </c>
      <c r="L311">
        <v>2077</v>
      </c>
      <c r="M311">
        <v>2.21</v>
      </c>
      <c r="N311">
        <v>4.43</v>
      </c>
      <c r="O311">
        <v>1129</v>
      </c>
      <c r="P311">
        <v>1.2</v>
      </c>
      <c r="Q311">
        <v>2.41</v>
      </c>
      <c r="R311">
        <v>43660</v>
      </c>
      <c r="S311">
        <v>46.55</v>
      </c>
      <c r="T311">
        <v>93.16</v>
      </c>
      <c r="U311">
        <v>3</v>
      </c>
      <c r="V311" t="s">
        <v>46</v>
      </c>
      <c r="W311" t="s">
        <v>1729</v>
      </c>
      <c r="X311" t="s">
        <v>1454</v>
      </c>
      <c r="Y311" t="s">
        <v>51</v>
      </c>
      <c r="Z311">
        <v>21802</v>
      </c>
      <c r="AA311">
        <v>23.25</v>
      </c>
      <c r="AB311">
        <v>49.94</v>
      </c>
      <c r="AD311">
        <v>2</v>
      </c>
      <c r="AE311" t="s">
        <v>46</v>
      </c>
      <c r="AF311" t="s">
        <v>1730</v>
      </c>
      <c r="AG311" t="s">
        <v>506</v>
      </c>
      <c r="AH311" t="s">
        <v>68</v>
      </c>
      <c r="AI311">
        <v>21858</v>
      </c>
      <c r="AJ311">
        <v>23.31</v>
      </c>
      <c r="AK311">
        <v>50.06</v>
      </c>
      <c r="AL311" t="s">
        <v>41</v>
      </c>
    </row>
    <row r="312" spans="1:38" x14ac:dyDescent="0.75">
      <c r="A312" s="1" t="s">
        <v>1704</v>
      </c>
      <c r="B312" t="s">
        <v>1705</v>
      </c>
      <c r="C312" s="1" t="s">
        <v>187</v>
      </c>
      <c r="D312" t="s">
        <v>188</v>
      </c>
      <c r="E312" t="s">
        <v>31</v>
      </c>
      <c r="F312" t="s">
        <v>3314</v>
      </c>
      <c r="G312" s="1" t="s">
        <v>1731</v>
      </c>
      <c r="H312" s="1" t="s">
        <v>1732</v>
      </c>
      <c r="I312">
        <v>59.12</v>
      </c>
      <c r="J312">
        <v>38459</v>
      </c>
      <c r="K312">
        <v>40.880000000000003</v>
      </c>
      <c r="L312">
        <v>1570</v>
      </c>
      <c r="M312">
        <v>1.67</v>
      </c>
      <c r="N312">
        <v>4.08</v>
      </c>
      <c r="O312">
        <v>827</v>
      </c>
      <c r="P312">
        <v>0.88</v>
      </c>
      <c r="Q312">
        <v>2.15</v>
      </c>
      <c r="R312">
        <v>36062</v>
      </c>
      <c r="S312">
        <v>38.33</v>
      </c>
      <c r="T312">
        <v>93.77</v>
      </c>
      <c r="U312">
        <v>6</v>
      </c>
      <c r="V312" t="s">
        <v>34</v>
      </c>
      <c r="W312" t="s">
        <v>1733</v>
      </c>
      <c r="X312" t="s">
        <v>1734</v>
      </c>
      <c r="Y312" t="s">
        <v>40</v>
      </c>
      <c r="Z312">
        <v>20132</v>
      </c>
      <c r="AA312">
        <v>21.4</v>
      </c>
      <c r="AB312">
        <v>55.83</v>
      </c>
      <c r="AC312" t="s">
        <v>41</v>
      </c>
      <c r="AD312">
        <v>7</v>
      </c>
      <c r="AE312" t="s">
        <v>34</v>
      </c>
      <c r="AF312" t="s">
        <v>1735</v>
      </c>
      <c r="AG312" t="s">
        <v>100</v>
      </c>
      <c r="AH312" t="s">
        <v>68</v>
      </c>
      <c r="AI312">
        <v>15930</v>
      </c>
      <c r="AJ312">
        <v>16.93</v>
      </c>
      <c r="AK312">
        <v>44.17</v>
      </c>
    </row>
    <row r="313" spans="1:38" x14ac:dyDescent="0.75">
      <c r="A313" s="1" t="s">
        <v>1704</v>
      </c>
      <c r="B313" t="s">
        <v>1705</v>
      </c>
      <c r="C313" s="1" t="s">
        <v>193</v>
      </c>
      <c r="D313" t="s">
        <v>194</v>
      </c>
      <c r="E313" t="s">
        <v>31</v>
      </c>
      <c r="F313" t="s">
        <v>3315</v>
      </c>
      <c r="G313" s="1" t="s">
        <v>1736</v>
      </c>
      <c r="H313" s="1" t="s">
        <v>1737</v>
      </c>
      <c r="I313">
        <v>52.42</v>
      </c>
      <c r="J313">
        <v>43873</v>
      </c>
      <c r="K313">
        <v>47.58</v>
      </c>
      <c r="L313">
        <v>1931</v>
      </c>
      <c r="M313">
        <v>2.09</v>
      </c>
      <c r="N313">
        <v>4.4000000000000004</v>
      </c>
      <c r="O313">
        <v>1093</v>
      </c>
      <c r="P313">
        <v>1.19</v>
      </c>
      <c r="Q313">
        <v>2.4900000000000002</v>
      </c>
      <c r="R313">
        <v>40849</v>
      </c>
      <c r="S313">
        <v>44.3</v>
      </c>
      <c r="T313">
        <v>93.11</v>
      </c>
      <c r="U313">
        <v>9</v>
      </c>
      <c r="V313" t="s">
        <v>34</v>
      </c>
      <c r="W313" t="s">
        <v>1738</v>
      </c>
      <c r="X313" t="s">
        <v>429</v>
      </c>
      <c r="Y313" t="s">
        <v>213</v>
      </c>
      <c r="Z313">
        <v>22801</v>
      </c>
      <c r="AA313">
        <v>24.73</v>
      </c>
      <c r="AB313">
        <v>55.82</v>
      </c>
      <c r="AC313" t="s">
        <v>41</v>
      </c>
      <c r="AD313">
        <v>1</v>
      </c>
      <c r="AE313" t="s">
        <v>34</v>
      </c>
      <c r="AF313" t="s">
        <v>1739</v>
      </c>
      <c r="AG313" t="s">
        <v>1740</v>
      </c>
      <c r="AH313" t="s">
        <v>68</v>
      </c>
      <c r="AI313">
        <v>18048</v>
      </c>
      <c r="AJ313">
        <v>19.57</v>
      </c>
      <c r="AK313">
        <v>44.18</v>
      </c>
    </row>
    <row r="314" spans="1:38" x14ac:dyDescent="0.75">
      <c r="A314" s="1" t="s">
        <v>1704</v>
      </c>
      <c r="B314" t="s">
        <v>1705</v>
      </c>
      <c r="C314" s="1" t="s">
        <v>200</v>
      </c>
      <c r="D314" t="s">
        <v>201</v>
      </c>
      <c r="E314" t="s">
        <v>31</v>
      </c>
      <c r="F314" t="s">
        <v>3316</v>
      </c>
      <c r="G314" s="1" t="s">
        <v>1741</v>
      </c>
      <c r="H314" s="1" t="s">
        <v>1742</v>
      </c>
      <c r="I314">
        <v>52.84</v>
      </c>
      <c r="J314">
        <v>37793</v>
      </c>
      <c r="K314">
        <v>47.16</v>
      </c>
      <c r="L314">
        <v>1956</v>
      </c>
      <c r="M314">
        <v>2.44</v>
      </c>
      <c r="N314">
        <v>5.18</v>
      </c>
      <c r="O314">
        <v>971</v>
      </c>
      <c r="P314">
        <v>1.21</v>
      </c>
      <c r="Q314">
        <v>2.57</v>
      </c>
      <c r="R314">
        <v>34866</v>
      </c>
      <c r="S314">
        <v>43.51</v>
      </c>
      <c r="T314">
        <v>92.26</v>
      </c>
      <c r="U314">
        <v>9</v>
      </c>
      <c r="V314" t="s">
        <v>46</v>
      </c>
      <c r="W314" t="s">
        <v>1743</v>
      </c>
      <c r="X314" t="s">
        <v>1744</v>
      </c>
      <c r="Y314" t="s">
        <v>51</v>
      </c>
      <c r="Z314">
        <v>16279</v>
      </c>
      <c r="AA314">
        <v>20.32</v>
      </c>
      <c r="AB314">
        <v>46.69</v>
      </c>
      <c r="AD314">
        <v>11</v>
      </c>
      <c r="AE314" t="s">
        <v>46</v>
      </c>
      <c r="AF314" t="s">
        <v>1745</v>
      </c>
      <c r="AG314" t="s">
        <v>464</v>
      </c>
      <c r="AH314" t="s">
        <v>68</v>
      </c>
      <c r="AI314">
        <v>18587</v>
      </c>
      <c r="AJ314">
        <v>23.2</v>
      </c>
      <c r="AK314">
        <v>53.31</v>
      </c>
      <c r="AL314" t="s">
        <v>41</v>
      </c>
    </row>
    <row r="315" spans="1:38" x14ac:dyDescent="0.75">
      <c r="A315" s="1" t="s">
        <v>1704</v>
      </c>
      <c r="B315" t="s">
        <v>1705</v>
      </c>
      <c r="C315" s="1" t="s">
        <v>253</v>
      </c>
      <c r="D315" t="s">
        <v>360</v>
      </c>
      <c r="E315" t="s">
        <v>31</v>
      </c>
      <c r="F315" t="s">
        <v>3317</v>
      </c>
      <c r="G315" s="1" t="s">
        <v>1746</v>
      </c>
      <c r="H315" s="1" t="s">
        <v>1747</v>
      </c>
      <c r="I315">
        <v>57.82</v>
      </c>
      <c r="J315">
        <v>37472</v>
      </c>
      <c r="K315">
        <v>42.18</v>
      </c>
      <c r="L315">
        <v>1789</v>
      </c>
      <c r="M315">
        <v>2.0099999999999998</v>
      </c>
      <c r="N315">
        <v>4.7699999999999996</v>
      </c>
      <c r="O315">
        <v>995</v>
      </c>
      <c r="P315">
        <v>1.1200000000000001</v>
      </c>
      <c r="Q315">
        <v>2.66</v>
      </c>
      <c r="R315">
        <v>34688</v>
      </c>
      <c r="S315">
        <v>39.049999999999997</v>
      </c>
      <c r="T315">
        <v>92.57</v>
      </c>
      <c r="U315">
        <v>3</v>
      </c>
      <c r="V315" t="s">
        <v>34</v>
      </c>
      <c r="W315" t="s">
        <v>1748</v>
      </c>
      <c r="X315" t="s">
        <v>115</v>
      </c>
      <c r="Y315" t="s">
        <v>51</v>
      </c>
      <c r="Z315">
        <v>12003</v>
      </c>
      <c r="AA315">
        <v>13.51</v>
      </c>
      <c r="AB315">
        <v>34.6</v>
      </c>
      <c r="AD315">
        <v>9</v>
      </c>
      <c r="AE315" t="s">
        <v>34</v>
      </c>
      <c r="AF315" t="s">
        <v>1749</v>
      </c>
      <c r="AG315" t="s">
        <v>1010</v>
      </c>
      <c r="AH315" t="s">
        <v>68</v>
      </c>
      <c r="AI315">
        <v>22685</v>
      </c>
      <c r="AJ315">
        <v>25.54</v>
      </c>
      <c r="AK315">
        <v>65.400000000000006</v>
      </c>
      <c r="AL315" t="s">
        <v>41</v>
      </c>
    </row>
    <row r="316" spans="1:38" x14ac:dyDescent="0.75">
      <c r="A316" s="1" t="s">
        <v>1704</v>
      </c>
      <c r="B316" t="s">
        <v>1705</v>
      </c>
      <c r="C316" s="1" t="s">
        <v>273</v>
      </c>
      <c r="D316" t="s">
        <v>366</v>
      </c>
      <c r="E316" t="s">
        <v>31</v>
      </c>
      <c r="F316" t="s">
        <v>3318</v>
      </c>
      <c r="G316" s="1" t="s">
        <v>1750</v>
      </c>
      <c r="H316" s="1" t="s">
        <v>1751</v>
      </c>
      <c r="I316">
        <v>58.37</v>
      </c>
      <c r="J316">
        <v>39203</v>
      </c>
      <c r="K316">
        <v>41.63</v>
      </c>
      <c r="L316">
        <v>1758</v>
      </c>
      <c r="M316">
        <v>1.87</v>
      </c>
      <c r="N316">
        <v>4.4800000000000004</v>
      </c>
      <c r="O316">
        <v>903</v>
      </c>
      <c r="P316">
        <v>0.96</v>
      </c>
      <c r="Q316">
        <v>2.2999999999999998</v>
      </c>
      <c r="R316">
        <v>36542</v>
      </c>
      <c r="S316">
        <v>38.799999999999997</v>
      </c>
      <c r="T316">
        <v>93.21</v>
      </c>
      <c r="U316">
        <v>6</v>
      </c>
      <c r="V316" t="s">
        <v>46</v>
      </c>
      <c r="W316" t="s">
        <v>1752</v>
      </c>
      <c r="X316" t="s">
        <v>178</v>
      </c>
      <c r="Y316" t="s">
        <v>37</v>
      </c>
      <c r="Z316">
        <v>14239</v>
      </c>
      <c r="AA316">
        <v>15.12</v>
      </c>
      <c r="AB316">
        <v>38.97</v>
      </c>
      <c r="AD316">
        <v>5</v>
      </c>
      <c r="AE316" t="s">
        <v>46</v>
      </c>
      <c r="AF316" t="s">
        <v>1753</v>
      </c>
      <c r="AG316" t="s">
        <v>178</v>
      </c>
      <c r="AH316" t="s">
        <v>68</v>
      </c>
      <c r="AI316">
        <v>22303</v>
      </c>
      <c r="AJ316">
        <v>23.68</v>
      </c>
      <c r="AK316">
        <v>61.03</v>
      </c>
      <c r="AL316" t="s">
        <v>41</v>
      </c>
    </row>
    <row r="317" spans="1:38" x14ac:dyDescent="0.75">
      <c r="A317" s="1" t="s">
        <v>1704</v>
      </c>
      <c r="B317" t="s">
        <v>1705</v>
      </c>
      <c r="C317" s="1" t="s">
        <v>290</v>
      </c>
      <c r="D317" t="s">
        <v>371</v>
      </c>
      <c r="E317" t="s">
        <v>31</v>
      </c>
      <c r="F317" t="s">
        <v>3319</v>
      </c>
      <c r="G317" s="1" t="s">
        <v>1754</v>
      </c>
      <c r="H317" s="1" t="s">
        <v>1755</v>
      </c>
      <c r="I317">
        <v>58.24</v>
      </c>
      <c r="J317">
        <v>40302</v>
      </c>
      <c r="K317">
        <v>41.76</v>
      </c>
      <c r="L317">
        <v>2311</v>
      </c>
      <c r="M317">
        <v>2.39</v>
      </c>
      <c r="N317">
        <v>5.73</v>
      </c>
      <c r="O317">
        <v>946</v>
      </c>
      <c r="P317">
        <v>0.98</v>
      </c>
      <c r="Q317">
        <v>2.35</v>
      </c>
      <c r="R317">
        <v>37045</v>
      </c>
      <c r="S317">
        <v>38.39</v>
      </c>
      <c r="T317">
        <v>91.92</v>
      </c>
      <c r="U317">
        <v>6</v>
      </c>
      <c r="V317" t="s">
        <v>34</v>
      </c>
      <c r="W317" t="s">
        <v>1756</v>
      </c>
      <c r="X317" t="s">
        <v>67</v>
      </c>
      <c r="Y317" t="s">
        <v>37</v>
      </c>
      <c r="Z317">
        <v>16190</v>
      </c>
      <c r="AA317">
        <v>16.78</v>
      </c>
      <c r="AB317">
        <v>43.7</v>
      </c>
      <c r="AD317">
        <v>9</v>
      </c>
      <c r="AE317" t="s">
        <v>34</v>
      </c>
      <c r="AF317" t="s">
        <v>1439</v>
      </c>
      <c r="AG317" t="s">
        <v>590</v>
      </c>
      <c r="AH317" t="s">
        <v>68</v>
      </c>
      <c r="AI317">
        <v>20855</v>
      </c>
      <c r="AJ317">
        <v>21.61</v>
      </c>
      <c r="AK317">
        <v>56.3</v>
      </c>
      <c r="AL317" t="s">
        <v>41</v>
      </c>
    </row>
    <row r="318" spans="1:38" x14ac:dyDescent="0.75">
      <c r="A318" s="1" t="s">
        <v>1757</v>
      </c>
      <c r="B318" t="s">
        <v>1758</v>
      </c>
      <c r="C318" s="1" t="s">
        <v>28</v>
      </c>
      <c r="D318" t="s">
        <v>30</v>
      </c>
      <c r="E318" t="s">
        <v>31</v>
      </c>
      <c r="F318" t="s">
        <v>3320</v>
      </c>
      <c r="G318" s="1" t="s">
        <v>1759</v>
      </c>
      <c r="H318" s="1" t="s">
        <v>1760</v>
      </c>
      <c r="I318">
        <v>55.57</v>
      </c>
      <c r="J318">
        <v>37410</v>
      </c>
      <c r="K318">
        <v>44.43</v>
      </c>
      <c r="L318">
        <v>1744</v>
      </c>
      <c r="M318">
        <v>2.0699999999999998</v>
      </c>
      <c r="N318">
        <v>4.66</v>
      </c>
      <c r="O318">
        <v>840</v>
      </c>
      <c r="P318">
        <v>1</v>
      </c>
      <c r="Q318">
        <v>2.25</v>
      </c>
      <c r="R318">
        <v>34826</v>
      </c>
      <c r="S318">
        <v>41.36</v>
      </c>
      <c r="T318">
        <v>93.09</v>
      </c>
      <c r="U318">
        <v>3</v>
      </c>
      <c r="V318" t="s">
        <v>46</v>
      </c>
      <c r="W318" t="s">
        <v>1761</v>
      </c>
      <c r="X318" t="s">
        <v>1762</v>
      </c>
      <c r="Y318" t="s">
        <v>37</v>
      </c>
      <c r="Z318">
        <v>18189</v>
      </c>
      <c r="AA318">
        <v>21.6</v>
      </c>
      <c r="AB318">
        <v>52.23</v>
      </c>
      <c r="AC318" t="s">
        <v>41</v>
      </c>
      <c r="AD318">
        <v>11</v>
      </c>
      <c r="AE318" t="s">
        <v>46</v>
      </c>
      <c r="AF318" t="s">
        <v>1763</v>
      </c>
      <c r="AG318" t="s">
        <v>264</v>
      </c>
      <c r="AH318" t="s">
        <v>51</v>
      </c>
      <c r="AI318">
        <v>16637</v>
      </c>
      <c r="AJ318">
        <v>19.760000000000002</v>
      </c>
      <c r="AK318">
        <v>47.77</v>
      </c>
    </row>
    <row r="319" spans="1:38" x14ac:dyDescent="0.75">
      <c r="A319" s="1" t="s">
        <v>1757</v>
      </c>
      <c r="B319" t="s">
        <v>1758</v>
      </c>
      <c r="C319" s="1" t="s">
        <v>42</v>
      </c>
      <c r="D319" t="s">
        <v>43</v>
      </c>
      <c r="E319" t="s">
        <v>31</v>
      </c>
      <c r="F319" t="s">
        <v>3321</v>
      </c>
      <c r="G319" s="1" t="s">
        <v>1764</v>
      </c>
      <c r="H319" s="1" t="s">
        <v>1765</v>
      </c>
      <c r="I319">
        <v>49.51</v>
      </c>
      <c r="J319">
        <v>45483</v>
      </c>
      <c r="K319">
        <v>50.49</v>
      </c>
      <c r="L319">
        <v>2392</v>
      </c>
      <c r="M319">
        <v>2.66</v>
      </c>
      <c r="N319">
        <v>5.26</v>
      </c>
      <c r="O319">
        <v>1401</v>
      </c>
      <c r="P319">
        <v>1.56</v>
      </c>
      <c r="Q319">
        <v>3.08</v>
      </c>
      <c r="R319">
        <v>41690</v>
      </c>
      <c r="S319">
        <v>46.28</v>
      </c>
      <c r="T319">
        <v>91.66</v>
      </c>
      <c r="U319">
        <v>1</v>
      </c>
      <c r="V319" t="s">
        <v>46</v>
      </c>
      <c r="W319" t="s">
        <v>1766</v>
      </c>
      <c r="X319" t="s">
        <v>506</v>
      </c>
      <c r="Y319" t="s">
        <v>37</v>
      </c>
      <c r="Z319">
        <v>26613</v>
      </c>
      <c r="AA319">
        <v>29.54</v>
      </c>
      <c r="AB319">
        <v>63.84</v>
      </c>
      <c r="AC319" t="s">
        <v>41</v>
      </c>
      <c r="AD319">
        <v>2</v>
      </c>
      <c r="AE319" t="s">
        <v>46</v>
      </c>
      <c r="AF319" t="s">
        <v>112</v>
      </c>
      <c r="AG319" t="s">
        <v>1767</v>
      </c>
      <c r="AH319" t="s">
        <v>51</v>
      </c>
      <c r="AI319">
        <v>15077</v>
      </c>
      <c r="AJ319">
        <v>16.739999999999998</v>
      </c>
      <c r="AK319">
        <v>36.159999999999997</v>
      </c>
    </row>
    <row r="320" spans="1:38" x14ac:dyDescent="0.75">
      <c r="A320" s="1" t="s">
        <v>1757</v>
      </c>
      <c r="B320" t="s">
        <v>1758</v>
      </c>
      <c r="C320" s="1" t="s">
        <v>52</v>
      </c>
      <c r="D320" t="s">
        <v>53</v>
      </c>
      <c r="E320" t="s">
        <v>31</v>
      </c>
      <c r="F320" t="s">
        <v>3322</v>
      </c>
      <c r="G320" s="1" t="s">
        <v>1768</v>
      </c>
      <c r="H320" s="1" t="s">
        <v>1769</v>
      </c>
      <c r="I320">
        <v>47.56</v>
      </c>
      <c r="J320">
        <v>47143</v>
      </c>
      <c r="K320">
        <v>52.44</v>
      </c>
      <c r="L320">
        <v>2522</v>
      </c>
      <c r="M320">
        <v>2.81</v>
      </c>
      <c r="N320">
        <v>5.35</v>
      </c>
      <c r="O320">
        <v>1221</v>
      </c>
      <c r="P320">
        <v>1.36</v>
      </c>
      <c r="Q320">
        <v>2.59</v>
      </c>
      <c r="R320">
        <v>43400</v>
      </c>
      <c r="S320">
        <v>48.27</v>
      </c>
      <c r="T320">
        <v>92.06</v>
      </c>
      <c r="U320">
        <v>6</v>
      </c>
      <c r="V320" t="s">
        <v>34</v>
      </c>
      <c r="W320" t="s">
        <v>1770</v>
      </c>
      <c r="X320" t="s">
        <v>84</v>
      </c>
      <c r="Y320" t="s">
        <v>37</v>
      </c>
      <c r="Z320">
        <v>20358</v>
      </c>
      <c r="AA320">
        <v>22.64</v>
      </c>
      <c r="AB320">
        <v>46.91</v>
      </c>
      <c r="AD320">
        <v>11</v>
      </c>
      <c r="AE320" t="s">
        <v>46</v>
      </c>
      <c r="AF320" t="s">
        <v>1771</v>
      </c>
      <c r="AG320" t="s">
        <v>947</v>
      </c>
      <c r="AH320" t="s">
        <v>51</v>
      </c>
      <c r="AI320">
        <v>23042</v>
      </c>
      <c r="AJ320">
        <v>25.63</v>
      </c>
      <c r="AK320">
        <v>53.09</v>
      </c>
      <c r="AL320" t="s">
        <v>41</v>
      </c>
    </row>
    <row r="321" spans="1:38" x14ac:dyDescent="0.75">
      <c r="A321" s="1" t="s">
        <v>1757</v>
      </c>
      <c r="B321" t="s">
        <v>1758</v>
      </c>
      <c r="C321" s="1" t="s">
        <v>60</v>
      </c>
      <c r="D321" t="s">
        <v>61</v>
      </c>
      <c r="E321" t="s">
        <v>31</v>
      </c>
      <c r="F321" t="s">
        <v>3323</v>
      </c>
      <c r="G321" s="1" t="s">
        <v>1772</v>
      </c>
      <c r="H321" s="1" t="s">
        <v>1773</v>
      </c>
      <c r="I321">
        <v>51.02</v>
      </c>
      <c r="J321">
        <v>49643</v>
      </c>
      <c r="K321">
        <v>48.98</v>
      </c>
      <c r="L321">
        <v>2998</v>
      </c>
      <c r="M321">
        <v>2.96</v>
      </c>
      <c r="N321">
        <v>6.04</v>
      </c>
      <c r="O321">
        <v>1401</v>
      </c>
      <c r="P321">
        <v>1.38</v>
      </c>
      <c r="Q321">
        <v>2.82</v>
      </c>
      <c r="R321">
        <v>45244</v>
      </c>
      <c r="S321">
        <v>44.64</v>
      </c>
      <c r="T321">
        <v>91.14</v>
      </c>
      <c r="U321">
        <v>1</v>
      </c>
      <c r="V321" t="s">
        <v>46</v>
      </c>
      <c r="W321" t="s">
        <v>1774</v>
      </c>
      <c r="X321" t="s">
        <v>264</v>
      </c>
      <c r="Y321" t="s">
        <v>37</v>
      </c>
      <c r="Z321">
        <v>22564</v>
      </c>
      <c r="AA321">
        <v>22.26</v>
      </c>
      <c r="AB321">
        <v>49.87</v>
      </c>
      <c r="AD321">
        <v>5</v>
      </c>
      <c r="AE321" t="s">
        <v>46</v>
      </c>
      <c r="AF321" t="s">
        <v>1775</v>
      </c>
      <c r="AG321" t="s">
        <v>131</v>
      </c>
      <c r="AH321" t="s">
        <v>51</v>
      </c>
      <c r="AI321">
        <v>22680</v>
      </c>
      <c r="AJ321">
        <v>22.38</v>
      </c>
      <c r="AK321">
        <v>50.13</v>
      </c>
      <c r="AL321" t="s">
        <v>41</v>
      </c>
    </row>
    <row r="322" spans="1:38" x14ac:dyDescent="0.75">
      <c r="A322" s="1" t="s">
        <v>1757</v>
      </c>
      <c r="B322" t="s">
        <v>1758</v>
      </c>
      <c r="C322" s="1" t="s">
        <v>69</v>
      </c>
      <c r="D322" t="s">
        <v>70</v>
      </c>
      <c r="E322" t="s">
        <v>31</v>
      </c>
      <c r="F322" t="s">
        <v>3324</v>
      </c>
      <c r="G322" s="1" t="s">
        <v>1776</v>
      </c>
      <c r="H322" s="1" t="s">
        <v>1777</v>
      </c>
      <c r="I322">
        <v>52.76</v>
      </c>
      <c r="J322">
        <v>49342</v>
      </c>
      <c r="K322">
        <v>47.24</v>
      </c>
      <c r="L322">
        <v>3328</v>
      </c>
      <c r="M322">
        <v>3.19</v>
      </c>
      <c r="N322">
        <v>6.74</v>
      </c>
      <c r="O322">
        <v>1415</v>
      </c>
      <c r="P322">
        <v>1.35</v>
      </c>
      <c r="Q322">
        <v>2.87</v>
      </c>
      <c r="R322">
        <v>44599</v>
      </c>
      <c r="S322">
        <v>42.7</v>
      </c>
      <c r="T322">
        <v>90.39</v>
      </c>
      <c r="U322">
        <v>6</v>
      </c>
      <c r="V322" t="s">
        <v>34</v>
      </c>
      <c r="W322" t="s">
        <v>1778</v>
      </c>
      <c r="X322" t="s">
        <v>1779</v>
      </c>
      <c r="Y322" t="s">
        <v>37</v>
      </c>
      <c r="Z322">
        <v>30966</v>
      </c>
      <c r="AA322">
        <v>29.65</v>
      </c>
      <c r="AB322">
        <v>69.430000000000007</v>
      </c>
      <c r="AC322" t="s">
        <v>41</v>
      </c>
      <c r="AD322">
        <v>1</v>
      </c>
      <c r="AE322" t="s">
        <v>46</v>
      </c>
      <c r="AF322" t="s">
        <v>1780</v>
      </c>
      <c r="AG322" t="s">
        <v>1454</v>
      </c>
      <c r="AH322" t="s">
        <v>68</v>
      </c>
      <c r="AI322">
        <v>13633</v>
      </c>
      <c r="AJ322">
        <v>13.05</v>
      </c>
      <c r="AK322">
        <v>30.57</v>
      </c>
    </row>
    <row r="323" spans="1:38" x14ac:dyDescent="0.75">
      <c r="A323" s="1" t="s">
        <v>1781</v>
      </c>
      <c r="B323" t="s">
        <v>1782</v>
      </c>
      <c r="C323" s="1" t="s">
        <v>28</v>
      </c>
      <c r="D323" t="s">
        <v>30</v>
      </c>
      <c r="E323" t="s">
        <v>31</v>
      </c>
      <c r="F323" t="s">
        <v>3325</v>
      </c>
      <c r="G323" s="1" t="s">
        <v>1783</v>
      </c>
      <c r="H323" s="1" t="s">
        <v>1784</v>
      </c>
      <c r="I323">
        <v>47.51</v>
      </c>
      <c r="J323">
        <v>36225</v>
      </c>
      <c r="K323">
        <v>52.49</v>
      </c>
      <c r="L323">
        <v>1871</v>
      </c>
      <c r="M323">
        <v>2.71</v>
      </c>
      <c r="N323">
        <v>5.16</v>
      </c>
      <c r="O323">
        <v>1013</v>
      </c>
      <c r="P323">
        <v>1.47</v>
      </c>
      <c r="Q323">
        <v>2.8</v>
      </c>
      <c r="R323">
        <v>33341</v>
      </c>
      <c r="S323">
        <v>48.31</v>
      </c>
      <c r="T323">
        <v>92.04</v>
      </c>
      <c r="U323">
        <v>10</v>
      </c>
      <c r="V323" t="s">
        <v>34</v>
      </c>
      <c r="W323" t="s">
        <v>1785</v>
      </c>
      <c r="X323" t="s">
        <v>446</v>
      </c>
      <c r="Y323" t="s">
        <v>37</v>
      </c>
      <c r="Z323">
        <v>16412</v>
      </c>
      <c r="AA323">
        <v>23.78</v>
      </c>
      <c r="AB323">
        <v>49.22</v>
      </c>
      <c r="AD323">
        <v>8</v>
      </c>
      <c r="AE323" t="s">
        <v>46</v>
      </c>
      <c r="AF323" t="s">
        <v>1786</v>
      </c>
      <c r="AG323" t="s">
        <v>1787</v>
      </c>
      <c r="AH323" t="s">
        <v>51</v>
      </c>
      <c r="AI323">
        <v>16929</v>
      </c>
      <c r="AJ323">
        <v>24.53</v>
      </c>
      <c r="AK323">
        <v>50.78</v>
      </c>
      <c r="AL323" t="s">
        <v>41</v>
      </c>
    </row>
    <row r="324" spans="1:38" x14ac:dyDescent="0.75">
      <c r="A324" s="1" t="s">
        <v>1781</v>
      </c>
      <c r="B324" t="s">
        <v>1782</v>
      </c>
      <c r="C324" s="1" t="s">
        <v>42</v>
      </c>
      <c r="D324" t="s">
        <v>43</v>
      </c>
      <c r="E324" t="s">
        <v>31</v>
      </c>
      <c r="F324" t="s">
        <v>3326</v>
      </c>
      <c r="G324" s="1" t="s">
        <v>1788</v>
      </c>
      <c r="H324" s="1" t="s">
        <v>1789</v>
      </c>
      <c r="I324">
        <v>47.64</v>
      </c>
      <c r="J324">
        <v>43519</v>
      </c>
      <c r="K324">
        <v>52.36</v>
      </c>
      <c r="L324">
        <v>2599</v>
      </c>
      <c r="M324">
        <v>3.13</v>
      </c>
      <c r="N324">
        <v>5.97</v>
      </c>
      <c r="O324">
        <v>1220</v>
      </c>
      <c r="P324">
        <v>1.47</v>
      </c>
      <c r="Q324">
        <v>2.8</v>
      </c>
      <c r="R324">
        <v>39700</v>
      </c>
      <c r="S324">
        <v>47.77</v>
      </c>
      <c r="T324">
        <v>91.22</v>
      </c>
      <c r="U324">
        <v>1</v>
      </c>
      <c r="V324" t="s">
        <v>46</v>
      </c>
      <c r="W324" t="s">
        <v>858</v>
      </c>
      <c r="X324" t="s">
        <v>1790</v>
      </c>
      <c r="Y324" t="s">
        <v>37</v>
      </c>
      <c r="Z324">
        <v>17980</v>
      </c>
      <c r="AA324">
        <v>21.63</v>
      </c>
      <c r="AB324">
        <v>45.29</v>
      </c>
      <c r="AD324">
        <v>7</v>
      </c>
      <c r="AE324" t="s">
        <v>34</v>
      </c>
      <c r="AF324" t="s">
        <v>1791</v>
      </c>
      <c r="AG324" t="s">
        <v>1792</v>
      </c>
      <c r="AH324" t="s">
        <v>51</v>
      </c>
      <c r="AI324">
        <v>21720</v>
      </c>
      <c r="AJ324">
        <v>26.13</v>
      </c>
      <c r="AK324">
        <v>54.71</v>
      </c>
      <c r="AL324" t="s">
        <v>41</v>
      </c>
    </row>
    <row r="325" spans="1:38" x14ac:dyDescent="0.75">
      <c r="A325" s="1" t="s">
        <v>1781</v>
      </c>
      <c r="B325" t="s">
        <v>1782</v>
      </c>
      <c r="C325" s="1" t="s">
        <v>52</v>
      </c>
      <c r="D325" t="s">
        <v>53</v>
      </c>
      <c r="E325" t="s">
        <v>31</v>
      </c>
      <c r="F325" t="s">
        <v>3327</v>
      </c>
      <c r="G325" s="1" t="s">
        <v>1793</v>
      </c>
      <c r="H325" s="1" t="s">
        <v>1794</v>
      </c>
      <c r="I325">
        <v>48.31</v>
      </c>
      <c r="J325">
        <v>43457</v>
      </c>
      <c r="K325">
        <v>51.69</v>
      </c>
      <c r="L325">
        <v>2565</v>
      </c>
      <c r="M325">
        <v>3.05</v>
      </c>
      <c r="N325">
        <v>5.9</v>
      </c>
      <c r="O325">
        <v>1201</v>
      </c>
      <c r="P325">
        <v>1.43</v>
      </c>
      <c r="Q325">
        <v>2.76</v>
      </c>
      <c r="R325">
        <v>39691</v>
      </c>
      <c r="S325">
        <v>47.21</v>
      </c>
      <c r="T325">
        <v>91.33</v>
      </c>
      <c r="U325">
        <v>7</v>
      </c>
      <c r="V325" t="s">
        <v>34</v>
      </c>
      <c r="W325" t="s">
        <v>1795</v>
      </c>
      <c r="X325" t="s">
        <v>306</v>
      </c>
      <c r="Y325" t="s">
        <v>37</v>
      </c>
      <c r="Z325">
        <v>13277</v>
      </c>
      <c r="AA325">
        <v>15.79</v>
      </c>
      <c r="AB325">
        <v>33.450000000000003</v>
      </c>
      <c r="AD325">
        <v>1</v>
      </c>
      <c r="AE325" t="s">
        <v>34</v>
      </c>
      <c r="AF325" t="s">
        <v>1796</v>
      </c>
      <c r="AG325" t="s">
        <v>242</v>
      </c>
      <c r="AH325" t="s">
        <v>213</v>
      </c>
      <c r="AI325">
        <v>26414</v>
      </c>
      <c r="AJ325">
        <v>31.42</v>
      </c>
      <c r="AK325">
        <v>66.55</v>
      </c>
      <c r="AL325" t="s">
        <v>41</v>
      </c>
    </row>
    <row r="326" spans="1:38" x14ac:dyDescent="0.75">
      <c r="A326" s="1" t="s">
        <v>1781</v>
      </c>
      <c r="B326" t="s">
        <v>1782</v>
      </c>
      <c r="C326" s="1" t="s">
        <v>60</v>
      </c>
      <c r="D326" t="s">
        <v>61</v>
      </c>
      <c r="E326" t="s">
        <v>31</v>
      </c>
      <c r="F326" t="s">
        <v>3328</v>
      </c>
      <c r="G326" s="1" t="s">
        <v>1797</v>
      </c>
      <c r="H326" s="1" t="s">
        <v>1798</v>
      </c>
      <c r="I326">
        <v>45.38</v>
      </c>
      <c r="J326">
        <v>44143</v>
      </c>
      <c r="K326">
        <v>54.62</v>
      </c>
      <c r="L326">
        <v>2923</v>
      </c>
      <c r="M326">
        <v>3.62</v>
      </c>
      <c r="N326">
        <v>6.62</v>
      </c>
      <c r="O326">
        <v>1439</v>
      </c>
      <c r="P326">
        <v>1.78</v>
      </c>
      <c r="Q326">
        <v>3.26</v>
      </c>
      <c r="R326">
        <v>39781</v>
      </c>
      <c r="S326">
        <v>49.22</v>
      </c>
      <c r="T326">
        <v>90.12</v>
      </c>
      <c r="U326">
        <v>7</v>
      </c>
      <c r="V326" t="s">
        <v>34</v>
      </c>
      <c r="W326" t="s">
        <v>1799</v>
      </c>
      <c r="X326" t="s">
        <v>1800</v>
      </c>
      <c r="Y326" t="s">
        <v>37</v>
      </c>
      <c r="Z326">
        <v>19935</v>
      </c>
      <c r="AA326">
        <v>24.67</v>
      </c>
      <c r="AB326">
        <v>50.11</v>
      </c>
      <c r="AC326" t="s">
        <v>41</v>
      </c>
      <c r="AD326">
        <v>5</v>
      </c>
      <c r="AE326" t="s">
        <v>46</v>
      </c>
      <c r="AF326" t="s">
        <v>1801</v>
      </c>
      <c r="AG326" t="s">
        <v>1311</v>
      </c>
      <c r="AH326" t="s">
        <v>51</v>
      </c>
      <c r="AI326">
        <v>19846</v>
      </c>
      <c r="AJ326">
        <v>24.56</v>
      </c>
      <c r="AK326">
        <v>49.89</v>
      </c>
    </row>
    <row r="327" spans="1:38" x14ac:dyDescent="0.75">
      <c r="A327" s="1" t="s">
        <v>1781</v>
      </c>
      <c r="B327" t="s">
        <v>1782</v>
      </c>
      <c r="C327" s="1" t="s">
        <v>69</v>
      </c>
      <c r="D327" t="s">
        <v>70</v>
      </c>
      <c r="E327" t="s">
        <v>31</v>
      </c>
      <c r="F327" t="s">
        <v>3329</v>
      </c>
      <c r="G327" s="1" t="s">
        <v>1802</v>
      </c>
      <c r="H327" s="1" t="s">
        <v>1803</v>
      </c>
      <c r="I327">
        <v>51.08</v>
      </c>
      <c r="J327">
        <v>48636</v>
      </c>
      <c r="K327">
        <v>48.92</v>
      </c>
      <c r="L327">
        <v>2987</v>
      </c>
      <c r="M327">
        <v>3</v>
      </c>
      <c r="N327">
        <v>6.14</v>
      </c>
      <c r="O327">
        <v>1196</v>
      </c>
      <c r="P327">
        <v>1.2</v>
      </c>
      <c r="Q327">
        <v>2.46</v>
      </c>
      <c r="R327">
        <v>44453</v>
      </c>
      <c r="S327">
        <v>44.72</v>
      </c>
      <c r="T327">
        <v>91.4</v>
      </c>
      <c r="U327">
        <v>2</v>
      </c>
      <c r="V327" t="s">
        <v>46</v>
      </c>
      <c r="W327" t="s">
        <v>1804</v>
      </c>
      <c r="X327" t="s">
        <v>457</v>
      </c>
      <c r="Y327" t="s">
        <v>37</v>
      </c>
      <c r="Z327">
        <v>20269</v>
      </c>
      <c r="AA327">
        <v>20.39</v>
      </c>
      <c r="AB327">
        <v>45.6</v>
      </c>
      <c r="AD327">
        <v>5</v>
      </c>
      <c r="AE327" t="s">
        <v>46</v>
      </c>
      <c r="AF327" t="s">
        <v>1805</v>
      </c>
      <c r="AG327" t="s">
        <v>74</v>
      </c>
      <c r="AH327" t="s">
        <v>51</v>
      </c>
      <c r="AI327">
        <v>24184</v>
      </c>
      <c r="AJ327">
        <v>24.33</v>
      </c>
      <c r="AK327">
        <v>54.4</v>
      </c>
      <c r="AL327" t="s">
        <v>41</v>
      </c>
    </row>
    <row r="328" spans="1:38" x14ac:dyDescent="0.75">
      <c r="A328" s="1" t="s">
        <v>1781</v>
      </c>
      <c r="B328" t="s">
        <v>1782</v>
      </c>
      <c r="C328" s="1" t="s">
        <v>151</v>
      </c>
      <c r="D328" t="s">
        <v>181</v>
      </c>
      <c r="E328" t="s">
        <v>31</v>
      </c>
      <c r="F328" t="s">
        <v>3330</v>
      </c>
      <c r="G328" s="1" t="s">
        <v>1806</v>
      </c>
      <c r="H328" s="1" t="s">
        <v>1807</v>
      </c>
      <c r="I328">
        <v>51.39</v>
      </c>
      <c r="J328">
        <v>51284</v>
      </c>
      <c r="K328">
        <v>48.61</v>
      </c>
      <c r="L328">
        <v>3364</v>
      </c>
      <c r="M328">
        <v>3.19</v>
      </c>
      <c r="N328">
        <v>6.56</v>
      </c>
      <c r="O328">
        <v>1429</v>
      </c>
      <c r="P328">
        <v>1.35</v>
      </c>
      <c r="Q328">
        <v>2.79</v>
      </c>
      <c r="R328">
        <v>46491</v>
      </c>
      <c r="S328">
        <v>44.06</v>
      </c>
      <c r="T328">
        <v>90.65</v>
      </c>
      <c r="U328">
        <v>1</v>
      </c>
      <c r="V328" t="s">
        <v>34</v>
      </c>
      <c r="W328" t="s">
        <v>1808</v>
      </c>
      <c r="X328" t="s">
        <v>1809</v>
      </c>
      <c r="Y328" t="s">
        <v>37</v>
      </c>
      <c r="Z328">
        <v>18497</v>
      </c>
      <c r="AA328">
        <v>17.53</v>
      </c>
      <c r="AB328">
        <v>39.79</v>
      </c>
      <c r="AD328">
        <v>11</v>
      </c>
      <c r="AE328" t="s">
        <v>34</v>
      </c>
      <c r="AF328" t="s">
        <v>1810</v>
      </c>
      <c r="AG328" t="s">
        <v>441</v>
      </c>
      <c r="AH328" t="s">
        <v>51</v>
      </c>
      <c r="AI328">
        <v>27994</v>
      </c>
      <c r="AJ328">
        <v>26.53</v>
      </c>
      <c r="AK328">
        <v>60.21</v>
      </c>
      <c r="AL328" t="s">
        <v>41</v>
      </c>
    </row>
    <row r="329" spans="1:38" x14ac:dyDescent="0.75">
      <c r="A329" s="1" t="s">
        <v>1811</v>
      </c>
      <c r="B329" t="s">
        <v>1812</v>
      </c>
      <c r="C329" s="1" t="s">
        <v>28</v>
      </c>
      <c r="D329" t="s">
        <v>30</v>
      </c>
      <c r="E329" t="s">
        <v>31</v>
      </c>
      <c r="F329" t="s">
        <v>3331</v>
      </c>
      <c r="G329" s="1" t="s">
        <v>1813</v>
      </c>
      <c r="H329" s="1" t="s">
        <v>1814</v>
      </c>
      <c r="I329">
        <v>47.35</v>
      </c>
      <c r="J329">
        <v>46341</v>
      </c>
      <c r="K329">
        <v>52.65</v>
      </c>
      <c r="L329">
        <v>3377</v>
      </c>
      <c r="M329">
        <v>3.84</v>
      </c>
      <c r="N329">
        <v>7.29</v>
      </c>
      <c r="O329">
        <v>1756</v>
      </c>
      <c r="P329">
        <v>1.99</v>
      </c>
      <c r="Q329">
        <v>3.79</v>
      </c>
      <c r="R329">
        <v>41208</v>
      </c>
      <c r="S329">
        <v>46.81</v>
      </c>
      <c r="T329">
        <v>88.92</v>
      </c>
      <c r="U329">
        <v>9</v>
      </c>
      <c r="V329" t="s">
        <v>46</v>
      </c>
      <c r="W329" t="s">
        <v>1815</v>
      </c>
      <c r="X329" t="s">
        <v>414</v>
      </c>
      <c r="Y329" t="s">
        <v>37</v>
      </c>
      <c r="Z329">
        <v>20656</v>
      </c>
      <c r="AA329">
        <v>23.47</v>
      </c>
      <c r="AB329">
        <v>50.13</v>
      </c>
      <c r="AC329" t="s">
        <v>41</v>
      </c>
      <c r="AD329">
        <v>8</v>
      </c>
      <c r="AE329" t="s">
        <v>34</v>
      </c>
      <c r="AF329" t="s">
        <v>1816</v>
      </c>
      <c r="AG329" t="s">
        <v>185</v>
      </c>
      <c r="AH329" t="s">
        <v>51</v>
      </c>
      <c r="AI329">
        <v>20552</v>
      </c>
      <c r="AJ329">
        <v>23.35</v>
      </c>
      <c r="AK329">
        <v>49.87</v>
      </c>
    </row>
    <row r="330" spans="1:38" x14ac:dyDescent="0.75">
      <c r="A330" s="1" t="s">
        <v>1811</v>
      </c>
      <c r="B330" t="s">
        <v>1812</v>
      </c>
      <c r="C330" s="1" t="s">
        <v>42</v>
      </c>
      <c r="D330" t="s">
        <v>43</v>
      </c>
      <c r="E330" t="s">
        <v>31</v>
      </c>
      <c r="F330" t="s">
        <v>3332</v>
      </c>
      <c r="G330" s="1" t="s">
        <v>1817</v>
      </c>
      <c r="H330" s="1" t="s">
        <v>1818</v>
      </c>
      <c r="I330">
        <v>49.43</v>
      </c>
      <c r="J330">
        <v>45397</v>
      </c>
      <c r="K330">
        <v>50.57</v>
      </c>
      <c r="L330">
        <v>3339</v>
      </c>
      <c r="M330">
        <v>3.72</v>
      </c>
      <c r="N330">
        <v>7.36</v>
      </c>
      <c r="O330">
        <v>1747</v>
      </c>
      <c r="P330">
        <v>1.95</v>
      </c>
      <c r="Q330">
        <v>3.85</v>
      </c>
      <c r="R330">
        <v>40311</v>
      </c>
      <c r="S330">
        <v>44.9</v>
      </c>
      <c r="T330">
        <v>88.8</v>
      </c>
      <c r="U330">
        <v>5</v>
      </c>
      <c r="V330" t="s">
        <v>34</v>
      </c>
      <c r="W330" t="s">
        <v>1819</v>
      </c>
      <c r="X330" t="s">
        <v>258</v>
      </c>
      <c r="Y330" t="s">
        <v>37</v>
      </c>
      <c r="Z330">
        <v>19238</v>
      </c>
      <c r="AA330">
        <v>21.43</v>
      </c>
      <c r="AB330">
        <v>47.72</v>
      </c>
      <c r="AD330">
        <v>7</v>
      </c>
      <c r="AE330" t="s">
        <v>34</v>
      </c>
      <c r="AF330" t="s">
        <v>1820</v>
      </c>
      <c r="AG330" t="s">
        <v>1100</v>
      </c>
      <c r="AH330" t="s">
        <v>51</v>
      </c>
      <c r="AI330">
        <v>21073</v>
      </c>
      <c r="AJ330">
        <v>23.47</v>
      </c>
      <c r="AK330">
        <v>52.28</v>
      </c>
      <c r="AL330" t="s">
        <v>41</v>
      </c>
    </row>
    <row r="331" spans="1:38" x14ac:dyDescent="0.75">
      <c r="A331" s="1" t="s">
        <v>1821</v>
      </c>
      <c r="B331" t="s">
        <v>1822</v>
      </c>
      <c r="C331" s="1" t="s">
        <v>28</v>
      </c>
      <c r="D331" t="s">
        <v>30</v>
      </c>
      <c r="E331" t="s">
        <v>31</v>
      </c>
      <c r="F331" t="s">
        <v>3333</v>
      </c>
      <c r="G331" s="1" t="s">
        <v>1823</v>
      </c>
      <c r="H331" s="1" t="s">
        <v>1824</v>
      </c>
      <c r="I331">
        <v>55.56</v>
      </c>
      <c r="J331">
        <v>32348</v>
      </c>
      <c r="K331">
        <v>44.44</v>
      </c>
      <c r="L331">
        <v>2041</v>
      </c>
      <c r="M331">
        <v>2.8</v>
      </c>
      <c r="N331">
        <v>6.31</v>
      </c>
      <c r="O331">
        <v>865</v>
      </c>
      <c r="P331">
        <v>1.19</v>
      </c>
      <c r="Q331">
        <v>2.67</v>
      </c>
      <c r="R331">
        <v>29442</v>
      </c>
      <c r="S331">
        <v>40.44</v>
      </c>
      <c r="T331">
        <v>91.02</v>
      </c>
      <c r="U331">
        <v>5</v>
      </c>
      <c r="V331" t="s">
        <v>34</v>
      </c>
      <c r="W331" t="s">
        <v>1825</v>
      </c>
      <c r="X331" t="s">
        <v>50</v>
      </c>
      <c r="Y331" t="s">
        <v>51</v>
      </c>
      <c r="Z331">
        <v>13583</v>
      </c>
      <c r="AA331">
        <v>18.66</v>
      </c>
      <c r="AB331">
        <v>46.13</v>
      </c>
      <c r="AD331">
        <v>12</v>
      </c>
      <c r="AE331" t="s">
        <v>46</v>
      </c>
      <c r="AF331" t="s">
        <v>1826</v>
      </c>
      <c r="AG331" t="s">
        <v>277</v>
      </c>
      <c r="AH331" t="s">
        <v>68</v>
      </c>
      <c r="AI331">
        <v>15859</v>
      </c>
      <c r="AJ331">
        <v>21.78</v>
      </c>
      <c r="AK331">
        <v>53.87</v>
      </c>
      <c r="AL331" t="s">
        <v>41</v>
      </c>
    </row>
    <row r="332" spans="1:38" x14ac:dyDescent="0.75">
      <c r="A332" s="1" t="s">
        <v>1821</v>
      </c>
      <c r="B332" t="s">
        <v>1822</v>
      </c>
      <c r="C332" s="1" t="s">
        <v>42</v>
      </c>
      <c r="D332" t="s">
        <v>43</v>
      </c>
      <c r="E332" t="s">
        <v>31</v>
      </c>
      <c r="F332" t="s">
        <v>3334</v>
      </c>
      <c r="G332" s="1" t="s">
        <v>1827</v>
      </c>
      <c r="H332" s="1" t="s">
        <v>1828</v>
      </c>
      <c r="I332">
        <v>54.05</v>
      </c>
      <c r="J332">
        <v>47624</v>
      </c>
      <c r="K332">
        <v>45.95</v>
      </c>
      <c r="L332">
        <v>2748</v>
      </c>
      <c r="M332">
        <v>2.65</v>
      </c>
      <c r="N332">
        <v>5.77</v>
      </c>
      <c r="O332">
        <v>1297</v>
      </c>
      <c r="P332">
        <v>1.25</v>
      </c>
      <c r="Q332">
        <v>2.72</v>
      </c>
      <c r="R332">
        <v>43579</v>
      </c>
      <c r="S332">
        <v>42.05</v>
      </c>
      <c r="T332">
        <v>91.51</v>
      </c>
      <c r="U332">
        <v>7</v>
      </c>
      <c r="V332" t="s">
        <v>46</v>
      </c>
      <c r="W332" t="s">
        <v>1829</v>
      </c>
      <c r="X332" t="s">
        <v>525</v>
      </c>
      <c r="Y332" t="s">
        <v>51</v>
      </c>
      <c r="Z332">
        <v>16897</v>
      </c>
      <c r="AA332">
        <v>16.3</v>
      </c>
      <c r="AB332">
        <v>38.770000000000003</v>
      </c>
      <c r="AD332">
        <v>1</v>
      </c>
      <c r="AE332" t="s">
        <v>46</v>
      </c>
      <c r="AF332" t="s">
        <v>1830</v>
      </c>
      <c r="AG332" t="s">
        <v>1831</v>
      </c>
      <c r="AH332" t="s">
        <v>68</v>
      </c>
      <c r="AI332">
        <v>26682</v>
      </c>
      <c r="AJ332">
        <v>25.75</v>
      </c>
      <c r="AK332">
        <v>61.23</v>
      </c>
      <c r="AL332" t="s">
        <v>41</v>
      </c>
    </row>
    <row r="333" spans="1:38" x14ac:dyDescent="0.75">
      <c r="A333" s="1" t="s">
        <v>1821</v>
      </c>
      <c r="B333" t="s">
        <v>1822</v>
      </c>
      <c r="C333" s="1" t="s">
        <v>52</v>
      </c>
      <c r="D333" t="s">
        <v>53</v>
      </c>
      <c r="E333" t="s">
        <v>31</v>
      </c>
      <c r="F333" t="s">
        <v>3335</v>
      </c>
      <c r="G333" s="1" t="s">
        <v>1832</v>
      </c>
      <c r="H333" s="1" t="s">
        <v>1833</v>
      </c>
      <c r="I333">
        <v>51.67</v>
      </c>
      <c r="J333">
        <v>41077</v>
      </c>
      <c r="K333">
        <v>48.33</v>
      </c>
      <c r="L333">
        <v>4007</v>
      </c>
      <c r="M333">
        <v>4.71</v>
      </c>
      <c r="N333">
        <v>9.75</v>
      </c>
      <c r="O333">
        <v>1403</v>
      </c>
      <c r="P333">
        <v>1.65</v>
      </c>
      <c r="Q333">
        <v>3.42</v>
      </c>
      <c r="R333">
        <v>35667</v>
      </c>
      <c r="S333">
        <v>41.96</v>
      </c>
      <c r="T333">
        <v>86.83</v>
      </c>
      <c r="U333">
        <v>10</v>
      </c>
      <c r="V333" t="s">
        <v>46</v>
      </c>
      <c r="W333" t="s">
        <v>1834</v>
      </c>
      <c r="X333" t="s">
        <v>482</v>
      </c>
      <c r="Y333" t="s">
        <v>37</v>
      </c>
      <c r="Z333">
        <v>16368</v>
      </c>
      <c r="AA333">
        <v>19.260000000000002</v>
      </c>
      <c r="AB333">
        <v>45.89</v>
      </c>
      <c r="AD333">
        <v>11</v>
      </c>
      <c r="AE333" t="s">
        <v>46</v>
      </c>
      <c r="AF333" t="s">
        <v>1835</v>
      </c>
      <c r="AG333" t="s">
        <v>517</v>
      </c>
      <c r="AH333" t="s">
        <v>68</v>
      </c>
      <c r="AI333">
        <v>19299</v>
      </c>
      <c r="AJ333">
        <v>22.71</v>
      </c>
      <c r="AK333">
        <v>54.11</v>
      </c>
      <c r="AL333" t="s">
        <v>41</v>
      </c>
    </row>
    <row r="334" spans="1:38" x14ac:dyDescent="0.75">
      <c r="A334" s="1" t="s">
        <v>1821</v>
      </c>
      <c r="B334" t="s">
        <v>1822</v>
      </c>
      <c r="C334" s="1" t="s">
        <v>60</v>
      </c>
      <c r="D334" t="s">
        <v>61</v>
      </c>
      <c r="E334" t="s">
        <v>31</v>
      </c>
      <c r="F334" t="s">
        <v>3336</v>
      </c>
      <c r="G334" s="1" t="s">
        <v>1836</v>
      </c>
      <c r="H334" s="1" t="s">
        <v>1837</v>
      </c>
      <c r="I334">
        <v>52.81</v>
      </c>
      <c r="J334">
        <v>48101</v>
      </c>
      <c r="K334">
        <v>47.19</v>
      </c>
      <c r="L334">
        <v>3453</v>
      </c>
      <c r="M334">
        <v>3.39</v>
      </c>
      <c r="N334">
        <v>7.18</v>
      </c>
      <c r="O334">
        <v>1411</v>
      </c>
      <c r="P334">
        <v>1.38</v>
      </c>
      <c r="Q334">
        <v>2.93</v>
      </c>
      <c r="R334">
        <v>43237</v>
      </c>
      <c r="S334">
        <v>42.42</v>
      </c>
      <c r="T334">
        <v>89.89</v>
      </c>
      <c r="U334">
        <v>9</v>
      </c>
      <c r="V334" t="s">
        <v>34</v>
      </c>
      <c r="W334" t="s">
        <v>1838</v>
      </c>
      <c r="X334" t="s">
        <v>36</v>
      </c>
      <c r="Y334" t="s">
        <v>51</v>
      </c>
      <c r="Z334">
        <v>18905</v>
      </c>
      <c r="AA334">
        <v>18.55</v>
      </c>
      <c r="AB334">
        <v>43.72</v>
      </c>
      <c r="AD334">
        <v>3</v>
      </c>
      <c r="AE334" t="s">
        <v>46</v>
      </c>
      <c r="AF334" t="s">
        <v>1839</v>
      </c>
      <c r="AG334" t="s">
        <v>205</v>
      </c>
      <c r="AH334" t="s">
        <v>68</v>
      </c>
      <c r="AI334">
        <v>24332</v>
      </c>
      <c r="AJ334">
        <v>23.87</v>
      </c>
      <c r="AK334">
        <v>56.28</v>
      </c>
      <c r="AL334" t="s">
        <v>41</v>
      </c>
    </row>
    <row r="335" spans="1:38" x14ac:dyDescent="0.75">
      <c r="A335" s="1" t="s">
        <v>1840</v>
      </c>
      <c r="B335" t="s">
        <v>1841</v>
      </c>
      <c r="C335" s="1" t="s">
        <v>28</v>
      </c>
      <c r="D335" t="s">
        <v>30</v>
      </c>
      <c r="E335" t="s">
        <v>31</v>
      </c>
      <c r="F335" t="s">
        <v>3337</v>
      </c>
      <c r="G335" s="1" t="s">
        <v>1842</v>
      </c>
      <c r="H335" s="1" t="s">
        <v>1843</v>
      </c>
      <c r="I335">
        <v>49.98</v>
      </c>
      <c r="J335">
        <v>31360</v>
      </c>
      <c r="K335">
        <v>50.02</v>
      </c>
      <c r="L335">
        <v>809</v>
      </c>
      <c r="M335">
        <v>1.29</v>
      </c>
      <c r="N335">
        <v>2.58</v>
      </c>
      <c r="O335">
        <v>300</v>
      </c>
      <c r="P335">
        <v>0.48</v>
      </c>
      <c r="Q335">
        <v>0.96</v>
      </c>
      <c r="R335">
        <v>30251</v>
      </c>
      <c r="S335">
        <v>48.25</v>
      </c>
      <c r="T335">
        <v>96.46</v>
      </c>
      <c r="U335">
        <v>5</v>
      </c>
      <c r="V335" t="s">
        <v>46</v>
      </c>
      <c r="W335" t="s">
        <v>1844</v>
      </c>
      <c r="X335" t="s">
        <v>457</v>
      </c>
      <c r="Y335" t="s">
        <v>37</v>
      </c>
      <c r="Z335">
        <v>15569</v>
      </c>
      <c r="AA335">
        <v>24.83</v>
      </c>
      <c r="AB335">
        <v>51.47</v>
      </c>
      <c r="AC335" t="s">
        <v>41</v>
      </c>
      <c r="AD335">
        <v>9</v>
      </c>
      <c r="AE335" t="s">
        <v>34</v>
      </c>
      <c r="AF335" t="s">
        <v>1845</v>
      </c>
      <c r="AG335" t="s">
        <v>282</v>
      </c>
      <c r="AH335" t="s">
        <v>51</v>
      </c>
      <c r="AI335">
        <v>14682</v>
      </c>
      <c r="AJ335">
        <v>23.42</v>
      </c>
      <c r="AK335">
        <v>48.53</v>
      </c>
    </row>
    <row r="336" spans="1:38" x14ac:dyDescent="0.75">
      <c r="A336" s="1" t="s">
        <v>1840</v>
      </c>
      <c r="B336" t="s">
        <v>1841</v>
      </c>
      <c r="C336" s="1" t="s">
        <v>42</v>
      </c>
      <c r="D336" t="s">
        <v>43</v>
      </c>
      <c r="E336" t="s">
        <v>31</v>
      </c>
      <c r="F336" t="s">
        <v>3338</v>
      </c>
      <c r="G336" s="1" t="s">
        <v>1846</v>
      </c>
      <c r="H336" s="1" t="s">
        <v>1847</v>
      </c>
      <c r="I336">
        <v>52.75</v>
      </c>
      <c r="J336">
        <v>34672</v>
      </c>
      <c r="K336">
        <v>47.25</v>
      </c>
      <c r="L336">
        <v>1093</v>
      </c>
      <c r="M336">
        <v>1.49</v>
      </c>
      <c r="N336">
        <v>3.15</v>
      </c>
      <c r="O336">
        <v>415</v>
      </c>
      <c r="P336">
        <v>0.56999999999999995</v>
      </c>
      <c r="Q336">
        <v>1.2</v>
      </c>
      <c r="R336">
        <v>33164</v>
      </c>
      <c r="S336">
        <v>45.19</v>
      </c>
      <c r="T336">
        <v>95.65</v>
      </c>
      <c r="U336">
        <v>3</v>
      </c>
      <c r="V336" t="s">
        <v>34</v>
      </c>
      <c r="W336" t="s">
        <v>1848</v>
      </c>
      <c r="X336" t="s">
        <v>381</v>
      </c>
      <c r="Y336" t="s">
        <v>37</v>
      </c>
      <c r="Z336">
        <v>16990</v>
      </c>
      <c r="AA336">
        <v>23.15</v>
      </c>
      <c r="AB336">
        <v>51.23</v>
      </c>
      <c r="AC336" t="s">
        <v>41</v>
      </c>
      <c r="AD336">
        <v>5</v>
      </c>
      <c r="AE336" t="s">
        <v>34</v>
      </c>
      <c r="AF336" t="s">
        <v>1849</v>
      </c>
      <c r="AG336" t="s">
        <v>972</v>
      </c>
      <c r="AH336" t="s">
        <v>51</v>
      </c>
      <c r="AI336">
        <v>16174</v>
      </c>
      <c r="AJ336">
        <v>22.04</v>
      </c>
      <c r="AK336">
        <v>48.77</v>
      </c>
    </row>
    <row r="337" spans="1:38" x14ac:dyDescent="0.75">
      <c r="A337" s="1" t="s">
        <v>1840</v>
      </c>
      <c r="B337" t="s">
        <v>1841</v>
      </c>
      <c r="C337" s="1" t="s">
        <v>52</v>
      </c>
      <c r="D337" t="s">
        <v>53</v>
      </c>
      <c r="E337" t="s">
        <v>31</v>
      </c>
      <c r="F337" t="s">
        <v>3339</v>
      </c>
      <c r="G337" s="1" t="s">
        <v>1850</v>
      </c>
      <c r="H337" s="1" t="s">
        <v>1851</v>
      </c>
      <c r="I337">
        <v>55.6</v>
      </c>
      <c r="J337">
        <v>31492</v>
      </c>
      <c r="K337">
        <v>44.4</v>
      </c>
      <c r="L337">
        <v>1106</v>
      </c>
      <c r="M337">
        <v>1.56</v>
      </c>
      <c r="N337">
        <v>3.51</v>
      </c>
      <c r="O337">
        <v>387</v>
      </c>
      <c r="P337">
        <v>0.55000000000000004</v>
      </c>
      <c r="Q337">
        <v>1.23</v>
      </c>
      <c r="R337">
        <v>29999</v>
      </c>
      <c r="S337">
        <v>42.29</v>
      </c>
      <c r="T337">
        <v>95.26</v>
      </c>
      <c r="U337">
        <v>4</v>
      </c>
      <c r="V337" t="s">
        <v>34</v>
      </c>
      <c r="W337" t="s">
        <v>1852</v>
      </c>
      <c r="X337" t="s">
        <v>36</v>
      </c>
      <c r="Y337" t="s">
        <v>37</v>
      </c>
      <c r="Z337">
        <v>13642</v>
      </c>
      <c r="AA337">
        <v>19.23</v>
      </c>
      <c r="AB337">
        <v>45.47</v>
      </c>
      <c r="AD337">
        <v>12</v>
      </c>
      <c r="AE337" t="s">
        <v>34</v>
      </c>
      <c r="AF337" t="s">
        <v>1853</v>
      </c>
      <c r="AG337" t="s">
        <v>590</v>
      </c>
      <c r="AH337" t="s">
        <v>51</v>
      </c>
      <c r="AI337">
        <v>16357</v>
      </c>
      <c r="AJ337">
        <v>23.06</v>
      </c>
      <c r="AK337">
        <v>54.53</v>
      </c>
      <c r="AL337" t="s">
        <v>41</v>
      </c>
    </row>
    <row r="338" spans="1:38" x14ac:dyDescent="0.75">
      <c r="A338" s="1" t="s">
        <v>1840</v>
      </c>
      <c r="B338" t="s">
        <v>1841</v>
      </c>
      <c r="C338" s="1" t="s">
        <v>60</v>
      </c>
      <c r="D338" t="s">
        <v>61</v>
      </c>
      <c r="E338" t="s">
        <v>31</v>
      </c>
      <c r="F338" t="s">
        <v>3340</v>
      </c>
      <c r="G338" s="1" t="s">
        <v>1854</v>
      </c>
      <c r="H338" s="1" t="s">
        <v>1855</v>
      </c>
      <c r="I338">
        <v>55.1</v>
      </c>
      <c r="J338">
        <v>43967</v>
      </c>
      <c r="K338">
        <v>44.9</v>
      </c>
      <c r="L338">
        <v>2456</v>
      </c>
      <c r="M338">
        <v>2.5099999999999998</v>
      </c>
      <c r="N338">
        <v>5.59</v>
      </c>
      <c r="O338">
        <v>855</v>
      </c>
      <c r="P338">
        <v>0.87</v>
      </c>
      <c r="Q338">
        <v>1.94</v>
      </c>
      <c r="R338">
        <v>40656</v>
      </c>
      <c r="S338">
        <v>41.52</v>
      </c>
      <c r="T338">
        <v>92.47</v>
      </c>
      <c r="U338">
        <v>6</v>
      </c>
      <c r="V338" t="s">
        <v>46</v>
      </c>
      <c r="W338" t="s">
        <v>1856</v>
      </c>
      <c r="X338" t="s">
        <v>1857</v>
      </c>
      <c r="Y338" t="s">
        <v>37</v>
      </c>
      <c r="Z338">
        <v>13782</v>
      </c>
      <c r="AA338">
        <v>14.07</v>
      </c>
      <c r="AB338">
        <v>33.9</v>
      </c>
      <c r="AD338">
        <v>3</v>
      </c>
      <c r="AE338" t="s">
        <v>46</v>
      </c>
      <c r="AF338" t="s">
        <v>1858</v>
      </c>
      <c r="AG338" t="s">
        <v>783</v>
      </c>
      <c r="AH338" t="s">
        <v>51</v>
      </c>
      <c r="AI338">
        <v>26874</v>
      </c>
      <c r="AJ338">
        <v>27.44</v>
      </c>
      <c r="AK338">
        <v>66.099999999999994</v>
      </c>
      <c r="AL338" t="s">
        <v>41</v>
      </c>
    </row>
    <row r="339" spans="1:38" x14ac:dyDescent="0.75">
      <c r="A339" s="1" t="s">
        <v>1840</v>
      </c>
      <c r="B339" t="s">
        <v>1841</v>
      </c>
      <c r="C339" s="1" t="s">
        <v>69</v>
      </c>
      <c r="D339" t="s">
        <v>70</v>
      </c>
      <c r="E339" t="s">
        <v>31</v>
      </c>
      <c r="F339" t="s">
        <v>3341</v>
      </c>
      <c r="G339" s="1" t="s">
        <v>1859</v>
      </c>
      <c r="H339" s="1" t="s">
        <v>1860</v>
      </c>
      <c r="I339">
        <v>57.62</v>
      </c>
      <c r="J339">
        <v>45000</v>
      </c>
      <c r="K339">
        <v>42.38</v>
      </c>
      <c r="L339">
        <v>2371</v>
      </c>
      <c r="M339">
        <v>2.23</v>
      </c>
      <c r="N339">
        <v>5.27</v>
      </c>
      <c r="O339">
        <v>719</v>
      </c>
      <c r="P339">
        <v>0.68</v>
      </c>
      <c r="Q339">
        <v>1.6</v>
      </c>
      <c r="R339">
        <v>41910</v>
      </c>
      <c r="S339">
        <v>39.47</v>
      </c>
      <c r="T339">
        <v>93.13</v>
      </c>
      <c r="U339">
        <v>1</v>
      </c>
      <c r="V339" t="s">
        <v>34</v>
      </c>
      <c r="W339" t="s">
        <v>1861</v>
      </c>
      <c r="X339" t="s">
        <v>1035</v>
      </c>
      <c r="Y339" t="s">
        <v>51</v>
      </c>
      <c r="Z339">
        <v>25426</v>
      </c>
      <c r="AA339">
        <v>23.94</v>
      </c>
      <c r="AB339">
        <v>60.67</v>
      </c>
      <c r="AC339" t="s">
        <v>41</v>
      </c>
      <c r="AD339">
        <v>9</v>
      </c>
      <c r="AE339" t="s">
        <v>34</v>
      </c>
      <c r="AF339" t="s">
        <v>1862</v>
      </c>
      <c r="AG339" t="s">
        <v>100</v>
      </c>
      <c r="AH339" t="s">
        <v>68</v>
      </c>
      <c r="AI339">
        <v>16484</v>
      </c>
      <c r="AJ339">
        <v>15.52</v>
      </c>
      <c r="AK339">
        <v>39.33</v>
      </c>
    </row>
    <row r="340" spans="1:38" x14ac:dyDescent="0.75">
      <c r="A340" s="1" t="s">
        <v>1840</v>
      </c>
      <c r="B340" t="s">
        <v>1841</v>
      </c>
      <c r="C340" s="1" t="s">
        <v>151</v>
      </c>
      <c r="D340" t="s">
        <v>181</v>
      </c>
      <c r="E340" t="s">
        <v>31</v>
      </c>
      <c r="F340" t="s">
        <v>3342</v>
      </c>
      <c r="G340" s="1" t="s">
        <v>1863</v>
      </c>
      <c r="H340" s="1" t="s">
        <v>1864</v>
      </c>
      <c r="I340">
        <v>56.38</v>
      </c>
      <c r="J340">
        <v>42579</v>
      </c>
      <c r="K340">
        <v>43.62</v>
      </c>
      <c r="L340">
        <v>2100</v>
      </c>
      <c r="M340">
        <v>2.15</v>
      </c>
      <c r="N340">
        <v>4.93</v>
      </c>
      <c r="O340">
        <v>614</v>
      </c>
      <c r="P340">
        <v>0.63</v>
      </c>
      <c r="Q340">
        <v>1.44</v>
      </c>
      <c r="R340">
        <v>39865</v>
      </c>
      <c r="S340">
        <v>40.840000000000003</v>
      </c>
      <c r="T340">
        <v>93.63</v>
      </c>
      <c r="U340">
        <v>7</v>
      </c>
      <c r="V340" t="s">
        <v>46</v>
      </c>
      <c r="W340" t="s">
        <v>1699</v>
      </c>
      <c r="X340" t="s">
        <v>119</v>
      </c>
      <c r="Y340" t="s">
        <v>51</v>
      </c>
      <c r="Z340">
        <v>23080</v>
      </c>
      <c r="AA340">
        <v>23.64</v>
      </c>
      <c r="AB340">
        <v>57.9</v>
      </c>
      <c r="AC340" t="s">
        <v>41</v>
      </c>
      <c r="AD340">
        <v>10</v>
      </c>
      <c r="AE340" t="s">
        <v>34</v>
      </c>
      <c r="AF340" t="s">
        <v>1865</v>
      </c>
      <c r="AG340" t="s">
        <v>1866</v>
      </c>
      <c r="AH340" t="s">
        <v>68</v>
      </c>
      <c r="AI340">
        <v>16785</v>
      </c>
      <c r="AJ340">
        <v>17.190000000000001</v>
      </c>
      <c r="AK340">
        <v>42.1</v>
      </c>
    </row>
    <row r="341" spans="1:38" x14ac:dyDescent="0.75">
      <c r="A341" s="1" t="s">
        <v>1840</v>
      </c>
      <c r="B341" t="s">
        <v>1841</v>
      </c>
      <c r="C341" s="1" t="s">
        <v>187</v>
      </c>
      <c r="D341" t="s">
        <v>188</v>
      </c>
      <c r="E341" t="s">
        <v>31</v>
      </c>
      <c r="F341" t="s">
        <v>3343</v>
      </c>
      <c r="G341" s="1" t="s">
        <v>1867</v>
      </c>
      <c r="H341" s="1" t="s">
        <v>1868</v>
      </c>
      <c r="I341">
        <v>58.38</v>
      </c>
      <c r="J341">
        <v>35692</v>
      </c>
      <c r="K341">
        <v>41.62</v>
      </c>
      <c r="L341">
        <v>1405</v>
      </c>
      <c r="M341">
        <v>1.64</v>
      </c>
      <c r="N341">
        <v>3.94</v>
      </c>
      <c r="O341">
        <v>434</v>
      </c>
      <c r="P341">
        <v>0.51</v>
      </c>
      <c r="Q341">
        <v>1.22</v>
      </c>
      <c r="R341">
        <v>33853</v>
      </c>
      <c r="S341">
        <v>39.479999999999997</v>
      </c>
      <c r="T341">
        <v>94.85</v>
      </c>
      <c r="U341">
        <v>6</v>
      </c>
      <c r="V341" t="s">
        <v>34</v>
      </c>
      <c r="W341" t="s">
        <v>1869</v>
      </c>
      <c r="X341" t="s">
        <v>980</v>
      </c>
      <c r="Y341" t="s">
        <v>40</v>
      </c>
      <c r="Z341">
        <v>21676</v>
      </c>
      <c r="AA341">
        <v>25.28</v>
      </c>
      <c r="AB341">
        <v>64.03</v>
      </c>
      <c r="AC341" t="s">
        <v>41</v>
      </c>
      <c r="AD341">
        <v>11</v>
      </c>
      <c r="AE341" t="s">
        <v>46</v>
      </c>
      <c r="AF341" t="s">
        <v>1870</v>
      </c>
      <c r="AG341" t="s">
        <v>264</v>
      </c>
      <c r="AH341" t="s">
        <v>68</v>
      </c>
      <c r="AI341">
        <v>12177</v>
      </c>
      <c r="AJ341">
        <v>14.2</v>
      </c>
      <c r="AK341">
        <v>35.97</v>
      </c>
    </row>
    <row r="342" spans="1:38" x14ac:dyDescent="0.75">
      <c r="A342" s="1" t="s">
        <v>1840</v>
      </c>
      <c r="B342" t="s">
        <v>1841</v>
      </c>
      <c r="C342" s="1" t="s">
        <v>193</v>
      </c>
      <c r="D342" t="s">
        <v>194</v>
      </c>
      <c r="E342" t="s">
        <v>31</v>
      </c>
      <c r="F342" t="s">
        <v>3344</v>
      </c>
      <c r="G342" s="1" t="s">
        <v>1871</v>
      </c>
      <c r="H342" s="1" t="s">
        <v>1872</v>
      </c>
      <c r="I342">
        <v>58.14</v>
      </c>
      <c r="J342">
        <v>39568</v>
      </c>
      <c r="K342">
        <v>41.86</v>
      </c>
      <c r="L342">
        <v>1297</v>
      </c>
      <c r="M342">
        <v>1.37</v>
      </c>
      <c r="N342">
        <v>3.28</v>
      </c>
      <c r="O342">
        <v>533</v>
      </c>
      <c r="P342">
        <v>0.56000000000000005</v>
      </c>
      <c r="Q342">
        <v>1.35</v>
      </c>
      <c r="R342">
        <v>37738</v>
      </c>
      <c r="S342">
        <v>39.93</v>
      </c>
      <c r="T342">
        <v>95.38</v>
      </c>
      <c r="U342">
        <v>1</v>
      </c>
      <c r="V342" t="s">
        <v>46</v>
      </c>
      <c r="W342" t="s">
        <v>1873</v>
      </c>
      <c r="X342" t="s">
        <v>957</v>
      </c>
      <c r="Y342" t="s">
        <v>51</v>
      </c>
      <c r="Z342">
        <v>21373</v>
      </c>
      <c r="AA342">
        <v>22.61</v>
      </c>
      <c r="AB342">
        <v>56.64</v>
      </c>
      <c r="AC342" t="s">
        <v>41</v>
      </c>
      <c r="AD342">
        <v>5</v>
      </c>
      <c r="AE342" t="s">
        <v>34</v>
      </c>
      <c r="AF342" t="s">
        <v>1874</v>
      </c>
      <c r="AG342" t="s">
        <v>1875</v>
      </c>
      <c r="AH342" t="s">
        <v>68</v>
      </c>
      <c r="AI342">
        <v>16365</v>
      </c>
      <c r="AJ342">
        <v>17.309999999999999</v>
      </c>
      <c r="AK342">
        <v>43.36</v>
      </c>
    </row>
    <row r="343" spans="1:38" x14ac:dyDescent="0.75">
      <c r="A343" s="1" t="s">
        <v>1840</v>
      </c>
      <c r="B343" t="s">
        <v>1841</v>
      </c>
      <c r="C343" s="1" t="s">
        <v>200</v>
      </c>
      <c r="D343" t="s">
        <v>201</v>
      </c>
      <c r="E343" t="s">
        <v>31</v>
      </c>
      <c r="F343" t="s">
        <v>3345</v>
      </c>
      <c r="G343" s="1" t="s">
        <v>1876</v>
      </c>
      <c r="H343" s="1" t="s">
        <v>1877</v>
      </c>
      <c r="I343">
        <v>59.13</v>
      </c>
      <c r="J343">
        <v>39033</v>
      </c>
      <c r="K343">
        <v>40.869999999999997</v>
      </c>
      <c r="L343">
        <v>1514</v>
      </c>
      <c r="M343">
        <v>1.59</v>
      </c>
      <c r="N343">
        <v>3.88</v>
      </c>
      <c r="O343">
        <v>543</v>
      </c>
      <c r="P343">
        <v>0.56999999999999995</v>
      </c>
      <c r="Q343">
        <v>1.39</v>
      </c>
      <c r="R343">
        <v>36976</v>
      </c>
      <c r="S343">
        <v>38.71</v>
      </c>
      <c r="T343">
        <v>94.73</v>
      </c>
      <c r="U343">
        <v>8</v>
      </c>
      <c r="V343" t="s">
        <v>34</v>
      </c>
      <c r="W343" t="s">
        <v>1878</v>
      </c>
      <c r="X343" t="s">
        <v>441</v>
      </c>
      <c r="Y343" t="s">
        <v>51</v>
      </c>
      <c r="Z343">
        <v>22108</v>
      </c>
      <c r="AA343">
        <v>23.15</v>
      </c>
      <c r="AB343">
        <v>59.79</v>
      </c>
      <c r="AC343" t="s">
        <v>41</v>
      </c>
      <c r="AD343">
        <v>7</v>
      </c>
      <c r="AE343" t="s">
        <v>34</v>
      </c>
      <c r="AF343" t="s">
        <v>1879</v>
      </c>
      <c r="AG343" t="s">
        <v>231</v>
      </c>
      <c r="AH343" t="s">
        <v>68</v>
      </c>
      <c r="AI343">
        <v>14868</v>
      </c>
      <c r="AJ343">
        <v>15.57</v>
      </c>
      <c r="AK343">
        <v>40.21</v>
      </c>
    </row>
    <row r="344" spans="1:38" x14ac:dyDescent="0.75">
      <c r="A344" s="1" t="s">
        <v>1880</v>
      </c>
      <c r="B344" t="s">
        <v>1881</v>
      </c>
      <c r="C344" s="1" t="s">
        <v>28</v>
      </c>
      <c r="D344" t="s">
        <v>30</v>
      </c>
      <c r="E344" t="s">
        <v>31</v>
      </c>
      <c r="F344" t="s">
        <v>3346</v>
      </c>
      <c r="G344" s="1" t="s">
        <v>1882</v>
      </c>
      <c r="H344" s="1" t="s">
        <v>1883</v>
      </c>
      <c r="I344">
        <v>61.4</v>
      </c>
      <c r="J344">
        <v>30217</v>
      </c>
      <c r="K344">
        <v>38.6</v>
      </c>
      <c r="L344">
        <v>1561</v>
      </c>
      <c r="M344">
        <v>1.99</v>
      </c>
      <c r="N344">
        <v>5.17</v>
      </c>
      <c r="O344">
        <v>500</v>
      </c>
      <c r="P344">
        <v>0.64</v>
      </c>
      <c r="Q344">
        <v>1.65</v>
      </c>
      <c r="R344">
        <v>28156</v>
      </c>
      <c r="S344">
        <v>35.96</v>
      </c>
      <c r="T344">
        <v>93.18</v>
      </c>
      <c r="U344">
        <v>5</v>
      </c>
      <c r="V344" t="s">
        <v>46</v>
      </c>
      <c r="W344" t="s">
        <v>1884</v>
      </c>
      <c r="X344" t="s">
        <v>1454</v>
      </c>
      <c r="Y344" t="s">
        <v>51</v>
      </c>
      <c r="Z344">
        <v>14141</v>
      </c>
      <c r="AA344">
        <v>18.059999999999999</v>
      </c>
      <c r="AB344">
        <v>50.22</v>
      </c>
      <c r="AC344" t="s">
        <v>41</v>
      </c>
      <c r="AD344">
        <v>4</v>
      </c>
      <c r="AE344" t="s">
        <v>34</v>
      </c>
      <c r="AF344" t="s">
        <v>1885</v>
      </c>
      <c r="AG344" t="s">
        <v>1886</v>
      </c>
      <c r="AH344" t="s">
        <v>40</v>
      </c>
      <c r="AI344">
        <v>14015</v>
      </c>
      <c r="AJ344">
        <v>17.899999999999999</v>
      </c>
      <c r="AK344">
        <v>49.78</v>
      </c>
    </row>
    <row r="345" spans="1:38" x14ac:dyDescent="0.75">
      <c r="A345" s="1" t="s">
        <v>1880</v>
      </c>
      <c r="B345" t="s">
        <v>1881</v>
      </c>
      <c r="C345" s="1" t="s">
        <v>42</v>
      </c>
      <c r="D345" t="s">
        <v>43</v>
      </c>
      <c r="E345" t="s">
        <v>31</v>
      </c>
      <c r="F345" t="s">
        <v>3347</v>
      </c>
      <c r="G345" s="1" t="s">
        <v>1887</v>
      </c>
      <c r="H345" s="1" t="s">
        <v>1888</v>
      </c>
      <c r="I345">
        <v>59.33</v>
      </c>
      <c r="J345">
        <v>37658</v>
      </c>
      <c r="K345">
        <v>40.67</v>
      </c>
      <c r="L345">
        <v>2863</v>
      </c>
      <c r="M345">
        <v>3.09</v>
      </c>
      <c r="N345">
        <v>7.6</v>
      </c>
      <c r="O345">
        <v>872</v>
      </c>
      <c r="P345">
        <v>0.94</v>
      </c>
      <c r="Q345">
        <v>2.3199999999999998</v>
      </c>
      <c r="R345">
        <v>33923</v>
      </c>
      <c r="S345">
        <v>36.64</v>
      </c>
      <c r="T345">
        <v>90.08</v>
      </c>
      <c r="U345">
        <v>6</v>
      </c>
      <c r="V345" t="s">
        <v>34</v>
      </c>
      <c r="W345" t="s">
        <v>1889</v>
      </c>
      <c r="X345" t="s">
        <v>573</v>
      </c>
      <c r="Y345" t="s">
        <v>51</v>
      </c>
      <c r="Z345">
        <v>17947</v>
      </c>
      <c r="AA345">
        <v>19.38</v>
      </c>
      <c r="AB345">
        <v>52.91</v>
      </c>
      <c r="AC345" t="s">
        <v>41</v>
      </c>
      <c r="AD345">
        <v>8</v>
      </c>
      <c r="AE345" t="s">
        <v>34</v>
      </c>
      <c r="AF345" t="s">
        <v>1890</v>
      </c>
      <c r="AG345" t="s">
        <v>1891</v>
      </c>
      <c r="AH345" t="s">
        <v>40</v>
      </c>
      <c r="AI345">
        <v>15976</v>
      </c>
      <c r="AJ345">
        <v>17.260000000000002</v>
      </c>
      <c r="AK345">
        <v>47.09</v>
      </c>
    </row>
    <row r="346" spans="1:38" x14ac:dyDescent="0.75">
      <c r="A346" s="1" t="s">
        <v>1880</v>
      </c>
      <c r="B346" t="s">
        <v>1881</v>
      </c>
      <c r="C346" s="1" t="s">
        <v>52</v>
      </c>
      <c r="D346" t="s">
        <v>53</v>
      </c>
      <c r="E346" t="s">
        <v>31</v>
      </c>
      <c r="F346" t="s">
        <v>3348</v>
      </c>
      <c r="G346" s="1" t="s">
        <v>1892</v>
      </c>
      <c r="H346" s="1" t="s">
        <v>1893</v>
      </c>
      <c r="I346">
        <v>57.48</v>
      </c>
      <c r="J346">
        <v>37039</v>
      </c>
      <c r="K346">
        <v>42.52</v>
      </c>
      <c r="L346">
        <v>1717</v>
      </c>
      <c r="M346">
        <v>1.97</v>
      </c>
      <c r="N346">
        <v>4.6399999999999997</v>
      </c>
      <c r="O346">
        <v>528</v>
      </c>
      <c r="P346">
        <v>0.61</v>
      </c>
      <c r="Q346">
        <v>1.43</v>
      </c>
      <c r="R346">
        <v>34794</v>
      </c>
      <c r="S346">
        <v>39.94</v>
      </c>
      <c r="T346">
        <v>93.94</v>
      </c>
      <c r="U346">
        <v>7</v>
      </c>
      <c r="V346" t="s">
        <v>34</v>
      </c>
      <c r="W346" t="s">
        <v>1894</v>
      </c>
      <c r="X346" t="s">
        <v>557</v>
      </c>
      <c r="Y346" t="s">
        <v>51</v>
      </c>
      <c r="Z346">
        <v>18757</v>
      </c>
      <c r="AA346">
        <v>21.53</v>
      </c>
      <c r="AB346">
        <v>53.91</v>
      </c>
      <c r="AC346" t="s">
        <v>41</v>
      </c>
      <c r="AD346">
        <v>5</v>
      </c>
      <c r="AE346" t="s">
        <v>34</v>
      </c>
      <c r="AF346" t="s">
        <v>1895</v>
      </c>
      <c r="AG346" t="s">
        <v>57</v>
      </c>
      <c r="AH346" t="s">
        <v>68</v>
      </c>
      <c r="AI346">
        <v>16037</v>
      </c>
      <c r="AJ346">
        <v>18.41</v>
      </c>
      <c r="AK346">
        <v>46.09</v>
      </c>
    </row>
    <row r="347" spans="1:38" x14ac:dyDescent="0.75">
      <c r="A347" s="1" t="s">
        <v>1880</v>
      </c>
      <c r="B347" t="s">
        <v>1881</v>
      </c>
      <c r="C347" s="1" t="s">
        <v>60</v>
      </c>
      <c r="D347" t="s">
        <v>61</v>
      </c>
      <c r="E347" t="s">
        <v>31</v>
      </c>
      <c r="F347" t="s">
        <v>3349</v>
      </c>
      <c r="G347" s="1" t="s">
        <v>1896</v>
      </c>
      <c r="H347" s="1" t="s">
        <v>1897</v>
      </c>
      <c r="I347">
        <v>58.69</v>
      </c>
      <c r="J347">
        <v>42975</v>
      </c>
      <c r="K347">
        <v>41.31</v>
      </c>
      <c r="L347">
        <v>2017</v>
      </c>
      <c r="M347">
        <v>1.94</v>
      </c>
      <c r="N347">
        <v>4.6900000000000004</v>
      </c>
      <c r="O347">
        <v>523</v>
      </c>
      <c r="P347">
        <v>0.5</v>
      </c>
      <c r="Q347">
        <v>1.22</v>
      </c>
      <c r="R347">
        <v>40435</v>
      </c>
      <c r="S347">
        <v>38.869999999999997</v>
      </c>
      <c r="T347">
        <v>94.09</v>
      </c>
      <c r="U347">
        <v>4</v>
      </c>
      <c r="V347" t="s">
        <v>34</v>
      </c>
      <c r="W347" t="s">
        <v>1898</v>
      </c>
      <c r="X347" t="s">
        <v>486</v>
      </c>
      <c r="Y347" t="s">
        <v>40</v>
      </c>
      <c r="Z347">
        <v>22214</v>
      </c>
      <c r="AA347">
        <v>21.36</v>
      </c>
      <c r="AB347">
        <v>54.94</v>
      </c>
      <c r="AC347" t="s">
        <v>41</v>
      </c>
      <c r="AD347">
        <v>6</v>
      </c>
      <c r="AE347" t="s">
        <v>46</v>
      </c>
      <c r="AF347" t="s">
        <v>1899</v>
      </c>
      <c r="AG347" t="s">
        <v>584</v>
      </c>
      <c r="AH347" t="s">
        <v>68</v>
      </c>
      <c r="AI347">
        <v>18221</v>
      </c>
      <c r="AJ347">
        <v>17.52</v>
      </c>
      <c r="AK347">
        <v>45.06</v>
      </c>
    </row>
    <row r="348" spans="1:38" x14ac:dyDescent="0.75">
      <c r="A348" s="1" t="s">
        <v>1880</v>
      </c>
      <c r="B348" t="s">
        <v>1881</v>
      </c>
      <c r="C348" s="1" t="s">
        <v>69</v>
      </c>
      <c r="D348" t="s">
        <v>70</v>
      </c>
      <c r="E348" t="s">
        <v>31</v>
      </c>
      <c r="F348" t="s">
        <v>3350</v>
      </c>
      <c r="G348" s="1" t="s">
        <v>1900</v>
      </c>
      <c r="H348" s="1" t="s">
        <v>1901</v>
      </c>
      <c r="I348">
        <v>60.22</v>
      </c>
      <c r="J348">
        <v>30667</v>
      </c>
      <c r="K348">
        <v>39.78</v>
      </c>
      <c r="L348">
        <v>1867</v>
      </c>
      <c r="M348">
        <v>2.42</v>
      </c>
      <c r="N348">
        <v>6.09</v>
      </c>
      <c r="O348">
        <v>263</v>
      </c>
      <c r="P348">
        <v>0.34</v>
      </c>
      <c r="Q348">
        <v>0.86</v>
      </c>
      <c r="R348">
        <v>28537</v>
      </c>
      <c r="S348">
        <v>37.020000000000003</v>
      </c>
      <c r="T348">
        <v>93.05</v>
      </c>
      <c r="U348">
        <v>12</v>
      </c>
      <c r="V348" t="s">
        <v>46</v>
      </c>
      <c r="W348" t="s">
        <v>1902</v>
      </c>
      <c r="X348" t="s">
        <v>978</v>
      </c>
      <c r="Y348" t="s">
        <v>37</v>
      </c>
      <c r="Z348">
        <v>10094</v>
      </c>
      <c r="AA348">
        <v>13.1</v>
      </c>
      <c r="AB348">
        <v>35.369999999999997</v>
      </c>
      <c r="AD348">
        <v>1</v>
      </c>
      <c r="AE348" t="s">
        <v>34</v>
      </c>
      <c r="AF348" t="s">
        <v>1903</v>
      </c>
      <c r="AG348" t="s">
        <v>220</v>
      </c>
      <c r="AH348" t="s">
        <v>51</v>
      </c>
      <c r="AI348">
        <v>18443</v>
      </c>
      <c r="AJ348">
        <v>23.93</v>
      </c>
      <c r="AK348">
        <v>64.63</v>
      </c>
      <c r="AL348" t="s">
        <v>41</v>
      </c>
    </row>
    <row r="349" spans="1:38" x14ac:dyDescent="0.75">
      <c r="A349" s="1" t="s">
        <v>1880</v>
      </c>
      <c r="B349" t="s">
        <v>1881</v>
      </c>
      <c r="C349" s="1" t="s">
        <v>151</v>
      </c>
      <c r="D349" t="s">
        <v>181</v>
      </c>
      <c r="E349" t="s">
        <v>31</v>
      </c>
      <c r="F349" t="s">
        <v>3351</v>
      </c>
      <c r="G349" s="1" t="s">
        <v>1904</v>
      </c>
      <c r="H349" s="1" t="s">
        <v>1905</v>
      </c>
      <c r="I349">
        <v>61.89</v>
      </c>
      <c r="J349">
        <v>36017</v>
      </c>
      <c r="K349">
        <v>38.11</v>
      </c>
      <c r="L349">
        <v>1992</v>
      </c>
      <c r="M349">
        <v>2.11</v>
      </c>
      <c r="N349">
        <v>5.53</v>
      </c>
      <c r="O349">
        <v>391</v>
      </c>
      <c r="P349">
        <v>0.41</v>
      </c>
      <c r="Q349">
        <v>1.0900000000000001</v>
      </c>
      <c r="R349">
        <v>33634</v>
      </c>
      <c r="S349">
        <v>35.590000000000003</v>
      </c>
      <c r="T349">
        <v>93.38</v>
      </c>
      <c r="U349">
        <v>15</v>
      </c>
      <c r="V349" t="s">
        <v>34</v>
      </c>
      <c r="W349" t="s">
        <v>1906</v>
      </c>
      <c r="X349" t="s">
        <v>590</v>
      </c>
      <c r="Y349" t="s">
        <v>51</v>
      </c>
      <c r="Z349">
        <v>18604</v>
      </c>
      <c r="AA349">
        <v>19.690000000000001</v>
      </c>
      <c r="AB349">
        <v>55.31</v>
      </c>
      <c r="AC349" t="s">
        <v>41</v>
      </c>
      <c r="AD349">
        <v>14</v>
      </c>
      <c r="AE349" t="s">
        <v>46</v>
      </c>
      <c r="AF349" t="s">
        <v>1907</v>
      </c>
      <c r="AG349" t="s">
        <v>180</v>
      </c>
      <c r="AH349" t="s">
        <v>68</v>
      </c>
      <c r="AI349">
        <v>15030</v>
      </c>
      <c r="AJ349">
        <v>15.9</v>
      </c>
      <c r="AK349">
        <v>44.69</v>
      </c>
    </row>
    <row r="350" spans="1:38" x14ac:dyDescent="0.75">
      <c r="A350" s="1" t="s">
        <v>1908</v>
      </c>
      <c r="B350" t="s">
        <v>1909</v>
      </c>
      <c r="C350" s="1" t="s">
        <v>28</v>
      </c>
      <c r="D350" t="s">
        <v>30</v>
      </c>
      <c r="E350" t="s">
        <v>31</v>
      </c>
      <c r="F350" t="s">
        <v>3352</v>
      </c>
      <c r="G350" s="1" t="s">
        <v>1910</v>
      </c>
      <c r="H350" s="1" t="s">
        <v>1911</v>
      </c>
      <c r="I350">
        <v>47.82</v>
      </c>
      <c r="J350">
        <v>37958</v>
      </c>
      <c r="K350">
        <v>52.18</v>
      </c>
      <c r="L350">
        <v>1234</v>
      </c>
      <c r="M350">
        <v>1.7</v>
      </c>
      <c r="N350">
        <v>3.25</v>
      </c>
      <c r="O350">
        <v>469</v>
      </c>
      <c r="P350">
        <v>0.64</v>
      </c>
      <c r="Q350">
        <v>1.24</v>
      </c>
      <c r="R350">
        <v>36255</v>
      </c>
      <c r="S350">
        <v>49.84</v>
      </c>
      <c r="T350">
        <v>95.51</v>
      </c>
      <c r="U350">
        <v>7</v>
      </c>
      <c r="V350" t="s">
        <v>46</v>
      </c>
      <c r="W350" t="s">
        <v>1912</v>
      </c>
      <c r="X350" t="s">
        <v>1913</v>
      </c>
      <c r="Y350" t="s">
        <v>37</v>
      </c>
      <c r="Z350">
        <v>17452</v>
      </c>
      <c r="AA350">
        <v>23.99</v>
      </c>
      <c r="AB350">
        <v>48.14</v>
      </c>
      <c r="AD350">
        <v>3</v>
      </c>
      <c r="AE350" t="s">
        <v>34</v>
      </c>
      <c r="AF350" t="s">
        <v>1914</v>
      </c>
      <c r="AG350" t="s">
        <v>453</v>
      </c>
      <c r="AH350" t="s">
        <v>51</v>
      </c>
      <c r="AI350">
        <v>18803</v>
      </c>
      <c r="AJ350">
        <v>25.85</v>
      </c>
      <c r="AK350">
        <v>51.86</v>
      </c>
      <c r="AL350" t="s">
        <v>41</v>
      </c>
    </row>
    <row r="351" spans="1:38" x14ac:dyDescent="0.75">
      <c r="A351" s="1" t="s">
        <v>1908</v>
      </c>
      <c r="B351" t="s">
        <v>1909</v>
      </c>
      <c r="C351" s="1" t="s">
        <v>42</v>
      </c>
      <c r="D351" t="s">
        <v>43</v>
      </c>
      <c r="E351" t="s">
        <v>31</v>
      </c>
      <c r="F351" t="s">
        <v>3353</v>
      </c>
      <c r="G351" s="1" t="s">
        <v>1915</v>
      </c>
      <c r="H351" s="1" t="s">
        <v>1916</v>
      </c>
      <c r="I351">
        <v>43.06</v>
      </c>
      <c r="J351">
        <v>42164</v>
      </c>
      <c r="K351">
        <v>56.94</v>
      </c>
      <c r="L351">
        <v>1289</v>
      </c>
      <c r="M351">
        <v>1.74</v>
      </c>
      <c r="N351">
        <v>3.06</v>
      </c>
      <c r="O351">
        <v>504</v>
      </c>
      <c r="P351">
        <v>0.68</v>
      </c>
      <c r="Q351">
        <v>1.2</v>
      </c>
      <c r="R351">
        <v>40371</v>
      </c>
      <c r="S351">
        <v>54.52</v>
      </c>
      <c r="T351">
        <v>95.75</v>
      </c>
      <c r="U351">
        <v>3</v>
      </c>
      <c r="V351" t="s">
        <v>34</v>
      </c>
      <c r="W351" t="s">
        <v>1917</v>
      </c>
      <c r="X351" t="s">
        <v>573</v>
      </c>
      <c r="Y351" t="s">
        <v>37</v>
      </c>
      <c r="Z351">
        <v>20847</v>
      </c>
      <c r="AA351">
        <v>28.15</v>
      </c>
      <c r="AB351">
        <v>51.64</v>
      </c>
      <c r="AC351" t="s">
        <v>41</v>
      </c>
      <c r="AD351">
        <v>7</v>
      </c>
      <c r="AE351" t="s">
        <v>34</v>
      </c>
      <c r="AF351" t="s">
        <v>1918</v>
      </c>
      <c r="AG351" t="s">
        <v>849</v>
      </c>
      <c r="AH351" t="s">
        <v>51</v>
      </c>
      <c r="AI351">
        <v>19524</v>
      </c>
      <c r="AJ351">
        <v>26.37</v>
      </c>
      <c r="AK351">
        <v>48.36</v>
      </c>
    </row>
    <row r="352" spans="1:38" x14ac:dyDescent="0.75">
      <c r="A352" s="1" t="s">
        <v>1908</v>
      </c>
      <c r="B352" t="s">
        <v>1909</v>
      </c>
      <c r="C352" s="1" t="s">
        <v>52</v>
      </c>
      <c r="D352" t="s">
        <v>53</v>
      </c>
      <c r="E352" t="s">
        <v>31</v>
      </c>
      <c r="F352" t="s">
        <v>3354</v>
      </c>
      <c r="G352" s="1" t="s">
        <v>1919</v>
      </c>
      <c r="H352" s="1" t="s">
        <v>1920</v>
      </c>
      <c r="I352">
        <v>44.61</v>
      </c>
      <c r="J352">
        <v>40135</v>
      </c>
      <c r="K352">
        <v>55.39</v>
      </c>
      <c r="L352">
        <v>1152</v>
      </c>
      <c r="M352">
        <v>1.59</v>
      </c>
      <c r="N352">
        <v>2.87</v>
      </c>
      <c r="O352">
        <v>462</v>
      </c>
      <c r="P352">
        <v>0.64</v>
      </c>
      <c r="Q352">
        <v>1.1499999999999999</v>
      </c>
      <c r="R352">
        <v>38521</v>
      </c>
      <c r="S352">
        <v>53.16</v>
      </c>
      <c r="T352">
        <v>95.98</v>
      </c>
      <c r="U352">
        <v>11</v>
      </c>
      <c r="V352" t="s">
        <v>46</v>
      </c>
      <c r="W352" t="s">
        <v>1921</v>
      </c>
      <c r="X352" t="s">
        <v>1922</v>
      </c>
      <c r="Y352" t="s">
        <v>37</v>
      </c>
      <c r="Z352">
        <v>21105</v>
      </c>
      <c r="AA352">
        <v>29.13</v>
      </c>
      <c r="AB352">
        <v>54.79</v>
      </c>
      <c r="AC352" t="s">
        <v>41</v>
      </c>
      <c r="AD352">
        <v>3</v>
      </c>
      <c r="AE352" t="s">
        <v>46</v>
      </c>
      <c r="AF352" t="s">
        <v>555</v>
      </c>
      <c r="AG352" t="s">
        <v>1231</v>
      </c>
      <c r="AH352" t="s">
        <v>51</v>
      </c>
      <c r="AI352">
        <v>17416</v>
      </c>
      <c r="AJ352">
        <v>24.04</v>
      </c>
      <c r="AK352">
        <v>45.21</v>
      </c>
    </row>
    <row r="353" spans="1:38" x14ac:dyDescent="0.75">
      <c r="A353" s="1" t="s">
        <v>1908</v>
      </c>
      <c r="B353" t="s">
        <v>1909</v>
      </c>
      <c r="C353" s="1" t="s">
        <v>60</v>
      </c>
      <c r="D353" t="s">
        <v>61</v>
      </c>
      <c r="E353" t="s">
        <v>31</v>
      </c>
      <c r="F353" t="s">
        <v>3355</v>
      </c>
      <c r="G353" s="1" t="s">
        <v>1923</v>
      </c>
      <c r="H353" s="1" t="s">
        <v>1924</v>
      </c>
      <c r="I353">
        <v>43.99</v>
      </c>
      <c r="J353">
        <v>43859</v>
      </c>
      <c r="K353">
        <v>56.01</v>
      </c>
      <c r="L353">
        <v>1489</v>
      </c>
      <c r="M353">
        <v>1.9</v>
      </c>
      <c r="N353">
        <v>3.39</v>
      </c>
      <c r="O353">
        <v>578</v>
      </c>
      <c r="P353">
        <v>0.74</v>
      </c>
      <c r="Q353">
        <v>1.32</v>
      </c>
      <c r="R353">
        <v>41792</v>
      </c>
      <c r="S353">
        <v>53.37</v>
      </c>
      <c r="T353">
        <v>95.29</v>
      </c>
      <c r="U353">
        <v>9</v>
      </c>
      <c r="V353" t="s">
        <v>34</v>
      </c>
      <c r="W353" t="s">
        <v>1925</v>
      </c>
      <c r="X353" t="s">
        <v>1561</v>
      </c>
      <c r="Y353" t="s">
        <v>37</v>
      </c>
      <c r="Z353">
        <v>16989</v>
      </c>
      <c r="AA353">
        <v>21.7</v>
      </c>
      <c r="AB353">
        <v>40.65</v>
      </c>
      <c r="AD353">
        <v>6</v>
      </c>
      <c r="AE353" t="s">
        <v>46</v>
      </c>
      <c r="AF353" t="s">
        <v>1926</v>
      </c>
      <c r="AG353" t="s">
        <v>820</v>
      </c>
      <c r="AH353" t="s">
        <v>51</v>
      </c>
      <c r="AI353">
        <v>24803</v>
      </c>
      <c r="AJ353">
        <v>31.68</v>
      </c>
      <c r="AK353">
        <v>59.35</v>
      </c>
      <c r="AL353" t="s">
        <v>41</v>
      </c>
    </row>
    <row r="354" spans="1:38" x14ac:dyDescent="0.75">
      <c r="A354" s="1" t="s">
        <v>1908</v>
      </c>
      <c r="B354" t="s">
        <v>1909</v>
      </c>
      <c r="C354" s="1" t="s">
        <v>69</v>
      </c>
      <c r="D354" t="s">
        <v>70</v>
      </c>
      <c r="E354" t="s">
        <v>31</v>
      </c>
      <c r="F354" t="s">
        <v>3356</v>
      </c>
      <c r="G354" s="1" t="s">
        <v>1927</v>
      </c>
      <c r="H354" s="1" t="s">
        <v>1928</v>
      </c>
      <c r="I354">
        <v>48.85</v>
      </c>
      <c r="J354">
        <v>46120</v>
      </c>
      <c r="K354">
        <v>51.15</v>
      </c>
      <c r="L354">
        <v>2035</v>
      </c>
      <c r="M354">
        <v>2.2599999999999998</v>
      </c>
      <c r="N354">
        <v>4.41</v>
      </c>
      <c r="O354">
        <v>712</v>
      </c>
      <c r="P354">
        <v>0.79</v>
      </c>
      <c r="Q354">
        <v>1.54</v>
      </c>
      <c r="R354">
        <v>43373</v>
      </c>
      <c r="S354">
        <v>48.1</v>
      </c>
      <c r="T354">
        <v>94.04</v>
      </c>
      <c r="U354">
        <v>6</v>
      </c>
      <c r="V354" t="s">
        <v>34</v>
      </c>
      <c r="W354" t="s">
        <v>1929</v>
      </c>
      <c r="X354" t="s">
        <v>225</v>
      </c>
      <c r="Y354" t="s">
        <v>37</v>
      </c>
      <c r="Z354">
        <v>14175</v>
      </c>
      <c r="AA354">
        <v>15.72</v>
      </c>
      <c r="AB354">
        <v>32.68</v>
      </c>
      <c r="AD354">
        <v>5</v>
      </c>
      <c r="AE354" t="s">
        <v>46</v>
      </c>
      <c r="AF354" t="s">
        <v>1930</v>
      </c>
      <c r="AG354" t="s">
        <v>1931</v>
      </c>
      <c r="AH354" t="s">
        <v>51</v>
      </c>
      <c r="AI354">
        <v>29198</v>
      </c>
      <c r="AJ354">
        <v>32.380000000000003</v>
      </c>
      <c r="AK354">
        <v>67.319999999999993</v>
      </c>
      <c r="AL354" t="s">
        <v>41</v>
      </c>
    </row>
    <row r="355" spans="1:38" x14ac:dyDescent="0.75">
      <c r="A355" s="1" t="s">
        <v>1908</v>
      </c>
      <c r="B355" t="s">
        <v>1909</v>
      </c>
      <c r="C355" s="1" t="s">
        <v>151</v>
      </c>
      <c r="D355" t="s">
        <v>181</v>
      </c>
      <c r="E355" t="s">
        <v>31</v>
      </c>
      <c r="F355" t="s">
        <v>3357</v>
      </c>
      <c r="G355" s="1" t="s">
        <v>1932</v>
      </c>
      <c r="H355" s="1" t="s">
        <v>1933</v>
      </c>
      <c r="I355">
        <v>56.71</v>
      </c>
      <c r="J355">
        <v>38783</v>
      </c>
      <c r="K355">
        <v>43.29</v>
      </c>
      <c r="L355">
        <v>1526</v>
      </c>
      <c r="M355">
        <v>1.7</v>
      </c>
      <c r="N355">
        <v>3.93</v>
      </c>
      <c r="O355">
        <v>532</v>
      </c>
      <c r="P355">
        <v>0.59</v>
      </c>
      <c r="Q355">
        <v>1.37</v>
      </c>
      <c r="R355">
        <v>36725</v>
      </c>
      <c r="S355">
        <v>40.99</v>
      </c>
      <c r="T355">
        <v>94.69</v>
      </c>
      <c r="U355">
        <v>14</v>
      </c>
      <c r="V355" t="s">
        <v>34</v>
      </c>
      <c r="W355" t="s">
        <v>1934</v>
      </c>
      <c r="X355" t="s">
        <v>966</v>
      </c>
      <c r="Y355" t="s">
        <v>37</v>
      </c>
      <c r="Z355">
        <v>20397</v>
      </c>
      <c r="AA355">
        <v>22.77</v>
      </c>
      <c r="AB355">
        <v>55.54</v>
      </c>
      <c r="AC355" t="s">
        <v>41</v>
      </c>
      <c r="AD355">
        <v>13</v>
      </c>
      <c r="AE355" t="s">
        <v>46</v>
      </c>
      <c r="AF355" t="s">
        <v>1935</v>
      </c>
      <c r="AG355" t="s">
        <v>682</v>
      </c>
      <c r="AH355" t="s">
        <v>51</v>
      </c>
      <c r="AI355">
        <v>16328</v>
      </c>
      <c r="AJ355">
        <v>18.23</v>
      </c>
      <c r="AK355">
        <v>44.46</v>
      </c>
    </row>
    <row r="356" spans="1:38" x14ac:dyDescent="0.75">
      <c r="A356" s="1" t="s">
        <v>1908</v>
      </c>
      <c r="B356" t="s">
        <v>1909</v>
      </c>
      <c r="C356" s="1" t="s">
        <v>187</v>
      </c>
      <c r="D356" t="s">
        <v>188</v>
      </c>
      <c r="E356" t="s">
        <v>31</v>
      </c>
      <c r="F356" t="s">
        <v>3358</v>
      </c>
      <c r="G356" s="1" t="s">
        <v>1936</v>
      </c>
      <c r="H356" s="1" t="s">
        <v>1937</v>
      </c>
      <c r="I356">
        <v>59.42</v>
      </c>
      <c r="J356">
        <v>28812</v>
      </c>
      <c r="K356">
        <v>40.58</v>
      </c>
      <c r="L356">
        <v>801</v>
      </c>
      <c r="M356">
        <v>1.1299999999999999</v>
      </c>
      <c r="N356">
        <v>2.78</v>
      </c>
      <c r="O356">
        <v>316</v>
      </c>
      <c r="P356">
        <v>0.45</v>
      </c>
      <c r="Q356">
        <v>1.1000000000000001</v>
      </c>
      <c r="R356">
        <v>27695</v>
      </c>
      <c r="S356">
        <v>39.01</v>
      </c>
      <c r="T356">
        <v>96.12</v>
      </c>
      <c r="U356">
        <v>4</v>
      </c>
      <c r="V356" t="s">
        <v>34</v>
      </c>
      <c r="W356" t="s">
        <v>1938</v>
      </c>
      <c r="X356" t="s">
        <v>1939</v>
      </c>
      <c r="Y356" t="s">
        <v>37</v>
      </c>
      <c r="Z356">
        <v>12894</v>
      </c>
      <c r="AA356">
        <v>18.16</v>
      </c>
      <c r="AB356">
        <v>46.56</v>
      </c>
      <c r="AD356">
        <v>5</v>
      </c>
      <c r="AE356" t="s">
        <v>34</v>
      </c>
      <c r="AF356" t="s">
        <v>1940</v>
      </c>
      <c r="AG356" t="s">
        <v>318</v>
      </c>
      <c r="AH356" t="s">
        <v>40</v>
      </c>
      <c r="AI356">
        <v>14801</v>
      </c>
      <c r="AJ356">
        <v>20.85</v>
      </c>
      <c r="AK356">
        <v>53.44</v>
      </c>
      <c r="AL356" t="s">
        <v>41</v>
      </c>
    </row>
    <row r="357" spans="1:38" x14ac:dyDescent="0.75">
      <c r="A357" s="1" t="s">
        <v>1908</v>
      </c>
      <c r="B357" t="s">
        <v>1909</v>
      </c>
      <c r="C357" s="1" t="s">
        <v>193</v>
      </c>
      <c r="D357" t="s">
        <v>194</v>
      </c>
      <c r="E357" t="s">
        <v>31</v>
      </c>
      <c r="F357" t="s">
        <v>3359</v>
      </c>
      <c r="G357" s="1" t="s">
        <v>1941</v>
      </c>
      <c r="H357" s="1" t="s">
        <v>1942</v>
      </c>
      <c r="I357">
        <v>54.56</v>
      </c>
      <c r="J357">
        <v>47751</v>
      </c>
      <c r="K357">
        <v>45.44</v>
      </c>
      <c r="L357">
        <v>3715</v>
      </c>
      <c r="M357">
        <v>3.54</v>
      </c>
      <c r="N357">
        <v>7.78</v>
      </c>
      <c r="O357">
        <v>1023</v>
      </c>
      <c r="P357">
        <v>0.97</v>
      </c>
      <c r="Q357">
        <v>2.14</v>
      </c>
      <c r="R357">
        <v>43013</v>
      </c>
      <c r="S357">
        <v>40.93</v>
      </c>
      <c r="T357">
        <v>90.08</v>
      </c>
      <c r="U357">
        <v>10</v>
      </c>
      <c r="V357" t="s">
        <v>34</v>
      </c>
      <c r="W357" t="s">
        <v>1943</v>
      </c>
      <c r="X357" t="s">
        <v>859</v>
      </c>
      <c r="Y357" t="s">
        <v>51</v>
      </c>
      <c r="Z357">
        <v>21158</v>
      </c>
      <c r="AA357">
        <v>20.13</v>
      </c>
      <c r="AB357">
        <v>49.19</v>
      </c>
      <c r="AD357">
        <v>8</v>
      </c>
      <c r="AE357" t="s">
        <v>46</v>
      </c>
      <c r="AF357" t="s">
        <v>1944</v>
      </c>
      <c r="AG357" t="s">
        <v>482</v>
      </c>
      <c r="AH357" t="s">
        <v>40</v>
      </c>
      <c r="AI357">
        <v>21855</v>
      </c>
      <c r="AJ357">
        <v>20.8</v>
      </c>
      <c r="AK357">
        <v>50.81</v>
      </c>
      <c r="AL357" t="s">
        <v>41</v>
      </c>
    </row>
    <row r="358" spans="1:38" x14ac:dyDescent="0.75">
      <c r="A358" s="1" t="s">
        <v>1908</v>
      </c>
      <c r="B358" t="s">
        <v>1909</v>
      </c>
      <c r="C358" s="1" t="s">
        <v>200</v>
      </c>
      <c r="D358" t="s">
        <v>201</v>
      </c>
      <c r="E358" t="s">
        <v>31</v>
      </c>
      <c r="F358" t="s">
        <v>3360</v>
      </c>
      <c r="G358" s="1" t="s">
        <v>1945</v>
      </c>
      <c r="H358" s="1" t="s">
        <v>1946</v>
      </c>
      <c r="I358">
        <v>58.08</v>
      </c>
      <c r="J358">
        <v>40525</v>
      </c>
      <c r="K358">
        <v>41.92</v>
      </c>
      <c r="L358">
        <v>3264</v>
      </c>
      <c r="M358">
        <v>3.38</v>
      </c>
      <c r="N358">
        <v>8.0500000000000007</v>
      </c>
      <c r="O358">
        <v>866</v>
      </c>
      <c r="P358">
        <v>0.9</v>
      </c>
      <c r="Q358">
        <v>2.14</v>
      </c>
      <c r="R358">
        <v>36395</v>
      </c>
      <c r="S358">
        <v>37.65</v>
      </c>
      <c r="T358">
        <v>89.81</v>
      </c>
      <c r="U358">
        <v>4</v>
      </c>
      <c r="V358" t="s">
        <v>34</v>
      </c>
      <c r="W358" t="s">
        <v>1947</v>
      </c>
      <c r="X358" t="s">
        <v>1948</v>
      </c>
      <c r="Y358" t="s">
        <v>51</v>
      </c>
      <c r="Z358">
        <v>14010</v>
      </c>
      <c r="AA358">
        <v>14.49</v>
      </c>
      <c r="AB358">
        <v>38.49</v>
      </c>
      <c r="AD358">
        <v>2</v>
      </c>
      <c r="AE358" t="s">
        <v>34</v>
      </c>
      <c r="AF358" t="s">
        <v>1949</v>
      </c>
      <c r="AG358" t="s">
        <v>318</v>
      </c>
      <c r="AH358" t="s">
        <v>40</v>
      </c>
      <c r="AI358">
        <v>22385</v>
      </c>
      <c r="AJ358">
        <v>23.16</v>
      </c>
      <c r="AK358">
        <v>61.51</v>
      </c>
      <c r="AL358" t="s">
        <v>41</v>
      </c>
    </row>
    <row r="359" spans="1:38" x14ac:dyDescent="0.75">
      <c r="A359" s="1" t="s">
        <v>1908</v>
      </c>
      <c r="B359" t="s">
        <v>1909</v>
      </c>
      <c r="C359" s="1" t="s">
        <v>253</v>
      </c>
      <c r="D359" t="s">
        <v>360</v>
      </c>
      <c r="E359" t="s">
        <v>31</v>
      </c>
      <c r="F359" t="s">
        <v>3361</v>
      </c>
      <c r="G359" s="1" t="s">
        <v>1950</v>
      </c>
      <c r="H359" s="1" t="s">
        <v>1951</v>
      </c>
      <c r="I359">
        <v>50.42</v>
      </c>
      <c r="J359">
        <v>49294</v>
      </c>
      <c r="K359">
        <v>49.58</v>
      </c>
      <c r="L359">
        <v>2414</v>
      </c>
      <c r="M359">
        <v>2.4300000000000002</v>
      </c>
      <c r="N359">
        <v>4.9000000000000004</v>
      </c>
      <c r="O359">
        <v>806</v>
      </c>
      <c r="P359">
        <v>0.81</v>
      </c>
      <c r="Q359">
        <v>1.64</v>
      </c>
      <c r="R359">
        <v>46074</v>
      </c>
      <c r="S359">
        <v>46.35</v>
      </c>
      <c r="T359">
        <v>93.47</v>
      </c>
      <c r="U359">
        <v>4</v>
      </c>
      <c r="V359" t="s">
        <v>46</v>
      </c>
      <c r="W359" t="s">
        <v>1952</v>
      </c>
      <c r="X359" t="s">
        <v>205</v>
      </c>
      <c r="Y359" t="s">
        <v>37</v>
      </c>
      <c r="Z359">
        <v>15985</v>
      </c>
      <c r="AA359">
        <v>16.079999999999998</v>
      </c>
      <c r="AB359">
        <v>34.69</v>
      </c>
      <c r="AD359">
        <v>8</v>
      </c>
      <c r="AE359" t="s">
        <v>34</v>
      </c>
      <c r="AF359" t="s">
        <v>1953</v>
      </c>
      <c r="AG359" t="s">
        <v>453</v>
      </c>
      <c r="AH359" t="s">
        <v>51</v>
      </c>
      <c r="AI359">
        <v>30089</v>
      </c>
      <c r="AJ359">
        <v>30.27</v>
      </c>
      <c r="AK359">
        <v>65.31</v>
      </c>
      <c r="AL359" t="s">
        <v>41</v>
      </c>
    </row>
    <row r="360" spans="1:38" x14ac:dyDescent="0.75">
      <c r="A360" s="1" t="s">
        <v>1908</v>
      </c>
      <c r="B360" t="s">
        <v>1909</v>
      </c>
      <c r="C360" s="1" t="s">
        <v>273</v>
      </c>
      <c r="D360" t="s">
        <v>366</v>
      </c>
      <c r="E360" t="s">
        <v>31</v>
      </c>
      <c r="F360" t="s">
        <v>3362</v>
      </c>
      <c r="G360" s="1" t="s">
        <v>1954</v>
      </c>
      <c r="H360" s="1" t="s">
        <v>1955</v>
      </c>
      <c r="I360">
        <v>54.49</v>
      </c>
      <c r="J360">
        <v>43965</v>
      </c>
      <c r="K360">
        <v>45.51</v>
      </c>
      <c r="L360">
        <v>2691</v>
      </c>
      <c r="M360">
        <v>2.79</v>
      </c>
      <c r="N360">
        <v>6.12</v>
      </c>
      <c r="O360">
        <v>921</v>
      </c>
      <c r="P360">
        <v>0.95</v>
      </c>
      <c r="Q360">
        <v>2.09</v>
      </c>
      <c r="R360">
        <v>40353</v>
      </c>
      <c r="S360">
        <v>41.77</v>
      </c>
      <c r="T360">
        <v>91.78</v>
      </c>
      <c r="U360">
        <v>9</v>
      </c>
      <c r="V360" t="s">
        <v>34</v>
      </c>
      <c r="W360" t="s">
        <v>1956</v>
      </c>
      <c r="X360" t="s">
        <v>1957</v>
      </c>
      <c r="Y360" t="s">
        <v>37</v>
      </c>
      <c r="Z360">
        <v>14489</v>
      </c>
      <c r="AA360">
        <v>15</v>
      </c>
      <c r="AB360">
        <v>35.909999999999997</v>
      </c>
      <c r="AD360">
        <v>10</v>
      </c>
      <c r="AE360" t="s">
        <v>34</v>
      </c>
      <c r="AF360" t="s">
        <v>1958</v>
      </c>
      <c r="AG360" t="s">
        <v>240</v>
      </c>
      <c r="AH360" t="s">
        <v>51</v>
      </c>
      <c r="AI360">
        <v>25864</v>
      </c>
      <c r="AJ360">
        <v>26.78</v>
      </c>
      <c r="AK360">
        <v>64.09</v>
      </c>
      <c r="AL360" t="s">
        <v>41</v>
      </c>
    </row>
    <row r="361" spans="1:38" x14ac:dyDescent="0.75">
      <c r="A361" s="1" t="s">
        <v>1908</v>
      </c>
      <c r="B361" t="s">
        <v>1909</v>
      </c>
      <c r="C361" s="1" t="s">
        <v>290</v>
      </c>
      <c r="D361" t="s">
        <v>371</v>
      </c>
      <c r="E361" t="s">
        <v>31</v>
      </c>
      <c r="F361" t="s">
        <v>3363</v>
      </c>
      <c r="G361" s="1" t="s">
        <v>1959</v>
      </c>
      <c r="H361" s="1" t="s">
        <v>1960</v>
      </c>
      <c r="I361">
        <v>49.95</v>
      </c>
      <c r="J361">
        <v>41138</v>
      </c>
      <c r="K361">
        <v>50.05</v>
      </c>
      <c r="L361">
        <v>1884</v>
      </c>
      <c r="M361">
        <v>2.29</v>
      </c>
      <c r="N361">
        <v>4.58</v>
      </c>
      <c r="O361">
        <v>720</v>
      </c>
      <c r="P361">
        <v>0.88</v>
      </c>
      <c r="Q361">
        <v>1.75</v>
      </c>
      <c r="R361">
        <v>38534</v>
      </c>
      <c r="S361">
        <v>46.88</v>
      </c>
      <c r="T361">
        <v>93.67</v>
      </c>
      <c r="U361">
        <v>10</v>
      </c>
      <c r="V361" t="s">
        <v>34</v>
      </c>
      <c r="W361" t="s">
        <v>1961</v>
      </c>
      <c r="X361" t="s">
        <v>306</v>
      </c>
      <c r="Y361" t="s">
        <v>37</v>
      </c>
      <c r="Z361">
        <v>14290</v>
      </c>
      <c r="AA361">
        <v>17.39</v>
      </c>
      <c r="AB361">
        <v>37.08</v>
      </c>
      <c r="AD361">
        <v>5</v>
      </c>
      <c r="AE361" t="s">
        <v>34</v>
      </c>
      <c r="AF361" t="s">
        <v>1962</v>
      </c>
      <c r="AG361" t="s">
        <v>1963</v>
      </c>
      <c r="AH361" t="s">
        <v>51</v>
      </c>
      <c r="AI361">
        <v>24244</v>
      </c>
      <c r="AJ361">
        <v>29.5</v>
      </c>
      <c r="AK361">
        <v>62.92</v>
      </c>
      <c r="AL361" t="s">
        <v>41</v>
      </c>
    </row>
    <row r="362" spans="1:38" x14ac:dyDescent="0.75">
      <c r="A362" s="1" t="s">
        <v>1908</v>
      </c>
      <c r="B362" t="s">
        <v>1909</v>
      </c>
      <c r="C362" s="1" t="s">
        <v>307</v>
      </c>
      <c r="D362" t="s">
        <v>376</v>
      </c>
      <c r="E362" t="s">
        <v>31</v>
      </c>
      <c r="F362" t="s">
        <v>3364</v>
      </c>
      <c r="G362" s="1" t="s">
        <v>1964</v>
      </c>
      <c r="H362" s="1" t="s">
        <v>1965</v>
      </c>
      <c r="I362">
        <v>56.69</v>
      </c>
      <c r="J362">
        <v>38369</v>
      </c>
      <c r="K362">
        <v>43.31</v>
      </c>
      <c r="L362">
        <v>2155</v>
      </c>
      <c r="M362">
        <v>2.4300000000000002</v>
      </c>
      <c r="N362">
        <v>5.62</v>
      </c>
      <c r="O362">
        <v>779</v>
      </c>
      <c r="P362">
        <v>0.88</v>
      </c>
      <c r="Q362">
        <v>2.0299999999999998</v>
      </c>
      <c r="R362">
        <v>35435</v>
      </c>
      <c r="S362">
        <v>40</v>
      </c>
      <c r="T362">
        <v>92.35</v>
      </c>
      <c r="U362">
        <v>2</v>
      </c>
      <c r="V362" t="s">
        <v>34</v>
      </c>
      <c r="W362" t="s">
        <v>1966</v>
      </c>
      <c r="X362" t="s">
        <v>1573</v>
      </c>
      <c r="Y362" t="s">
        <v>37</v>
      </c>
      <c r="Z362">
        <v>13235</v>
      </c>
      <c r="AA362">
        <v>14.94</v>
      </c>
      <c r="AB362">
        <v>37.35</v>
      </c>
      <c r="AD362">
        <v>1</v>
      </c>
      <c r="AE362" t="s">
        <v>46</v>
      </c>
      <c r="AF362" t="s">
        <v>1967</v>
      </c>
      <c r="AG362" t="s">
        <v>1231</v>
      </c>
      <c r="AH362" t="s">
        <v>51</v>
      </c>
      <c r="AI362">
        <v>22200</v>
      </c>
      <c r="AJ362">
        <v>25.06</v>
      </c>
      <c r="AK362">
        <v>62.65</v>
      </c>
      <c r="AL362" t="s">
        <v>41</v>
      </c>
    </row>
    <row r="363" spans="1:38" x14ac:dyDescent="0.75">
      <c r="A363" s="1" t="s">
        <v>1908</v>
      </c>
      <c r="B363" t="s">
        <v>1909</v>
      </c>
      <c r="C363" s="1" t="s">
        <v>382</v>
      </c>
      <c r="D363" t="s">
        <v>383</v>
      </c>
      <c r="E363" t="s">
        <v>31</v>
      </c>
      <c r="F363" t="s">
        <v>3365</v>
      </c>
      <c r="G363" s="1" t="s">
        <v>1968</v>
      </c>
      <c r="H363" s="1" t="s">
        <v>1969</v>
      </c>
      <c r="I363">
        <v>65.53</v>
      </c>
      <c r="J363">
        <v>26158</v>
      </c>
      <c r="K363">
        <v>34.47</v>
      </c>
      <c r="L363">
        <v>1201</v>
      </c>
      <c r="M363">
        <v>1.58</v>
      </c>
      <c r="N363">
        <v>4.59</v>
      </c>
      <c r="O363">
        <v>619</v>
      </c>
      <c r="P363">
        <v>0.82</v>
      </c>
      <c r="Q363">
        <v>2.37</v>
      </c>
      <c r="R363">
        <v>24338</v>
      </c>
      <c r="S363">
        <v>32.07</v>
      </c>
      <c r="T363">
        <v>93.04</v>
      </c>
      <c r="U363">
        <v>9</v>
      </c>
      <c r="V363" t="s">
        <v>34</v>
      </c>
      <c r="W363" t="s">
        <v>1970</v>
      </c>
      <c r="X363" t="s">
        <v>1971</v>
      </c>
      <c r="Y363" t="s">
        <v>37</v>
      </c>
      <c r="Z363">
        <v>13798</v>
      </c>
      <c r="AA363">
        <v>18.18</v>
      </c>
      <c r="AB363">
        <v>56.69</v>
      </c>
      <c r="AC363" t="s">
        <v>41</v>
      </c>
      <c r="AD363">
        <v>10</v>
      </c>
      <c r="AE363" t="s">
        <v>34</v>
      </c>
      <c r="AF363" t="s">
        <v>1972</v>
      </c>
      <c r="AG363" t="s">
        <v>1886</v>
      </c>
      <c r="AH363" t="s">
        <v>51</v>
      </c>
      <c r="AI363">
        <v>10540</v>
      </c>
      <c r="AJ363">
        <v>13.89</v>
      </c>
      <c r="AK363">
        <v>43.31</v>
      </c>
    </row>
    <row r="364" spans="1:38" x14ac:dyDescent="0.75">
      <c r="A364" s="1" t="s">
        <v>1973</v>
      </c>
      <c r="B364" t="s">
        <v>1974</v>
      </c>
      <c r="C364" s="1" t="s">
        <v>28</v>
      </c>
      <c r="D364" t="s">
        <v>30</v>
      </c>
      <c r="E364" t="s">
        <v>31</v>
      </c>
      <c r="F364" t="s">
        <v>3366</v>
      </c>
      <c r="G364" s="1" t="s">
        <v>1975</v>
      </c>
      <c r="H364" s="1" t="s">
        <v>1976</v>
      </c>
      <c r="I364">
        <v>48.3</v>
      </c>
      <c r="J364">
        <v>45666</v>
      </c>
      <c r="K364">
        <v>51.7</v>
      </c>
      <c r="L364">
        <v>2825</v>
      </c>
      <c r="M364">
        <v>3.2</v>
      </c>
      <c r="N364">
        <v>6.19</v>
      </c>
      <c r="O364">
        <v>1564</v>
      </c>
      <c r="P364">
        <v>1.77</v>
      </c>
      <c r="Q364">
        <v>3.42</v>
      </c>
      <c r="R364">
        <v>41277</v>
      </c>
      <c r="S364">
        <v>46.73</v>
      </c>
      <c r="T364">
        <v>90.39</v>
      </c>
      <c r="U364">
        <v>1</v>
      </c>
      <c r="V364" t="s">
        <v>46</v>
      </c>
      <c r="W364" t="s">
        <v>1977</v>
      </c>
      <c r="X364" t="s">
        <v>1978</v>
      </c>
      <c r="Y364" t="s">
        <v>51</v>
      </c>
      <c r="Z364">
        <v>18780</v>
      </c>
      <c r="AA364">
        <v>21.26</v>
      </c>
      <c r="AB364">
        <v>45.5</v>
      </c>
      <c r="AD364">
        <v>4</v>
      </c>
      <c r="AE364" t="s">
        <v>34</v>
      </c>
      <c r="AF364" t="s">
        <v>1979</v>
      </c>
      <c r="AG364" t="s">
        <v>556</v>
      </c>
      <c r="AH364" t="s">
        <v>68</v>
      </c>
      <c r="AI364">
        <v>22497</v>
      </c>
      <c r="AJ364">
        <v>25.47</v>
      </c>
      <c r="AK364">
        <v>54.5</v>
      </c>
      <c r="AL364" t="s">
        <v>41</v>
      </c>
    </row>
    <row r="365" spans="1:38" x14ac:dyDescent="0.75">
      <c r="A365" s="1" t="s">
        <v>1973</v>
      </c>
      <c r="B365" t="s">
        <v>1974</v>
      </c>
      <c r="C365" s="1" t="s">
        <v>42</v>
      </c>
      <c r="D365" t="s">
        <v>43</v>
      </c>
      <c r="E365" t="s">
        <v>31</v>
      </c>
      <c r="F365" t="s">
        <v>3367</v>
      </c>
      <c r="G365" s="1" t="s">
        <v>1980</v>
      </c>
      <c r="H365" s="1" t="s">
        <v>1981</v>
      </c>
      <c r="I365">
        <v>49.68</v>
      </c>
      <c r="J365">
        <v>45186</v>
      </c>
      <c r="K365">
        <v>50.32</v>
      </c>
      <c r="L365">
        <v>2770</v>
      </c>
      <c r="M365">
        <v>3.08</v>
      </c>
      <c r="N365">
        <v>6.13</v>
      </c>
      <c r="O365">
        <v>1508</v>
      </c>
      <c r="P365">
        <v>1.68</v>
      </c>
      <c r="Q365">
        <v>3.34</v>
      </c>
      <c r="R365">
        <v>40908</v>
      </c>
      <c r="S365">
        <v>45.56</v>
      </c>
      <c r="T365">
        <v>90.53</v>
      </c>
      <c r="U365">
        <v>4</v>
      </c>
      <c r="V365" t="s">
        <v>34</v>
      </c>
      <c r="W365" t="s">
        <v>1982</v>
      </c>
      <c r="X365" t="s">
        <v>138</v>
      </c>
      <c r="Y365" t="s">
        <v>51</v>
      </c>
      <c r="Z365">
        <v>18663</v>
      </c>
      <c r="AA365">
        <v>20.78</v>
      </c>
      <c r="AB365">
        <v>45.62</v>
      </c>
      <c r="AD365">
        <v>6</v>
      </c>
      <c r="AE365" t="s">
        <v>34</v>
      </c>
      <c r="AF365" t="s">
        <v>1983</v>
      </c>
      <c r="AG365" t="s">
        <v>1984</v>
      </c>
      <c r="AH365" t="s">
        <v>68</v>
      </c>
      <c r="AI365">
        <v>22245</v>
      </c>
      <c r="AJ365">
        <v>24.77</v>
      </c>
      <c r="AK365">
        <v>54.38</v>
      </c>
      <c r="AL365" t="s">
        <v>41</v>
      </c>
    </row>
    <row r="366" spans="1:38" x14ac:dyDescent="0.75">
      <c r="A366" s="1" t="s">
        <v>1985</v>
      </c>
      <c r="B366" t="s">
        <v>1986</v>
      </c>
      <c r="C366" s="1" t="s">
        <v>28</v>
      </c>
      <c r="D366" t="s">
        <v>30</v>
      </c>
      <c r="E366" t="s">
        <v>31</v>
      </c>
      <c r="F366" t="s">
        <v>3368</v>
      </c>
      <c r="G366" s="1" t="s">
        <v>1987</v>
      </c>
      <c r="H366" s="1" t="s">
        <v>1988</v>
      </c>
      <c r="I366">
        <v>53.31</v>
      </c>
      <c r="J366">
        <v>34815</v>
      </c>
      <c r="K366">
        <v>46.69</v>
      </c>
      <c r="L366">
        <v>1970</v>
      </c>
      <c r="M366">
        <v>2.64</v>
      </c>
      <c r="N366">
        <v>5.66</v>
      </c>
      <c r="O366">
        <v>794</v>
      </c>
      <c r="P366">
        <v>1.06</v>
      </c>
      <c r="Q366">
        <v>2.2799999999999998</v>
      </c>
      <c r="R366">
        <v>32051</v>
      </c>
      <c r="S366">
        <v>42.98</v>
      </c>
      <c r="T366">
        <v>92.06</v>
      </c>
      <c r="U366">
        <v>2</v>
      </c>
      <c r="V366" t="s">
        <v>34</v>
      </c>
      <c r="W366" t="s">
        <v>1989</v>
      </c>
      <c r="X366" t="s">
        <v>980</v>
      </c>
      <c r="Y366" t="s">
        <v>37</v>
      </c>
      <c r="Z366">
        <v>13702</v>
      </c>
      <c r="AA366">
        <v>18.37</v>
      </c>
      <c r="AB366">
        <v>42.75</v>
      </c>
      <c r="AD366">
        <v>9</v>
      </c>
      <c r="AE366" t="s">
        <v>34</v>
      </c>
      <c r="AF366" t="s">
        <v>1990</v>
      </c>
      <c r="AG366" t="s">
        <v>1561</v>
      </c>
      <c r="AH366" t="s">
        <v>51</v>
      </c>
      <c r="AI366">
        <v>18349</v>
      </c>
      <c r="AJ366">
        <v>24.61</v>
      </c>
      <c r="AK366">
        <v>57.25</v>
      </c>
      <c r="AL366" t="s">
        <v>41</v>
      </c>
    </row>
    <row r="367" spans="1:38" x14ac:dyDescent="0.75">
      <c r="A367" s="1" t="s">
        <v>1985</v>
      </c>
      <c r="B367" t="s">
        <v>1986</v>
      </c>
      <c r="C367" s="1" t="s">
        <v>42</v>
      </c>
      <c r="D367" t="s">
        <v>43</v>
      </c>
      <c r="E367" t="s">
        <v>31</v>
      </c>
      <c r="F367" t="s">
        <v>3369</v>
      </c>
      <c r="G367" s="1" t="s">
        <v>1991</v>
      </c>
      <c r="H367" s="1" t="s">
        <v>1992</v>
      </c>
      <c r="I367">
        <v>52.88</v>
      </c>
      <c r="J367">
        <v>36387</v>
      </c>
      <c r="K367">
        <v>47.12</v>
      </c>
      <c r="L367">
        <v>1461</v>
      </c>
      <c r="M367">
        <v>1.89</v>
      </c>
      <c r="N367">
        <v>4.0199999999999996</v>
      </c>
      <c r="O367">
        <v>684</v>
      </c>
      <c r="P367">
        <v>0.89</v>
      </c>
      <c r="Q367">
        <v>1.88</v>
      </c>
      <c r="R367">
        <v>34242</v>
      </c>
      <c r="S367">
        <v>44.34</v>
      </c>
      <c r="T367">
        <v>94.11</v>
      </c>
      <c r="U367">
        <v>5</v>
      </c>
      <c r="V367" t="s">
        <v>46</v>
      </c>
      <c r="W367" t="s">
        <v>1993</v>
      </c>
      <c r="X367" t="s">
        <v>215</v>
      </c>
      <c r="Y367" t="s">
        <v>37</v>
      </c>
      <c r="Z367">
        <v>11419</v>
      </c>
      <c r="AA367">
        <v>14.79</v>
      </c>
      <c r="AB367">
        <v>33.35</v>
      </c>
      <c r="AD367">
        <v>1</v>
      </c>
      <c r="AE367" t="s">
        <v>46</v>
      </c>
      <c r="AF367" t="s">
        <v>1994</v>
      </c>
      <c r="AG367" t="s">
        <v>1995</v>
      </c>
      <c r="AH367" t="s">
        <v>40</v>
      </c>
      <c r="AI367">
        <v>22823</v>
      </c>
      <c r="AJ367">
        <v>29.56</v>
      </c>
      <c r="AK367">
        <v>66.650000000000006</v>
      </c>
      <c r="AL367" t="s">
        <v>41</v>
      </c>
    </row>
    <row r="368" spans="1:38" x14ac:dyDescent="0.75">
      <c r="A368" s="1" t="s">
        <v>1985</v>
      </c>
      <c r="B368" t="s">
        <v>1986</v>
      </c>
      <c r="C368" s="1" t="s">
        <v>52</v>
      </c>
      <c r="D368" t="s">
        <v>53</v>
      </c>
      <c r="E368" t="s">
        <v>31</v>
      </c>
      <c r="F368" t="s">
        <v>3370</v>
      </c>
      <c r="G368" s="1" t="s">
        <v>1996</v>
      </c>
      <c r="H368" s="1" t="s">
        <v>1997</v>
      </c>
      <c r="I368">
        <v>52.97</v>
      </c>
      <c r="J368">
        <v>38182</v>
      </c>
      <c r="K368">
        <v>47.03</v>
      </c>
      <c r="L368">
        <v>2789</v>
      </c>
      <c r="M368">
        <v>3.44</v>
      </c>
      <c r="N368">
        <v>7.3</v>
      </c>
      <c r="O368">
        <v>986</v>
      </c>
      <c r="P368">
        <v>1.21</v>
      </c>
      <c r="Q368">
        <v>2.58</v>
      </c>
      <c r="R368">
        <v>34407</v>
      </c>
      <c r="S368">
        <v>42.38</v>
      </c>
      <c r="T368">
        <v>90.11</v>
      </c>
      <c r="U368">
        <v>1</v>
      </c>
      <c r="V368" t="s">
        <v>34</v>
      </c>
      <c r="W368" t="s">
        <v>1998</v>
      </c>
      <c r="X368" t="s">
        <v>1999</v>
      </c>
      <c r="Y368" t="s">
        <v>51</v>
      </c>
      <c r="Z368">
        <v>18482</v>
      </c>
      <c r="AA368">
        <v>22.77</v>
      </c>
      <c r="AB368">
        <v>53.72</v>
      </c>
      <c r="AC368" t="s">
        <v>41</v>
      </c>
      <c r="AD368">
        <v>8</v>
      </c>
      <c r="AE368" t="s">
        <v>46</v>
      </c>
      <c r="AF368" t="s">
        <v>2000</v>
      </c>
      <c r="AG368" t="s">
        <v>517</v>
      </c>
      <c r="AH368" t="s">
        <v>68</v>
      </c>
      <c r="AI368">
        <v>15925</v>
      </c>
      <c r="AJ368">
        <v>19.62</v>
      </c>
      <c r="AK368">
        <v>46.28</v>
      </c>
    </row>
    <row r="369" spans="1:38" x14ac:dyDescent="0.75">
      <c r="A369" s="1" t="s">
        <v>1985</v>
      </c>
      <c r="B369" t="s">
        <v>1986</v>
      </c>
      <c r="C369" s="1" t="s">
        <v>60</v>
      </c>
      <c r="D369" t="s">
        <v>61</v>
      </c>
      <c r="E369" t="s">
        <v>31</v>
      </c>
      <c r="F369" t="s">
        <v>3371</v>
      </c>
      <c r="G369" s="1" t="s">
        <v>2001</v>
      </c>
      <c r="H369" s="1" t="s">
        <v>2002</v>
      </c>
      <c r="I369">
        <v>54.27</v>
      </c>
      <c r="J369">
        <v>37998</v>
      </c>
      <c r="K369">
        <v>45.73</v>
      </c>
      <c r="L369">
        <v>2623</v>
      </c>
      <c r="M369">
        <v>3.16</v>
      </c>
      <c r="N369">
        <v>6.9</v>
      </c>
      <c r="O369">
        <v>882</v>
      </c>
      <c r="P369">
        <v>1.06</v>
      </c>
      <c r="Q369">
        <v>2.3199999999999998</v>
      </c>
      <c r="R369">
        <v>34493</v>
      </c>
      <c r="S369">
        <v>41.51</v>
      </c>
      <c r="T369">
        <v>90.78</v>
      </c>
      <c r="U369">
        <v>7</v>
      </c>
      <c r="V369" t="s">
        <v>46</v>
      </c>
      <c r="W369" t="s">
        <v>2003</v>
      </c>
      <c r="X369" t="s">
        <v>1790</v>
      </c>
      <c r="Y369" t="s">
        <v>37</v>
      </c>
      <c r="Z369">
        <v>19421</v>
      </c>
      <c r="AA369">
        <v>23.37</v>
      </c>
      <c r="AB369">
        <v>56.3</v>
      </c>
      <c r="AC369" t="s">
        <v>41</v>
      </c>
      <c r="AD369">
        <v>5</v>
      </c>
      <c r="AE369" t="s">
        <v>46</v>
      </c>
      <c r="AF369" t="s">
        <v>2004</v>
      </c>
      <c r="AG369" t="s">
        <v>264</v>
      </c>
      <c r="AH369" t="s">
        <v>68</v>
      </c>
      <c r="AI369">
        <v>15072</v>
      </c>
      <c r="AJ369">
        <v>18.14</v>
      </c>
      <c r="AK369">
        <v>43.7</v>
      </c>
    </row>
    <row r="370" spans="1:38" x14ac:dyDescent="0.75">
      <c r="A370" s="1" t="s">
        <v>1985</v>
      </c>
      <c r="B370" t="s">
        <v>1986</v>
      </c>
      <c r="C370" s="1" t="s">
        <v>69</v>
      </c>
      <c r="D370" t="s">
        <v>70</v>
      </c>
      <c r="E370" t="s">
        <v>31</v>
      </c>
      <c r="F370" t="s">
        <v>3372</v>
      </c>
      <c r="G370" s="1" t="s">
        <v>2005</v>
      </c>
      <c r="H370" s="1" t="s">
        <v>2006</v>
      </c>
      <c r="I370">
        <v>56.47</v>
      </c>
      <c r="J370">
        <v>38326</v>
      </c>
      <c r="K370">
        <v>43.53</v>
      </c>
      <c r="L370">
        <v>2901</v>
      </c>
      <c r="M370">
        <v>3.29</v>
      </c>
      <c r="N370">
        <v>7.57</v>
      </c>
      <c r="O370">
        <v>1447</v>
      </c>
      <c r="P370">
        <v>1.64</v>
      </c>
      <c r="Q370">
        <v>3.78</v>
      </c>
      <c r="R370">
        <v>33978</v>
      </c>
      <c r="S370">
        <v>38.590000000000003</v>
      </c>
      <c r="T370">
        <v>88.66</v>
      </c>
      <c r="U370">
        <v>7</v>
      </c>
      <c r="V370" t="s">
        <v>34</v>
      </c>
      <c r="W370" t="s">
        <v>2007</v>
      </c>
      <c r="X370" t="s">
        <v>158</v>
      </c>
      <c r="Y370" t="s">
        <v>37</v>
      </c>
      <c r="Z370">
        <v>16085</v>
      </c>
      <c r="AA370">
        <v>18.27</v>
      </c>
      <c r="AB370">
        <v>47.34</v>
      </c>
      <c r="AD370">
        <v>10</v>
      </c>
      <c r="AE370" t="s">
        <v>34</v>
      </c>
      <c r="AF370" t="s">
        <v>2008</v>
      </c>
      <c r="AG370" t="s">
        <v>2009</v>
      </c>
      <c r="AH370" t="s">
        <v>51</v>
      </c>
      <c r="AI370">
        <v>17893</v>
      </c>
      <c r="AJ370">
        <v>20.32</v>
      </c>
      <c r="AK370">
        <v>52.66</v>
      </c>
      <c r="AL370" t="s">
        <v>41</v>
      </c>
    </row>
    <row r="371" spans="1:38" x14ac:dyDescent="0.75">
      <c r="A371" s="1" t="s">
        <v>2010</v>
      </c>
      <c r="B371" t="s">
        <v>2011</v>
      </c>
      <c r="C371" s="1" t="s">
        <v>28</v>
      </c>
      <c r="D371" t="s">
        <v>30</v>
      </c>
      <c r="E371" t="s">
        <v>31</v>
      </c>
      <c r="F371" t="s">
        <v>3373</v>
      </c>
      <c r="G371" s="1" t="s">
        <v>2012</v>
      </c>
      <c r="H371" s="1" t="s">
        <v>2013</v>
      </c>
      <c r="I371">
        <v>52.6</v>
      </c>
      <c r="J371">
        <v>34842</v>
      </c>
      <c r="K371">
        <v>47.4</v>
      </c>
      <c r="L371">
        <v>2656</v>
      </c>
      <c r="M371">
        <v>3.61</v>
      </c>
      <c r="N371">
        <v>7.62</v>
      </c>
      <c r="O371">
        <v>673</v>
      </c>
      <c r="P371">
        <v>0.92</v>
      </c>
      <c r="Q371">
        <v>1.93</v>
      </c>
      <c r="R371">
        <v>31513</v>
      </c>
      <c r="S371">
        <v>42.87</v>
      </c>
      <c r="T371">
        <v>90.45</v>
      </c>
      <c r="U371">
        <v>10</v>
      </c>
      <c r="V371" t="s">
        <v>46</v>
      </c>
      <c r="W371" t="s">
        <v>1770</v>
      </c>
      <c r="X371" t="s">
        <v>1261</v>
      </c>
      <c r="Y371" t="s">
        <v>37</v>
      </c>
      <c r="Z371">
        <v>14213</v>
      </c>
      <c r="AA371">
        <v>19.34</v>
      </c>
      <c r="AB371">
        <v>45.1</v>
      </c>
      <c r="AD371">
        <v>5</v>
      </c>
      <c r="AE371" t="s">
        <v>46</v>
      </c>
      <c r="AF371" t="s">
        <v>2014</v>
      </c>
      <c r="AG371" t="s">
        <v>1225</v>
      </c>
      <c r="AH371" t="s">
        <v>51</v>
      </c>
      <c r="AI371">
        <v>17300</v>
      </c>
      <c r="AJ371">
        <v>23.54</v>
      </c>
      <c r="AK371">
        <v>54.9</v>
      </c>
      <c r="AL371" t="s">
        <v>41</v>
      </c>
    </row>
    <row r="372" spans="1:38" x14ac:dyDescent="0.75">
      <c r="A372" s="1" t="s">
        <v>2010</v>
      </c>
      <c r="B372" t="s">
        <v>2011</v>
      </c>
      <c r="C372" s="1" t="s">
        <v>42</v>
      </c>
      <c r="D372" t="s">
        <v>43</v>
      </c>
      <c r="E372" t="s">
        <v>31</v>
      </c>
      <c r="F372" t="s">
        <v>3374</v>
      </c>
      <c r="G372" s="1" t="s">
        <v>2015</v>
      </c>
      <c r="H372" s="1" t="s">
        <v>2016</v>
      </c>
      <c r="I372">
        <v>56.82</v>
      </c>
      <c r="J372">
        <v>35962</v>
      </c>
      <c r="K372">
        <v>43.18</v>
      </c>
      <c r="L372">
        <v>3039</v>
      </c>
      <c r="M372">
        <v>3.65</v>
      </c>
      <c r="N372">
        <v>8.4499999999999993</v>
      </c>
      <c r="O372">
        <v>572</v>
      </c>
      <c r="P372">
        <v>0.69</v>
      </c>
      <c r="Q372">
        <v>1.59</v>
      </c>
      <c r="R372">
        <v>32351</v>
      </c>
      <c r="S372">
        <v>38.85</v>
      </c>
      <c r="T372">
        <v>89.96</v>
      </c>
      <c r="U372">
        <v>8</v>
      </c>
      <c r="V372" t="s">
        <v>46</v>
      </c>
      <c r="W372" t="s">
        <v>2017</v>
      </c>
      <c r="X372" t="s">
        <v>2018</v>
      </c>
      <c r="Y372" t="s">
        <v>37</v>
      </c>
      <c r="Z372">
        <v>20399</v>
      </c>
      <c r="AA372">
        <v>24.5</v>
      </c>
      <c r="AB372">
        <v>63.06</v>
      </c>
      <c r="AC372" t="s">
        <v>41</v>
      </c>
      <c r="AD372">
        <v>10</v>
      </c>
      <c r="AE372" t="s">
        <v>46</v>
      </c>
      <c r="AF372" t="s">
        <v>2019</v>
      </c>
      <c r="AG372" t="s">
        <v>2020</v>
      </c>
      <c r="AH372" t="s">
        <v>68</v>
      </c>
      <c r="AI372">
        <v>11952</v>
      </c>
      <c r="AJ372">
        <v>14.35</v>
      </c>
      <c r="AK372">
        <v>36.94</v>
      </c>
    </row>
    <row r="373" spans="1:38" x14ac:dyDescent="0.75">
      <c r="A373" s="1" t="s">
        <v>2010</v>
      </c>
      <c r="B373" t="s">
        <v>2011</v>
      </c>
      <c r="C373" s="1" t="s">
        <v>52</v>
      </c>
      <c r="D373" t="s">
        <v>53</v>
      </c>
      <c r="E373" t="s">
        <v>31</v>
      </c>
      <c r="F373" t="s">
        <v>3375</v>
      </c>
      <c r="G373" s="1" t="s">
        <v>2021</v>
      </c>
      <c r="H373" s="1" t="s">
        <v>2022</v>
      </c>
      <c r="I373">
        <v>54</v>
      </c>
      <c r="J373">
        <v>39819</v>
      </c>
      <c r="K373">
        <v>46</v>
      </c>
      <c r="L373">
        <v>2687</v>
      </c>
      <c r="M373">
        <v>3.1</v>
      </c>
      <c r="N373">
        <v>6.75</v>
      </c>
      <c r="O373">
        <v>1048</v>
      </c>
      <c r="P373">
        <v>1.21</v>
      </c>
      <c r="Q373">
        <v>2.63</v>
      </c>
      <c r="R373">
        <v>36084</v>
      </c>
      <c r="S373">
        <v>41.69</v>
      </c>
      <c r="T373">
        <v>90.62</v>
      </c>
      <c r="U373">
        <v>5</v>
      </c>
      <c r="V373" t="s">
        <v>34</v>
      </c>
      <c r="W373" t="s">
        <v>2023</v>
      </c>
      <c r="X373" t="s">
        <v>158</v>
      </c>
      <c r="Y373" t="s">
        <v>51</v>
      </c>
      <c r="Z373">
        <v>18394</v>
      </c>
      <c r="AA373">
        <v>21.25</v>
      </c>
      <c r="AB373">
        <v>50.98</v>
      </c>
      <c r="AC373" t="s">
        <v>41</v>
      </c>
      <c r="AD373">
        <v>9</v>
      </c>
      <c r="AE373" t="s">
        <v>34</v>
      </c>
      <c r="AF373" t="s">
        <v>2024</v>
      </c>
      <c r="AG373" t="s">
        <v>590</v>
      </c>
      <c r="AH373" t="s">
        <v>68</v>
      </c>
      <c r="AI373">
        <v>17690</v>
      </c>
      <c r="AJ373">
        <v>20.440000000000001</v>
      </c>
      <c r="AK373">
        <v>49.02</v>
      </c>
    </row>
    <row r="374" spans="1:38" x14ac:dyDescent="0.75">
      <c r="A374" s="1" t="s">
        <v>2010</v>
      </c>
      <c r="B374" t="s">
        <v>2011</v>
      </c>
      <c r="C374" s="1" t="s">
        <v>60</v>
      </c>
      <c r="D374" t="s">
        <v>61</v>
      </c>
      <c r="E374" t="s">
        <v>31</v>
      </c>
      <c r="F374" t="s">
        <v>3376</v>
      </c>
      <c r="G374" s="1" t="s">
        <v>2025</v>
      </c>
      <c r="H374" s="1" t="s">
        <v>2026</v>
      </c>
      <c r="I374">
        <v>55.58</v>
      </c>
      <c r="J374">
        <v>35929</v>
      </c>
      <c r="K374">
        <v>44.42</v>
      </c>
      <c r="L374">
        <v>5090</v>
      </c>
      <c r="M374">
        <v>6.29</v>
      </c>
      <c r="N374">
        <v>14.17</v>
      </c>
      <c r="O374">
        <v>1145</v>
      </c>
      <c r="P374">
        <v>1.42</v>
      </c>
      <c r="Q374">
        <v>3.19</v>
      </c>
      <c r="R374">
        <v>29694</v>
      </c>
      <c r="S374">
        <v>36.71</v>
      </c>
      <c r="T374">
        <v>82.65</v>
      </c>
      <c r="U374">
        <v>6</v>
      </c>
      <c r="V374" t="s">
        <v>46</v>
      </c>
      <c r="W374" t="s">
        <v>2027</v>
      </c>
      <c r="X374" t="s">
        <v>2028</v>
      </c>
      <c r="Y374" t="s">
        <v>37</v>
      </c>
      <c r="Z374">
        <v>14891</v>
      </c>
      <c r="AA374">
        <v>18.41</v>
      </c>
      <c r="AB374">
        <v>50.15</v>
      </c>
      <c r="AC374" t="s">
        <v>41</v>
      </c>
      <c r="AD374">
        <v>9</v>
      </c>
      <c r="AE374" t="s">
        <v>34</v>
      </c>
      <c r="AF374" t="s">
        <v>2029</v>
      </c>
      <c r="AG374" t="s">
        <v>2030</v>
      </c>
      <c r="AH374" t="s">
        <v>68</v>
      </c>
      <c r="AI374">
        <v>14803</v>
      </c>
      <c r="AJ374">
        <v>18.3</v>
      </c>
      <c r="AK374">
        <v>49.85</v>
      </c>
    </row>
    <row r="375" spans="1:38" x14ac:dyDescent="0.75">
      <c r="A375" s="1" t="s">
        <v>2010</v>
      </c>
      <c r="B375" t="s">
        <v>2011</v>
      </c>
      <c r="C375" s="1" t="s">
        <v>69</v>
      </c>
      <c r="D375" t="s">
        <v>70</v>
      </c>
      <c r="E375" t="s">
        <v>31</v>
      </c>
      <c r="F375" t="s">
        <v>3377</v>
      </c>
      <c r="G375" s="1" t="s">
        <v>2031</v>
      </c>
      <c r="H375" s="1" t="s">
        <v>2032</v>
      </c>
      <c r="I375">
        <v>55.08</v>
      </c>
      <c r="J375">
        <v>39474</v>
      </c>
      <c r="K375">
        <v>44.92</v>
      </c>
      <c r="L375">
        <v>3255</v>
      </c>
      <c r="M375">
        <v>3.7</v>
      </c>
      <c r="N375">
        <v>8.25</v>
      </c>
      <c r="O375">
        <v>641</v>
      </c>
      <c r="P375">
        <v>0.73</v>
      </c>
      <c r="Q375">
        <v>1.62</v>
      </c>
      <c r="R375">
        <v>35578</v>
      </c>
      <c r="S375">
        <v>40.479999999999997</v>
      </c>
      <c r="T375">
        <v>90.13</v>
      </c>
      <c r="U375">
        <v>10</v>
      </c>
      <c r="V375" t="s">
        <v>34</v>
      </c>
      <c r="W375" t="s">
        <v>2033</v>
      </c>
      <c r="X375" t="s">
        <v>2034</v>
      </c>
      <c r="Y375" t="s">
        <v>51</v>
      </c>
      <c r="Z375">
        <v>21174</v>
      </c>
      <c r="AA375">
        <v>24.09</v>
      </c>
      <c r="AB375">
        <v>59.51</v>
      </c>
      <c r="AC375" t="s">
        <v>41</v>
      </c>
      <c r="AD375">
        <v>6</v>
      </c>
      <c r="AE375" t="s">
        <v>46</v>
      </c>
      <c r="AF375" t="s">
        <v>2035</v>
      </c>
      <c r="AG375" t="s">
        <v>2036</v>
      </c>
      <c r="AH375" t="s">
        <v>68</v>
      </c>
      <c r="AI375">
        <v>14404</v>
      </c>
      <c r="AJ375">
        <v>16.39</v>
      </c>
      <c r="AK375">
        <v>40.49</v>
      </c>
    </row>
    <row r="376" spans="1:38" x14ac:dyDescent="0.75">
      <c r="A376" s="1" t="s">
        <v>2037</v>
      </c>
      <c r="B376" t="s">
        <v>2038</v>
      </c>
      <c r="C376" s="1" t="s">
        <v>28</v>
      </c>
      <c r="D376" t="s">
        <v>30</v>
      </c>
      <c r="E376" t="s">
        <v>31</v>
      </c>
      <c r="F376" t="s">
        <v>3378</v>
      </c>
      <c r="G376" s="1" t="s">
        <v>2039</v>
      </c>
      <c r="H376" s="1" t="s">
        <v>2040</v>
      </c>
      <c r="I376">
        <v>52.61</v>
      </c>
      <c r="J376">
        <v>44326</v>
      </c>
      <c r="K376">
        <v>47.39</v>
      </c>
      <c r="L376">
        <v>2656</v>
      </c>
      <c r="M376">
        <v>2.84</v>
      </c>
      <c r="N376">
        <v>5.99</v>
      </c>
      <c r="O376">
        <v>1129</v>
      </c>
      <c r="P376">
        <v>1.21</v>
      </c>
      <c r="Q376">
        <v>2.5499999999999998</v>
      </c>
      <c r="R376">
        <v>40541</v>
      </c>
      <c r="S376">
        <v>43.35</v>
      </c>
      <c r="T376">
        <v>91.46</v>
      </c>
      <c r="U376">
        <v>9</v>
      </c>
      <c r="V376" t="s">
        <v>46</v>
      </c>
      <c r="W376" t="s">
        <v>2041</v>
      </c>
      <c r="X376" t="s">
        <v>2042</v>
      </c>
      <c r="Y376" t="s">
        <v>37</v>
      </c>
      <c r="Z376">
        <v>16490</v>
      </c>
      <c r="AA376">
        <v>17.63</v>
      </c>
      <c r="AB376">
        <v>40.67</v>
      </c>
      <c r="AD376">
        <v>6</v>
      </c>
      <c r="AE376" t="s">
        <v>46</v>
      </c>
      <c r="AF376" t="s">
        <v>2043</v>
      </c>
      <c r="AG376" t="s">
        <v>364</v>
      </c>
      <c r="AH376" t="s">
        <v>51</v>
      </c>
      <c r="AI376">
        <v>24051</v>
      </c>
      <c r="AJ376">
        <v>25.72</v>
      </c>
      <c r="AK376">
        <v>59.33</v>
      </c>
      <c r="AL376" t="s">
        <v>41</v>
      </c>
    </row>
    <row r="377" spans="1:38" x14ac:dyDescent="0.75">
      <c r="A377" s="1" t="s">
        <v>2037</v>
      </c>
      <c r="B377" t="s">
        <v>2038</v>
      </c>
      <c r="C377" s="1" t="s">
        <v>42</v>
      </c>
      <c r="D377" t="s">
        <v>43</v>
      </c>
      <c r="E377" t="s">
        <v>31</v>
      </c>
      <c r="F377" t="s">
        <v>3379</v>
      </c>
      <c r="G377" s="1" t="s">
        <v>2044</v>
      </c>
      <c r="H377" s="1" t="s">
        <v>2045</v>
      </c>
      <c r="I377">
        <v>55.97</v>
      </c>
      <c r="J377">
        <v>33614</v>
      </c>
      <c r="K377">
        <v>44.03</v>
      </c>
      <c r="L377">
        <v>1168</v>
      </c>
      <c r="M377">
        <v>1.53</v>
      </c>
      <c r="N377">
        <v>3.47</v>
      </c>
      <c r="O377">
        <v>493</v>
      </c>
      <c r="P377">
        <v>0.65</v>
      </c>
      <c r="Q377">
        <v>1.47</v>
      </c>
      <c r="R377">
        <v>31953</v>
      </c>
      <c r="S377">
        <v>41.86</v>
      </c>
      <c r="T377">
        <v>95.06</v>
      </c>
      <c r="U377">
        <v>4</v>
      </c>
      <c r="V377" t="s">
        <v>34</v>
      </c>
      <c r="W377" t="s">
        <v>2046</v>
      </c>
      <c r="X377" t="s">
        <v>974</v>
      </c>
      <c r="Y377" t="s">
        <v>37</v>
      </c>
      <c r="Z377">
        <v>11479</v>
      </c>
      <c r="AA377">
        <v>15.04</v>
      </c>
      <c r="AB377">
        <v>35.92</v>
      </c>
      <c r="AD377">
        <v>11</v>
      </c>
      <c r="AE377" t="s">
        <v>34</v>
      </c>
      <c r="AF377" t="s">
        <v>2047</v>
      </c>
      <c r="AG377" t="s">
        <v>441</v>
      </c>
      <c r="AH377" t="s">
        <v>40</v>
      </c>
      <c r="AI377">
        <v>20474</v>
      </c>
      <c r="AJ377">
        <v>26.82</v>
      </c>
      <c r="AK377">
        <v>64.08</v>
      </c>
      <c r="AL377" t="s">
        <v>41</v>
      </c>
    </row>
    <row r="378" spans="1:38" x14ac:dyDescent="0.75">
      <c r="A378" s="1" t="s">
        <v>2037</v>
      </c>
      <c r="B378" t="s">
        <v>2038</v>
      </c>
      <c r="C378" s="1" t="s">
        <v>52</v>
      </c>
      <c r="D378" t="s">
        <v>53</v>
      </c>
      <c r="E378" t="s">
        <v>31</v>
      </c>
      <c r="F378" t="s">
        <v>3380</v>
      </c>
      <c r="G378" s="1" t="s">
        <v>2048</v>
      </c>
      <c r="H378" s="1" t="s">
        <v>2049</v>
      </c>
      <c r="I378">
        <v>50.14</v>
      </c>
      <c r="J378">
        <v>37126</v>
      </c>
      <c r="K378">
        <v>49.86</v>
      </c>
      <c r="L378">
        <v>1343</v>
      </c>
      <c r="M378">
        <v>1.8</v>
      </c>
      <c r="N378">
        <v>3.62</v>
      </c>
      <c r="O378">
        <v>464</v>
      </c>
      <c r="P378">
        <v>0.62</v>
      </c>
      <c r="Q378">
        <v>1.25</v>
      </c>
      <c r="R378">
        <v>35319</v>
      </c>
      <c r="S378">
        <v>47.43</v>
      </c>
      <c r="T378">
        <v>95.13</v>
      </c>
      <c r="U378">
        <v>7</v>
      </c>
      <c r="V378" t="s">
        <v>46</v>
      </c>
      <c r="W378" t="s">
        <v>2050</v>
      </c>
      <c r="X378" t="s">
        <v>482</v>
      </c>
      <c r="Y378" t="s">
        <v>37</v>
      </c>
      <c r="Z378">
        <v>12170</v>
      </c>
      <c r="AA378">
        <v>16.34</v>
      </c>
      <c r="AB378">
        <v>34.46</v>
      </c>
      <c r="AD378">
        <v>2</v>
      </c>
      <c r="AE378" t="s">
        <v>46</v>
      </c>
      <c r="AF378" t="s">
        <v>2051</v>
      </c>
      <c r="AG378" t="s">
        <v>1075</v>
      </c>
      <c r="AH378" t="s">
        <v>40</v>
      </c>
      <c r="AI378">
        <v>23149</v>
      </c>
      <c r="AJ378">
        <v>31.09</v>
      </c>
      <c r="AK378">
        <v>65.540000000000006</v>
      </c>
      <c r="AL378" t="s">
        <v>41</v>
      </c>
    </row>
    <row r="379" spans="1:38" x14ac:dyDescent="0.75">
      <c r="A379" s="1" t="s">
        <v>2037</v>
      </c>
      <c r="B379" t="s">
        <v>2038</v>
      </c>
      <c r="C379" s="1" t="s">
        <v>60</v>
      </c>
      <c r="D379" t="s">
        <v>61</v>
      </c>
      <c r="E379" t="s">
        <v>31</v>
      </c>
      <c r="F379" t="s">
        <v>3381</v>
      </c>
      <c r="G379" s="1" t="s">
        <v>660</v>
      </c>
      <c r="H379" s="1" t="s">
        <v>2052</v>
      </c>
      <c r="I379">
        <v>50.72</v>
      </c>
      <c r="J379">
        <v>38415</v>
      </c>
      <c r="K379">
        <v>49.28</v>
      </c>
      <c r="L379">
        <v>2037</v>
      </c>
      <c r="M379">
        <v>2.61</v>
      </c>
      <c r="N379">
        <v>5.3</v>
      </c>
      <c r="O379">
        <v>816</v>
      </c>
      <c r="P379">
        <v>1.05</v>
      </c>
      <c r="Q379">
        <v>2.12</v>
      </c>
      <c r="R379">
        <v>35562</v>
      </c>
      <c r="S379">
        <v>45.62</v>
      </c>
      <c r="T379">
        <v>92.57</v>
      </c>
      <c r="U379">
        <v>9</v>
      </c>
      <c r="V379" t="s">
        <v>34</v>
      </c>
      <c r="W379" t="s">
        <v>2053</v>
      </c>
      <c r="X379" t="s">
        <v>306</v>
      </c>
      <c r="Y379" t="s">
        <v>37</v>
      </c>
      <c r="Z379">
        <v>18083</v>
      </c>
      <c r="AA379">
        <v>23.2</v>
      </c>
      <c r="AB379">
        <v>50.85</v>
      </c>
      <c r="AC379" t="s">
        <v>41</v>
      </c>
      <c r="AD379">
        <v>1</v>
      </c>
      <c r="AE379" t="s">
        <v>34</v>
      </c>
      <c r="AF379" t="s">
        <v>2054</v>
      </c>
      <c r="AG379" t="s">
        <v>980</v>
      </c>
      <c r="AH379" t="s">
        <v>51</v>
      </c>
      <c r="AI379">
        <v>17479</v>
      </c>
      <c r="AJ379">
        <v>22.42</v>
      </c>
      <c r="AK379">
        <v>49.15</v>
      </c>
    </row>
    <row r="380" spans="1:38" x14ac:dyDescent="0.75">
      <c r="A380" s="1" t="s">
        <v>2055</v>
      </c>
      <c r="B380" t="s">
        <v>2056</v>
      </c>
      <c r="C380" s="1" t="s">
        <v>28</v>
      </c>
      <c r="D380" t="s">
        <v>30</v>
      </c>
      <c r="E380" t="s">
        <v>31</v>
      </c>
      <c r="F380" t="s">
        <v>3382</v>
      </c>
      <c r="G380" s="1" t="s">
        <v>2057</v>
      </c>
      <c r="H380" s="1" t="s">
        <v>2058</v>
      </c>
      <c r="I380">
        <v>53.65</v>
      </c>
      <c r="J380">
        <v>50565</v>
      </c>
      <c r="K380">
        <v>46.35</v>
      </c>
      <c r="L380">
        <v>2774</v>
      </c>
      <c r="M380">
        <v>2.54</v>
      </c>
      <c r="N380">
        <v>5.49</v>
      </c>
      <c r="O380">
        <v>1002</v>
      </c>
      <c r="P380">
        <v>0.92</v>
      </c>
      <c r="Q380">
        <v>1.98</v>
      </c>
      <c r="R380">
        <v>46789</v>
      </c>
      <c r="S380">
        <v>42.89</v>
      </c>
      <c r="T380">
        <v>92.53</v>
      </c>
      <c r="U380">
        <v>5</v>
      </c>
      <c r="V380" t="s">
        <v>46</v>
      </c>
      <c r="W380" t="s">
        <v>1613</v>
      </c>
      <c r="X380" t="s">
        <v>2059</v>
      </c>
      <c r="Y380" t="s">
        <v>37</v>
      </c>
      <c r="Z380">
        <v>17477</v>
      </c>
      <c r="AA380">
        <v>16.02</v>
      </c>
      <c r="AB380">
        <v>37.35</v>
      </c>
      <c r="AD380">
        <v>10</v>
      </c>
      <c r="AE380" t="s">
        <v>46</v>
      </c>
      <c r="AF380" t="s">
        <v>2060</v>
      </c>
      <c r="AG380" t="s">
        <v>924</v>
      </c>
      <c r="AH380" t="s">
        <v>51</v>
      </c>
      <c r="AI380">
        <v>29312</v>
      </c>
      <c r="AJ380">
        <v>26.87</v>
      </c>
      <c r="AK380">
        <v>62.65</v>
      </c>
      <c r="AL380" t="s">
        <v>41</v>
      </c>
    </row>
    <row r="381" spans="1:38" x14ac:dyDescent="0.75">
      <c r="A381" s="1" t="s">
        <v>2055</v>
      </c>
      <c r="B381" t="s">
        <v>2056</v>
      </c>
      <c r="C381" s="1" t="s">
        <v>42</v>
      </c>
      <c r="D381" t="s">
        <v>43</v>
      </c>
      <c r="E381" t="s">
        <v>31</v>
      </c>
      <c r="F381" t="s">
        <v>3383</v>
      </c>
      <c r="G381" s="1" t="s">
        <v>2061</v>
      </c>
      <c r="H381" s="1" t="s">
        <v>2062</v>
      </c>
      <c r="I381">
        <v>53.69</v>
      </c>
      <c r="J381">
        <v>46420</v>
      </c>
      <c r="K381">
        <v>46.31</v>
      </c>
      <c r="L381">
        <v>2465</v>
      </c>
      <c r="M381">
        <v>2.46</v>
      </c>
      <c r="N381">
        <v>5.31</v>
      </c>
      <c r="O381">
        <v>856</v>
      </c>
      <c r="P381">
        <v>0.85</v>
      </c>
      <c r="Q381">
        <v>1.84</v>
      </c>
      <c r="R381">
        <v>43099</v>
      </c>
      <c r="S381">
        <v>43</v>
      </c>
      <c r="T381">
        <v>92.85</v>
      </c>
      <c r="U381">
        <v>13</v>
      </c>
      <c r="V381" t="s">
        <v>46</v>
      </c>
      <c r="W381" t="s">
        <v>2063</v>
      </c>
      <c r="X381" t="s">
        <v>2064</v>
      </c>
      <c r="Y381" t="s">
        <v>37</v>
      </c>
      <c r="Z381">
        <v>17290</v>
      </c>
      <c r="AA381">
        <v>17.25</v>
      </c>
      <c r="AB381">
        <v>40.119999999999997</v>
      </c>
      <c r="AD381">
        <v>12</v>
      </c>
      <c r="AE381" t="s">
        <v>34</v>
      </c>
      <c r="AF381" t="s">
        <v>2065</v>
      </c>
      <c r="AG381" t="s">
        <v>556</v>
      </c>
      <c r="AH381" t="s">
        <v>51</v>
      </c>
      <c r="AI381">
        <v>25809</v>
      </c>
      <c r="AJ381">
        <v>25.75</v>
      </c>
      <c r="AK381">
        <v>59.88</v>
      </c>
      <c r="AL381" t="s">
        <v>41</v>
      </c>
    </row>
    <row r="382" spans="1:38" x14ac:dyDescent="0.75">
      <c r="A382" s="1" t="s">
        <v>2055</v>
      </c>
      <c r="B382" t="s">
        <v>2056</v>
      </c>
      <c r="C382" s="1" t="s">
        <v>52</v>
      </c>
      <c r="D382" t="s">
        <v>53</v>
      </c>
      <c r="E382" t="s">
        <v>31</v>
      </c>
      <c r="F382" t="s">
        <v>3384</v>
      </c>
      <c r="G382" s="1" t="s">
        <v>2066</v>
      </c>
      <c r="H382" s="1" t="s">
        <v>2067</v>
      </c>
      <c r="I382">
        <v>54.81</v>
      </c>
      <c r="J382">
        <v>39872</v>
      </c>
      <c r="K382">
        <v>45.19</v>
      </c>
      <c r="L382">
        <v>1579</v>
      </c>
      <c r="M382">
        <v>1.79</v>
      </c>
      <c r="N382">
        <v>3.96</v>
      </c>
      <c r="O382">
        <v>599</v>
      </c>
      <c r="P382">
        <v>0.68</v>
      </c>
      <c r="Q382">
        <v>1.5</v>
      </c>
      <c r="R382">
        <v>37694</v>
      </c>
      <c r="S382">
        <v>42.72</v>
      </c>
      <c r="T382">
        <v>94.54</v>
      </c>
      <c r="U382">
        <v>10</v>
      </c>
      <c r="V382" t="s">
        <v>46</v>
      </c>
      <c r="W382" t="s">
        <v>2068</v>
      </c>
      <c r="X382" t="s">
        <v>1052</v>
      </c>
      <c r="Y382" t="s">
        <v>37</v>
      </c>
      <c r="Z382">
        <v>13812</v>
      </c>
      <c r="AA382">
        <v>15.65</v>
      </c>
      <c r="AB382">
        <v>36.64</v>
      </c>
      <c r="AD382">
        <v>6</v>
      </c>
      <c r="AE382" t="s">
        <v>46</v>
      </c>
      <c r="AF382" t="s">
        <v>2069</v>
      </c>
      <c r="AG382" t="s">
        <v>180</v>
      </c>
      <c r="AH382" t="s">
        <v>40</v>
      </c>
      <c r="AI382">
        <v>23882</v>
      </c>
      <c r="AJ382">
        <v>27.06</v>
      </c>
      <c r="AK382">
        <v>63.36</v>
      </c>
      <c r="AL382" t="s">
        <v>41</v>
      </c>
    </row>
    <row r="383" spans="1:38" x14ac:dyDescent="0.75">
      <c r="A383" s="1" t="s">
        <v>2055</v>
      </c>
      <c r="B383" t="s">
        <v>2056</v>
      </c>
      <c r="C383" s="1" t="s">
        <v>60</v>
      </c>
      <c r="D383" t="s">
        <v>61</v>
      </c>
      <c r="E383" t="s">
        <v>31</v>
      </c>
      <c r="F383" t="s">
        <v>3385</v>
      </c>
      <c r="G383" s="1" t="s">
        <v>2070</v>
      </c>
      <c r="H383" s="1" t="s">
        <v>2071</v>
      </c>
      <c r="I383">
        <v>59.61</v>
      </c>
      <c r="J383">
        <v>35880</v>
      </c>
      <c r="K383">
        <v>40.39</v>
      </c>
      <c r="L383">
        <v>954</v>
      </c>
      <c r="M383">
        <v>1.07</v>
      </c>
      <c r="N383">
        <v>2.66</v>
      </c>
      <c r="O383">
        <v>302</v>
      </c>
      <c r="P383">
        <v>0.34</v>
      </c>
      <c r="Q383">
        <v>0.84</v>
      </c>
      <c r="R383">
        <v>34624</v>
      </c>
      <c r="S383">
        <v>38.979999999999997</v>
      </c>
      <c r="T383">
        <v>96.5</v>
      </c>
      <c r="U383">
        <v>10</v>
      </c>
      <c r="V383" t="s">
        <v>34</v>
      </c>
      <c r="W383" t="s">
        <v>2072</v>
      </c>
      <c r="X383" t="s">
        <v>2073</v>
      </c>
      <c r="Y383" t="s">
        <v>37</v>
      </c>
      <c r="Z383">
        <v>11453</v>
      </c>
      <c r="AA383">
        <v>12.89</v>
      </c>
      <c r="AB383">
        <v>33.08</v>
      </c>
      <c r="AD383">
        <v>8</v>
      </c>
      <c r="AE383" t="s">
        <v>46</v>
      </c>
      <c r="AF383" t="s">
        <v>2074</v>
      </c>
      <c r="AG383" t="s">
        <v>2075</v>
      </c>
      <c r="AH383" t="s">
        <v>40</v>
      </c>
      <c r="AI383">
        <v>23171</v>
      </c>
      <c r="AJ383">
        <v>26.08</v>
      </c>
      <c r="AK383">
        <v>66.92</v>
      </c>
      <c r="AL383" t="s">
        <v>41</v>
      </c>
    </row>
    <row r="384" spans="1:38" x14ac:dyDescent="0.75">
      <c r="A384" s="1" t="s">
        <v>2055</v>
      </c>
      <c r="B384" t="s">
        <v>2056</v>
      </c>
      <c r="C384" s="1" t="s">
        <v>69</v>
      </c>
      <c r="D384" t="s">
        <v>70</v>
      </c>
      <c r="E384" t="s">
        <v>31</v>
      </c>
      <c r="F384" t="s">
        <v>3386</v>
      </c>
      <c r="G384" s="1" t="s">
        <v>2076</v>
      </c>
      <c r="H384" s="1" t="s">
        <v>2077</v>
      </c>
      <c r="I384">
        <v>57.61</v>
      </c>
      <c r="J384">
        <v>43162</v>
      </c>
      <c r="K384">
        <v>42.39</v>
      </c>
      <c r="L384">
        <v>2425</v>
      </c>
      <c r="M384">
        <v>2.38</v>
      </c>
      <c r="N384">
        <v>5.62</v>
      </c>
      <c r="O384">
        <v>1006</v>
      </c>
      <c r="P384">
        <v>0.99</v>
      </c>
      <c r="Q384">
        <v>2.33</v>
      </c>
      <c r="R384">
        <v>39731</v>
      </c>
      <c r="S384">
        <v>39.020000000000003</v>
      </c>
      <c r="T384">
        <v>92.05</v>
      </c>
      <c r="U384">
        <v>9</v>
      </c>
      <c r="V384" t="s">
        <v>46</v>
      </c>
      <c r="W384" t="s">
        <v>2078</v>
      </c>
      <c r="X384" t="s">
        <v>1591</v>
      </c>
      <c r="Y384" t="s">
        <v>37</v>
      </c>
      <c r="Z384">
        <v>15858</v>
      </c>
      <c r="AA384">
        <v>15.58</v>
      </c>
      <c r="AB384">
        <v>39.909999999999997</v>
      </c>
      <c r="AD384">
        <v>12</v>
      </c>
      <c r="AE384" t="s">
        <v>46</v>
      </c>
      <c r="AF384" t="s">
        <v>2079</v>
      </c>
      <c r="AG384" t="s">
        <v>2080</v>
      </c>
      <c r="AH384" t="s">
        <v>51</v>
      </c>
      <c r="AI384">
        <v>23873</v>
      </c>
      <c r="AJ384">
        <v>23.45</v>
      </c>
      <c r="AK384">
        <v>60.09</v>
      </c>
      <c r="AL384" t="s">
        <v>41</v>
      </c>
    </row>
    <row r="385" spans="1:38" x14ac:dyDescent="0.75">
      <c r="A385" s="1" t="s">
        <v>2055</v>
      </c>
      <c r="B385" t="s">
        <v>2056</v>
      </c>
      <c r="C385" s="1" t="s">
        <v>151</v>
      </c>
      <c r="D385" t="s">
        <v>181</v>
      </c>
      <c r="E385" t="s">
        <v>31</v>
      </c>
      <c r="F385" t="s">
        <v>3387</v>
      </c>
      <c r="G385" s="1" t="s">
        <v>2081</v>
      </c>
      <c r="H385" s="1" t="s">
        <v>2082</v>
      </c>
      <c r="I385">
        <v>58.8</v>
      </c>
      <c r="J385">
        <v>33542</v>
      </c>
      <c r="K385">
        <v>41.2</v>
      </c>
      <c r="L385">
        <v>2219</v>
      </c>
      <c r="M385">
        <v>2.73</v>
      </c>
      <c r="N385">
        <v>6.62</v>
      </c>
      <c r="O385">
        <v>587</v>
      </c>
      <c r="P385">
        <v>0.72</v>
      </c>
      <c r="Q385">
        <v>1.75</v>
      </c>
      <c r="R385">
        <v>30736</v>
      </c>
      <c r="S385">
        <v>37.76</v>
      </c>
      <c r="T385">
        <v>91.63</v>
      </c>
      <c r="U385">
        <v>3</v>
      </c>
      <c r="V385" t="s">
        <v>34</v>
      </c>
      <c r="W385" t="s">
        <v>2083</v>
      </c>
      <c r="X385" t="s">
        <v>39</v>
      </c>
      <c r="Y385" t="s">
        <v>51</v>
      </c>
      <c r="Z385">
        <v>19398</v>
      </c>
      <c r="AA385">
        <v>23.83</v>
      </c>
      <c r="AB385">
        <v>63.11</v>
      </c>
      <c r="AC385" t="s">
        <v>41</v>
      </c>
      <c r="AD385">
        <v>6</v>
      </c>
      <c r="AE385" t="s">
        <v>34</v>
      </c>
      <c r="AF385" t="s">
        <v>199</v>
      </c>
      <c r="AG385" t="s">
        <v>859</v>
      </c>
      <c r="AH385" t="s">
        <v>68</v>
      </c>
      <c r="AI385">
        <v>11338</v>
      </c>
      <c r="AJ385">
        <v>13.93</v>
      </c>
      <c r="AK385">
        <v>36.89</v>
      </c>
    </row>
    <row r="386" spans="1:38" x14ac:dyDescent="0.75">
      <c r="A386" s="1" t="s">
        <v>2084</v>
      </c>
      <c r="B386" t="s">
        <v>2085</v>
      </c>
      <c r="C386" s="1" t="s">
        <v>28</v>
      </c>
      <c r="D386" t="s">
        <v>30</v>
      </c>
      <c r="E386" t="s">
        <v>31</v>
      </c>
      <c r="F386" t="s">
        <v>3388</v>
      </c>
      <c r="G386" s="1" t="s">
        <v>2086</v>
      </c>
      <c r="H386" s="1" t="s">
        <v>2087</v>
      </c>
      <c r="I386">
        <v>45.86</v>
      </c>
      <c r="J386">
        <v>45794</v>
      </c>
      <c r="K386">
        <v>54.14</v>
      </c>
      <c r="L386">
        <v>1539</v>
      </c>
      <c r="M386">
        <v>1.82</v>
      </c>
      <c r="N386">
        <v>3.36</v>
      </c>
      <c r="O386">
        <v>553</v>
      </c>
      <c r="P386">
        <v>0.65</v>
      </c>
      <c r="Q386">
        <v>1.21</v>
      </c>
      <c r="R386">
        <v>43702</v>
      </c>
      <c r="S386">
        <v>51.67</v>
      </c>
      <c r="T386">
        <v>95.43</v>
      </c>
      <c r="U386">
        <v>11</v>
      </c>
      <c r="V386" t="s">
        <v>34</v>
      </c>
      <c r="W386" t="s">
        <v>2088</v>
      </c>
      <c r="X386" t="s">
        <v>453</v>
      </c>
      <c r="Y386" t="s">
        <v>37</v>
      </c>
      <c r="Z386">
        <v>15046</v>
      </c>
      <c r="AA386">
        <v>17.79</v>
      </c>
      <c r="AB386">
        <v>34.43</v>
      </c>
      <c r="AD386">
        <v>5</v>
      </c>
      <c r="AE386" t="s">
        <v>34</v>
      </c>
      <c r="AF386" t="s">
        <v>2089</v>
      </c>
      <c r="AG386" t="s">
        <v>972</v>
      </c>
      <c r="AH386" t="s">
        <v>51</v>
      </c>
      <c r="AI386">
        <v>28656</v>
      </c>
      <c r="AJ386">
        <v>33.880000000000003</v>
      </c>
      <c r="AK386">
        <v>65.569999999999993</v>
      </c>
      <c r="AL386" t="s">
        <v>41</v>
      </c>
    </row>
    <row r="387" spans="1:38" x14ac:dyDescent="0.75">
      <c r="A387" s="1" t="s">
        <v>2084</v>
      </c>
      <c r="B387" t="s">
        <v>2085</v>
      </c>
      <c r="C387" s="1" t="s">
        <v>42</v>
      </c>
      <c r="D387" t="s">
        <v>43</v>
      </c>
      <c r="E387" t="s">
        <v>31</v>
      </c>
      <c r="F387" t="s">
        <v>3389</v>
      </c>
      <c r="G387" s="1" t="s">
        <v>2090</v>
      </c>
      <c r="H387" s="1" t="s">
        <v>2091</v>
      </c>
      <c r="I387">
        <v>43.27</v>
      </c>
      <c r="J387">
        <v>42420</v>
      </c>
      <c r="K387">
        <v>56.73</v>
      </c>
      <c r="L387">
        <v>1641</v>
      </c>
      <c r="M387">
        <v>2.19</v>
      </c>
      <c r="N387">
        <v>3.87</v>
      </c>
      <c r="O387">
        <v>597</v>
      </c>
      <c r="P387">
        <v>0.8</v>
      </c>
      <c r="Q387">
        <v>1.41</v>
      </c>
      <c r="R387">
        <v>40182</v>
      </c>
      <c r="S387">
        <v>53.74</v>
      </c>
      <c r="T387">
        <v>94.72</v>
      </c>
      <c r="U387">
        <v>1</v>
      </c>
      <c r="V387" t="s">
        <v>46</v>
      </c>
      <c r="W387" t="s">
        <v>2092</v>
      </c>
      <c r="X387" t="s">
        <v>178</v>
      </c>
      <c r="Y387" t="s">
        <v>37</v>
      </c>
      <c r="Z387">
        <v>14710</v>
      </c>
      <c r="AA387">
        <v>19.670000000000002</v>
      </c>
      <c r="AB387">
        <v>36.61</v>
      </c>
      <c r="AD387">
        <v>9</v>
      </c>
      <c r="AE387" t="s">
        <v>34</v>
      </c>
      <c r="AF387" t="s">
        <v>2093</v>
      </c>
      <c r="AG387" t="s">
        <v>669</v>
      </c>
      <c r="AH387" t="s">
        <v>51</v>
      </c>
      <c r="AI387">
        <v>25472</v>
      </c>
      <c r="AJ387">
        <v>34.07</v>
      </c>
      <c r="AK387">
        <v>63.39</v>
      </c>
      <c r="AL387" t="s">
        <v>41</v>
      </c>
    </row>
    <row r="388" spans="1:38" x14ac:dyDescent="0.75">
      <c r="A388" s="1" t="s">
        <v>2084</v>
      </c>
      <c r="B388" t="s">
        <v>2085</v>
      </c>
      <c r="C388" s="1" t="s">
        <v>52</v>
      </c>
      <c r="D388" t="s">
        <v>53</v>
      </c>
      <c r="E388" t="s">
        <v>31</v>
      </c>
      <c r="F388" t="s">
        <v>3390</v>
      </c>
      <c r="G388" s="1" t="s">
        <v>2094</v>
      </c>
      <c r="H388" s="1" t="s">
        <v>2095</v>
      </c>
      <c r="I388">
        <v>45.13</v>
      </c>
      <c r="J388">
        <v>40137</v>
      </c>
      <c r="K388">
        <v>54.87</v>
      </c>
      <c r="L388">
        <v>1234</v>
      </c>
      <c r="M388">
        <v>1.69</v>
      </c>
      <c r="N388">
        <v>3.07</v>
      </c>
      <c r="O388">
        <v>447</v>
      </c>
      <c r="P388">
        <v>0.61</v>
      </c>
      <c r="Q388">
        <v>1.1100000000000001</v>
      </c>
      <c r="R388">
        <v>38456</v>
      </c>
      <c r="S388">
        <v>52.58</v>
      </c>
      <c r="T388">
        <v>95.81</v>
      </c>
      <c r="U388">
        <v>10</v>
      </c>
      <c r="V388" t="s">
        <v>46</v>
      </c>
      <c r="W388" t="s">
        <v>2096</v>
      </c>
      <c r="X388" t="s">
        <v>2097</v>
      </c>
      <c r="Y388" t="s">
        <v>37</v>
      </c>
      <c r="Z388">
        <v>18843</v>
      </c>
      <c r="AA388">
        <v>25.76</v>
      </c>
      <c r="AB388">
        <v>49</v>
      </c>
      <c r="AD388">
        <v>7</v>
      </c>
      <c r="AE388" t="s">
        <v>34</v>
      </c>
      <c r="AF388" t="s">
        <v>2098</v>
      </c>
      <c r="AG388" t="s">
        <v>2099</v>
      </c>
      <c r="AH388" t="s">
        <v>51</v>
      </c>
      <c r="AI388">
        <v>19613</v>
      </c>
      <c r="AJ388">
        <v>26.81</v>
      </c>
      <c r="AK388">
        <v>51</v>
      </c>
      <c r="AL388" t="s">
        <v>41</v>
      </c>
    </row>
    <row r="389" spans="1:38" x14ac:dyDescent="0.75">
      <c r="A389" s="1" t="s">
        <v>2084</v>
      </c>
      <c r="B389" t="s">
        <v>2085</v>
      </c>
      <c r="C389" s="1" t="s">
        <v>60</v>
      </c>
      <c r="D389" t="s">
        <v>61</v>
      </c>
      <c r="E389" t="s">
        <v>31</v>
      </c>
      <c r="F389" t="s">
        <v>3391</v>
      </c>
      <c r="G389" s="1" t="s">
        <v>2100</v>
      </c>
      <c r="H389" s="1" t="s">
        <v>2101</v>
      </c>
      <c r="I389">
        <v>50.37</v>
      </c>
      <c r="J389">
        <v>36222</v>
      </c>
      <c r="K389">
        <v>49.63</v>
      </c>
      <c r="L389">
        <v>1377</v>
      </c>
      <c r="M389">
        <v>1.89</v>
      </c>
      <c r="N389">
        <v>3.8</v>
      </c>
      <c r="O389">
        <v>297</v>
      </c>
      <c r="P389">
        <v>0.41</v>
      </c>
      <c r="Q389">
        <v>0.82</v>
      </c>
      <c r="R389">
        <v>34548</v>
      </c>
      <c r="S389">
        <v>47.34</v>
      </c>
      <c r="T389">
        <v>95.38</v>
      </c>
      <c r="U389">
        <v>4</v>
      </c>
      <c r="V389" t="s">
        <v>46</v>
      </c>
      <c r="W389" t="s">
        <v>2102</v>
      </c>
      <c r="X389" t="s">
        <v>2103</v>
      </c>
      <c r="Y389" t="s">
        <v>51</v>
      </c>
      <c r="Z389">
        <v>19159</v>
      </c>
      <c r="AA389">
        <v>26.25</v>
      </c>
      <c r="AB389">
        <v>55.46</v>
      </c>
      <c r="AC389" t="s">
        <v>41</v>
      </c>
      <c r="AD389">
        <v>13</v>
      </c>
      <c r="AE389" t="s">
        <v>46</v>
      </c>
      <c r="AF389" t="s">
        <v>2104</v>
      </c>
      <c r="AG389" t="s">
        <v>1454</v>
      </c>
      <c r="AH389" t="s">
        <v>40</v>
      </c>
      <c r="AI389">
        <v>15389</v>
      </c>
      <c r="AJ389">
        <v>21.08</v>
      </c>
      <c r="AK389">
        <v>44.54</v>
      </c>
    </row>
    <row r="390" spans="1:38" x14ac:dyDescent="0.75">
      <c r="A390" s="1" t="s">
        <v>2084</v>
      </c>
      <c r="B390" t="s">
        <v>2085</v>
      </c>
      <c r="C390" s="1" t="s">
        <v>69</v>
      </c>
      <c r="D390" t="s">
        <v>70</v>
      </c>
      <c r="E390" t="s">
        <v>31</v>
      </c>
      <c r="F390" t="s">
        <v>3392</v>
      </c>
      <c r="G390" s="1" t="s">
        <v>2105</v>
      </c>
      <c r="H390" s="1" t="s">
        <v>2106</v>
      </c>
      <c r="I390">
        <v>44.24</v>
      </c>
      <c r="J390">
        <v>44251</v>
      </c>
      <c r="K390">
        <v>55.76</v>
      </c>
      <c r="L390">
        <v>1044</v>
      </c>
      <c r="M390">
        <v>1.32</v>
      </c>
      <c r="N390">
        <v>2.36</v>
      </c>
      <c r="O390">
        <v>390</v>
      </c>
      <c r="P390">
        <v>0.49</v>
      </c>
      <c r="Q390">
        <v>0.88</v>
      </c>
      <c r="R390">
        <v>42817</v>
      </c>
      <c r="S390">
        <v>53.96</v>
      </c>
      <c r="T390">
        <v>96.76</v>
      </c>
      <c r="U390">
        <v>10</v>
      </c>
      <c r="V390" t="s">
        <v>34</v>
      </c>
      <c r="W390" t="s">
        <v>2107</v>
      </c>
      <c r="X390" t="s">
        <v>88</v>
      </c>
      <c r="Y390" t="s">
        <v>37</v>
      </c>
      <c r="Z390">
        <v>24857</v>
      </c>
      <c r="AA390">
        <v>31.32</v>
      </c>
      <c r="AB390">
        <v>58.05</v>
      </c>
      <c r="AC390" t="s">
        <v>41</v>
      </c>
      <c r="AD390">
        <v>7</v>
      </c>
      <c r="AE390" t="s">
        <v>46</v>
      </c>
      <c r="AF390" t="s">
        <v>2108</v>
      </c>
      <c r="AG390" t="s">
        <v>2028</v>
      </c>
      <c r="AH390" t="s">
        <v>51</v>
      </c>
      <c r="AI390">
        <v>17960</v>
      </c>
      <c r="AJ390">
        <v>22.63</v>
      </c>
      <c r="AK390">
        <v>41.95</v>
      </c>
    </row>
    <row r="391" spans="1:38" x14ac:dyDescent="0.75">
      <c r="A391" s="1" t="s">
        <v>2084</v>
      </c>
      <c r="B391" t="s">
        <v>2085</v>
      </c>
      <c r="C391" s="1" t="s">
        <v>187</v>
      </c>
      <c r="D391" t="s">
        <v>188</v>
      </c>
      <c r="E391" t="s">
        <v>31</v>
      </c>
      <c r="F391" t="s">
        <v>3393</v>
      </c>
      <c r="G391" s="1" t="s">
        <v>2109</v>
      </c>
      <c r="H391" s="1" t="s">
        <v>2110</v>
      </c>
      <c r="I391">
        <v>41.68</v>
      </c>
      <c r="J391">
        <v>46808</v>
      </c>
      <c r="K391">
        <v>58.32</v>
      </c>
      <c r="L391">
        <v>1195</v>
      </c>
      <c r="M391">
        <v>1.49</v>
      </c>
      <c r="N391">
        <v>2.5499999999999998</v>
      </c>
      <c r="O391">
        <v>439</v>
      </c>
      <c r="P391">
        <v>0.55000000000000004</v>
      </c>
      <c r="Q391">
        <v>0.94</v>
      </c>
      <c r="R391">
        <v>45174</v>
      </c>
      <c r="S391">
        <v>56.29</v>
      </c>
      <c r="T391">
        <v>96.51</v>
      </c>
      <c r="U391">
        <v>10</v>
      </c>
      <c r="V391" t="s">
        <v>46</v>
      </c>
      <c r="W391" t="s">
        <v>2111</v>
      </c>
      <c r="X391" t="s">
        <v>464</v>
      </c>
      <c r="Y391" t="s">
        <v>37</v>
      </c>
      <c r="Z391">
        <v>22258</v>
      </c>
      <c r="AA391">
        <v>27.73</v>
      </c>
      <c r="AB391">
        <v>49.27</v>
      </c>
      <c r="AD391">
        <v>2</v>
      </c>
      <c r="AE391" t="s">
        <v>34</v>
      </c>
      <c r="AF391" t="s">
        <v>2112</v>
      </c>
      <c r="AG391" t="s">
        <v>2113</v>
      </c>
      <c r="AH391" t="s">
        <v>51</v>
      </c>
      <c r="AI391">
        <v>22916</v>
      </c>
      <c r="AJ391">
        <v>28.55</v>
      </c>
      <c r="AK391">
        <v>50.73</v>
      </c>
      <c r="AL391" t="s">
        <v>41</v>
      </c>
    </row>
    <row r="392" spans="1:38" x14ac:dyDescent="0.75">
      <c r="A392" s="1" t="s">
        <v>2084</v>
      </c>
      <c r="B392" t="s">
        <v>2085</v>
      </c>
      <c r="C392" s="1" t="s">
        <v>193</v>
      </c>
      <c r="D392" t="s">
        <v>194</v>
      </c>
      <c r="E392" t="s">
        <v>31</v>
      </c>
      <c r="F392" t="s">
        <v>3394</v>
      </c>
      <c r="G392" s="1" t="s">
        <v>2114</v>
      </c>
      <c r="H392" s="1" t="s">
        <v>2115</v>
      </c>
      <c r="I392">
        <v>45.57</v>
      </c>
      <c r="J392">
        <v>46413</v>
      </c>
      <c r="K392">
        <v>54.43</v>
      </c>
      <c r="L392">
        <v>1735</v>
      </c>
      <c r="M392">
        <v>2.0299999999999998</v>
      </c>
      <c r="N392">
        <v>3.74</v>
      </c>
      <c r="O392">
        <v>623</v>
      </c>
      <c r="P392">
        <v>0.73</v>
      </c>
      <c r="Q392">
        <v>1.34</v>
      </c>
      <c r="R392">
        <v>44055</v>
      </c>
      <c r="S392">
        <v>51.67</v>
      </c>
      <c r="T392">
        <v>94.92</v>
      </c>
      <c r="U392">
        <v>13</v>
      </c>
      <c r="V392" t="s">
        <v>46</v>
      </c>
      <c r="W392" t="s">
        <v>2116</v>
      </c>
      <c r="X392" t="s">
        <v>2117</v>
      </c>
      <c r="Y392" t="s">
        <v>37</v>
      </c>
      <c r="Z392">
        <v>23825</v>
      </c>
      <c r="AA392">
        <v>27.94</v>
      </c>
      <c r="AB392">
        <v>54.08</v>
      </c>
      <c r="AC392" t="s">
        <v>41</v>
      </c>
      <c r="AD392">
        <v>12</v>
      </c>
      <c r="AE392" t="s">
        <v>46</v>
      </c>
      <c r="AF392" t="s">
        <v>2118</v>
      </c>
      <c r="AG392" t="s">
        <v>1339</v>
      </c>
      <c r="AH392" t="s">
        <v>51</v>
      </c>
      <c r="AI392">
        <v>20230</v>
      </c>
      <c r="AJ392">
        <v>23.73</v>
      </c>
      <c r="AK392">
        <v>45.92</v>
      </c>
    </row>
    <row r="393" spans="1:38" x14ac:dyDescent="0.75">
      <c r="A393" s="1" t="s">
        <v>2084</v>
      </c>
      <c r="B393" t="s">
        <v>2085</v>
      </c>
      <c r="C393" s="1" t="s">
        <v>200</v>
      </c>
      <c r="D393" t="s">
        <v>201</v>
      </c>
      <c r="E393" t="s">
        <v>31</v>
      </c>
      <c r="F393" t="s">
        <v>3395</v>
      </c>
      <c r="G393" s="1" t="s">
        <v>2119</v>
      </c>
      <c r="H393" s="1" t="s">
        <v>2120</v>
      </c>
      <c r="I393">
        <v>46.77</v>
      </c>
      <c r="J393">
        <v>37695</v>
      </c>
      <c r="K393">
        <v>53.23</v>
      </c>
      <c r="L393">
        <v>1507</v>
      </c>
      <c r="M393">
        <v>2.13</v>
      </c>
      <c r="N393">
        <v>4</v>
      </c>
      <c r="O393">
        <v>640</v>
      </c>
      <c r="P393">
        <v>0.9</v>
      </c>
      <c r="Q393">
        <v>1.7</v>
      </c>
      <c r="R393">
        <v>35548</v>
      </c>
      <c r="S393">
        <v>50.2</v>
      </c>
      <c r="T393">
        <v>94.3</v>
      </c>
      <c r="U393">
        <v>13</v>
      </c>
      <c r="V393" t="s">
        <v>46</v>
      </c>
      <c r="W393" t="s">
        <v>2121</v>
      </c>
      <c r="X393" t="s">
        <v>517</v>
      </c>
      <c r="Y393" t="s">
        <v>37</v>
      </c>
      <c r="Z393">
        <v>20635</v>
      </c>
      <c r="AA393">
        <v>29.14</v>
      </c>
      <c r="AB393">
        <v>58.05</v>
      </c>
      <c r="AC393" t="s">
        <v>41</v>
      </c>
      <c r="AD393">
        <v>9</v>
      </c>
      <c r="AE393" t="s">
        <v>34</v>
      </c>
      <c r="AF393" t="s">
        <v>2122</v>
      </c>
      <c r="AG393" t="s">
        <v>2123</v>
      </c>
      <c r="AH393" t="s">
        <v>51</v>
      </c>
      <c r="AI393">
        <v>14913</v>
      </c>
      <c r="AJ393">
        <v>21.06</v>
      </c>
      <c r="AK393">
        <v>41.95</v>
      </c>
    </row>
    <row r="394" spans="1:38" x14ac:dyDescent="0.75">
      <c r="A394" s="1" t="s">
        <v>2084</v>
      </c>
      <c r="B394" t="s">
        <v>2085</v>
      </c>
      <c r="C394" s="1" t="s">
        <v>253</v>
      </c>
      <c r="D394" t="s">
        <v>360</v>
      </c>
      <c r="E394" t="s">
        <v>31</v>
      </c>
      <c r="F394" t="s">
        <v>3396</v>
      </c>
      <c r="G394" s="1" t="s">
        <v>2124</v>
      </c>
      <c r="H394" s="1" t="s">
        <v>2125</v>
      </c>
      <c r="I394">
        <v>45.71</v>
      </c>
      <c r="J394">
        <v>38134</v>
      </c>
      <c r="K394">
        <v>54.29</v>
      </c>
      <c r="L394">
        <v>1236</v>
      </c>
      <c r="M394">
        <v>1.76</v>
      </c>
      <c r="N394">
        <v>3.24</v>
      </c>
      <c r="O394">
        <v>505</v>
      </c>
      <c r="P394">
        <v>0.72</v>
      </c>
      <c r="Q394">
        <v>1.32</v>
      </c>
      <c r="R394">
        <v>36393</v>
      </c>
      <c r="S394">
        <v>51.81</v>
      </c>
      <c r="T394">
        <v>95.43</v>
      </c>
      <c r="U394">
        <v>2</v>
      </c>
      <c r="V394" t="s">
        <v>34</v>
      </c>
      <c r="W394" t="s">
        <v>2126</v>
      </c>
      <c r="X394" t="s">
        <v>2127</v>
      </c>
      <c r="Y394" t="s">
        <v>37</v>
      </c>
      <c r="Z394">
        <v>19808</v>
      </c>
      <c r="AA394">
        <v>28.2</v>
      </c>
      <c r="AB394">
        <v>54.43</v>
      </c>
      <c r="AC394" t="s">
        <v>41</v>
      </c>
      <c r="AD394">
        <v>1</v>
      </c>
      <c r="AE394" t="s">
        <v>46</v>
      </c>
      <c r="AF394" t="s">
        <v>2128</v>
      </c>
      <c r="AG394" t="s">
        <v>2129</v>
      </c>
      <c r="AH394" t="s">
        <v>51</v>
      </c>
      <c r="AI394">
        <v>16585</v>
      </c>
      <c r="AJ394">
        <v>23.61</v>
      </c>
      <c r="AK394">
        <v>45.57</v>
      </c>
    </row>
    <row r="395" spans="1:38" x14ac:dyDescent="0.75">
      <c r="A395" s="1" t="s">
        <v>2084</v>
      </c>
      <c r="B395" t="s">
        <v>2085</v>
      </c>
      <c r="C395" s="1" t="s">
        <v>273</v>
      </c>
      <c r="D395" t="s">
        <v>366</v>
      </c>
      <c r="E395" t="s">
        <v>31</v>
      </c>
      <c r="F395" t="s">
        <v>3397</v>
      </c>
      <c r="G395" s="1" t="s">
        <v>2130</v>
      </c>
      <c r="H395" s="1" t="s">
        <v>2131</v>
      </c>
      <c r="I395">
        <v>39.909999999999997</v>
      </c>
      <c r="J395">
        <v>43904</v>
      </c>
      <c r="K395">
        <v>60.09</v>
      </c>
      <c r="L395">
        <v>1251</v>
      </c>
      <c r="M395">
        <v>1.71</v>
      </c>
      <c r="N395">
        <v>2.85</v>
      </c>
      <c r="O395">
        <v>440</v>
      </c>
      <c r="P395">
        <v>0.6</v>
      </c>
      <c r="Q395">
        <v>1</v>
      </c>
      <c r="R395">
        <v>42213</v>
      </c>
      <c r="S395">
        <v>57.78</v>
      </c>
      <c r="T395">
        <v>96.15</v>
      </c>
      <c r="U395">
        <v>6</v>
      </c>
      <c r="V395" t="s">
        <v>46</v>
      </c>
      <c r="W395" t="s">
        <v>2132</v>
      </c>
      <c r="X395" t="s">
        <v>2133</v>
      </c>
      <c r="Y395" t="s">
        <v>37</v>
      </c>
      <c r="Z395">
        <v>18806</v>
      </c>
      <c r="AA395">
        <v>25.74</v>
      </c>
      <c r="AB395">
        <v>44.55</v>
      </c>
      <c r="AD395">
        <v>3</v>
      </c>
      <c r="AE395" t="s">
        <v>46</v>
      </c>
      <c r="AF395" t="s">
        <v>2134</v>
      </c>
      <c r="AG395" t="s">
        <v>2135</v>
      </c>
      <c r="AH395" t="s">
        <v>51</v>
      </c>
      <c r="AI395">
        <v>23407</v>
      </c>
      <c r="AJ395">
        <v>32.04</v>
      </c>
      <c r="AK395">
        <v>55.45</v>
      </c>
      <c r="AL395" t="s">
        <v>41</v>
      </c>
    </row>
    <row r="396" spans="1:38" x14ac:dyDescent="0.75">
      <c r="A396" s="1" t="s">
        <v>2084</v>
      </c>
      <c r="B396" t="s">
        <v>2085</v>
      </c>
      <c r="C396" s="1" t="s">
        <v>290</v>
      </c>
      <c r="D396" t="s">
        <v>371</v>
      </c>
      <c r="E396" t="s">
        <v>31</v>
      </c>
      <c r="F396" t="s">
        <v>3398</v>
      </c>
      <c r="G396" s="1" t="s">
        <v>2136</v>
      </c>
      <c r="H396" s="1" t="s">
        <v>2137</v>
      </c>
      <c r="I396">
        <v>44.59</v>
      </c>
      <c r="J396">
        <v>42012</v>
      </c>
      <c r="K396">
        <v>55.41</v>
      </c>
      <c r="L396">
        <v>2079</v>
      </c>
      <c r="M396">
        <v>2.74</v>
      </c>
      <c r="N396">
        <v>4.95</v>
      </c>
      <c r="O396">
        <v>657</v>
      </c>
      <c r="P396">
        <v>0.87</v>
      </c>
      <c r="Q396">
        <v>1.56</v>
      </c>
      <c r="R396">
        <v>39276</v>
      </c>
      <c r="S396">
        <v>51.8</v>
      </c>
      <c r="T396">
        <v>93.49</v>
      </c>
      <c r="U396">
        <v>9</v>
      </c>
      <c r="V396" t="s">
        <v>46</v>
      </c>
      <c r="W396" t="s">
        <v>2138</v>
      </c>
      <c r="X396" t="s">
        <v>215</v>
      </c>
      <c r="Y396" t="s">
        <v>37</v>
      </c>
      <c r="Z396">
        <v>12368</v>
      </c>
      <c r="AA396">
        <v>16.309999999999999</v>
      </c>
      <c r="AB396">
        <v>31.49</v>
      </c>
      <c r="AD396">
        <v>3</v>
      </c>
      <c r="AE396" t="s">
        <v>46</v>
      </c>
      <c r="AF396" t="s">
        <v>2139</v>
      </c>
      <c r="AG396" t="s">
        <v>2133</v>
      </c>
      <c r="AH396" t="s">
        <v>51</v>
      </c>
      <c r="AI396">
        <v>26908</v>
      </c>
      <c r="AJ396">
        <v>35.49</v>
      </c>
      <c r="AK396">
        <v>68.510000000000005</v>
      </c>
      <c r="AL396" t="s">
        <v>41</v>
      </c>
    </row>
    <row r="397" spans="1:38" x14ac:dyDescent="0.75">
      <c r="A397" s="1" t="s">
        <v>2084</v>
      </c>
      <c r="B397" t="s">
        <v>2085</v>
      </c>
      <c r="C397" s="1" t="s">
        <v>307</v>
      </c>
      <c r="D397" t="s">
        <v>376</v>
      </c>
      <c r="E397" t="s">
        <v>31</v>
      </c>
      <c r="F397" t="s">
        <v>3399</v>
      </c>
      <c r="G397" s="1" t="s">
        <v>2140</v>
      </c>
      <c r="H397" s="1" t="s">
        <v>2141</v>
      </c>
      <c r="I397">
        <v>45.84</v>
      </c>
      <c r="J397">
        <v>42346</v>
      </c>
      <c r="K397">
        <v>54.16</v>
      </c>
      <c r="L397">
        <v>1720</v>
      </c>
      <c r="M397">
        <v>2.2000000000000002</v>
      </c>
      <c r="N397">
        <v>4.0599999999999996</v>
      </c>
      <c r="O397">
        <v>563</v>
      </c>
      <c r="P397">
        <v>0.72</v>
      </c>
      <c r="Q397">
        <v>1.33</v>
      </c>
      <c r="R397">
        <v>40063</v>
      </c>
      <c r="S397">
        <v>51.24</v>
      </c>
      <c r="T397">
        <v>94.61</v>
      </c>
      <c r="U397">
        <v>9</v>
      </c>
      <c r="V397" t="s">
        <v>46</v>
      </c>
      <c r="W397" t="s">
        <v>2142</v>
      </c>
      <c r="X397" t="s">
        <v>2143</v>
      </c>
      <c r="Y397" t="s">
        <v>37</v>
      </c>
      <c r="Z397">
        <v>16081</v>
      </c>
      <c r="AA397">
        <v>20.57</v>
      </c>
      <c r="AB397">
        <v>40.14</v>
      </c>
      <c r="AD397">
        <v>12</v>
      </c>
      <c r="AE397" t="s">
        <v>34</v>
      </c>
      <c r="AF397" t="s">
        <v>2144</v>
      </c>
      <c r="AG397" t="s">
        <v>242</v>
      </c>
      <c r="AH397" t="s">
        <v>51</v>
      </c>
      <c r="AI397">
        <v>23982</v>
      </c>
      <c r="AJ397">
        <v>30.67</v>
      </c>
      <c r="AK397">
        <v>59.86</v>
      </c>
      <c r="AL397" t="s">
        <v>41</v>
      </c>
    </row>
    <row r="398" spans="1:38" x14ac:dyDescent="0.75">
      <c r="A398" s="1" t="s">
        <v>2084</v>
      </c>
      <c r="B398" t="s">
        <v>2085</v>
      </c>
      <c r="C398" s="1" t="s">
        <v>382</v>
      </c>
      <c r="D398" t="s">
        <v>383</v>
      </c>
      <c r="E398" t="s">
        <v>31</v>
      </c>
      <c r="F398" t="s">
        <v>3400</v>
      </c>
      <c r="G398" s="1" t="s">
        <v>2145</v>
      </c>
      <c r="H398" s="1" t="s">
        <v>2146</v>
      </c>
      <c r="I398">
        <v>49.28</v>
      </c>
      <c r="J398">
        <v>38585</v>
      </c>
      <c r="K398">
        <v>50.72</v>
      </c>
      <c r="L398">
        <v>1206</v>
      </c>
      <c r="M398">
        <v>1.59</v>
      </c>
      <c r="N398">
        <v>3.13</v>
      </c>
      <c r="O398">
        <v>290</v>
      </c>
      <c r="P398">
        <v>0.38</v>
      </c>
      <c r="Q398">
        <v>0.75</v>
      </c>
      <c r="R398">
        <v>37089</v>
      </c>
      <c r="S398">
        <v>48.76</v>
      </c>
      <c r="T398">
        <v>96.12</v>
      </c>
      <c r="U398">
        <v>8</v>
      </c>
      <c r="V398" t="s">
        <v>34</v>
      </c>
      <c r="W398" t="s">
        <v>2147</v>
      </c>
      <c r="X398" t="s">
        <v>1561</v>
      </c>
      <c r="Y398" t="s">
        <v>51</v>
      </c>
      <c r="Z398">
        <v>19742</v>
      </c>
      <c r="AA398">
        <v>25.95</v>
      </c>
      <c r="AB398">
        <v>53.23</v>
      </c>
      <c r="AC398" t="s">
        <v>41</v>
      </c>
      <c r="AD398">
        <v>1</v>
      </c>
      <c r="AE398" t="s">
        <v>34</v>
      </c>
      <c r="AF398" t="s">
        <v>2148</v>
      </c>
      <c r="AG398" t="s">
        <v>519</v>
      </c>
      <c r="AH398" t="s">
        <v>40</v>
      </c>
      <c r="AI398">
        <v>17347</v>
      </c>
      <c r="AJ398">
        <v>22.8</v>
      </c>
      <c r="AK398">
        <v>46.77</v>
      </c>
    </row>
    <row r="399" spans="1:38" x14ac:dyDescent="0.75">
      <c r="A399" s="1" t="s">
        <v>2084</v>
      </c>
      <c r="B399" t="s">
        <v>2085</v>
      </c>
      <c r="C399" s="1" t="s">
        <v>390</v>
      </c>
      <c r="D399" t="s">
        <v>391</v>
      </c>
      <c r="E399" t="s">
        <v>31</v>
      </c>
      <c r="F399" t="s">
        <v>3401</v>
      </c>
      <c r="G399" s="1" t="s">
        <v>2149</v>
      </c>
      <c r="H399" s="1" t="s">
        <v>2150</v>
      </c>
      <c r="I399">
        <v>52.08</v>
      </c>
      <c r="J399">
        <v>37907</v>
      </c>
      <c r="K399">
        <v>47.92</v>
      </c>
      <c r="L399">
        <v>1643</v>
      </c>
      <c r="M399">
        <v>2.08</v>
      </c>
      <c r="N399">
        <v>4.33</v>
      </c>
      <c r="O399">
        <v>510</v>
      </c>
      <c r="P399">
        <v>0.64</v>
      </c>
      <c r="Q399">
        <v>1.35</v>
      </c>
      <c r="R399">
        <v>35754</v>
      </c>
      <c r="S399">
        <v>45.2</v>
      </c>
      <c r="T399">
        <v>94.32</v>
      </c>
      <c r="U399">
        <v>5</v>
      </c>
      <c r="V399" t="s">
        <v>46</v>
      </c>
      <c r="W399" t="s">
        <v>2151</v>
      </c>
      <c r="X399" t="s">
        <v>1117</v>
      </c>
      <c r="Y399" t="s">
        <v>37</v>
      </c>
      <c r="Z399">
        <v>20897</v>
      </c>
      <c r="AA399">
        <v>26.42</v>
      </c>
      <c r="AB399">
        <v>58.45</v>
      </c>
      <c r="AC399" t="s">
        <v>41</v>
      </c>
      <c r="AD399">
        <v>8</v>
      </c>
      <c r="AE399" t="s">
        <v>46</v>
      </c>
      <c r="AF399" t="s">
        <v>2152</v>
      </c>
      <c r="AG399" t="s">
        <v>2153</v>
      </c>
      <c r="AH399" t="s">
        <v>213</v>
      </c>
      <c r="AI399">
        <v>14857</v>
      </c>
      <c r="AJ399">
        <v>18.78</v>
      </c>
      <c r="AK399">
        <v>41.55</v>
      </c>
    </row>
    <row r="400" spans="1:38" x14ac:dyDescent="0.75">
      <c r="A400" s="1" t="s">
        <v>2084</v>
      </c>
      <c r="B400" t="s">
        <v>2085</v>
      </c>
      <c r="C400" s="1" t="s">
        <v>494</v>
      </c>
      <c r="D400" t="s">
        <v>1636</v>
      </c>
      <c r="E400" t="s">
        <v>31</v>
      </c>
      <c r="F400" t="s">
        <v>3402</v>
      </c>
      <c r="G400" s="1" t="s">
        <v>2154</v>
      </c>
      <c r="H400" s="1" t="s">
        <v>2155</v>
      </c>
      <c r="I400">
        <v>43.56</v>
      </c>
      <c r="J400">
        <v>39894</v>
      </c>
      <c r="K400">
        <v>56.44</v>
      </c>
      <c r="L400">
        <v>977</v>
      </c>
      <c r="M400">
        <v>1.38</v>
      </c>
      <c r="N400">
        <v>2.4500000000000002</v>
      </c>
      <c r="O400">
        <v>358</v>
      </c>
      <c r="P400">
        <v>0.51</v>
      </c>
      <c r="Q400">
        <v>0.9</v>
      </c>
      <c r="R400">
        <v>38559</v>
      </c>
      <c r="S400">
        <v>54.55</v>
      </c>
      <c r="T400">
        <v>96.65</v>
      </c>
      <c r="U400">
        <v>12</v>
      </c>
      <c r="V400" t="s">
        <v>34</v>
      </c>
      <c r="W400" t="s">
        <v>2156</v>
      </c>
      <c r="X400" t="s">
        <v>2157</v>
      </c>
      <c r="Y400" t="s">
        <v>37</v>
      </c>
      <c r="Z400">
        <v>19914</v>
      </c>
      <c r="AA400">
        <v>28.17</v>
      </c>
      <c r="AB400">
        <v>51.65</v>
      </c>
      <c r="AC400" t="s">
        <v>41</v>
      </c>
      <c r="AD400">
        <v>2</v>
      </c>
      <c r="AE400" t="s">
        <v>34</v>
      </c>
      <c r="AF400" t="s">
        <v>2158</v>
      </c>
      <c r="AG400" t="s">
        <v>743</v>
      </c>
      <c r="AH400" t="s">
        <v>51</v>
      </c>
      <c r="AI400">
        <v>18645</v>
      </c>
      <c r="AJ400">
        <v>26.38</v>
      </c>
      <c r="AK400">
        <v>48.35</v>
      </c>
    </row>
    <row r="401" spans="1:38" x14ac:dyDescent="0.75">
      <c r="A401" s="1" t="s">
        <v>2159</v>
      </c>
      <c r="B401" t="s">
        <v>2160</v>
      </c>
      <c r="C401" s="1" t="s">
        <v>28</v>
      </c>
      <c r="D401" t="s">
        <v>30</v>
      </c>
      <c r="E401" t="s">
        <v>31</v>
      </c>
      <c r="F401" t="s">
        <v>3403</v>
      </c>
      <c r="G401" s="1" t="s">
        <v>2161</v>
      </c>
      <c r="H401" s="1" t="s">
        <v>2162</v>
      </c>
      <c r="I401">
        <v>49.88</v>
      </c>
      <c r="J401">
        <v>33423</v>
      </c>
      <c r="K401">
        <v>50.12</v>
      </c>
      <c r="L401">
        <v>1367</v>
      </c>
      <c r="M401">
        <v>2.0499999999999998</v>
      </c>
      <c r="N401">
        <v>4.09</v>
      </c>
      <c r="O401">
        <v>490</v>
      </c>
      <c r="P401">
        <v>0.73</v>
      </c>
      <c r="Q401">
        <v>1.47</v>
      </c>
      <c r="R401">
        <v>31566</v>
      </c>
      <c r="S401">
        <v>47.34</v>
      </c>
      <c r="T401">
        <v>94.44</v>
      </c>
      <c r="U401">
        <v>7</v>
      </c>
      <c r="V401" t="s">
        <v>34</v>
      </c>
      <c r="W401" t="s">
        <v>2163</v>
      </c>
      <c r="X401" t="s">
        <v>1687</v>
      </c>
      <c r="Y401" t="s">
        <v>37</v>
      </c>
      <c r="Z401">
        <v>15744</v>
      </c>
      <c r="AA401">
        <v>23.61</v>
      </c>
      <c r="AB401">
        <v>49.88</v>
      </c>
      <c r="AD401">
        <v>9</v>
      </c>
      <c r="AE401" t="s">
        <v>34</v>
      </c>
      <c r="AF401" t="s">
        <v>2164</v>
      </c>
      <c r="AG401" t="s">
        <v>76</v>
      </c>
      <c r="AH401" t="s">
        <v>51</v>
      </c>
      <c r="AI401">
        <v>15822</v>
      </c>
      <c r="AJ401">
        <v>23.73</v>
      </c>
      <c r="AK401">
        <v>50.12</v>
      </c>
      <c r="AL401" t="s">
        <v>41</v>
      </c>
    </row>
    <row r="402" spans="1:38" x14ac:dyDescent="0.75">
      <c r="A402" s="1" t="s">
        <v>2159</v>
      </c>
      <c r="B402" t="s">
        <v>2160</v>
      </c>
      <c r="C402" s="1" t="s">
        <v>42</v>
      </c>
      <c r="D402" t="s">
        <v>43</v>
      </c>
      <c r="E402" t="s">
        <v>31</v>
      </c>
      <c r="F402" t="s">
        <v>3404</v>
      </c>
      <c r="G402" s="1" t="s">
        <v>2165</v>
      </c>
      <c r="H402" s="1" t="s">
        <v>2166</v>
      </c>
      <c r="I402">
        <v>48.04</v>
      </c>
      <c r="J402">
        <v>49526</v>
      </c>
      <c r="K402">
        <v>51.96</v>
      </c>
      <c r="L402">
        <v>3451</v>
      </c>
      <c r="M402">
        <v>3.62</v>
      </c>
      <c r="N402">
        <v>6.97</v>
      </c>
      <c r="O402">
        <v>1045</v>
      </c>
      <c r="P402">
        <v>1.1000000000000001</v>
      </c>
      <c r="Q402">
        <v>2.11</v>
      </c>
      <c r="R402">
        <v>45030</v>
      </c>
      <c r="S402">
        <v>47.24</v>
      </c>
      <c r="T402">
        <v>90.92</v>
      </c>
      <c r="U402">
        <v>3</v>
      </c>
      <c r="V402" t="s">
        <v>34</v>
      </c>
      <c r="W402" t="s">
        <v>1613</v>
      </c>
      <c r="X402" t="s">
        <v>36</v>
      </c>
      <c r="Y402" t="s">
        <v>37</v>
      </c>
      <c r="Z402">
        <v>18174</v>
      </c>
      <c r="AA402">
        <v>19.07</v>
      </c>
      <c r="AB402">
        <v>40.36</v>
      </c>
      <c r="AD402">
        <v>6</v>
      </c>
      <c r="AE402" t="s">
        <v>46</v>
      </c>
      <c r="AF402" t="s">
        <v>2167</v>
      </c>
      <c r="AG402" t="s">
        <v>657</v>
      </c>
      <c r="AH402" t="s">
        <v>51</v>
      </c>
      <c r="AI402">
        <v>26856</v>
      </c>
      <c r="AJ402">
        <v>28.18</v>
      </c>
      <c r="AK402">
        <v>59.64</v>
      </c>
      <c r="AL402" t="s">
        <v>41</v>
      </c>
    </row>
    <row r="403" spans="1:38" x14ac:dyDescent="0.75">
      <c r="A403" s="1" t="s">
        <v>2159</v>
      </c>
      <c r="B403" t="s">
        <v>2160</v>
      </c>
      <c r="C403" s="1" t="s">
        <v>52</v>
      </c>
      <c r="D403" t="s">
        <v>53</v>
      </c>
      <c r="E403" t="s">
        <v>31</v>
      </c>
      <c r="F403" t="s">
        <v>3405</v>
      </c>
      <c r="G403" s="1" t="s">
        <v>2168</v>
      </c>
      <c r="H403" s="1" t="s">
        <v>2169</v>
      </c>
      <c r="I403">
        <v>57.99</v>
      </c>
      <c r="J403">
        <v>29459</v>
      </c>
      <c r="K403">
        <v>42.01</v>
      </c>
      <c r="L403">
        <v>2110</v>
      </c>
      <c r="M403">
        <v>3.01</v>
      </c>
      <c r="N403">
        <v>7.16</v>
      </c>
      <c r="O403">
        <v>535</v>
      </c>
      <c r="P403">
        <v>0.76</v>
      </c>
      <c r="Q403">
        <v>1.82</v>
      </c>
      <c r="R403">
        <v>26814</v>
      </c>
      <c r="S403">
        <v>38.24</v>
      </c>
      <c r="T403">
        <v>91.02</v>
      </c>
      <c r="U403">
        <v>1</v>
      </c>
      <c r="V403" t="s">
        <v>34</v>
      </c>
      <c r="W403" t="s">
        <v>2170</v>
      </c>
      <c r="X403" t="s">
        <v>573</v>
      </c>
      <c r="Y403" t="s">
        <v>37</v>
      </c>
      <c r="Z403">
        <v>18867</v>
      </c>
      <c r="AA403">
        <v>26.9</v>
      </c>
      <c r="AB403">
        <v>70.36</v>
      </c>
      <c r="AC403" t="s">
        <v>41</v>
      </c>
      <c r="AD403">
        <v>4</v>
      </c>
      <c r="AE403" t="s">
        <v>46</v>
      </c>
      <c r="AF403" t="s">
        <v>2171</v>
      </c>
      <c r="AG403" t="s">
        <v>2172</v>
      </c>
      <c r="AH403" t="s">
        <v>68</v>
      </c>
      <c r="AI403">
        <v>7947</v>
      </c>
      <c r="AJ403">
        <v>11.33</v>
      </c>
      <c r="AK403">
        <v>29.64</v>
      </c>
    </row>
    <row r="404" spans="1:38" x14ac:dyDescent="0.75">
      <c r="A404" s="1" t="s">
        <v>2159</v>
      </c>
      <c r="B404" t="s">
        <v>2160</v>
      </c>
      <c r="C404" s="1" t="s">
        <v>60</v>
      </c>
      <c r="D404" t="s">
        <v>61</v>
      </c>
      <c r="E404" t="s">
        <v>31</v>
      </c>
      <c r="F404" t="s">
        <v>3406</v>
      </c>
      <c r="G404" s="1" t="s">
        <v>2173</v>
      </c>
      <c r="H404" s="1" t="s">
        <v>2174</v>
      </c>
      <c r="I404">
        <v>56.3</v>
      </c>
      <c r="J404">
        <v>38072</v>
      </c>
      <c r="K404">
        <v>43.7</v>
      </c>
      <c r="L404">
        <v>3987</v>
      </c>
      <c r="M404">
        <v>4.58</v>
      </c>
      <c r="N404">
        <v>10.47</v>
      </c>
      <c r="O404">
        <v>1022</v>
      </c>
      <c r="P404">
        <v>1.17</v>
      </c>
      <c r="Q404">
        <v>2.68</v>
      </c>
      <c r="R404">
        <v>33063</v>
      </c>
      <c r="S404">
        <v>37.950000000000003</v>
      </c>
      <c r="T404">
        <v>86.84</v>
      </c>
      <c r="U404">
        <v>2</v>
      </c>
      <c r="V404" t="s">
        <v>46</v>
      </c>
      <c r="W404" t="s">
        <v>2175</v>
      </c>
      <c r="X404" t="s">
        <v>2176</v>
      </c>
      <c r="Y404" t="s">
        <v>37</v>
      </c>
      <c r="Z404">
        <v>17763</v>
      </c>
      <c r="AA404">
        <v>20.39</v>
      </c>
      <c r="AB404">
        <v>53.72</v>
      </c>
      <c r="AC404" t="s">
        <v>41</v>
      </c>
      <c r="AD404">
        <v>4</v>
      </c>
      <c r="AE404" t="s">
        <v>34</v>
      </c>
      <c r="AF404" t="s">
        <v>2177</v>
      </c>
      <c r="AG404" t="s">
        <v>716</v>
      </c>
      <c r="AH404" t="s">
        <v>68</v>
      </c>
      <c r="AI404">
        <v>15300</v>
      </c>
      <c r="AJ404">
        <v>17.559999999999999</v>
      </c>
      <c r="AK404">
        <v>46.28</v>
      </c>
    </row>
    <row r="405" spans="1:38" x14ac:dyDescent="0.75">
      <c r="A405" s="1" t="s">
        <v>2159</v>
      </c>
      <c r="B405" t="s">
        <v>2160</v>
      </c>
      <c r="C405" s="1" t="s">
        <v>69</v>
      </c>
      <c r="D405" t="s">
        <v>70</v>
      </c>
      <c r="E405" t="s">
        <v>31</v>
      </c>
      <c r="F405" t="s">
        <v>3407</v>
      </c>
      <c r="G405" s="1" t="s">
        <v>2178</v>
      </c>
      <c r="H405" s="1" t="s">
        <v>2179</v>
      </c>
      <c r="I405">
        <v>52.45</v>
      </c>
      <c r="J405">
        <v>45256</v>
      </c>
      <c r="K405">
        <v>47.55</v>
      </c>
      <c r="L405">
        <v>3391</v>
      </c>
      <c r="M405">
        <v>3.56</v>
      </c>
      <c r="N405">
        <v>7.49</v>
      </c>
      <c r="O405">
        <v>880</v>
      </c>
      <c r="P405">
        <v>0.92</v>
      </c>
      <c r="Q405">
        <v>1.94</v>
      </c>
      <c r="R405">
        <v>40985</v>
      </c>
      <c r="S405">
        <v>43.06</v>
      </c>
      <c r="T405">
        <v>90.56</v>
      </c>
      <c r="U405">
        <v>1</v>
      </c>
      <c r="V405" t="s">
        <v>34</v>
      </c>
      <c r="W405" t="s">
        <v>2180</v>
      </c>
      <c r="X405" t="s">
        <v>2181</v>
      </c>
      <c r="Y405" t="s">
        <v>37</v>
      </c>
      <c r="Z405">
        <v>22872</v>
      </c>
      <c r="AA405">
        <v>24.03</v>
      </c>
      <c r="AB405">
        <v>55.81</v>
      </c>
      <c r="AC405" t="s">
        <v>41</v>
      </c>
      <c r="AD405">
        <v>5</v>
      </c>
      <c r="AE405" t="s">
        <v>34</v>
      </c>
      <c r="AF405" t="s">
        <v>2182</v>
      </c>
      <c r="AG405" t="s">
        <v>2183</v>
      </c>
      <c r="AH405" t="s">
        <v>68</v>
      </c>
      <c r="AI405">
        <v>18113</v>
      </c>
      <c r="AJ405">
        <v>19.03</v>
      </c>
      <c r="AK405">
        <v>44.19</v>
      </c>
    </row>
    <row r="406" spans="1:38" x14ac:dyDescent="0.75">
      <c r="A406" s="1" t="s">
        <v>2159</v>
      </c>
      <c r="B406" t="s">
        <v>2160</v>
      </c>
      <c r="C406" s="1" t="s">
        <v>151</v>
      </c>
      <c r="D406" t="s">
        <v>181</v>
      </c>
      <c r="E406" t="s">
        <v>31</v>
      </c>
      <c r="F406" t="s">
        <v>3408</v>
      </c>
      <c r="G406" s="1" t="s">
        <v>2184</v>
      </c>
      <c r="H406" s="1" t="s">
        <v>2185</v>
      </c>
      <c r="I406">
        <v>51.08</v>
      </c>
      <c r="J406">
        <v>53730</v>
      </c>
      <c r="K406">
        <v>48.92</v>
      </c>
      <c r="L406">
        <v>4364</v>
      </c>
      <c r="M406">
        <v>3.97</v>
      </c>
      <c r="N406">
        <v>8.1199999999999992</v>
      </c>
      <c r="O406">
        <v>1275</v>
      </c>
      <c r="P406">
        <v>1.1599999999999999</v>
      </c>
      <c r="Q406">
        <v>2.37</v>
      </c>
      <c r="R406">
        <v>48091</v>
      </c>
      <c r="S406">
        <v>43.79</v>
      </c>
      <c r="T406">
        <v>89.5</v>
      </c>
      <c r="U406">
        <v>3</v>
      </c>
      <c r="V406" t="s">
        <v>34</v>
      </c>
      <c r="W406" t="s">
        <v>2186</v>
      </c>
      <c r="X406" t="s">
        <v>36</v>
      </c>
      <c r="Y406" t="s">
        <v>37</v>
      </c>
      <c r="Z406">
        <v>27801</v>
      </c>
      <c r="AA406">
        <v>25.31</v>
      </c>
      <c r="AB406">
        <v>57.81</v>
      </c>
      <c r="AC406" t="s">
        <v>41</v>
      </c>
      <c r="AD406">
        <v>2</v>
      </c>
      <c r="AE406" t="s">
        <v>34</v>
      </c>
      <c r="AF406" t="s">
        <v>199</v>
      </c>
      <c r="AG406" t="s">
        <v>1544</v>
      </c>
      <c r="AH406" t="s">
        <v>68</v>
      </c>
      <c r="AI406">
        <v>20290</v>
      </c>
      <c r="AJ406">
        <v>18.47</v>
      </c>
      <c r="AK406">
        <v>42.19</v>
      </c>
    </row>
    <row r="407" spans="1:38" x14ac:dyDescent="0.75">
      <c r="A407" s="1" t="s">
        <v>2159</v>
      </c>
      <c r="B407" t="s">
        <v>2160</v>
      </c>
      <c r="C407" s="1" t="s">
        <v>187</v>
      </c>
      <c r="D407" t="s">
        <v>188</v>
      </c>
      <c r="E407" t="s">
        <v>31</v>
      </c>
      <c r="F407" t="s">
        <v>3409</v>
      </c>
      <c r="G407" s="1" t="s">
        <v>2187</v>
      </c>
      <c r="H407" s="1" t="s">
        <v>2188</v>
      </c>
      <c r="I407">
        <v>54.08</v>
      </c>
      <c r="J407">
        <v>39865</v>
      </c>
      <c r="K407">
        <v>45.92</v>
      </c>
      <c r="L407">
        <v>2284</v>
      </c>
      <c r="M407">
        <v>2.63</v>
      </c>
      <c r="N407">
        <v>5.73</v>
      </c>
      <c r="O407">
        <v>294</v>
      </c>
      <c r="P407">
        <v>0.34</v>
      </c>
      <c r="Q407">
        <v>0.74</v>
      </c>
      <c r="R407">
        <v>37287</v>
      </c>
      <c r="S407">
        <v>42.95</v>
      </c>
      <c r="T407">
        <v>93.53</v>
      </c>
      <c r="U407">
        <v>1</v>
      </c>
      <c r="V407" t="s">
        <v>46</v>
      </c>
      <c r="W407" t="s">
        <v>2189</v>
      </c>
      <c r="X407" t="s">
        <v>2190</v>
      </c>
      <c r="Y407" t="s">
        <v>37</v>
      </c>
      <c r="Z407">
        <v>15709</v>
      </c>
      <c r="AA407">
        <v>18.09</v>
      </c>
      <c r="AB407">
        <v>42.13</v>
      </c>
      <c r="AD407">
        <v>11</v>
      </c>
      <c r="AE407" t="s">
        <v>46</v>
      </c>
      <c r="AF407" t="s">
        <v>2191</v>
      </c>
      <c r="AG407" t="s">
        <v>2192</v>
      </c>
      <c r="AH407" t="s">
        <v>51</v>
      </c>
      <c r="AI407">
        <v>21578</v>
      </c>
      <c r="AJ407">
        <v>24.85</v>
      </c>
      <c r="AK407">
        <v>57.87</v>
      </c>
      <c r="AL407" t="s">
        <v>41</v>
      </c>
    </row>
    <row r="408" spans="1:38" x14ac:dyDescent="0.75">
      <c r="A408" s="1" t="s">
        <v>2159</v>
      </c>
      <c r="B408" t="s">
        <v>2160</v>
      </c>
      <c r="C408" s="1" t="s">
        <v>193</v>
      </c>
      <c r="D408" t="s">
        <v>194</v>
      </c>
      <c r="E408" t="s">
        <v>31</v>
      </c>
      <c r="F408" t="s">
        <v>3410</v>
      </c>
      <c r="G408" s="1" t="s">
        <v>2193</v>
      </c>
      <c r="H408" s="1" t="s">
        <v>2194</v>
      </c>
      <c r="I408">
        <v>62.79</v>
      </c>
      <c r="J408">
        <v>24480</v>
      </c>
      <c r="K408">
        <v>37.21</v>
      </c>
      <c r="L408">
        <v>1410</v>
      </c>
      <c r="M408">
        <v>2.14</v>
      </c>
      <c r="N408">
        <v>5.76</v>
      </c>
      <c r="O408">
        <v>81</v>
      </c>
      <c r="P408">
        <v>0.12</v>
      </c>
      <c r="Q408">
        <v>0.33</v>
      </c>
      <c r="R408">
        <v>22989</v>
      </c>
      <c r="S408">
        <v>34.94</v>
      </c>
      <c r="T408">
        <v>93.91</v>
      </c>
      <c r="U408">
        <v>1</v>
      </c>
      <c r="V408" t="s">
        <v>34</v>
      </c>
      <c r="W408" t="s">
        <v>2195</v>
      </c>
      <c r="X408" t="s">
        <v>1792</v>
      </c>
      <c r="Y408" t="s">
        <v>37</v>
      </c>
      <c r="Z408">
        <v>15117</v>
      </c>
      <c r="AA408">
        <v>22.98</v>
      </c>
      <c r="AB408">
        <v>65.760000000000005</v>
      </c>
      <c r="AC408" t="s">
        <v>41</v>
      </c>
      <c r="AD408">
        <v>4</v>
      </c>
      <c r="AE408" t="s">
        <v>34</v>
      </c>
      <c r="AF408" t="s">
        <v>2196</v>
      </c>
      <c r="AG408" t="s">
        <v>2197</v>
      </c>
      <c r="AH408" t="s">
        <v>51</v>
      </c>
      <c r="AI408">
        <v>7872</v>
      </c>
      <c r="AJ408">
        <v>11.96</v>
      </c>
      <c r="AK408">
        <v>34.24</v>
      </c>
    </row>
    <row r="409" spans="1:38" x14ac:dyDescent="0.75">
      <c r="A409" s="1" t="s">
        <v>2159</v>
      </c>
      <c r="B409" t="s">
        <v>2160</v>
      </c>
      <c r="C409" s="1" t="s">
        <v>200</v>
      </c>
      <c r="D409" t="s">
        <v>201</v>
      </c>
      <c r="E409" t="s">
        <v>31</v>
      </c>
      <c r="F409" t="s">
        <v>3411</v>
      </c>
      <c r="G409" s="1" t="s">
        <v>2198</v>
      </c>
      <c r="H409" s="1" t="s">
        <v>2199</v>
      </c>
      <c r="I409">
        <v>52</v>
      </c>
      <c r="J409">
        <v>45920</v>
      </c>
      <c r="K409">
        <v>48</v>
      </c>
      <c r="L409">
        <v>2916</v>
      </c>
      <c r="M409">
        <v>3.05</v>
      </c>
      <c r="N409">
        <v>6.35</v>
      </c>
      <c r="O409">
        <v>1008</v>
      </c>
      <c r="P409">
        <v>1.05</v>
      </c>
      <c r="Q409">
        <v>2.2000000000000002</v>
      </c>
      <c r="R409">
        <v>41996</v>
      </c>
      <c r="S409">
        <v>43.9</v>
      </c>
      <c r="T409">
        <v>91.45</v>
      </c>
      <c r="U409">
        <v>5</v>
      </c>
      <c r="V409" t="s">
        <v>46</v>
      </c>
      <c r="W409" t="s">
        <v>2200</v>
      </c>
      <c r="X409" t="s">
        <v>2201</v>
      </c>
      <c r="Y409" t="s">
        <v>51</v>
      </c>
      <c r="Z409">
        <v>21352</v>
      </c>
      <c r="AA409">
        <v>22.32</v>
      </c>
      <c r="AB409">
        <v>50.84</v>
      </c>
      <c r="AC409" t="s">
        <v>41</v>
      </c>
      <c r="AD409">
        <v>7</v>
      </c>
      <c r="AE409" t="s">
        <v>34</v>
      </c>
      <c r="AF409" t="s">
        <v>2202</v>
      </c>
      <c r="AG409" t="s">
        <v>84</v>
      </c>
      <c r="AH409" t="s">
        <v>68</v>
      </c>
      <c r="AI409">
        <v>20644</v>
      </c>
      <c r="AJ409">
        <v>21.58</v>
      </c>
      <c r="AK409">
        <v>49.16</v>
      </c>
    </row>
    <row r="410" spans="1:38" x14ac:dyDescent="0.75">
      <c r="A410" s="1" t="s">
        <v>2159</v>
      </c>
      <c r="B410" t="s">
        <v>2160</v>
      </c>
      <c r="C410" s="1" t="s">
        <v>253</v>
      </c>
      <c r="D410" t="s">
        <v>360</v>
      </c>
      <c r="E410" t="s">
        <v>31</v>
      </c>
      <c r="F410" t="s">
        <v>3412</v>
      </c>
      <c r="G410" s="1" t="s">
        <v>2203</v>
      </c>
      <c r="H410" s="1" t="s">
        <v>2204</v>
      </c>
      <c r="I410">
        <v>49.82</v>
      </c>
      <c r="J410">
        <v>55362</v>
      </c>
      <c r="K410">
        <v>50.18</v>
      </c>
      <c r="L410">
        <v>3522</v>
      </c>
      <c r="M410">
        <v>3.19</v>
      </c>
      <c r="N410">
        <v>6.36</v>
      </c>
      <c r="O410">
        <v>1106</v>
      </c>
      <c r="P410">
        <v>1</v>
      </c>
      <c r="Q410">
        <v>2</v>
      </c>
      <c r="R410">
        <v>50734</v>
      </c>
      <c r="S410">
        <v>45.99</v>
      </c>
      <c r="T410">
        <v>91.64</v>
      </c>
      <c r="U410">
        <v>6</v>
      </c>
      <c r="V410" t="s">
        <v>34</v>
      </c>
      <c r="W410" t="s">
        <v>2205</v>
      </c>
      <c r="X410" t="s">
        <v>39</v>
      </c>
      <c r="Y410" t="s">
        <v>51</v>
      </c>
      <c r="Z410">
        <v>25899</v>
      </c>
      <c r="AA410">
        <v>23.48</v>
      </c>
      <c r="AB410">
        <v>51.05</v>
      </c>
      <c r="AC410" t="s">
        <v>41</v>
      </c>
      <c r="AD410">
        <v>8</v>
      </c>
      <c r="AE410" t="s">
        <v>46</v>
      </c>
      <c r="AF410" t="s">
        <v>1763</v>
      </c>
      <c r="AG410" t="s">
        <v>1831</v>
      </c>
      <c r="AH410" t="s">
        <v>68</v>
      </c>
      <c r="AI410">
        <v>24835</v>
      </c>
      <c r="AJ410">
        <v>22.51</v>
      </c>
      <c r="AK410">
        <v>48.95</v>
      </c>
    </row>
    <row r="411" spans="1:38" x14ac:dyDescent="0.75">
      <c r="A411" s="1" t="s">
        <v>2206</v>
      </c>
      <c r="B411" t="s">
        <v>2207</v>
      </c>
      <c r="C411" s="1" t="s">
        <v>28</v>
      </c>
      <c r="D411" t="s">
        <v>30</v>
      </c>
      <c r="E411" t="s">
        <v>31</v>
      </c>
      <c r="F411" t="s">
        <v>3413</v>
      </c>
      <c r="G411" s="1" t="s">
        <v>2208</v>
      </c>
      <c r="H411" s="1" t="s">
        <v>2209</v>
      </c>
      <c r="I411">
        <v>57.47</v>
      </c>
      <c r="J411">
        <v>30594</v>
      </c>
      <c r="K411">
        <v>42.53</v>
      </c>
      <c r="L411">
        <v>1693</v>
      </c>
      <c r="M411">
        <v>2.35</v>
      </c>
      <c r="N411">
        <v>5.53</v>
      </c>
      <c r="O411">
        <v>641</v>
      </c>
      <c r="P411">
        <v>0.89</v>
      </c>
      <c r="Q411">
        <v>2.1</v>
      </c>
      <c r="R411">
        <v>28260</v>
      </c>
      <c r="S411">
        <v>39.28</v>
      </c>
      <c r="T411">
        <v>92.37</v>
      </c>
      <c r="U411">
        <v>10</v>
      </c>
      <c r="V411" t="s">
        <v>34</v>
      </c>
      <c r="W411" t="s">
        <v>2210</v>
      </c>
      <c r="X411" t="s">
        <v>799</v>
      </c>
      <c r="Y411" t="s">
        <v>37</v>
      </c>
      <c r="Z411">
        <v>13266</v>
      </c>
      <c r="AA411">
        <v>18.440000000000001</v>
      </c>
      <c r="AB411">
        <v>46.94</v>
      </c>
      <c r="AD411">
        <v>6</v>
      </c>
      <c r="AE411" t="s">
        <v>46</v>
      </c>
      <c r="AF411" t="s">
        <v>2088</v>
      </c>
      <c r="AG411" t="s">
        <v>82</v>
      </c>
      <c r="AH411" t="s">
        <v>51</v>
      </c>
      <c r="AI411">
        <v>14994</v>
      </c>
      <c r="AJ411">
        <v>20.84</v>
      </c>
      <c r="AK411">
        <v>53.06</v>
      </c>
      <c r="AL411" t="s">
        <v>41</v>
      </c>
    </row>
    <row r="412" spans="1:38" x14ac:dyDescent="0.75">
      <c r="A412" s="1" t="s">
        <v>2206</v>
      </c>
      <c r="B412" t="s">
        <v>2207</v>
      </c>
      <c r="C412" s="1" t="s">
        <v>42</v>
      </c>
      <c r="D412" t="s">
        <v>43</v>
      </c>
      <c r="E412" t="s">
        <v>31</v>
      </c>
      <c r="F412" t="s">
        <v>3414</v>
      </c>
      <c r="G412" s="1" t="s">
        <v>2211</v>
      </c>
      <c r="H412" s="1" t="s">
        <v>845</v>
      </c>
      <c r="I412">
        <v>52.32</v>
      </c>
      <c r="J412">
        <v>38116</v>
      </c>
      <c r="K412">
        <v>47.68</v>
      </c>
      <c r="L412">
        <v>2349</v>
      </c>
      <c r="M412">
        <v>2.94</v>
      </c>
      <c r="N412">
        <v>6.16</v>
      </c>
      <c r="O412">
        <v>874</v>
      </c>
      <c r="P412">
        <v>1.0900000000000001</v>
      </c>
      <c r="Q412">
        <v>2.29</v>
      </c>
      <c r="R412">
        <v>34893</v>
      </c>
      <c r="S412">
        <v>43.65</v>
      </c>
      <c r="T412">
        <v>91.54</v>
      </c>
      <c r="U412">
        <v>3</v>
      </c>
      <c r="V412" t="s">
        <v>46</v>
      </c>
      <c r="W412" t="s">
        <v>2212</v>
      </c>
      <c r="X412" t="s">
        <v>2213</v>
      </c>
      <c r="Y412" t="s">
        <v>37</v>
      </c>
      <c r="Z412">
        <v>14856</v>
      </c>
      <c r="AA412">
        <v>18.59</v>
      </c>
      <c r="AB412">
        <v>42.58</v>
      </c>
      <c r="AD412">
        <v>6</v>
      </c>
      <c r="AE412" t="s">
        <v>34</v>
      </c>
      <c r="AF412" t="s">
        <v>2214</v>
      </c>
      <c r="AG412" t="s">
        <v>284</v>
      </c>
      <c r="AH412" t="s">
        <v>51</v>
      </c>
      <c r="AI412">
        <v>20037</v>
      </c>
      <c r="AJ412">
        <v>25.07</v>
      </c>
      <c r="AK412">
        <v>57.42</v>
      </c>
      <c r="AL412" t="s">
        <v>41</v>
      </c>
    </row>
    <row r="413" spans="1:38" x14ac:dyDescent="0.75">
      <c r="A413" s="1" t="s">
        <v>2206</v>
      </c>
      <c r="B413" t="s">
        <v>2207</v>
      </c>
      <c r="C413" s="1" t="s">
        <v>52</v>
      </c>
      <c r="D413" t="s">
        <v>53</v>
      </c>
      <c r="E413" t="s">
        <v>31</v>
      </c>
      <c r="F413" t="s">
        <v>3415</v>
      </c>
      <c r="G413" s="1" t="s">
        <v>2215</v>
      </c>
      <c r="H413" s="1" t="s">
        <v>2216</v>
      </c>
      <c r="I413">
        <v>55.17</v>
      </c>
      <c r="J413">
        <v>34551</v>
      </c>
      <c r="K413">
        <v>44.83</v>
      </c>
      <c r="L413">
        <v>1541</v>
      </c>
      <c r="M413">
        <v>2</v>
      </c>
      <c r="N413">
        <v>4.46</v>
      </c>
      <c r="O413">
        <v>516</v>
      </c>
      <c r="P413">
        <v>0.67</v>
      </c>
      <c r="Q413">
        <v>1.49</v>
      </c>
      <c r="R413">
        <v>32494</v>
      </c>
      <c r="S413">
        <v>42.16</v>
      </c>
      <c r="T413">
        <v>94.05</v>
      </c>
      <c r="U413">
        <v>5</v>
      </c>
      <c r="V413" t="s">
        <v>46</v>
      </c>
      <c r="W413" t="s">
        <v>2217</v>
      </c>
      <c r="X413" t="s">
        <v>1105</v>
      </c>
      <c r="Y413" t="s">
        <v>37</v>
      </c>
      <c r="Z413">
        <v>14072</v>
      </c>
      <c r="AA413">
        <v>18.260000000000002</v>
      </c>
      <c r="AB413">
        <v>43.31</v>
      </c>
      <c r="AD413">
        <v>3</v>
      </c>
      <c r="AE413" t="s">
        <v>34</v>
      </c>
      <c r="AF413" t="s">
        <v>2218</v>
      </c>
      <c r="AG413" t="s">
        <v>94</v>
      </c>
      <c r="AH413" t="s">
        <v>40</v>
      </c>
      <c r="AI413">
        <v>18422</v>
      </c>
      <c r="AJ413">
        <v>23.9</v>
      </c>
      <c r="AK413">
        <v>56.69</v>
      </c>
      <c r="AL413" t="s">
        <v>41</v>
      </c>
    </row>
    <row r="414" spans="1:38" x14ac:dyDescent="0.75">
      <c r="A414" s="1" t="s">
        <v>2206</v>
      </c>
      <c r="B414" t="s">
        <v>2207</v>
      </c>
      <c r="C414" s="1" t="s">
        <v>60</v>
      </c>
      <c r="D414" t="s">
        <v>61</v>
      </c>
      <c r="E414" t="s">
        <v>31</v>
      </c>
      <c r="F414" t="s">
        <v>3416</v>
      </c>
      <c r="G414" s="1" t="s">
        <v>2219</v>
      </c>
      <c r="H414" s="1" t="s">
        <v>2220</v>
      </c>
      <c r="I414">
        <v>55.02</v>
      </c>
      <c r="J414">
        <v>39959</v>
      </c>
      <c r="K414">
        <v>44.98</v>
      </c>
      <c r="L414">
        <v>2426</v>
      </c>
      <c r="M414">
        <v>2.73</v>
      </c>
      <c r="N414">
        <v>6.07</v>
      </c>
      <c r="O414">
        <v>660</v>
      </c>
      <c r="P414">
        <v>0.74</v>
      </c>
      <c r="Q414">
        <v>1.65</v>
      </c>
      <c r="R414">
        <v>36873</v>
      </c>
      <c r="S414">
        <v>41.5</v>
      </c>
      <c r="T414">
        <v>92.28</v>
      </c>
      <c r="U414">
        <v>4</v>
      </c>
      <c r="V414" t="s">
        <v>46</v>
      </c>
      <c r="W414" t="s">
        <v>2221</v>
      </c>
      <c r="X414" t="s">
        <v>1199</v>
      </c>
      <c r="Y414" t="s">
        <v>40</v>
      </c>
      <c r="Z414">
        <v>18866</v>
      </c>
      <c r="AA414">
        <v>21.24</v>
      </c>
      <c r="AB414">
        <v>51.16</v>
      </c>
      <c r="AC414" t="s">
        <v>41</v>
      </c>
      <c r="AD414">
        <v>8</v>
      </c>
      <c r="AE414" t="s">
        <v>34</v>
      </c>
      <c r="AF414" t="s">
        <v>2222</v>
      </c>
      <c r="AG414" t="s">
        <v>2157</v>
      </c>
      <c r="AH414" t="s">
        <v>68</v>
      </c>
      <c r="AI414">
        <v>18007</v>
      </c>
      <c r="AJ414">
        <v>20.27</v>
      </c>
      <c r="AK414">
        <v>48.84</v>
      </c>
    </row>
    <row r="415" spans="1:38" x14ac:dyDescent="0.75">
      <c r="A415" s="1" t="s">
        <v>2206</v>
      </c>
      <c r="B415" t="s">
        <v>2207</v>
      </c>
      <c r="C415" s="1" t="s">
        <v>69</v>
      </c>
      <c r="D415" t="s">
        <v>70</v>
      </c>
      <c r="E415" t="s">
        <v>31</v>
      </c>
      <c r="F415" t="s">
        <v>3417</v>
      </c>
      <c r="G415" s="1" t="s">
        <v>2223</v>
      </c>
      <c r="H415" s="1" t="s">
        <v>2224</v>
      </c>
      <c r="I415">
        <v>58.27</v>
      </c>
      <c r="J415">
        <v>36874</v>
      </c>
      <c r="K415">
        <v>41.73</v>
      </c>
      <c r="L415">
        <v>2521</v>
      </c>
      <c r="M415">
        <v>2.85</v>
      </c>
      <c r="N415">
        <v>6.84</v>
      </c>
      <c r="O415">
        <v>622</v>
      </c>
      <c r="P415">
        <v>0.7</v>
      </c>
      <c r="Q415">
        <v>1.69</v>
      </c>
      <c r="R415">
        <v>33731</v>
      </c>
      <c r="S415">
        <v>38.17</v>
      </c>
      <c r="T415">
        <v>91.48</v>
      </c>
      <c r="U415">
        <v>3</v>
      </c>
      <c r="V415" t="s">
        <v>34</v>
      </c>
      <c r="W415" t="s">
        <v>2225</v>
      </c>
      <c r="X415" t="s">
        <v>207</v>
      </c>
      <c r="Y415" t="s">
        <v>51</v>
      </c>
      <c r="Z415">
        <v>17949</v>
      </c>
      <c r="AA415">
        <v>20.309999999999999</v>
      </c>
      <c r="AB415">
        <v>53.21</v>
      </c>
      <c r="AC415" t="s">
        <v>41</v>
      </c>
      <c r="AD415">
        <v>2</v>
      </c>
      <c r="AE415" t="s">
        <v>34</v>
      </c>
      <c r="AF415" t="s">
        <v>2226</v>
      </c>
      <c r="AG415" t="s">
        <v>501</v>
      </c>
      <c r="AH415" t="s">
        <v>68</v>
      </c>
      <c r="AI415">
        <v>15782</v>
      </c>
      <c r="AJ415">
        <v>17.86</v>
      </c>
      <c r="AK415">
        <v>46.79</v>
      </c>
    </row>
    <row r="416" spans="1:38" x14ac:dyDescent="0.75">
      <c r="A416" s="1" t="s">
        <v>2206</v>
      </c>
      <c r="B416" t="s">
        <v>2207</v>
      </c>
      <c r="C416" s="1" t="s">
        <v>151</v>
      </c>
      <c r="D416" t="s">
        <v>181</v>
      </c>
      <c r="E416" t="s">
        <v>31</v>
      </c>
      <c r="F416" t="s">
        <v>3418</v>
      </c>
      <c r="G416" s="1" t="s">
        <v>2227</v>
      </c>
      <c r="H416" s="1" t="s">
        <v>2228</v>
      </c>
      <c r="I416">
        <v>59.15</v>
      </c>
      <c r="J416">
        <v>33324</v>
      </c>
      <c r="K416">
        <v>40.85</v>
      </c>
      <c r="L416">
        <v>3089</v>
      </c>
      <c r="M416">
        <v>3.79</v>
      </c>
      <c r="N416">
        <v>9.27</v>
      </c>
      <c r="O416">
        <v>692</v>
      </c>
      <c r="P416">
        <v>0.85</v>
      </c>
      <c r="Q416">
        <v>2.08</v>
      </c>
      <c r="R416">
        <v>29543</v>
      </c>
      <c r="S416">
        <v>36.22</v>
      </c>
      <c r="T416">
        <v>88.65</v>
      </c>
      <c r="U416">
        <v>7</v>
      </c>
      <c r="V416" t="s">
        <v>46</v>
      </c>
      <c r="W416" t="s">
        <v>2229</v>
      </c>
      <c r="X416" t="s">
        <v>264</v>
      </c>
      <c r="Y416" t="s">
        <v>37</v>
      </c>
      <c r="Z416">
        <v>14144</v>
      </c>
      <c r="AA416">
        <v>17.34</v>
      </c>
      <c r="AB416">
        <v>47.88</v>
      </c>
      <c r="AD416">
        <v>5</v>
      </c>
      <c r="AE416" t="s">
        <v>46</v>
      </c>
      <c r="AF416" t="s">
        <v>2230</v>
      </c>
      <c r="AG416" t="s">
        <v>1416</v>
      </c>
      <c r="AH416" t="s">
        <v>68</v>
      </c>
      <c r="AI416">
        <v>15399</v>
      </c>
      <c r="AJ416">
        <v>18.88</v>
      </c>
      <c r="AK416">
        <v>52.12</v>
      </c>
      <c r="AL416" t="s">
        <v>41</v>
      </c>
    </row>
    <row r="417" spans="1:38" x14ac:dyDescent="0.75">
      <c r="A417" s="1" t="s">
        <v>2206</v>
      </c>
      <c r="B417" t="s">
        <v>2207</v>
      </c>
      <c r="C417" s="1" t="s">
        <v>187</v>
      </c>
      <c r="D417" t="s">
        <v>188</v>
      </c>
      <c r="E417" t="s">
        <v>31</v>
      </c>
      <c r="F417" t="s">
        <v>3419</v>
      </c>
      <c r="G417" s="1" t="s">
        <v>2231</v>
      </c>
      <c r="H417" s="1" t="s">
        <v>2232</v>
      </c>
      <c r="I417">
        <v>57.96</v>
      </c>
      <c r="J417">
        <v>36936</v>
      </c>
      <c r="K417">
        <v>42.04</v>
      </c>
      <c r="L417">
        <v>3513</v>
      </c>
      <c r="M417">
        <v>4</v>
      </c>
      <c r="N417">
        <v>9.51</v>
      </c>
      <c r="O417">
        <v>811</v>
      </c>
      <c r="P417">
        <v>0.92</v>
      </c>
      <c r="Q417">
        <v>2.2000000000000002</v>
      </c>
      <c r="R417">
        <v>32612</v>
      </c>
      <c r="S417">
        <v>37.119999999999997</v>
      </c>
      <c r="T417">
        <v>88.29</v>
      </c>
      <c r="U417">
        <v>8</v>
      </c>
      <c r="V417" t="s">
        <v>46</v>
      </c>
      <c r="W417" t="s">
        <v>2233</v>
      </c>
      <c r="X417" t="s">
        <v>2234</v>
      </c>
      <c r="Y417" t="s">
        <v>37</v>
      </c>
      <c r="Z417">
        <v>16732</v>
      </c>
      <c r="AA417">
        <v>19.04</v>
      </c>
      <c r="AB417">
        <v>51.31</v>
      </c>
      <c r="AC417" t="s">
        <v>41</v>
      </c>
      <c r="AD417">
        <v>6</v>
      </c>
      <c r="AE417" t="s">
        <v>34</v>
      </c>
      <c r="AF417" t="s">
        <v>2235</v>
      </c>
      <c r="AG417" t="s">
        <v>557</v>
      </c>
      <c r="AH417" t="s">
        <v>68</v>
      </c>
      <c r="AI417">
        <v>15880</v>
      </c>
      <c r="AJ417">
        <v>18.07</v>
      </c>
      <c r="AK417">
        <v>48.69</v>
      </c>
    </row>
    <row r="418" spans="1:38" x14ac:dyDescent="0.75">
      <c r="A418" s="1" t="s">
        <v>2206</v>
      </c>
      <c r="B418" t="s">
        <v>2207</v>
      </c>
      <c r="C418" s="1" t="s">
        <v>193</v>
      </c>
      <c r="D418" t="s">
        <v>194</v>
      </c>
      <c r="E418" t="s">
        <v>31</v>
      </c>
      <c r="F418" t="s">
        <v>3420</v>
      </c>
      <c r="G418" s="1" t="s">
        <v>2236</v>
      </c>
      <c r="H418" s="1" t="s">
        <v>2237</v>
      </c>
      <c r="I418">
        <v>56.91</v>
      </c>
      <c r="J418">
        <v>41024</v>
      </c>
      <c r="K418">
        <v>43.09</v>
      </c>
      <c r="L418">
        <v>1752</v>
      </c>
      <c r="M418">
        <v>1.84</v>
      </c>
      <c r="N418">
        <v>4.2699999999999996</v>
      </c>
      <c r="O418">
        <v>630</v>
      </c>
      <c r="P418">
        <v>0.66</v>
      </c>
      <c r="Q418">
        <v>1.54</v>
      </c>
      <c r="R418">
        <v>38642</v>
      </c>
      <c r="S418">
        <v>40.590000000000003</v>
      </c>
      <c r="T418">
        <v>94.19</v>
      </c>
      <c r="U418">
        <v>6</v>
      </c>
      <c r="V418" t="s">
        <v>34</v>
      </c>
      <c r="W418" t="s">
        <v>1770</v>
      </c>
      <c r="X418" t="s">
        <v>799</v>
      </c>
      <c r="Y418" t="s">
        <v>37</v>
      </c>
      <c r="Z418">
        <v>19319</v>
      </c>
      <c r="AA418">
        <v>20.29</v>
      </c>
      <c r="AB418">
        <v>49.99</v>
      </c>
      <c r="AD418">
        <v>7</v>
      </c>
      <c r="AE418" t="s">
        <v>34</v>
      </c>
      <c r="AF418" t="s">
        <v>2238</v>
      </c>
      <c r="AG418" t="s">
        <v>815</v>
      </c>
      <c r="AH418" t="s">
        <v>51</v>
      </c>
      <c r="AI418">
        <v>19323</v>
      </c>
      <c r="AJ418">
        <v>20.3</v>
      </c>
      <c r="AK418">
        <v>50.01</v>
      </c>
      <c r="AL418" t="s">
        <v>41</v>
      </c>
    </row>
    <row r="419" spans="1:38" x14ac:dyDescent="0.75">
      <c r="A419" s="1" t="s">
        <v>2206</v>
      </c>
      <c r="B419" t="s">
        <v>2207</v>
      </c>
      <c r="C419" s="1" t="s">
        <v>200</v>
      </c>
      <c r="D419" t="s">
        <v>201</v>
      </c>
      <c r="E419" t="s">
        <v>31</v>
      </c>
      <c r="F419" t="s">
        <v>3421</v>
      </c>
      <c r="G419" s="1" t="s">
        <v>2239</v>
      </c>
      <c r="H419" s="1" t="s">
        <v>2240</v>
      </c>
      <c r="I419">
        <v>58.19</v>
      </c>
      <c r="J419">
        <v>36062</v>
      </c>
      <c r="K419">
        <v>41.81</v>
      </c>
      <c r="L419">
        <v>2164</v>
      </c>
      <c r="M419">
        <v>2.5099999999999998</v>
      </c>
      <c r="N419">
        <v>6</v>
      </c>
      <c r="O419">
        <v>735</v>
      </c>
      <c r="P419">
        <v>0.85</v>
      </c>
      <c r="Q419">
        <v>2.04</v>
      </c>
      <c r="R419">
        <v>33163</v>
      </c>
      <c r="S419">
        <v>38.450000000000003</v>
      </c>
      <c r="T419">
        <v>91.96</v>
      </c>
      <c r="U419">
        <v>8</v>
      </c>
      <c r="V419" t="s">
        <v>34</v>
      </c>
      <c r="W419" t="s">
        <v>2241</v>
      </c>
      <c r="X419" t="s">
        <v>488</v>
      </c>
      <c r="Y419" t="s">
        <v>37</v>
      </c>
      <c r="Z419">
        <v>15709</v>
      </c>
      <c r="AA419">
        <v>18.21</v>
      </c>
      <c r="AB419">
        <v>47.37</v>
      </c>
      <c r="AD419">
        <v>9</v>
      </c>
      <c r="AE419" t="s">
        <v>46</v>
      </c>
      <c r="AF419" t="s">
        <v>2242</v>
      </c>
      <c r="AG419" t="s">
        <v>205</v>
      </c>
      <c r="AH419" t="s">
        <v>51</v>
      </c>
      <c r="AI419">
        <v>17454</v>
      </c>
      <c r="AJ419">
        <v>20.239999999999998</v>
      </c>
      <c r="AK419">
        <v>52.63</v>
      </c>
      <c r="AL419" t="s">
        <v>41</v>
      </c>
    </row>
    <row r="420" spans="1:38" x14ac:dyDescent="0.75">
      <c r="A420" s="1" t="s">
        <v>2206</v>
      </c>
      <c r="B420" t="s">
        <v>2207</v>
      </c>
      <c r="C420" s="1" t="s">
        <v>253</v>
      </c>
      <c r="D420" t="s">
        <v>360</v>
      </c>
      <c r="E420" t="s">
        <v>31</v>
      </c>
      <c r="F420" t="s">
        <v>3422</v>
      </c>
      <c r="G420" s="1" t="s">
        <v>2243</v>
      </c>
      <c r="H420" s="1" t="s">
        <v>2244</v>
      </c>
      <c r="I420">
        <v>57.65</v>
      </c>
      <c r="J420">
        <v>34521</v>
      </c>
      <c r="K420">
        <v>42.35</v>
      </c>
      <c r="L420">
        <v>1334</v>
      </c>
      <c r="M420">
        <v>1.64</v>
      </c>
      <c r="N420">
        <v>3.86</v>
      </c>
      <c r="O420">
        <v>583</v>
      </c>
      <c r="P420">
        <v>0.72</v>
      </c>
      <c r="Q420">
        <v>1.69</v>
      </c>
      <c r="R420">
        <v>32604</v>
      </c>
      <c r="S420">
        <v>40</v>
      </c>
      <c r="T420">
        <v>94.45</v>
      </c>
      <c r="U420">
        <v>3</v>
      </c>
      <c r="V420" t="s">
        <v>34</v>
      </c>
      <c r="W420" t="s">
        <v>2245</v>
      </c>
      <c r="X420" t="s">
        <v>1687</v>
      </c>
      <c r="Y420" t="s">
        <v>37</v>
      </c>
      <c r="Z420">
        <v>17724</v>
      </c>
      <c r="AA420">
        <v>21.74</v>
      </c>
      <c r="AB420">
        <v>54.36</v>
      </c>
      <c r="AC420" t="s">
        <v>41</v>
      </c>
      <c r="AD420">
        <v>11</v>
      </c>
      <c r="AE420" t="s">
        <v>46</v>
      </c>
      <c r="AF420" t="s">
        <v>2246</v>
      </c>
      <c r="AG420" t="s">
        <v>957</v>
      </c>
      <c r="AH420" t="s">
        <v>51</v>
      </c>
      <c r="AI420">
        <v>14880</v>
      </c>
      <c r="AJ420">
        <v>18.25</v>
      </c>
      <c r="AK420">
        <v>45.64</v>
      </c>
    </row>
    <row r="421" spans="1:38" x14ac:dyDescent="0.75">
      <c r="A421" s="1" t="s">
        <v>2206</v>
      </c>
      <c r="B421" t="s">
        <v>2207</v>
      </c>
      <c r="C421" s="1" t="s">
        <v>273</v>
      </c>
      <c r="D421" t="s">
        <v>366</v>
      </c>
      <c r="E421" t="s">
        <v>31</v>
      </c>
      <c r="F421" t="s">
        <v>3423</v>
      </c>
      <c r="G421" s="1" t="s">
        <v>2247</v>
      </c>
      <c r="H421" s="1" t="s">
        <v>2248</v>
      </c>
      <c r="I421">
        <v>61.3</v>
      </c>
      <c r="J421">
        <v>25753</v>
      </c>
      <c r="K421">
        <v>38.700000000000003</v>
      </c>
      <c r="L421">
        <v>1484</v>
      </c>
      <c r="M421">
        <v>2.23</v>
      </c>
      <c r="N421">
        <v>5.76</v>
      </c>
      <c r="O421">
        <v>294</v>
      </c>
      <c r="P421">
        <v>0.44</v>
      </c>
      <c r="Q421">
        <v>1.1399999999999999</v>
      </c>
      <c r="R421">
        <v>23975</v>
      </c>
      <c r="S421">
        <v>36.03</v>
      </c>
      <c r="T421">
        <v>93.1</v>
      </c>
      <c r="U421">
        <v>7</v>
      </c>
      <c r="V421" t="s">
        <v>34</v>
      </c>
      <c r="W421" t="s">
        <v>858</v>
      </c>
      <c r="X421" t="s">
        <v>220</v>
      </c>
      <c r="Y421" t="s">
        <v>37</v>
      </c>
      <c r="Z421">
        <v>15453</v>
      </c>
      <c r="AA421">
        <v>23.22</v>
      </c>
      <c r="AB421">
        <v>64.45</v>
      </c>
      <c r="AC421" t="s">
        <v>41</v>
      </c>
      <c r="AD421">
        <v>6</v>
      </c>
      <c r="AE421" t="s">
        <v>46</v>
      </c>
      <c r="AF421" t="s">
        <v>2249</v>
      </c>
      <c r="AG421" t="s">
        <v>2250</v>
      </c>
      <c r="AH421" t="s">
        <v>51</v>
      </c>
      <c r="AI421">
        <v>8522</v>
      </c>
      <c r="AJ421">
        <v>12.81</v>
      </c>
      <c r="AK421">
        <v>35.549999999999997</v>
      </c>
    </row>
    <row r="422" spans="1:38" x14ac:dyDescent="0.75">
      <c r="A422" s="1" t="s">
        <v>2251</v>
      </c>
      <c r="B422" t="s">
        <v>2252</v>
      </c>
      <c r="C422" s="1" t="s">
        <v>28</v>
      </c>
      <c r="D422" t="s">
        <v>30</v>
      </c>
      <c r="E422" t="s">
        <v>31</v>
      </c>
      <c r="F422" t="s">
        <v>3424</v>
      </c>
      <c r="G422" s="1" t="s">
        <v>2253</v>
      </c>
      <c r="H422" s="1" t="s">
        <v>2254</v>
      </c>
      <c r="I422">
        <v>47.34</v>
      </c>
      <c r="J422">
        <v>43891</v>
      </c>
      <c r="K422">
        <v>52.66</v>
      </c>
      <c r="L422">
        <v>2450</v>
      </c>
      <c r="M422">
        <v>2.94</v>
      </c>
      <c r="N422">
        <v>5.58</v>
      </c>
      <c r="O422">
        <v>836</v>
      </c>
      <c r="P422">
        <v>1</v>
      </c>
      <c r="Q422">
        <v>1.9</v>
      </c>
      <c r="R422">
        <v>40605</v>
      </c>
      <c r="S422">
        <v>48.72</v>
      </c>
      <c r="T422">
        <v>92.51</v>
      </c>
      <c r="U422">
        <v>8</v>
      </c>
      <c r="V422" t="s">
        <v>34</v>
      </c>
      <c r="W422" t="s">
        <v>2255</v>
      </c>
      <c r="X422" t="s">
        <v>36</v>
      </c>
      <c r="Y422" t="s">
        <v>37</v>
      </c>
      <c r="Z422">
        <v>14898</v>
      </c>
      <c r="AA422">
        <v>17.87</v>
      </c>
      <c r="AB422">
        <v>36.69</v>
      </c>
      <c r="AD422">
        <v>6</v>
      </c>
      <c r="AE422" t="s">
        <v>34</v>
      </c>
      <c r="AF422" t="s">
        <v>2256</v>
      </c>
      <c r="AG422" t="s">
        <v>1035</v>
      </c>
      <c r="AH422" t="s">
        <v>51</v>
      </c>
      <c r="AI422">
        <v>25707</v>
      </c>
      <c r="AJ422">
        <v>30.84</v>
      </c>
      <c r="AK422">
        <v>63.31</v>
      </c>
      <c r="AL422" t="s">
        <v>41</v>
      </c>
    </row>
    <row r="423" spans="1:38" x14ac:dyDescent="0.75">
      <c r="A423" s="1" t="s">
        <v>2251</v>
      </c>
      <c r="B423" t="s">
        <v>2252</v>
      </c>
      <c r="C423" s="1" t="s">
        <v>42</v>
      </c>
      <c r="D423" t="s">
        <v>43</v>
      </c>
      <c r="E423" t="s">
        <v>31</v>
      </c>
      <c r="F423" t="s">
        <v>3425</v>
      </c>
      <c r="G423" s="1" t="s">
        <v>2257</v>
      </c>
      <c r="H423" s="1" t="s">
        <v>2258</v>
      </c>
      <c r="I423">
        <v>45</v>
      </c>
      <c r="J423">
        <v>47522</v>
      </c>
      <c r="K423">
        <v>55</v>
      </c>
      <c r="L423">
        <v>2301</v>
      </c>
      <c r="M423">
        <v>2.66</v>
      </c>
      <c r="N423">
        <v>4.84</v>
      </c>
      <c r="O423">
        <v>782</v>
      </c>
      <c r="P423">
        <v>0.91</v>
      </c>
      <c r="Q423">
        <v>1.65</v>
      </c>
      <c r="R423">
        <v>44439</v>
      </c>
      <c r="S423">
        <v>51.43</v>
      </c>
      <c r="T423">
        <v>93.51</v>
      </c>
      <c r="U423">
        <v>9</v>
      </c>
      <c r="V423" t="s">
        <v>46</v>
      </c>
      <c r="W423" t="s">
        <v>2259</v>
      </c>
      <c r="X423" t="s">
        <v>2260</v>
      </c>
      <c r="Y423" t="s">
        <v>37</v>
      </c>
      <c r="Z423">
        <v>15880</v>
      </c>
      <c r="AA423">
        <v>18.38</v>
      </c>
      <c r="AB423">
        <v>35.729999999999997</v>
      </c>
      <c r="AD423">
        <v>11</v>
      </c>
      <c r="AE423" t="s">
        <v>34</v>
      </c>
      <c r="AF423" t="s">
        <v>2261</v>
      </c>
      <c r="AG423" t="s">
        <v>2262</v>
      </c>
      <c r="AH423" t="s">
        <v>51</v>
      </c>
      <c r="AI423">
        <v>28559</v>
      </c>
      <c r="AJ423">
        <v>33.049999999999997</v>
      </c>
      <c r="AK423">
        <v>64.27</v>
      </c>
      <c r="AL423" t="s">
        <v>41</v>
      </c>
    </row>
    <row r="424" spans="1:38" x14ac:dyDescent="0.75">
      <c r="A424" s="1" t="s">
        <v>2251</v>
      </c>
      <c r="B424" t="s">
        <v>2252</v>
      </c>
      <c r="C424" s="1" t="s">
        <v>52</v>
      </c>
      <c r="D424" t="s">
        <v>53</v>
      </c>
      <c r="E424" t="s">
        <v>31</v>
      </c>
      <c r="F424" t="s">
        <v>3426</v>
      </c>
      <c r="G424" s="1" t="s">
        <v>2263</v>
      </c>
      <c r="H424" s="1" t="s">
        <v>2264</v>
      </c>
      <c r="I424">
        <v>48.79</v>
      </c>
      <c r="J424">
        <v>42740</v>
      </c>
      <c r="K424">
        <v>51.21</v>
      </c>
      <c r="L424">
        <v>2251</v>
      </c>
      <c r="M424">
        <v>2.7</v>
      </c>
      <c r="N424">
        <v>5.27</v>
      </c>
      <c r="O424">
        <v>815</v>
      </c>
      <c r="P424">
        <v>0.98</v>
      </c>
      <c r="Q424">
        <v>1.91</v>
      </c>
      <c r="R424">
        <v>39674</v>
      </c>
      <c r="S424">
        <v>47.54</v>
      </c>
      <c r="T424">
        <v>92.83</v>
      </c>
      <c r="U424">
        <v>10</v>
      </c>
      <c r="V424" t="s">
        <v>46</v>
      </c>
      <c r="W424" t="s">
        <v>2265</v>
      </c>
      <c r="X424" t="s">
        <v>119</v>
      </c>
      <c r="Y424" t="s">
        <v>37</v>
      </c>
      <c r="Z424">
        <v>11347</v>
      </c>
      <c r="AA424">
        <v>13.6</v>
      </c>
      <c r="AB424">
        <v>28.6</v>
      </c>
      <c r="AD424">
        <v>4</v>
      </c>
      <c r="AE424" t="s">
        <v>46</v>
      </c>
      <c r="AF424" t="s">
        <v>2266</v>
      </c>
      <c r="AG424" t="s">
        <v>1416</v>
      </c>
      <c r="AH424" t="s">
        <v>51</v>
      </c>
      <c r="AI424">
        <v>28327</v>
      </c>
      <c r="AJ424">
        <v>33.94</v>
      </c>
      <c r="AK424">
        <v>71.400000000000006</v>
      </c>
      <c r="AL424" t="s">
        <v>41</v>
      </c>
    </row>
    <row r="425" spans="1:38" x14ac:dyDescent="0.75">
      <c r="A425" s="1" t="s">
        <v>2251</v>
      </c>
      <c r="B425" t="s">
        <v>2252</v>
      </c>
      <c r="C425" s="1" t="s">
        <v>60</v>
      </c>
      <c r="D425" t="s">
        <v>61</v>
      </c>
      <c r="E425" t="s">
        <v>31</v>
      </c>
      <c r="F425" t="s">
        <v>3427</v>
      </c>
      <c r="G425" s="1" t="s">
        <v>182</v>
      </c>
      <c r="H425" s="1" t="s">
        <v>2267</v>
      </c>
      <c r="I425">
        <v>47.67</v>
      </c>
      <c r="J425">
        <v>41957</v>
      </c>
      <c r="K425">
        <v>52.33</v>
      </c>
      <c r="L425">
        <v>1845</v>
      </c>
      <c r="M425">
        <v>2.2999999999999998</v>
      </c>
      <c r="N425">
        <v>4.4000000000000004</v>
      </c>
      <c r="O425">
        <v>702</v>
      </c>
      <c r="P425">
        <v>0.88</v>
      </c>
      <c r="Q425">
        <v>1.67</v>
      </c>
      <c r="R425">
        <v>39410</v>
      </c>
      <c r="S425">
        <v>49.15</v>
      </c>
      <c r="T425">
        <v>93.93</v>
      </c>
      <c r="U425">
        <v>8</v>
      </c>
      <c r="V425" t="s">
        <v>46</v>
      </c>
      <c r="W425" t="s">
        <v>2268</v>
      </c>
      <c r="X425" t="s">
        <v>215</v>
      </c>
      <c r="Y425" t="s">
        <v>37</v>
      </c>
      <c r="Z425">
        <v>13522</v>
      </c>
      <c r="AA425">
        <v>16.87</v>
      </c>
      <c r="AB425">
        <v>34.31</v>
      </c>
      <c r="AD425">
        <v>3</v>
      </c>
      <c r="AE425" t="s">
        <v>46</v>
      </c>
      <c r="AF425" t="s">
        <v>2269</v>
      </c>
      <c r="AG425" t="s">
        <v>675</v>
      </c>
      <c r="AH425" t="s">
        <v>51</v>
      </c>
      <c r="AI425">
        <v>25888</v>
      </c>
      <c r="AJ425">
        <v>32.29</v>
      </c>
      <c r="AK425">
        <v>65.69</v>
      </c>
      <c r="AL425" t="s">
        <v>41</v>
      </c>
    </row>
    <row r="426" spans="1:38" x14ac:dyDescent="0.75">
      <c r="A426" s="1" t="s">
        <v>2251</v>
      </c>
      <c r="B426" t="s">
        <v>2252</v>
      </c>
      <c r="C426" s="1" t="s">
        <v>69</v>
      </c>
      <c r="D426" t="s">
        <v>70</v>
      </c>
      <c r="E426" t="s">
        <v>31</v>
      </c>
      <c r="F426" t="s">
        <v>3428</v>
      </c>
      <c r="G426" s="1" t="s">
        <v>2270</v>
      </c>
      <c r="H426" s="1" t="s">
        <v>2271</v>
      </c>
      <c r="I426">
        <v>49.17</v>
      </c>
      <c r="J426">
        <v>38456</v>
      </c>
      <c r="K426">
        <v>50.83</v>
      </c>
      <c r="L426">
        <v>1710</v>
      </c>
      <c r="M426">
        <v>2.2599999999999998</v>
      </c>
      <c r="N426">
        <v>4.45</v>
      </c>
      <c r="O426">
        <v>631</v>
      </c>
      <c r="P426">
        <v>0.83</v>
      </c>
      <c r="Q426">
        <v>1.64</v>
      </c>
      <c r="R426">
        <v>36115</v>
      </c>
      <c r="S426">
        <v>47.74</v>
      </c>
      <c r="T426">
        <v>93.91</v>
      </c>
      <c r="U426">
        <v>6</v>
      </c>
      <c r="V426" t="s">
        <v>46</v>
      </c>
      <c r="W426" t="s">
        <v>2272</v>
      </c>
      <c r="X426" t="s">
        <v>277</v>
      </c>
      <c r="Y426" t="s">
        <v>37</v>
      </c>
      <c r="Z426">
        <v>12779</v>
      </c>
      <c r="AA426">
        <v>16.89</v>
      </c>
      <c r="AB426">
        <v>35.380000000000003</v>
      </c>
      <c r="AD426">
        <v>7</v>
      </c>
      <c r="AE426" t="s">
        <v>46</v>
      </c>
      <c r="AF426" t="s">
        <v>2273</v>
      </c>
      <c r="AG426" t="s">
        <v>2274</v>
      </c>
      <c r="AH426" t="s">
        <v>51</v>
      </c>
      <c r="AI426">
        <v>23336</v>
      </c>
      <c r="AJ426">
        <v>30.84</v>
      </c>
      <c r="AK426">
        <v>64.62</v>
      </c>
      <c r="AL426" t="s">
        <v>41</v>
      </c>
    </row>
    <row r="427" spans="1:38" x14ac:dyDescent="0.75">
      <c r="A427" s="1" t="s">
        <v>2251</v>
      </c>
      <c r="B427" t="s">
        <v>2252</v>
      </c>
      <c r="C427" s="1" t="s">
        <v>151</v>
      </c>
      <c r="D427" t="s">
        <v>181</v>
      </c>
      <c r="E427" t="s">
        <v>31</v>
      </c>
      <c r="F427" t="s">
        <v>3429</v>
      </c>
      <c r="G427" s="1" t="s">
        <v>2275</v>
      </c>
      <c r="H427" s="1" t="s">
        <v>2276</v>
      </c>
      <c r="I427">
        <v>51.52</v>
      </c>
      <c r="J427">
        <v>36821</v>
      </c>
      <c r="K427">
        <v>48.48</v>
      </c>
      <c r="L427">
        <v>1698</v>
      </c>
      <c r="M427">
        <v>2.2400000000000002</v>
      </c>
      <c r="N427">
        <v>4.6100000000000003</v>
      </c>
      <c r="O427">
        <v>648</v>
      </c>
      <c r="P427">
        <v>0.85</v>
      </c>
      <c r="Q427">
        <v>1.76</v>
      </c>
      <c r="R427">
        <v>34475</v>
      </c>
      <c r="S427">
        <v>45.39</v>
      </c>
      <c r="T427">
        <v>93.63</v>
      </c>
      <c r="U427">
        <v>1</v>
      </c>
      <c r="V427" t="s">
        <v>46</v>
      </c>
      <c r="W427" t="s">
        <v>2277</v>
      </c>
      <c r="X427" t="s">
        <v>2278</v>
      </c>
      <c r="Y427" t="s">
        <v>37</v>
      </c>
      <c r="Z427">
        <v>12231</v>
      </c>
      <c r="AA427">
        <v>16.100000000000001</v>
      </c>
      <c r="AB427">
        <v>35.479999999999997</v>
      </c>
      <c r="AD427">
        <v>6</v>
      </c>
      <c r="AE427" t="s">
        <v>46</v>
      </c>
      <c r="AF427" t="s">
        <v>2279</v>
      </c>
      <c r="AG427" t="s">
        <v>2280</v>
      </c>
      <c r="AH427" t="s">
        <v>51</v>
      </c>
      <c r="AI427">
        <v>22244</v>
      </c>
      <c r="AJ427">
        <v>29.29</v>
      </c>
      <c r="AK427">
        <v>64.52</v>
      </c>
      <c r="AL427" t="s">
        <v>41</v>
      </c>
    </row>
    <row r="428" spans="1:38" x14ac:dyDescent="0.75">
      <c r="A428" s="1" t="s">
        <v>2251</v>
      </c>
      <c r="B428" t="s">
        <v>2252</v>
      </c>
      <c r="C428" s="1" t="s">
        <v>187</v>
      </c>
      <c r="D428" t="s">
        <v>188</v>
      </c>
      <c r="E428" t="s">
        <v>31</v>
      </c>
      <c r="F428" t="s">
        <v>3430</v>
      </c>
      <c r="G428" s="1" t="s">
        <v>2281</v>
      </c>
      <c r="H428" s="1" t="s">
        <v>2282</v>
      </c>
      <c r="I428">
        <v>52.66</v>
      </c>
      <c r="J428">
        <v>38154</v>
      </c>
      <c r="K428">
        <v>47.34</v>
      </c>
      <c r="L428">
        <v>1849</v>
      </c>
      <c r="M428">
        <v>2.29</v>
      </c>
      <c r="N428">
        <v>4.8499999999999996</v>
      </c>
      <c r="O428">
        <v>649</v>
      </c>
      <c r="P428">
        <v>0.81</v>
      </c>
      <c r="Q428">
        <v>1.7</v>
      </c>
      <c r="R428">
        <v>35656</v>
      </c>
      <c r="S428">
        <v>44.24</v>
      </c>
      <c r="T428">
        <v>93.45</v>
      </c>
      <c r="U428">
        <v>7</v>
      </c>
      <c r="V428" t="s">
        <v>46</v>
      </c>
      <c r="W428" t="s">
        <v>2283</v>
      </c>
      <c r="X428" t="s">
        <v>205</v>
      </c>
      <c r="Y428" t="s">
        <v>37</v>
      </c>
      <c r="Z428">
        <v>15818</v>
      </c>
      <c r="AA428">
        <v>19.63</v>
      </c>
      <c r="AB428">
        <v>44.36</v>
      </c>
      <c r="AD428">
        <v>1</v>
      </c>
      <c r="AE428" t="s">
        <v>46</v>
      </c>
      <c r="AF428" t="s">
        <v>2284</v>
      </c>
      <c r="AG428" t="s">
        <v>978</v>
      </c>
      <c r="AH428" t="s">
        <v>51</v>
      </c>
      <c r="AI428">
        <v>19838</v>
      </c>
      <c r="AJ428">
        <v>24.61</v>
      </c>
      <c r="AK428">
        <v>55.64</v>
      </c>
      <c r="AL428" t="s">
        <v>41</v>
      </c>
    </row>
    <row r="429" spans="1:38" x14ac:dyDescent="0.75">
      <c r="A429" s="1" t="s">
        <v>2251</v>
      </c>
      <c r="B429" t="s">
        <v>2252</v>
      </c>
      <c r="C429" s="1" t="s">
        <v>193</v>
      </c>
      <c r="D429" t="s">
        <v>194</v>
      </c>
      <c r="E429" t="s">
        <v>31</v>
      </c>
      <c r="F429" t="s">
        <v>3431</v>
      </c>
      <c r="G429" s="1" t="s">
        <v>2285</v>
      </c>
      <c r="H429" s="1" t="s">
        <v>2286</v>
      </c>
      <c r="I429">
        <v>59.52</v>
      </c>
      <c r="J429">
        <v>30168</v>
      </c>
      <c r="K429">
        <v>40.479999999999997</v>
      </c>
      <c r="L429">
        <v>1461</v>
      </c>
      <c r="M429">
        <v>1.96</v>
      </c>
      <c r="N429">
        <v>4.84</v>
      </c>
      <c r="O429">
        <v>612</v>
      </c>
      <c r="P429">
        <v>0.82</v>
      </c>
      <c r="Q429">
        <v>2.0299999999999998</v>
      </c>
      <c r="R429">
        <v>28095</v>
      </c>
      <c r="S429">
        <v>37.700000000000003</v>
      </c>
      <c r="T429">
        <v>93.13</v>
      </c>
      <c r="U429">
        <v>6</v>
      </c>
      <c r="V429" t="s">
        <v>34</v>
      </c>
      <c r="W429" t="s">
        <v>2287</v>
      </c>
      <c r="X429" t="s">
        <v>1561</v>
      </c>
      <c r="Y429" t="s">
        <v>37</v>
      </c>
      <c r="Z429">
        <v>15849</v>
      </c>
      <c r="AA429">
        <v>21.27</v>
      </c>
      <c r="AB429">
        <v>56.41</v>
      </c>
      <c r="AC429" t="s">
        <v>41</v>
      </c>
      <c r="AD429">
        <v>7</v>
      </c>
      <c r="AE429" t="s">
        <v>46</v>
      </c>
      <c r="AF429" t="s">
        <v>2288</v>
      </c>
      <c r="AG429" t="s">
        <v>926</v>
      </c>
      <c r="AH429" t="s">
        <v>51</v>
      </c>
      <c r="AI429">
        <v>12246</v>
      </c>
      <c r="AJ429">
        <v>16.43</v>
      </c>
      <c r="AK429">
        <v>43.59</v>
      </c>
    </row>
    <row r="430" spans="1:38" x14ac:dyDescent="0.75">
      <c r="A430" s="1" t="s">
        <v>2251</v>
      </c>
      <c r="B430" t="s">
        <v>2252</v>
      </c>
      <c r="C430" s="1" t="s">
        <v>200</v>
      </c>
      <c r="D430" t="s">
        <v>201</v>
      </c>
      <c r="E430" t="s">
        <v>31</v>
      </c>
      <c r="F430" t="s">
        <v>3432</v>
      </c>
      <c r="G430" s="1" t="s">
        <v>2289</v>
      </c>
      <c r="H430" s="1" t="s">
        <v>2290</v>
      </c>
      <c r="I430">
        <v>55.89</v>
      </c>
      <c r="J430">
        <v>41018</v>
      </c>
      <c r="K430">
        <v>44.11</v>
      </c>
      <c r="L430">
        <v>3157</v>
      </c>
      <c r="M430">
        <v>3.39</v>
      </c>
      <c r="N430">
        <v>7.7</v>
      </c>
      <c r="O430">
        <v>780</v>
      </c>
      <c r="P430">
        <v>0.84</v>
      </c>
      <c r="Q430">
        <v>1.9</v>
      </c>
      <c r="R430">
        <v>37081</v>
      </c>
      <c r="S430">
        <v>39.869999999999997</v>
      </c>
      <c r="T430">
        <v>90.4</v>
      </c>
      <c r="U430">
        <v>9</v>
      </c>
      <c r="V430" t="s">
        <v>34</v>
      </c>
      <c r="W430" t="s">
        <v>2291</v>
      </c>
      <c r="X430" t="s">
        <v>590</v>
      </c>
      <c r="Y430" t="s">
        <v>51</v>
      </c>
      <c r="Z430">
        <v>21450</v>
      </c>
      <c r="AA430">
        <v>23.07</v>
      </c>
      <c r="AB430">
        <v>57.85</v>
      </c>
      <c r="AC430" t="s">
        <v>41</v>
      </c>
      <c r="AD430">
        <v>8</v>
      </c>
      <c r="AE430" t="s">
        <v>34</v>
      </c>
      <c r="AF430" t="s">
        <v>2292</v>
      </c>
      <c r="AG430" t="s">
        <v>231</v>
      </c>
      <c r="AH430" t="s">
        <v>68</v>
      </c>
      <c r="AI430">
        <v>15631</v>
      </c>
      <c r="AJ430">
        <v>16.809999999999999</v>
      </c>
      <c r="AK430">
        <v>42.15</v>
      </c>
    </row>
    <row r="431" spans="1:38" x14ac:dyDescent="0.75">
      <c r="A431" s="1" t="s">
        <v>2251</v>
      </c>
      <c r="B431" t="s">
        <v>2252</v>
      </c>
      <c r="C431" s="1" t="s">
        <v>253</v>
      </c>
      <c r="D431" t="s">
        <v>360</v>
      </c>
      <c r="E431" t="s">
        <v>31</v>
      </c>
      <c r="F431" t="s">
        <v>3433</v>
      </c>
      <c r="G431" s="1" t="s">
        <v>2293</v>
      </c>
      <c r="H431" s="1" t="s">
        <v>2294</v>
      </c>
      <c r="I431">
        <v>47.33</v>
      </c>
      <c r="J431">
        <v>48218</v>
      </c>
      <c r="K431">
        <v>52.67</v>
      </c>
      <c r="L431">
        <v>2670</v>
      </c>
      <c r="M431">
        <v>2.92</v>
      </c>
      <c r="N431">
        <v>5.54</v>
      </c>
      <c r="O431">
        <v>1024</v>
      </c>
      <c r="P431">
        <v>1.1200000000000001</v>
      </c>
      <c r="Q431">
        <v>2.12</v>
      </c>
      <c r="R431">
        <v>44524</v>
      </c>
      <c r="S431">
        <v>48.63</v>
      </c>
      <c r="T431">
        <v>92.34</v>
      </c>
      <c r="U431">
        <v>9</v>
      </c>
      <c r="V431" t="s">
        <v>34</v>
      </c>
      <c r="W431" t="s">
        <v>2295</v>
      </c>
      <c r="X431" t="s">
        <v>974</v>
      </c>
      <c r="Y431" t="s">
        <v>37</v>
      </c>
      <c r="Z431">
        <v>16355</v>
      </c>
      <c r="AA431">
        <v>17.86</v>
      </c>
      <c r="AB431">
        <v>36.729999999999997</v>
      </c>
      <c r="AD431">
        <v>10</v>
      </c>
      <c r="AE431" t="s">
        <v>46</v>
      </c>
      <c r="AF431" t="s">
        <v>2296</v>
      </c>
      <c r="AG431" t="s">
        <v>2297</v>
      </c>
      <c r="AH431" t="s">
        <v>51</v>
      </c>
      <c r="AI431">
        <v>28169</v>
      </c>
      <c r="AJ431">
        <v>30.77</v>
      </c>
      <c r="AK431">
        <v>63.27</v>
      </c>
      <c r="AL431" t="s">
        <v>41</v>
      </c>
    </row>
    <row r="432" spans="1:38" x14ac:dyDescent="0.75">
      <c r="A432" s="1" t="s">
        <v>2251</v>
      </c>
      <c r="B432" t="s">
        <v>2252</v>
      </c>
      <c r="C432" s="1" t="s">
        <v>273</v>
      </c>
      <c r="D432" t="s">
        <v>366</v>
      </c>
      <c r="E432" t="s">
        <v>31</v>
      </c>
      <c r="F432" t="s">
        <v>3434</v>
      </c>
      <c r="G432" s="1" t="s">
        <v>2298</v>
      </c>
      <c r="H432" s="1" t="s">
        <v>2299</v>
      </c>
      <c r="I432">
        <v>51.78</v>
      </c>
      <c r="J432">
        <v>33453</v>
      </c>
      <c r="K432">
        <v>48.22</v>
      </c>
      <c r="L432">
        <v>1466</v>
      </c>
      <c r="M432">
        <v>2.11</v>
      </c>
      <c r="N432">
        <v>4.38</v>
      </c>
      <c r="O432">
        <v>586</v>
      </c>
      <c r="P432">
        <v>0.84</v>
      </c>
      <c r="Q432">
        <v>1.75</v>
      </c>
      <c r="R432">
        <v>31401</v>
      </c>
      <c r="S432">
        <v>45.26</v>
      </c>
      <c r="T432">
        <v>93.87</v>
      </c>
      <c r="U432">
        <v>5</v>
      </c>
      <c r="V432" t="s">
        <v>34</v>
      </c>
      <c r="W432" t="s">
        <v>2300</v>
      </c>
      <c r="X432" t="s">
        <v>2301</v>
      </c>
      <c r="Y432" t="s">
        <v>37</v>
      </c>
      <c r="Z432">
        <v>15759</v>
      </c>
      <c r="AA432">
        <v>22.71</v>
      </c>
      <c r="AB432">
        <v>50.19</v>
      </c>
      <c r="AC432" t="s">
        <v>41</v>
      </c>
      <c r="AD432">
        <v>2</v>
      </c>
      <c r="AE432" t="s">
        <v>46</v>
      </c>
      <c r="AF432" t="s">
        <v>2302</v>
      </c>
      <c r="AG432" t="s">
        <v>1913</v>
      </c>
      <c r="AH432" t="s">
        <v>51</v>
      </c>
      <c r="AI432">
        <v>15642</v>
      </c>
      <c r="AJ432">
        <v>22.55</v>
      </c>
      <c r="AK432">
        <v>49.81</v>
      </c>
    </row>
    <row r="433" spans="1:46" x14ac:dyDescent="0.75">
      <c r="A433" s="1" t="s">
        <v>2251</v>
      </c>
      <c r="B433" t="s">
        <v>2252</v>
      </c>
      <c r="C433" s="1" t="s">
        <v>290</v>
      </c>
      <c r="D433" t="s">
        <v>371</v>
      </c>
      <c r="E433" t="s">
        <v>31</v>
      </c>
      <c r="F433" t="s">
        <v>3435</v>
      </c>
      <c r="G433" s="1" t="s">
        <v>2303</v>
      </c>
      <c r="H433" s="1" t="s">
        <v>2304</v>
      </c>
      <c r="I433">
        <v>49.79</v>
      </c>
      <c r="J433">
        <v>35732</v>
      </c>
      <c r="K433">
        <v>50.21</v>
      </c>
      <c r="L433">
        <v>1694</v>
      </c>
      <c r="M433">
        <v>2.38</v>
      </c>
      <c r="N433">
        <v>4.74</v>
      </c>
      <c r="O433">
        <v>555</v>
      </c>
      <c r="P433">
        <v>0.78</v>
      </c>
      <c r="Q433">
        <v>1.55</v>
      </c>
      <c r="R433">
        <v>33483</v>
      </c>
      <c r="S433">
        <v>47.05</v>
      </c>
      <c r="T433">
        <v>93.71</v>
      </c>
      <c r="U433">
        <v>5</v>
      </c>
      <c r="V433" t="s">
        <v>34</v>
      </c>
      <c r="W433" t="s">
        <v>2305</v>
      </c>
      <c r="X433" t="s">
        <v>2306</v>
      </c>
      <c r="Y433" t="s">
        <v>37</v>
      </c>
      <c r="Z433">
        <v>13414</v>
      </c>
      <c r="AA433">
        <v>18.850000000000001</v>
      </c>
      <c r="AB433">
        <v>40.06</v>
      </c>
      <c r="AD433">
        <v>9</v>
      </c>
      <c r="AE433" t="s">
        <v>34</v>
      </c>
      <c r="AF433" t="s">
        <v>2307</v>
      </c>
      <c r="AG433" t="s">
        <v>2308</v>
      </c>
      <c r="AH433" t="s">
        <v>51</v>
      </c>
      <c r="AI433">
        <v>20069</v>
      </c>
      <c r="AJ433">
        <v>28.2</v>
      </c>
      <c r="AK433">
        <v>59.94</v>
      </c>
      <c r="AL433" t="s">
        <v>41</v>
      </c>
    </row>
    <row r="434" spans="1:46" x14ac:dyDescent="0.75">
      <c r="A434" s="1" t="s">
        <v>2309</v>
      </c>
      <c r="B434" t="s">
        <v>2310</v>
      </c>
      <c r="C434" s="1" t="s">
        <v>28</v>
      </c>
      <c r="D434" t="s">
        <v>30</v>
      </c>
      <c r="E434" t="s">
        <v>31</v>
      </c>
      <c r="F434" t="s">
        <v>3436</v>
      </c>
      <c r="G434" s="1" t="s">
        <v>2311</v>
      </c>
      <c r="H434" s="1" t="s">
        <v>2312</v>
      </c>
      <c r="I434">
        <v>49.11</v>
      </c>
      <c r="J434">
        <v>46269</v>
      </c>
      <c r="K434">
        <v>50.89</v>
      </c>
      <c r="L434">
        <v>2018</v>
      </c>
      <c r="M434">
        <v>2.2200000000000002</v>
      </c>
      <c r="N434">
        <v>4.3600000000000003</v>
      </c>
      <c r="O434">
        <v>952</v>
      </c>
      <c r="P434">
        <v>1.05</v>
      </c>
      <c r="Q434">
        <v>2.06</v>
      </c>
      <c r="R434">
        <v>43299</v>
      </c>
      <c r="S434">
        <v>47.62</v>
      </c>
      <c r="T434">
        <v>93.58</v>
      </c>
      <c r="U434">
        <v>7</v>
      </c>
      <c r="V434" t="s">
        <v>34</v>
      </c>
      <c r="W434" t="s">
        <v>2313</v>
      </c>
      <c r="X434" t="s">
        <v>501</v>
      </c>
      <c r="Y434" t="s">
        <v>37</v>
      </c>
      <c r="Z434">
        <v>20788</v>
      </c>
      <c r="AA434">
        <v>22.86</v>
      </c>
      <c r="AB434">
        <v>48.01</v>
      </c>
      <c r="AD434">
        <v>1</v>
      </c>
      <c r="AE434" t="s">
        <v>34</v>
      </c>
      <c r="AF434" t="s">
        <v>2314</v>
      </c>
      <c r="AG434" t="s">
        <v>2315</v>
      </c>
      <c r="AH434" t="s">
        <v>51</v>
      </c>
      <c r="AI434">
        <v>22511</v>
      </c>
      <c r="AJ434">
        <v>24.76</v>
      </c>
      <c r="AK434">
        <v>51.99</v>
      </c>
      <c r="AL434" t="s">
        <v>41</v>
      </c>
    </row>
    <row r="435" spans="1:46" x14ac:dyDescent="0.75">
      <c r="A435" s="1" t="s">
        <v>2309</v>
      </c>
      <c r="B435" t="s">
        <v>2310</v>
      </c>
      <c r="C435" s="1" t="s">
        <v>42</v>
      </c>
      <c r="D435" t="s">
        <v>43</v>
      </c>
      <c r="E435" t="s">
        <v>31</v>
      </c>
      <c r="F435" t="s">
        <v>3437</v>
      </c>
      <c r="G435" s="1" t="s">
        <v>2316</v>
      </c>
      <c r="H435" s="1" t="s">
        <v>2317</v>
      </c>
      <c r="I435">
        <v>52.35</v>
      </c>
      <c r="J435">
        <v>46843</v>
      </c>
      <c r="K435">
        <v>47.65</v>
      </c>
      <c r="L435">
        <v>2281</v>
      </c>
      <c r="M435">
        <v>2.3199999999999998</v>
      </c>
      <c r="N435">
        <v>4.87</v>
      </c>
      <c r="O435">
        <v>1347</v>
      </c>
      <c r="P435">
        <v>1.37</v>
      </c>
      <c r="Q435">
        <v>2.88</v>
      </c>
      <c r="R435">
        <v>43215</v>
      </c>
      <c r="S435">
        <v>43.96</v>
      </c>
      <c r="T435">
        <v>92.25</v>
      </c>
      <c r="U435">
        <v>5</v>
      </c>
      <c r="V435" t="s">
        <v>46</v>
      </c>
      <c r="W435" t="s">
        <v>2318</v>
      </c>
      <c r="X435" t="s">
        <v>131</v>
      </c>
      <c r="Y435" t="s">
        <v>37</v>
      </c>
      <c r="Z435">
        <v>25014</v>
      </c>
      <c r="AA435">
        <v>25.45</v>
      </c>
      <c r="AB435">
        <v>57.88</v>
      </c>
      <c r="AC435" t="s">
        <v>41</v>
      </c>
      <c r="AD435">
        <v>7</v>
      </c>
      <c r="AE435" t="s">
        <v>46</v>
      </c>
      <c r="AF435" t="s">
        <v>2319</v>
      </c>
      <c r="AG435" t="s">
        <v>2320</v>
      </c>
      <c r="AH435" t="s">
        <v>51</v>
      </c>
      <c r="AI435">
        <v>18201</v>
      </c>
      <c r="AJ435">
        <v>18.510000000000002</v>
      </c>
      <c r="AK435">
        <v>42.12</v>
      </c>
    </row>
    <row r="436" spans="1:46" x14ac:dyDescent="0.75">
      <c r="A436" s="1" t="s">
        <v>2309</v>
      </c>
      <c r="B436" t="s">
        <v>2310</v>
      </c>
      <c r="C436" s="1" t="s">
        <v>52</v>
      </c>
      <c r="D436" t="s">
        <v>53</v>
      </c>
      <c r="E436" t="s">
        <v>31</v>
      </c>
      <c r="F436" t="s">
        <v>3438</v>
      </c>
      <c r="G436" s="1" t="s">
        <v>2321</v>
      </c>
      <c r="H436" s="1" t="s">
        <v>2322</v>
      </c>
      <c r="I436">
        <v>54.32</v>
      </c>
      <c r="J436">
        <v>38777</v>
      </c>
      <c r="K436">
        <v>45.68</v>
      </c>
      <c r="L436">
        <v>2186</v>
      </c>
      <c r="M436">
        <v>2.58</v>
      </c>
      <c r="N436">
        <v>5.64</v>
      </c>
      <c r="O436">
        <v>1111</v>
      </c>
      <c r="P436">
        <v>1.31</v>
      </c>
      <c r="Q436">
        <v>2.87</v>
      </c>
      <c r="R436">
        <v>35480</v>
      </c>
      <c r="S436">
        <v>41.8</v>
      </c>
      <c r="T436">
        <v>91.5</v>
      </c>
      <c r="U436">
        <v>4</v>
      </c>
      <c r="V436" t="s">
        <v>46</v>
      </c>
      <c r="W436" t="s">
        <v>2323</v>
      </c>
      <c r="X436" t="s">
        <v>2324</v>
      </c>
      <c r="Y436" t="s">
        <v>37</v>
      </c>
      <c r="Z436">
        <v>14805</v>
      </c>
      <c r="AA436">
        <v>17.440000000000001</v>
      </c>
      <c r="AB436">
        <v>41.73</v>
      </c>
      <c r="AD436">
        <v>6</v>
      </c>
      <c r="AE436" t="s">
        <v>34</v>
      </c>
      <c r="AF436" t="s">
        <v>2325</v>
      </c>
      <c r="AG436" t="s">
        <v>805</v>
      </c>
      <c r="AH436" t="s">
        <v>51</v>
      </c>
      <c r="AI436">
        <v>20675</v>
      </c>
      <c r="AJ436">
        <v>24.36</v>
      </c>
      <c r="AK436">
        <v>58.27</v>
      </c>
      <c r="AL436" t="s">
        <v>41</v>
      </c>
    </row>
    <row r="437" spans="1:46" x14ac:dyDescent="0.75">
      <c r="A437" s="1" t="s">
        <v>2326</v>
      </c>
      <c r="B437" t="s">
        <v>2327</v>
      </c>
      <c r="C437" s="1" t="s">
        <v>28</v>
      </c>
      <c r="D437" t="s">
        <v>30</v>
      </c>
      <c r="E437" t="s">
        <v>31</v>
      </c>
      <c r="F437" t="s">
        <v>3439</v>
      </c>
      <c r="G437" s="1" t="s">
        <v>2328</v>
      </c>
      <c r="H437" s="1" t="s">
        <v>2329</v>
      </c>
      <c r="I437">
        <v>55.2</v>
      </c>
      <c r="J437">
        <v>37651</v>
      </c>
      <c r="K437">
        <v>44.8</v>
      </c>
      <c r="L437">
        <v>4034</v>
      </c>
      <c r="M437">
        <v>4.8</v>
      </c>
      <c r="N437">
        <v>10.71</v>
      </c>
      <c r="O437">
        <v>1276</v>
      </c>
      <c r="P437">
        <v>1.52</v>
      </c>
      <c r="Q437">
        <v>3.39</v>
      </c>
      <c r="R437">
        <v>32341</v>
      </c>
      <c r="S437">
        <v>38.479999999999997</v>
      </c>
      <c r="T437">
        <v>85.9</v>
      </c>
      <c r="U437">
        <v>9</v>
      </c>
      <c r="V437" t="s">
        <v>34</v>
      </c>
      <c r="W437" t="s">
        <v>2330</v>
      </c>
      <c r="X437" t="s">
        <v>501</v>
      </c>
      <c r="Y437" t="s">
        <v>37</v>
      </c>
      <c r="Z437">
        <v>19731</v>
      </c>
      <c r="AA437">
        <v>23.48</v>
      </c>
      <c r="AB437">
        <v>61.01</v>
      </c>
      <c r="AC437" t="s">
        <v>41</v>
      </c>
      <c r="AD437">
        <v>6</v>
      </c>
      <c r="AE437" t="s">
        <v>46</v>
      </c>
      <c r="AF437" t="s">
        <v>2331</v>
      </c>
      <c r="AG437" t="s">
        <v>482</v>
      </c>
      <c r="AH437" t="s">
        <v>68</v>
      </c>
      <c r="AI437">
        <v>12610</v>
      </c>
      <c r="AJ437">
        <v>15</v>
      </c>
      <c r="AK437">
        <v>38.99</v>
      </c>
    </row>
    <row r="438" spans="1:46" x14ac:dyDescent="0.75">
      <c r="A438" s="1" t="s">
        <v>2326</v>
      </c>
      <c r="B438" t="s">
        <v>2327</v>
      </c>
      <c r="C438" s="1" t="s">
        <v>42</v>
      </c>
      <c r="D438" t="s">
        <v>43</v>
      </c>
      <c r="E438" t="s">
        <v>31</v>
      </c>
      <c r="F438" t="s">
        <v>3440</v>
      </c>
      <c r="G438" s="1" t="s">
        <v>2332</v>
      </c>
      <c r="H438" s="1" t="s">
        <v>2333</v>
      </c>
      <c r="I438">
        <v>52.53</v>
      </c>
      <c r="J438">
        <v>37025</v>
      </c>
      <c r="K438">
        <v>47.47</v>
      </c>
      <c r="L438">
        <v>2018</v>
      </c>
      <c r="M438">
        <v>2.59</v>
      </c>
      <c r="N438">
        <v>5.45</v>
      </c>
      <c r="O438">
        <v>820</v>
      </c>
      <c r="P438">
        <v>1.05</v>
      </c>
      <c r="Q438">
        <v>2.21</v>
      </c>
      <c r="R438">
        <v>34187</v>
      </c>
      <c r="S438">
        <v>43.83</v>
      </c>
      <c r="T438">
        <v>92.33</v>
      </c>
      <c r="U438">
        <v>10</v>
      </c>
      <c r="V438" t="s">
        <v>46</v>
      </c>
      <c r="W438" t="s">
        <v>2334</v>
      </c>
      <c r="X438" t="s">
        <v>2335</v>
      </c>
      <c r="Y438" t="s">
        <v>37</v>
      </c>
      <c r="Z438">
        <v>16025</v>
      </c>
      <c r="AA438">
        <v>20.55</v>
      </c>
      <c r="AB438">
        <v>46.87</v>
      </c>
      <c r="AD438">
        <v>9</v>
      </c>
      <c r="AE438" t="s">
        <v>46</v>
      </c>
      <c r="AF438" t="s">
        <v>2336</v>
      </c>
      <c r="AG438" t="s">
        <v>1978</v>
      </c>
      <c r="AH438" t="s">
        <v>51</v>
      </c>
      <c r="AI438">
        <v>18162</v>
      </c>
      <c r="AJ438">
        <v>23.29</v>
      </c>
      <c r="AK438">
        <v>53.13</v>
      </c>
      <c r="AL438" t="s">
        <v>41</v>
      </c>
    </row>
    <row r="439" spans="1:46" x14ac:dyDescent="0.75">
      <c r="A439" s="1" t="s">
        <v>2326</v>
      </c>
      <c r="B439" t="s">
        <v>2327</v>
      </c>
      <c r="C439" s="1" t="s">
        <v>52</v>
      </c>
      <c r="D439" t="s">
        <v>53</v>
      </c>
      <c r="E439" t="s">
        <v>31</v>
      </c>
      <c r="F439" t="s">
        <v>3441</v>
      </c>
      <c r="G439" s="1" t="s">
        <v>2337</v>
      </c>
      <c r="H439" s="1" t="s">
        <v>2338</v>
      </c>
      <c r="I439">
        <v>48.44</v>
      </c>
      <c r="J439">
        <v>42585</v>
      </c>
      <c r="K439">
        <v>51.56</v>
      </c>
      <c r="L439">
        <v>2257</v>
      </c>
      <c r="M439">
        <v>2.73</v>
      </c>
      <c r="N439">
        <v>5.3</v>
      </c>
      <c r="O439">
        <v>811</v>
      </c>
      <c r="P439">
        <v>0.98</v>
      </c>
      <c r="Q439">
        <v>1.9</v>
      </c>
      <c r="R439">
        <v>39517</v>
      </c>
      <c r="S439">
        <v>47.84</v>
      </c>
      <c r="T439">
        <v>92.8</v>
      </c>
      <c r="U439">
        <v>11</v>
      </c>
      <c r="V439" t="s">
        <v>34</v>
      </c>
      <c r="W439" t="s">
        <v>1712</v>
      </c>
      <c r="X439" t="s">
        <v>381</v>
      </c>
      <c r="Y439" t="s">
        <v>40</v>
      </c>
      <c r="Z439">
        <v>21266</v>
      </c>
      <c r="AA439">
        <v>25.75</v>
      </c>
      <c r="AB439">
        <v>53.81</v>
      </c>
      <c r="AC439" t="s">
        <v>41</v>
      </c>
      <c r="AD439">
        <v>4</v>
      </c>
      <c r="AE439" t="s">
        <v>34</v>
      </c>
      <c r="AF439" t="s">
        <v>2339</v>
      </c>
      <c r="AG439" t="s">
        <v>84</v>
      </c>
      <c r="AH439" t="s">
        <v>68</v>
      </c>
      <c r="AI439">
        <v>18251</v>
      </c>
      <c r="AJ439">
        <v>22.1</v>
      </c>
      <c r="AK439">
        <v>46.19</v>
      </c>
    </row>
    <row r="440" spans="1:46" x14ac:dyDescent="0.75">
      <c r="A440" s="1" t="s">
        <v>2326</v>
      </c>
      <c r="B440" t="s">
        <v>2327</v>
      </c>
      <c r="C440" s="1" t="s">
        <v>60</v>
      </c>
      <c r="D440" t="s">
        <v>61</v>
      </c>
      <c r="E440" t="s">
        <v>31</v>
      </c>
      <c r="F440" t="s">
        <v>3442</v>
      </c>
      <c r="G440" s="1" t="s">
        <v>2340</v>
      </c>
      <c r="H440" s="1" t="s">
        <v>2341</v>
      </c>
      <c r="I440">
        <v>50.01</v>
      </c>
      <c r="J440">
        <v>42551</v>
      </c>
      <c r="K440">
        <v>49.99</v>
      </c>
      <c r="L440">
        <v>2986</v>
      </c>
      <c r="M440">
        <v>3.51</v>
      </c>
      <c r="N440">
        <v>7.02</v>
      </c>
      <c r="O440">
        <v>845</v>
      </c>
      <c r="P440">
        <v>0.99</v>
      </c>
      <c r="Q440">
        <v>1.99</v>
      </c>
      <c r="R440">
        <v>38720</v>
      </c>
      <c r="S440">
        <v>45.49</v>
      </c>
      <c r="T440">
        <v>91</v>
      </c>
      <c r="U440">
        <v>3</v>
      </c>
      <c r="V440" t="s">
        <v>34</v>
      </c>
      <c r="W440" t="s">
        <v>2342</v>
      </c>
      <c r="X440" t="s">
        <v>1235</v>
      </c>
      <c r="Y440" t="s">
        <v>51</v>
      </c>
      <c r="Z440">
        <v>17584</v>
      </c>
      <c r="AA440">
        <v>20.66</v>
      </c>
      <c r="AB440">
        <v>45.41</v>
      </c>
      <c r="AD440">
        <v>5</v>
      </c>
      <c r="AE440" t="s">
        <v>34</v>
      </c>
      <c r="AF440" t="s">
        <v>770</v>
      </c>
      <c r="AG440" t="s">
        <v>480</v>
      </c>
      <c r="AH440" t="s">
        <v>68</v>
      </c>
      <c r="AI440">
        <v>21136</v>
      </c>
      <c r="AJ440">
        <v>24.83</v>
      </c>
      <c r="AK440">
        <v>54.59</v>
      </c>
      <c r="AL440" t="s">
        <v>41</v>
      </c>
    </row>
    <row r="441" spans="1:46" x14ac:dyDescent="0.75">
      <c r="A441" s="1" t="s">
        <v>2326</v>
      </c>
      <c r="B441" t="s">
        <v>2327</v>
      </c>
      <c r="C441" s="1" t="s">
        <v>69</v>
      </c>
      <c r="D441" t="s">
        <v>70</v>
      </c>
      <c r="E441" t="s">
        <v>31</v>
      </c>
      <c r="F441" t="s">
        <v>3443</v>
      </c>
      <c r="G441" s="1" t="s">
        <v>2343</v>
      </c>
      <c r="H441" s="1" t="s">
        <v>2344</v>
      </c>
      <c r="I441">
        <v>51.68</v>
      </c>
      <c r="J441">
        <v>39310</v>
      </c>
      <c r="K441">
        <v>48.32</v>
      </c>
      <c r="L441">
        <v>3880</v>
      </c>
      <c r="M441">
        <v>4.7699999999999996</v>
      </c>
      <c r="N441">
        <v>9.8699999999999992</v>
      </c>
      <c r="O441">
        <v>1116</v>
      </c>
      <c r="P441">
        <v>1.37</v>
      </c>
      <c r="Q441">
        <v>2.84</v>
      </c>
      <c r="R441">
        <v>34314</v>
      </c>
      <c r="S441">
        <v>42.18</v>
      </c>
      <c r="T441">
        <v>87.29</v>
      </c>
      <c r="U441">
        <v>3</v>
      </c>
      <c r="V441" t="s">
        <v>34</v>
      </c>
      <c r="W441" t="s">
        <v>2345</v>
      </c>
      <c r="X441" t="s">
        <v>716</v>
      </c>
      <c r="Y441" t="s">
        <v>37</v>
      </c>
      <c r="Z441">
        <v>13453</v>
      </c>
      <c r="AA441">
        <v>16.54</v>
      </c>
      <c r="AB441">
        <v>39.21</v>
      </c>
      <c r="AD441">
        <v>2</v>
      </c>
      <c r="AE441" t="s">
        <v>46</v>
      </c>
      <c r="AF441" t="s">
        <v>2346</v>
      </c>
      <c r="AG441" t="s">
        <v>2347</v>
      </c>
      <c r="AH441" t="s">
        <v>68</v>
      </c>
      <c r="AI441">
        <v>20861</v>
      </c>
      <c r="AJ441">
        <v>25.64</v>
      </c>
      <c r="AK441">
        <v>60.79</v>
      </c>
      <c r="AL441" t="s">
        <v>41</v>
      </c>
    </row>
    <row r="442" spans="1:46" x14ac:dyDescent="0.75">
      <c r="A442" s="1" t="s">
        <v>2348</v>
      </c>
      <c r="B442" t="s">
        <v>2349</v>
      </c>
      <c r="C442" s="1" t="s">
        <v>28</v>
      </c>
      <c r="D442" t="s">
        <v>30</v>
      </c>
      <c r="E442" t="s">
        <v>31</v>
      </c>
      <c r="F442" t="s">
        <v>3444</v>
      </c>
      <c r="G442" s="1" t="s">
        <v>2350</v>
      </c>
      <c r="H442" s="1" t="s">
        <v>2351</v>
      </c>
      <c r="I442">
        <v>48.53</v>
      </c>
      <c r="J442">
        <v>43814</v>
      </c>
      <c r="K442">
        <v>51.47</v>
      </c>
      <c r="L442">
        <v>5411</v>
      </c>
      <c r="M442">
        <v>6.36</v>
      </c>
      <c r="N442">
        <v>12.35</v>
      </c>
      <c r="O442">
        <v>2378</v>
      </c>
      <c r="P442">
        <v>2.79</v>
      </c>
      <c r="Q442">
        <v>5.43</v>
      </c>
      <c r="R442">
        <v>36025</v>
      </c>
      <c r="S442">
        <v>42.32</v>
      </c>
      <c r="T442">
        <v>82.22</v>
      </c>
      <c r="U442">
        <v>10</v>
      </c>
      <c r="V442" t="s">
        <v>34</v>
      </c>
      <c r="W442" t="s">
        <v>2352</v>
      </c>
      <c r="X442" t="s">
        <v>2181</v>
      </c>
      <c r="Y442" t="s">
        <v>37</v>
      </c>
      <c r="Z442">
        <v>16900</v>
      </c>
      <c r="AA442">
        <v>19.850000000000001</v>
      </c>
      <c r="AB442">
        <v>46.91</v>
      </c>
      <c r="AD442">
        <v>9</v>
      </c>
      <c r="AE442" t="s">
        <v>34</v>
      </c>
      <c r="AF442" t="s">
        <v>2353</v>
      </c>
      <c r="AG442" t="s">
        <v>284</v>
      </c>
      <c r="AH442" t="s">
        <v>68</v>
      </c>
      <c r="AI442">
        <v>19125</v>
      </c>
      <c r="AJ442">
        <v>22.47</v>
      </c>
      <c r="AK442">
        <v>53.09</v>
      </c>
      <c r="AL442" t="s">
        <v>41</v>
      </c>
    </row>
    <row r="443" spans="1:46" x14ac:dyDescent="0.75">
      <c r="A443" s="1" t="s">
        <v>2348</v>
      </c>
      <c r="B443" t="s">
        <v>2349</v>
      </c>
      <c r="C443" s="1" t="s">
        <v>42</v>
      </c>
      <c r="D443" t="s">
        <v>43</v>
      </c>
      <c r="E443" t="s">
        <v>31</v>
      </c>
      <c r="F443" t="s">
        <v>3445</v>
      </c>
      <c r="G443" s="1" t="s">
        <v>2354</v>
      </c>
      <c r="H443" s="1" t="s">
        <v>2355</v>
      </c>
      <c r="I443">
        <v>43.25</v>
      </c>
      <c r="J443">
        <v>62350</v>
      </c>
      <c r="K443">
        <v>56.75</v>
      </c>
      <c r="L443">
        <v>1291</v>
      </c>
      <c r="M443">
        <v>1.17</v>
      </c>
      <c r="N443">
        <v>2.0699999999999998</v>
      </c>
      <c r="O443">
        <v>711</v>
      </c>
      <c r="P443">
        <v>0.65</v>
      </c>
      <c r="Q443">
        <v>1.1399999999999999</v>
      </c>
      <c r="R443">
        <v>60348</v>
      </c>
      <c r="S443">
        <v>54.92</v>
      </c>
      <c r="T443">
        <v>96.79</v>
      </c>
      <c r="U443">
        <v>12</v>
      </c>
      <c r="V443" t="s">
        <v>46</v>
      </c>
      <c r="W443" t="s">
        <v>2356</v>
      </c>
      <c r="X443" t="s">
        <v>2357</v>
      </c>
      <c r="Y443" t="s">
        <v>37</v>
      </c>
      <c r="Z443">
        <v>22633</v>
      </c>
      <c r="AA443">
        <v>20.6</v>
      </c>
      <c r="AB443">
        <v>37.5</v>
      </c>
      <c r="AC443" t="s">
        <v>41</v>
      </c>
      <c r="AD443">
        <v>4</v>
      </c>
      <c r="AE443" t="s">
        <v>46</v>
      </c>
      <c r="AF443" t="s">
        <v>2358</v>
      </c>
      <c r="AG443" t="s">
        <v>1122</v>
      </c>
      <c r="AH443" t="s">
        <v>51</v>
      </c>
      <c r="AI443">
        <v>21151</v>
      </c>
      <c r="AJ443">
        <v>19.25</v>
      </c>
      <c r="AK443">
        <v>35.049999999999997</v>
      </c>
      <c r="AM443">
        <v>8</v>
      </c>
      <c r="AN443" t="s">
        <v>34</v>
      </c>
      <c r="AO443" t="s">
        <v>2359</v>
      </c>
      <c r="AP443" t="s">
        <v>88</v>
      </c>
      <c r="AQ443" t="s">
        <v>68</v>
      </c>
      <c r="AR443">
        <v>16564</v>
      </c>
      <c r="AS443">
        <v>15.08</v>
      </c>
      <c r="AT443">
        <v>27.45</v>
      </c>
    </row>
    <row r="444" spans="1:46" x14ac:dyDescent="0.75">
      <c r="A444" s="1" t="s">
        <v>2348</v>
      </c>
      <c r="B444" t="s">
        <v>2349</v>
      </c>
      <c r="C444" s="1" t="s">
        <v>52</v>
      </c>
      <c r="D444" t="s">
        <v>53</v>
      </c>
      <c r="E444" t="s">
        <v>31</v>
      </c>
      <c r="F444" t="s">
        <v>3446</v>
      </c>
      <c r="G444" s="1" t="s">
        <v>2360</v>
      </c>
      <c r="H444" s="1" t="s">
        <v>2361</v>
      </c>
      <c r="I444">
        <v>48.19</v>
      </c>
      <c r="J444">
        <v>53968</v>
      </c>
      <c r="K444">
        <v>51.81</v>
      </c>
      <c r="L444">
        <v>4059</v>
      </c>
      <c r="M444">
        <v>3.9</v>
      </c>
      <c r="N444">
        <v>7.52</v>
      </c>
      <c r="O444">
        <v>2435</v>
      </c>
      <c r="P444">
        <v>2.34</v>
      </c>
      <c r="Q444">
        <v>4.51</v>
      </c>
      <c r="R444">
        <v>47474</v>
      </c>
      <c r="S444">
        <v>45.57</v>
      </c>
      <c r="T444">
        <v>87.97</v>
      </c>
      <c r="U444">
        <v>1</v>
      </c>
      <c r="V444" t="s">
        <v>34</v>
      </c>
      <c r="W444" t="s">
        <v>2362</v>
      </c>
      <c r="X444" t="s">
        <v>88</v>
      </c>
      <c r="Y444" t="s">
        <v>37</v>
      </c>
      <c r="Z444">
        <v>21978</v>
      </c>
      <c r="AA444">
        <v>21.1</v>
      </c>
      <c r="AB444">
        <v>46.29</v>
      </c>
      <c r="AD444">
        <v>5</v>
      </c>
      <c r="AE444" t="s">
        <v>34</v>
      </c>
      <c r="AF444" t="s">
        <v>2363</v>
      </c>
      <c r="AG444" t="s">
        <v>2364</v>
      </c>
      <c r="AH444" t="s">
        <v>51</v>
      </c>
      <c r="AI444">
        <v>25496</v>
      </c>
      <c r="AJ444">
        <v>24.48</v>
      </c>
      <c r="AK444">
        <v>53.71</v>
      </c>
      <c r="AL444" t="s">
        <v>41</v>
      </c>
    </row>
    <row r="445" spans="1:46" x14ac:dyDescent="0.75">
      <c r="A445" s="1" t="s">
        <v>2365</v>
      </c>
      <c r="B445" t="s">
        <v>2366</v>
      </c>
      <c r="C445" s="1" t="s">
        <v>28</v>
      </c>
      <c r="D445" t="s">
        <v>30</v>
      </c>
      <c r="E445" t="s">
        <v>31</v>
      </c>
      <c r="F445" t="s">
        <v>3447</v>
      </c>
      <c r="G445" s="1" t="s">
        <v>2367</v>
      </c>
      <c r="H445" s="1" t="s">
        <v>2368</v>
      </c>
      <c r="I445">
        <v>49.04</v>
      </c>
      <c r="J445">
        <v>47400</v>
      </c>
      <c r="K445">
        <v>50.96</v>
      </c>
      <c r="L445">
        <v>2779</v>
      </c>
      <c r="M445">
        <v>2.99</v>
      </c>
      <c r="N445">
        <v>5.86</v>
      </c>
      <c r="O445">
        <v>1173</v>
      </c>
      <c r="P445">
        <v>1.26</v>
      </c>
      <c r="Q445">
        <v>2.4700000000000002</v>
      </c>
      <c r="R445">
        <v>43448</v>
      </c>
      <c r="S445">
        <v>46.71</v>
      </c>
      <c r="T445">
        <v>91.66</v>
      </c>
      <c r="U445">
        <v>5</v>
      </c>
      <c r="V445" t="s">
        <v>46</v>
      </c>
      <c r="W445" t="s">
        <v>1337</v>
      </c>
      <c r="X445" t="s">
        <v>264</v>
      </c>
      <c r="Y445" t="s">
        <v>37</v>
      </c>
      <c r="Z445">
        <v>25327</v>
      </c>
      <c r="AA445">
        <v>27.23</v>
      </c>
      <c r="AB445">
        <v>58.29</v>
      </c>
      <c r="AC445" t="s">
        <v>41</v>
      </c>
      <c r="AD445">
        <v>7</v>
      </c>
      <c r="AE445" t="s">
        <v>34</v>
      </c>
      <c r="AF445" t="s">
        <v>2369</v>
      </c>
      <c r="AG445" t="s">
        <v>235</v>
      </c>
      <c r="AH445" t="s">
        <v>68</v>
      </c>
      <c r="AI445">
        <v>18121</v>
      </c>
      <c r="AJ445">
        <v>19.48</v>
      </c>
      <c r="AK445">
        <v>41.71</v>
      </c>
    </row>
    <row r="446" spans="1:46" x14ac:dyDescent="0.75">
      <c r="A446" s="1" t="s">
        <v>2365</v>
      </c>
      <c r="B446" t="s">
        <v>2366</v>
      </c>
      <c r="C446" s="1" t="s">
        <v>42</v>
      </c>
      <c r="D446" t="s">
        <v>43</v>
      </c>
      <c r="E446" t="s">
        <v>31</v>
      </c>
      <c r="F446" t="s">
        <v>3448</v>
      </c>
      <c r="G446" s="1" t="s">
        <v>2370</v>
      </c>
      <c r="H446" s="1" t="s">
        <v>2371</v>
      </c>
      <c r="I446">
        <v>50.05</v>
      </c>
      <c r="J446">
        <v>48118</v>
      </c>
      <c r="K446">
        <v>49.95</v>
      </c>
      <c r="L446">
        <v>3518</v>
      </c>
      <c r="M446">
        <v>3.65</v>
      </c>
      <c r="N446">
        <v>7.31</v>
      </c>
      <c r="O446">
        <v>1538</v>
      </c>
      <c r="P446">
        <v>1.6</v>
      </c>
      <c r="Q446">
        <v>3.2</v>
      </c>
      <c r="R446">
        <v>43062</v>
      </c>
      <c r="S446">
        <v>44.7</v>
      </c>
      <c r="T446">
        <v>89.49</v>
      </c>
      <c r="U446">
        <v>1</v>
      </c>
      <c r="V446" t="s">
        <v>34</v>
      </c>
      <c r="W446" t="s">
        <v>2372</v>
      </c>
      <c r="X446" t="s">
        <v>57</v>
      </c>
      <c r="Y446" t="s">
        <v>51</v>
      </c>
      <c r="Z446">
        <v>19384</v>
      </c>
      <c r="AA446">
        <v>20.12</v>
      </c>
      <c r="AB446">
        <v>45.01</v>
      </c>
      <c r="AD446">
        <v>2</v>
      </c>
      <c r="AE446" t="s">
        <v>46</v>
      </c>
      <c r="AF446" t="s">
        <v>2373</v>
      </c>
      <c r="AG446" t="s">
        <v>178</v>
      </c>
      <c r="AH446" t="s">
        <v>68</v>
      </c>
      <c r="AI446">
        <v>23678</v>
      </c>
      <c r="AJ446">
        <v>24.58</v>
      </c>
      <c r="AK446">
        <v>54.99</v>
      </c>
      <c r="AL446" t="s">
        <v>41</v>
      </c>
    </row>
    <row r="447" spans="1:46" x14ac:dyDescent="0.75">
      <c r="A447" s="1" t="s">
        <v>2374</v>
      </c>
      <c r="B447" t="s">
        <v>2375</v>
      </c>
      <c r="C447" s="1" t="s">
        <v>28</v>
      </c>
      <c r="D447" t="s">
        <v>30</v>
      </c>
      <c r="E447" t="s">
        <v>31</v>
      </c>
      <c r="F447" t="s">
        <v>3449</v>
      </c>
      <c r="G447" s="1" t="s">
        <v>2376</v>
      </c>
      <c r="H447" s="1" t="s">
        <v>2377</v>
      </c>
      <c r="I447">
        <v>56.7</v>
      </c>
      <c r="J447">
        <v>31296</v>
      </c>
      <c r="K447">
        <v>43.3</v>
      </c>
      <c r="L447">
        <v>1615</v>
      </c>
      <c r="M447">
        <v>2.23</v>
      </c>
      <c r="N447">
        <v>5.16</v>
      </c>
      <c r="O447">
        <v>426</v>
      </c>
      <c r="P447">
        <v>0.59</v>
      </c>
      <c r="Q447">
        <v>1.36</v>
      </c>
      <c r="R447">
        <v>29255</v>
      </c>
      <c r="S447">
        <v>40.47</v>
      </c>
      <c r="T447">
        <v>93.48</v>
      </c>
      <c r="U447">
        <v>3</v>
      </c>
      <c r="V447" t="s">
        <v>34</v>
      </c>
      <c r="W447" t="s">
        <v>2378</v>
      </c>
      <c r="X447" t="s">
        <v>113</v>
      </c>
      <c r="Y447" t="s">
        <v>51</v>
      </c>
      <c r="Z447">
        <v>15649</v>
      </c>
      <c r="AA447">
        <v>21.65</v>
      </c>
      <c r="AB447">
        <v>53.49</v>
      </c>
      <c r="AC447" t="s">
        <v>41</v>
      </c>
      <c r="AD447">
        <v>2</v>
      </c>
      <c r="AE447" t="s">
        <v>34</v>
      </c>
      <c r="AF447" t="s">
        <v>2379</v>
      </c>
      <c r="AG447" t="s">
        <v>2380</v>
      </c>
      <c r="AH447" t="s">
        <v>68</v>
      </c>
      <c r="AI447">
        <v>13606</v>
      </c>
      <c r="AJ447">
        <v>18.82</v>
      </c>
      <c r="AK447">
        <v>46.51</v>
      </c>
    </row>
    <row r="448" spans="1:46" x14ac:dyDescent="0.75">
      <c r="A448" s="1" t="s">
        <v>2374</v>
      </c>
      <c r="B448" t="s">
        <v>2375</v>
      </c>
      <c r="C448" s="1" t="s">
        <v>42</v>
      </c>
      <c r="D448" t="s">
        <v>43</v>
      </c>
      <c r="E448" t="s">
        <v>31</v>
      </c>
      <c r="F448" t="s">
        <v>3450</v>
      </c>
      <c r="G448" s="1" t="s">
        <v>2381</v>
      </c>
      <c r="H448" s="1" t="s">
        <v>2382</v>
      </c>
      <c r="I448">
        <v>56.04</v>
      </c>
      <c r="J448">
        <v>40671</v>
      </c>
      <c r="K448">
        <v>43.96</v>
      </c>
      <c r="L448">
        <v>1837</v>
      </c>
      <c r="M448">
        <v>1.99</v>
      </c>
      <c r="N448">
        <v>4.5199999999999996</v>
      </c>
      <c r="O448">
        <v>574</v>
      </c>
      <c r="P448">
        <v>0.62</v>
      </c>
      <c r="Q448">
        <v>1.41</v>
      </c>
      <c r="R448">
        <v>38260</v>
      </c>
      <c r="S448">
        <v>41.36</v>
      </c>
      <c r="T448">
        <v>94.07</v>
      </c>
      <c r="U448">
        <v>9</v>
      </c>
      <c r="V448" t="s">
        <v>34</v>
      </c>
      <c r="W448" t="s">
        <v>2383</v>
      </c>
      <c r="X448" t="s">
        <v>2384</v>
      </c>
      <c r="Y448" t="s">
        <v>51</v>
      </c>
      <c r="Z448">
        <v>18504</v>
      </c>
      <c r="AA448">
        <v>20</v>
      </c>
      <c r="AB448">
        <v>48.36</v>
      </c>
      <c r="AD448">
        <v>1</v>
      </c>
      <c r="AE448" t="s">
        <v>46</v>
      </c>
      <c r="AF448" t="s">
        <v>2385</v>
      </c>
      <c r="AG448" t="s">
        <v>2386</v>
      </c>
      <c r="AH448" t="s">
        <v>68</v>
      </c>
      <c r="AI448">
        <v>19756</v>
      </c>
      <c r="AJ448">
        <v>21.36</v>
      </c>
      <c r="AK448">
        <v>51.64</v>
      </c>
      <c r="AL448" t="s">
        <v>41</v>
      </c>
    </row>
    <row r="449" spans="1:38" x14ac:dyDescent="0.75">
      <c r="A449" s="1" t="s">
        <v>2374</v>
      </c>
      <c r="B449" t="s">
        <v>2375</v>
      </c>
      <c r="C449" s="1" t="s">
        <v>52</v>
      </c>
      <c r="D449" t="s">
        <v>53</v>
      </c>
      <c r="E449" t="s">
        <v>31</v>
      </c>
      <c r="F449" t="s">
        <v>3451</v>
      </c>
      <c r="G449" s="1" t="s">
        <v>2387</v>
      </c>
      <c r="H449" s="1" t="s">
        <v>2388</v>
      </c>
      <c r="I449">
        <v>52.53</v>
      </c>
      <c r="J449">
        <v>49408</v>
      </c>
      <c r="K449">
        <v>47.47</v>
      </c>
      <c r="L449">
        <v>2372</v>
      </c>
      <c r="M449">
        <v>2.2799999999999998</v>
      </c>
      <c r="N449">
        <v>4.8</v>
      </c>
      <c r="O449">
        <v>808</v>
      </c>
      <c r="P449">
        <v>0.78</v>
      </c>
      <c r="Q449">
        <v>1.64</v>
      </c>
      <c r="R449">
        <v>46228</v>
      </c>
      <c r="S449">
        <v>44.41</v>
      </c>
      <c r="T449">
        <v>93.56</v>
      </c>
      <c r="U449">
        <v>6</v>
      </c>
      <c r="V449" t="s">
        <v>46</v>
      </c>
      <c r="W449" t="s">
        <v>2389</v>
      </c>
      <c r="X449" t="s">
        <v>1199</v>
      </c>
      <c r="Y449" t="s">
        <v>51</v>
      </c>
      <c r="Z449">
        <v>22921</v>
      </c>
      <c r="AA449">
        <v>22.02</v>
      </c>
      <c r="AB449">
        <v>49.58</v>
      </c>
      <c r="AD449">
        <v>13</v>
      </c>
      <c r="AE449" t="s">
        <v>34</v>
      </c>
      <c r="AF449" t="s">
        <v>2390</v>
      </c>
      <c r="AG449" t="s">
        <v>2391</v>
      </c>
      <c r="AH449" t="s">
        <v>68</v>
      </c>
      <c r="AI449">
        <v>23307</v>
      </c>
      <c r="AJ449">
        <v>22.39</v>
      </c>
      <c r="AK449">
        <v>50.42</v>
      </c>
      <c r="AL449" t="s">
        <v>41</v>
      </c>
    </row>
    <row r="450" spans="1:38" x14ac:dyDescent="0.75">
      <c r="A450" s="1" t="s">
        <v>2374</v>
      </c>
      <c r="B450" t="s">
        <v>2375</v>
      </c>
      <c r="C450" s="1" t="s">
        <v>60</v>
      </c>
      <c r="D450" t="s">
        <v>61</v>
      </c>
      <c r="E450" t="s">
        <v>31</v>
      </c>
      <c r="F450" t="s">
        <v>3452</v>
      </c>
      <c r="G450" s="1" t="s">
        <v>2392</v>
      </c>
      <c r="H450" s="1" t="s">
        <v>2393</v>
      </c>
      <c r="I450">
        <v>55.11</v>
      </c>
      <c r="J450">
        <v>50459</v>
      </c>
      <c r="K450">
        <v>44.89</v>
      </c>
      <c r="L450">
        <v>1969</v>
      </c>
      <c r="M450">
        <v>1.75</v>
      </c>
      <c r="N450">
        <v>3.9</v>
      </c>
      <c r="O450">
        <v>811</v>
      </c>
      <c r="P450">
        <v>0.72</v>
      </c>
      <c r="Q450">
        <v>1.61</v>
      </c>
      <c r="R450">
        <v>47679</v>
      </c>
      <c r="S450">
        <v>42.42</v>
      </c>
      <c r="T450">
        <v>94.49</v>
      </c>
      <c r="U450">
        <v>1</v>
      </c>
      <c r="V450" t="s">
        <v>46</v>
      </c>
      <c r="W450" t="s">
        <v>2394</v>
      </c>
      <c r="X450" t="s">
        <v>2395</v>
      </c>
      <c r="Y450" t="s">
        <v>51</v>
      </c>
      <c r="Z450">
        <v>22098</v>
      </c>
      <c r="AA450">
        <v>19.66</v>
      </c>
      <c r="AB450">
        <v>46.35</v>
      </c>
      <c r="AD450">
        <v>9</v>
      </c>
      <c r="AE450" t="s">
        <v>34</v>
      </c>
      <c r="AF450" t="s">
        <v>2396</v>
      </c>
      <c r="AG450" t="s">
        <v>65</v>
      </c>
      <c r="AH450" t="s">
        <v>68</v>
      </c>
      <c r="AI450">
        <v>25581</v>
      </c>
      <c r="AJ450">
        <v>22.76</v>
      </c>
      <c r="AK450">
        <v>53.65</v>
      </c>
      <c r="AL450" t="s">
        <v>41</v>
      </c>
    </row>
    <row r="451" spans="1:38" x14ac:dyDescent="0.75">
      <c r="A451" s="1" t="s">
        <v>2374</v>
      </c>
      <c r="B451" t="s">
        <v>2375</v>
      </c>
      <c r="C451" s="1" t="s">
        <v>69</v>
      </c>
      <c r="D451" t="s">
        <v>70</v>
      </c>
      <c r="E451" t="s">
        <v>31</v>
      </c>
      <c r="F451" t="s">
        <v>3453</v>
      </c>
      <c r="G451" s="1" t="s">
        <v>2397</v>
      </c>
      <c r="H451" s="1" t="s">
        <v>2398</v>
      </c>
      <c r="I451">
        <v>55.11</v>
      </c>
      <c r="J451">
        <v>45671</v>
      </c>
      <c r="K451">
        <v>44.89</v>
      </c>
      <c r="L451">
        <v>1542</v>
      </c>
      <c r="M451">
        <v>1.52</v>
      </c>
      <c r="N451">
        <v>3.38</v>
      </c>
      <c r="O451">
        <v>645</v>
      </c>
      <c r="P451">
        <v>0.63</v>
      </c>
      <c r="Q451">
        <v>1.41</v>
      </c>
      <c r="R451">
        <v>43484</v>
      </c>
      <c r="S451">
        <v>42.74</v>
      </c>
      <c r="T451">
        <v>95.21</v>
      </c>
      <c r="U451">
        <v>11</v>
      </c>
      <c r="V451" t="s">
        <v>34</v>
      </c>
      <c r="W451" t="s">
        <v>2399</v>
      </c>
      <c r="X451" t="s">
        <v>65</v>
      </c>
      <c r="Y451" t="s">
        <v>51</v>
      </c>
      <c r="Z451">
        <v>19142</v>
      </c>
      <c r="AA451">
        <v>18.809999999999999</v>
      </c>
      <c r="AB451">
        <v>44.02</v>
      </c>
      <c r="AD451">
        <v>9</v>
      </c>
      <c r="AE451" t="s">
        <v>46</v>
      </c>
      <c r="AF451" t="s">
        <v>2400</v>
      </c>
      <c r="AG451" t="s">
        <v>1225</v>
      </c>
      <c r="AH451" t="s">
        <v>68</v>
      </c>
      <c r="AI451">
        <v>24342</v>
      </c>
      <c r="AJ451">
        <v>23.92</v>
      </c>
      <c r="AK451">
        <v>55.98</v>
      </c>
      <c r="AL451" t="s">
        <v>41</v>
      </c>
    </row>
    <row r="452" spans="1:38" x14ac:dyDescent="0.75">
      <c r="A452" s="1" t="s">
        <v>2374</v>
      </c>
      <c r="B452" t="s">
        <v>2375</v>
      </c>
      <c r="C452" s="1" t="s">
        <v>151</v>
      </c>
      <c r="D452" t="s">
        <v>181</v>
      </c>
      <c r="E452" t="s">
        <v>31</v>
      </c>
      <c r="F452" t="s">
        <v>3454</v>
      </c>
      <c r="G452" s="1" t="s">
        <v>2401</v>
      </c>
      <c r="H452" s="1" t="s">
        <v>2402</v>
      </c>
      <c r="I452">
        <v>55.35</v>
      </c>
      <c r="J452">
        <v>56940</v>
      </c>
      <c r="K452">
        <v>44.65</v>
      </c>
      <c r="L452">
        <v>2689</v>
      </c>
      <c r="M452">
        <v>2.11</v>
      </c>
      <c r="N452">
        <v>4.72</v>
      </c>
      <c r="O452">
        <v>846</v>
      </c>
      <c r="P452">
        <v>0.66</v>
      </c>
      <c r="Q452">
        <v>1.49</v>
      </c>
      <c r="R452">
        <v>53405</v>
      </c>
      <c r="S452">
        <v>41.88</v>
      </c>
      <c r="T452">
        <v>93.79</v>
      </c>
      <c r="U452">
        <v>7</v>
      </c>
      <c r="V452" t="s">
        <v>46</v>
      </c>
      <c r="W452" t="s">
        <v>2403</v>
      </c>
      <c r="X452" t="s">
        <v>264</v>
      </c>
      <c r="Y452" t="s">
        <v>51</v>
      </c>
      <c r="Z452">
        <v>23164</v>
      </c>
      <c r="AA452">
        <v>18.16</v>
      </c>
      <c r="AB452">
        <v>43.37</v>
      </c>
      <c r="AD452">
        <v>11</v>
      </c>
      <c r="AE452" t="s">
        <v>34</v>
      </c>
      <c r="AF452" t="s">
        <v>2404</v>
      </c>
      <c r="AG452" t="s">
        <v>2405</v>
      </c>
      <c r="AH452" t="s">
        <v>68</v>
      </c>
      <c r="AI452">
        <v>30241</v>
      </c>
      <c r="AJ452">
        <v>23.71</v>
      </c>
      <c r="AK452">
        <v>56.63</v>
      </c>
      <c r="AL452" t="s">
        <v>41</v>
      </c>
    </row>
    <row r="453" spans="1:38" x14ac:dyDescent="0.75">
      <c r="A453" s="1" t="s">
        <v>2374</v>
      </c>
      <c r="B453" t="s">
        <v>2375</v>
      </c>
      <c r="C453" s="1" t="s">
        <v>187</v>
      </c>
      <c r="D453" t="s">
        <v>188</v>
      </c>
      <c r="E453" t="s">
        <v>31</v>
      </c>
      <c r="F453" t="s">
        <v>3455</v>
      </c>
      <c r="G453" s="1" t="s">
        <v>2406</v>
      </c>
      <c r="H453" s="1" t="s">
        <v>2407</v>
      </c>
      <c r="I453">
        <v>56.55</v>
      </c>
      <c r="J453">
        <v>45706</v>
      </c>
      <c r="K453">
        <v>43.45</v>
      </c>
      <c r="L453">
        <v>2194</v>
      </c>
      <c r="M453">
        <v>2.09</v>
      </c>
      <c r="N453">
        <v>4.8</v>
      </c>
      <c r="O453">
        <v>644</v>
      </c>
      <c r="P453">
        <v>0.61</v>
      </c>
      <c r="Q453">
        <v>1.41</v>
      </c>
      <c r="R453">
        <v>42868</v>
      </c>
      <c r="S453">
        <v>40.75</v>
      </c>
      <c r="T453">
        <v>93.79</v>
      </c>
      <c r="U453">
        <v>5</v>
      </c>
      <c r="V453" t="s">
        <v>46</v>
      </c>
      <c r="W453" t="s">
        <v>2408</v>
      </c>
      <c r="X453" t="s">
        <v>1790</v>
      </c>
      <c r="Y453" t="s">
        <v>51</v>
      </c>
      <c r="Z453">
        <v>20557</v>
      </c>
      <c r="AA453">
        <v>19.54</v>
      </c>
      <c r="AB453">
        <v>47.95</v>
      </c>
      <c r="AD453">
        <v>12</v>
      </c>
      <c r="AE453" t="s">
        <v>34</v>
      </c>
      <c r="AF453" t="s">
        <v>2409</v>
      </c>
      <c r="AG453" t="s">
        <v>284</v>
      </c>
      <c r="AH453" t="s">
        <v>68</v>
      </c>
      <c r="AI453">
        <v>22311</v>
      </c>
      <c r="AJ453">
        <v>21.21</v>
      </c>
      <c r="AK453">
        <v>52.05</v>
      </c>
      <c r="AL453" t="s">
        <v>41</v>
      </c>
    </row>
    <row r="454" spans="1:38" x14ac:dyDescent="0.75">
      <c r="A454" s="1" t="s">
        <v>2374</v>
      </c>
      <c r="B454" t="s">
        <v>2375</v>
      </c>
      <c r="C454" s="1" t="s">
        <v>193</v>
      </c>
      <c r="D454" t="s">
        <v>194</v>
      </c>
      <c r="E454" t="s">
        <v>31</v>
      </c>
      <c r="F454" t="s">
        <v>3456</v>
      </c>
      <c r="G454" s="1" t="s">
        <v>2410</v>
      </c>
      <c r="H454" s="1" t="s">
        <v>2411</v>
      </c>
      <c r="I454">
        <v>54.25</v>
      </c>
      <c r="J454">
        <v>49946</v>
      </c>
      <c r="K454">
        <v>45.75</v>
      </c>
      <c r="L454">
        <v>2417</v>
      </c>
      <c r="M454">
        <v>2.21</v>
      </c>
      <c r="N454">
        <v>4.84</v>
      </c>
      <c r="O454">
        <v>965</v>
      </c>
      <c r="P454">
        <v>0.88</v>
      </c>
      <c r="Q454">
        <v>1.93</v>
      </c>
      <c r="R454">
        <v>46564</v>
      </c>
      <c r="S454">
        <v>42.65</v>
      </c>
      <c r="T454">
        <v>93.23</v>
      </c>
      <c r="U454">
        <v>10</v>
      </c>
      <c r="V454" t="s">
        <v>34</v>
      </c>
      <c r="W454" t="s">
        <v>2412</v>
      </c>
      <c r="X454" t="s">
        <v>692</v>
      </c>
      <c r="Y454" t="s">
        <v>51</v>
      </c>
      <c r="Z454">
        <v>20988</v>
      </c>
      <c r="AA454">
        <v>19.22</v>
      </c>
      <c r="AB454">
        <v>45.07</v>
      </c>
      <c r="AD454">
        <v>8</v>
      </c>
      <c r="AE454" t="s">
        <v>34</v>
      </c>
      <c r="AF454" t="s">
        <v>2413</v>
      </c>
      <c r="AG454" t="s">
        <v>65</v>
      </c>
      <c r="AH454" t="s">
        <v>68</v>
      </c>
      <c r="AI454">
        <v>25576</v>
      </c>
      <c r="AJ454">
        <v>23.43</v>
      </c>
      <c r="AK454">
        <v>54.93</v>
      </c>
      <c r="AL454" t="s">
        <v>41</v>
      </c>
    </row>
    <row r="455" spans="1:38" x14ac:dyDescent="0.75">
      <c r="A455" s="1" t="s">
        <v>2414</v>
      </c>
      <c r="B455" t="s">
        <v>2415</v>
      </c>
      <c r="C455" s="1" t="s">
        <v>28</v>
      </c>
      <c r="D455" t="s">
        <v>30</v>
      </c>
      <c r="E455" t="s">
        <v>31</v>
      </c>
      <c r="F455" t="s">
        <v>3457</v>
      </c>
      <c r="G455" s="1" t="s">
        <v>2416</v>
      </c>
      <c r="H455" s="1" t="s">
        <v>2417</v>
      </c>
      <c r="I455">
        <v>56.57</v>
      </c>
      <c r="J455">
        <v>32048</v>
      </c>
      <c r="K455">
        <v>43.43</v>
      </c>
      <c r="L455">
        <v>2458</v>
      </c>
      <c r="M455">
        <v>3.33</v>
      </c>
      <c r="N455">
        <v>7.67</v>
      </c>
      <c r="O455">
        <v>804</v>
      </c>
      <c r="P455">
        <v>1.0900000000000001</v>
      </c>
      <c r="Q455">
        <v>2.5099999999999998</v>
      </c>
      <c r="R455">
        <v>28786</v>
      </c>
      <c r="S455">
        <v>39.01</v>
      </c>
      <c r="T455">
        <v>89.82</v>
      </c>
      <c r="U455">
        <v>12</v>
      </c>
      <c r="V455" t="s">
        <v>34</v>
      </c>
      <c r="W455" t="s">
        <v>2418</v>
      </c>
      <c r="X455" t="s">
        <v>2419</v>
      </c>
      <c r="Y455" t="s">
        <v>37</v>
      </c>
      <c r="Z455">
        <v>14065</v>
      </c>
      <c r="AA455">
        <v>19.059999999999999</v>
      </c>
      <c r="AB455">
        <v>48.86</v>
      </c>
      <c r="AD455">
        <v>8</v>
      </c>
      <c r="AE455" t="s">
        <v>34</v>
      </c>
      <c r="AF455" t="s">
        <v>2420</v>
      </c>
      <c r="AG455" t="s">
        <v>2421</v>
      </c>
      <c r="AH455" t="s">
        <v>68</v>
      </c>
      <c r="AI455">
        <v>14721</v>
      </c>
      <c r="AJ455">
        <v>19.95</v>
      </c>
      <c r="AK455">
        <v>51.14</v>
      </c>
      <c r="AL455" t="s">
        <v>41</v>
      </c>
    </row>
    <row r="456" spans="1:38" x14ac:dyDescent="0.75">
      <c r="A456" s="1" t="s">
        <v>2414</v>
      </c>
      <c r="B456" t="s">
        <v>2415</v>
      </c>
      <c r="C456" s="1" t="s">
        <v>42</v>
      </c>
      <c r="D456" t="s">
        <v>43</v>
      </c>
      <c r="E456" t="s">
        <v>31</v>
      </c>
      <c r="F456" t="s">
        <v>3458</v>
      </c>
      <c r="G456" s="1" t="s">
        <v>2422</v>
      </c>
      <c r="H456" s="1" t="s">
        <v>2423</v>
      </c>
      <c r="I456">
        <v>53.29</v>
      </c>
      <c r="J456">
        <v>40102</v>
      </c>
      <c r="K456">
        <v>46.71</v>
      </c>
      <c r="L456">
        <v>2388</v>
      </c>
      <c r="M456">
        <v>2.78</v>
      </c>
      <c r="N456">
        <v>5.95</v>
      </c>
      <c r="O456">
        <v>896</v>
      </c>
      <c r="P456">
        <v>1.04</v>
      </c>
      <c r="Q456">
        <v>2.23</v>
      </c>
      <c r="R456">
        <v>36818</v>
      </c>
      <c r="S456">
        <v>42.89</v>
      </c>
      <c r="T456">
        <v>91.81</v>
      </c>
      <c r="U456">
        <v>6</v>
      </c>
      <c r="V456" t="s">
        <v>46</v>
      </c>
      <c r="W456" t="s">
        <v>2424</v>
      </c>
      <c r="X456" t="s">
        <v>414</v>
      </c>
      <c r="Y456" t="s">
        <v>51</v>
      </c>
      <c r="Z456">
        <v>17608</v>
      </c>
      <c r="AA456">
        <v>20.51</v>
      </c>
      <c r="AB456">
        <v>47.82</v>
      </c>
      <c r="AD456">
        <v>4</v>
      </c>
      <c r="AE456" t="s">
        <v>46</v>
      </c>
      <c r="AF456" t="s">
        <v>2425</v>
      </c>
      <c r="AG456" t="s">
        <v>125</v>
      </c>
      <c r="AH456" t="s">
        <v>68</v>
      </c>
      <c r="AI456">
        <v>19210</v>
      </c>
      <c r="AJ456">
        <v>22.38</v>
      </c>
      <c r="AK456">
        <v>52.18</v>
      </c>
      <c r="AL456" t="s">
        <v>41</v>
      </c>
    </row>
    <row r="457" spans="1:38" x14ac:dyDescent="0.75">
      <c r="A457" s="1" t="s">
        <v>2414</v>
      </c>
      <c r="B457" t="s">
        <v>2415</v>
      </c>
      <c r="C457" s="1" t="s">
        <v>52</v>
      </c>
      <c r="D457" t="s">
        <v>53</v>
      </c>
      <c r="E457" t="s">
        <v>31</v>
      </c>
      <c r="F457" t="s">
        <v>3459</v>
      </c>
      <c r="G457" s="1" t="s">
        <v>2426</v>
      </c>
      <c r="H457" s="1" t="s">
        <v>2427</v>
      </c>
      <c r="I457">
        <v>54.26</v>
      </c>
      <c r="J457">
        <v>36073</v>
      </c>
      <c r="K457">
        <v>45.74</v>
      </c>
      <c r="L457">
        <v>2011</v>
      </c>
      <c r="M457">
        <v>2.5499999999999998</v>
      </c>
      <c r="N457">
        <v>5.57</v>
      </c>
      <c r="O457">
        <v>735</v>
      </c>
      <c r="P457">
        <v>0.93</v>
      </c>
      <c r="Q457">
        <v>2.04</v>
      </c>
      <c r="R457">
        <v>33327</v>
      </c>
      <c r="S457">
        <v>42.26</v>
      </c>
      <c r="T457">
        <v>92.39</v>
      </c>
      <c r="U457">
        <v>1</v>
      </c>
      <c r="V457" t="s">
        <v>34</v>
      </c>
      <c r="W457" t="s">
        <v>2428</v>
      </c>
      <c r="X457" t="s">
        <v>1550</v>
      </c>
      <c r="Y457" t="s">
        <v>51</v>
      </c>
      <c r="Z457">
        <v>13723</v>
      </c>
      <c r="AA457">
        <v>17.399999999999999</v>
      </c>
      <c r="AB457">
        <v>41.18</v>
      </c>
      <c r="AD457">
        <v>4</v>
      </c>
      <c r="AE457" t="s">
        <v>34</v>
      </c>
      <c r="AF457" t="s">
        <v>2429</v>
      </c>
      <c r="AG457" t="s">
        <v>212</v>
      </c>
      <c r="AH457" t="s">
        <v>68</v>
      </c>
      <c r="AI457">
        <v>19604</v>
      </c>
      <c r="AJ457">
        <v>24.86</v>
      </c>
      <c r="AK457">
        <v>58.82</v>
      </c>
      <c r="AL457" t="s">
        <v>41</v>
      </c>
    </row>
    <row r="458" spans="1:38" x14ac:dyDescent="0.75">
      <c r="A458" s="1" t="s">
        <v>2414</v>
      </c>
      <c r="B458" t="s">
        <v>2415</v>
      </c>
      <c r="C458" s="1" t="s">
        <v>60</v>
      </c>
      <c r="D458" t="s">
        <v>61</v>
      </c>
      <c r="E458" t="s">
        <v>31</v>
      </c>
      <c r="F458" t="s">
        <v>3460</v>
      </c>
      <c r="G458" s="1" t="s">
        <v>2430</v>
      </c>
      <c r="H458" s="1" t="s">
        <v>2431</v>
      </c>
      <c r="I458">
        <v>53.94</v>
      </c>
      <c r="J458">
        <v>41652</v>
      </c>
      <c r="K458">
        <v>46.06</v>
      </c>
      <c r="L458">
        <v>2560</v>
      </c>
      <c r="M458">
        <v>2.83</v>
      </c>
      <c r="N458">
        <v>6.15</v>
      </c>
      <c r="O458">
        <v>685</v>
      </c>
      <c r="P458">
        <v>0.76</v>
      </c>
      <c r="Q458">
        <v>1.64</v>
      </c>
      <c r="R458">
        <v>38407</v>
      </c>
      <c r="S458">
        <v>42.48</v>
      </c>
      <c r="T458">
        <v>92.21</v>
      </c>
      <c r="U458">
        <v>1</v>
      </c>
      <c r="V458" t="s">
        <v>46</v>
      </c>
      <c r="W458" t="s">
        <v>230</v>
      </c>
      <c r="X458" t="s">
        <v>2432</v>
      </c>
      <c r="Y458" t="s">
        <v>51</v>
      </c>
      <c r="Z458">
        <v>16529</v>
      </c>
      <c r="AA458">
        <v>18.28</v>
      </c>
      <c r="AB458">
        <v>43.04</v>
      </c>
      <c r="AD458">
        <v>9</v>
      </c>
      <c r="AE458" t="s">
        <v>46</v>
      </c>
      <c r="AF458" t="s">
        <v>2433</v>
      </c>
      <c r="AG458" t="s">
        <v>2434</v>
      </c>
      <c r="AH458" t="s">
        <v>68</v>
      </c>
      <c r="AI458">
        <v>21878</v>
      </c>
      <c r="AJ458">
        <v>24.2</v>
      </c>
      <c r="AK458">
        <v>56.96</v>
      </c>
      <c r="AL458" t="s">
        <v>41</v>
      </c>
    </row>
    <row r="459" spans="1:38" x14ac:dyDescent="0.75">
      <c r="A459" s="1" t="s">
        <v>2414</v>
      </c>
      <c r="B459" t="s">
        <v>2415</v>
      </c>
      <c r="C459" s="1" t="s">
        <v>69</v>
      </c>
      <c r="D459" t="s">
        <v>70</v>
      </c>
      <c r="E459" t="s">
        <v>31</v>
      </c>
      <c r="F459" t="s">
        <v>3461</v>
      </c>
      <c r="G459" s="1" t="s">
        <v>2435</v>
      </c>
      <c r="H459" s="1" t="s">
        <v>2436</v>
      </c>
      <c r="I459">
        <v>52.77</v>
      </c>
      <c r="J459">
        <v>39859</v>
      </c>
      <c r="K459">
        <v>47.23</v>
      </c>
      <c r="L459">
        <v>2514</v>
      </c>
      <c r="M459">
        <v>2.98</v>
      </c>
      <c r="N459">
        <v>6.31</v>
      </c>
      <c r="O459">
        <v>806</v>
      </c>
      <c r="P459">
        <v>0.95</v>
      </c>
      <c r="Q459">
        <v>2.02</v>
      </c>
      <c r="R459">
        <v>36539</v>
      </c>
      <c r="S459">
        <v>43.29</v>
      </c>
      <c r="T459">
        <v>91.67</v>
      </c>
      <c r="U459">
        <v>9</v>
      </c>
      <c r="V459" t="s">
        <v>34</v>
      </c>
      <c r="W459" t="s">
        <v>2437</v>
      </c>
      <c r="X459" t="s">
        <v>306</v>
      </c>
      <c r="Y459" t="s">
        <v>51</v>
      </c>
      <c r="Z459">
        <v>18564</v>
      </c>
      <c r="AA459">
        <v>22</v>
      </c>
      <c r="AB459">
        <v>50.81</v>
      </c>
      <c r="AC459" t="s">
        <v>41</v>
      </c>
      <c r="AD459">
        <v>10</v>
      </c>
      <c r="AE459" t="s">
        <v>46</v>
      </c>
      <c r="AF459" t="s">
        <v>2438</v>
      </c>
      <c r="AG459" t="s">
        <v>675</v>
      </c>
      <c r="AH459" t="s">
        <v>68</v>
      </c>
      <c r="AI459">
        <v>17975</v>
      </c>
      <c r="AJ459">
        <v>21.3</v>
      </c>
      <c r="AK459">
        <v>49.19</v>
      </c>
    </row>
    <row r="460" spans="1:38" x14ac:dyDescent="0.75">
      <c r="A460" s="1" t="s">
        <v>2439</v>
      </c>
      <c r="B460" t="s">
        <v>2440</v>
      </c>
      <c r="C460" s="1" t="s">
        <v>28</v>
      </c>
      <c r="D460" t="s">
        <v>30</v>
      </c>
      <c r="E460" t="s">
        <v>31</v>
      </c>
      <c r="F460" t="s">
        <v>3462</v>
      </c>
      <c r="G460" s="1" t="s">
        <v>2441</v>
      </c>
      <c r="H460" s="1" t="s">
        <v>2442</v>
      </c>
      <c r="I460">
        <v>54.95</v>
      </c>
      <c r="J460">
        <v>53458</v>
      </c>
      <c r="K460">
        <v>45.05</v>
      </c>
      <c r="L460">
        <v>2774</v>
      </c>
      <c r="M460">
        <v>2.34</v>
      </c>
      <c r="N460">
        <v>5.19</v>
      </c>
      <c r="O460">
        <v>1531</v>
      </c>
      <c r="P460">
        <v>1.29</v>
      </c>
      <c r="Q460">
        <v>2.86</v>
      </c>
      <c r="R460">
        <v>49153</v>
      </c>
      <c r="S460">
        <v>41.42</v>
      </c>
      <c r="T460">
        <v>91.95</v>
      </c>
      <c r="U460">
        <v>7</v>
      </c>
      <c r="V460" t="s">
        <v>46</v>
      </c>
      <c r="W460" t="s">
        <v>2443</v>
      </c>
      <c r="X460" t="s">
        <v>2444</v>
      </c>
      <c r="Y460" t="s">
        <v>37</v>
      </c>
      <c r="Z460">
        <v>21266</v>
      </c>
      <c r="AA460">
        <v>17.920000000000002</v>
      </c>
      <c r="AB460">
        <v>43.26</v>
      </c>
      <c r="AD460">
        <v>6</v>
      </c>
      <c r="AE460" t="s">
        <v>34</v>
      </c>
      <c r="AF460" t="s">
        <v>2445</v>
      </c>
      <c r="AG460" t="s">
        <v>65</v>
      </c>
      <c r="AH460" t="s">
        <v>51</v>
      </c>
      <c r="AI460">
        <v>27887</v>
      </c>
      <c r="AJ460">
        <v>23.5</v>
      </c>
      <c r="AK460">
        <v>56.74</v>
      </c>
      <c r="AL460" t="s">
        <v>41</v>
      </c>
    </row>
    <row r="461" spans="1:38" x14ac:dyDescent="0.75">
      <c r="A461" s="1" t="s">
        <v>2439</v>
      </c>
      <c r="B461" t="s">
        <v>2440</v>
      </c>
      <c r="C461" s="1" t="s">
        <v>42</v>
      </c>
      <c r="D461" t="s">
        <v>43</v>
      </c>
      <c r="E461" t="s">
        <v>31</v>
      </c>
      <c r="F461" t="s">
        <v>3463</v>
      </c>
      <c r="G461" s="1" t="s">
        <v>2446</v>
      </c>
      <c r="H461" s="1" t="s">
        <v>2447</v>
      </c>
      <c r="I461">
        <v>51.89</v>
      </c>
      <c r="J461">
        <v>53968</v>
      </c>
      <c r="K461">
        <v>48.11</v>
      </c>
      <c r="L461">
        <v>3201</v>
      </c>
      <c r="M461">
        <v>2.85</v>
      </c>
      <c r="N461">
        <v>5.93</v>
      </c>
      <c r="O461">
        <v>1604</v>
      </c>
      <c r="P461">
        <v>1.43</v>
      </c>
      <c r="Q461">
        <v>2.97</v>
      </c>
      <c r="R461">
        <v>49163</v>
      </c>
      <c r="S461">
        <v>43.83</v>
      </c>
      <c r="T461">
        <v>91.1</v>
      </c>
      <c r="U461">
        <v>11</v>
      </c>
      <c r="V461" t="s">
        <v>34</v>
      </c>
      <c r="W461" t="s">
        <v>2448</v>
      </c>
      <c r="X461" t="s">
        <v>84</v>
      </c>
      <c r="Y461" t="s">
        <v>37</v>
      </c>
      <c r="Z461">
        <v>20441</v>
      </c>
      <c r="AA461">
        <v>18.22</v>
      </c>
      <c r="AB461">
        <v>41.58</v>
      </c>
      <c r="AD461">
        <v>9</v>
      </c>
      <c r="AE461" t="s">
        <v>46</v>
      </c>
      <c r="AF461" t="s">
        <v>2449</v>
      </c>
      <c r="AG461" t="s">
        <v>1416</v>
      </c>
      <c r="AH461" t="s">
        <v>51</v>
      </c>
      <c r="AI461">
        <v>28722</v>
      </c>
      <c r="AJ461">
        <v>25.61</v>
      </c>
      <c r="AK461">
        <v>58.42</v>
      </c>
      <c r="AL461" t="s">
        <v>41</v>
      </c>
    </row>
    <row r="462" spans="1:38" x14ac:dyDescent="0.75">
      <c r="A462" s="1" t="s">
        <v>2439</v>
      </c>
      <c r="B462" t="s">
        <v>2440</v>
      </c>
      <c r="C462" s="1" t="s">
        <v>52</v>
      </c>
      <c r="D462" t="s">
        <v>53</v>
      </c>
      <c r="E462" t="s">
        <v>31</v>
      </c>
      <c r="F462" t="s">
        <v>3464</v>
      </c>
      <c r="G462" s="1" t="s">
        <v>2450</v>
      </c>
      <c r="H462" s="1" t="s">
        <v>2451</v>
      </c>
      <c r="I462">
        <v>52.74</v>
      </c>
      <c r="J462">
        <v>63925</v>
      </c>
      <c r="K462">
        <v>47.26</v>
      </c>
      <c r="L462">
        <v>3674</v>
      </c>
      <c r="M462">
        <v>2.72</v>
      </c>
      <c r="N462">
        <v>5.75</v>
      </c>
      <c r="O462">
        <v>1462</v>
      </c>
      <c r="P462">
        <v>1.08</v>
      </c>
      <c r="Q462">
        <v>2.29</v>
      </c>
      <c r="R462">
        <v>58789</v>
      </c>
      <c r="S462">
        <v>43.46</v>
      </c>
      <c r="T462">
        <v>91.97</v>
      </c>
      <c r="U462">
        <v>8</v>
      </c>
      <c r="V462" t="s">
        <v>34</v>
      </c>
      <c r="W462" t="s">
        <v>2452</v>
      </c>
      <c r="X462" t="s">
        <v>106</v>
      </c>
      <c r="Y462" t="s">
        <v>51</v>
      </c>
      <c r="Z462">
        <v>36145</v>
      </c>
      <c r="AA462">
        <v>26.72</v>
      </c>
      <c r="AB462">
        <v>61.48</v>
      </c>
      <c r="AC462" t="s">
        <v>41</v>
      </c>
      <c r="AD462">
        <v>1</v>
      </c>
      <c r="AE462" t="s">
        <v>46</v>
      </c>
      <c r="AF462" t="s">
        <v>2453</v>
      </c>
      <c r="AG462" t="s">
        <v>827</v>
      </c>
      <c r="AH462" t="s">
        <v>68</v>
      </c>
      <c r="AI462">
        <v>22644</v>
      </c>
      <c r="AJ462">
        <v>16.739999999999998</v>
      </c>
      <c r="AK462">
        <v>38.520000000000003</v>
      </c>
    </row>
    <row r="463" spans="1:38" x14ac:dyDescent="0.75">
      <c r="A463" s="1" t="s">
        <v>2439</v>
      </c>
      <c r="B463" t="s">
        <v>2440</v>
      </c>
      <c r="C463" s="1" t="s">
        <v>60</v>
      </c>
      <c r="D463" t="s">
        <v>61</v>
      </c>
      <c r="E463" t="s">
        <v>31</v>
      </c>
      <c r="F463" t="s">
        <v>3465</v>
      </c>
      <c r="G463" s="1" t="s">
        <v>2454</v>
      </c>
      <c r="H463" s="1" t="s">
        <v>2455</v>
      </c>
      <c r="I463">
        <v>58.24</v>
      </c>
      <c r="J463">
        <v>42885</v>
      </c>
      <c r="K463">
        <v>41.76</v>
      </c>
      <c r="L463">
        <v>2898</v>
      </c>
      <c r="M463">
        <v>2.82</v>
      </c>
      <c r="N463">
        <v>6.76</v>
      </c>
      <c r="O463">
        <v>890</v>
      </c>
      <c r="P463">
        <v>0.87</v>
      </c>
      <c r="Q463">
        <v>2.08</v>
      </c>
      <c r="R463">
        <v>39097</v>
      </c>
      <c r="S463">
        <v>38.07</v>
      </c>
      <c r="T463">
        <v>91.17</v>
      </c>
      <c r="U463">
        <v>10</v>
      </c>
      <c r="V463" t="s">
        <v>46</v>
      </c>
      <c r="W463" t="s">
        <v>2456</v>
      </c>
      <c r="X463" t="s">
        <v>420</v>
      </c>
      <c r="Y463" t="s">
        <v>51</v>
      </c>
      <c r="Z463">
        <v>15761</v>
      </c>
      <c r="AA463">
        <v>15.35</v>
      </c>
      <c r="AB463">
        <v>40.31</v>
      </c>
      <c r="AD463">
        <v>5</v>
      </c>
      <c r="AE463" t="s">
        <v>46</v>
      </c>
      <c r="AF463" t="s">
        <v>2457</v>
      </c>
      <c r="AG463" t="s">
        <v>924</v>
      </c>
      <c r="AH463" t="s">
        <v>77</v>
      </c>
      <c r="AI463">
        <v>23336</v>
      </c>
      <c r="AJ463">
        <v>22.72</v>
      </c>
      <c r="AK463">
        <v>59.69</v>
      </c>
      <c r="AL463" t="s">
        <v>41</v>
      </c>
    </row>
    <row r="464" spans="1:38" x14ac:dyDescent="0.75">
      <c r="A464" s="1" t="s">
        <v>2439</v>
      </c>
      <c r="B464" t="s">
        <v>2440</v>
      </c>
      <c r="C464" s="1" t="s">
        <v>69</v>
      </c>
      <c r="D464" t="s">
        <v>70</v>
      </c>
      <c r="E464" t="s">
        <v>31</v>
      </c>
      <c r="F464" t="s">
        <v>3466</v>
      </c>
      <c r="G464" s="1" t="s">
        <v>2458</v>
      </c>
      <c r="H464" s="1" t="s">
        <v>2459</v>
      </c>
      <c r="I464">
        <v>52.48</v>
      </c>
      <c r="J464">
        <v>39971</v>
      </c>
      <c r="K464">
        <v>47.52</v>
      </c>
      <c r="L464">
        <v>2497</v>
      </c>
      <c r="M464">
        <v>2.97</v>
      </c>
      <c r="N464">
        <v>6.25</v>
      </c>
      <c r="O464">
        <v>887</v>
      </c>
      <c r="P464">
        <v>1.05</v>
      </c>
      <c r="Q464">
        <v>2.2200000000000002</v>
      </c>
      <c r="R464">
        <v>36587</v>
      </c>
      <c r="S464">
        <v>43.49</v>
      </c>
      <c r="T464">
        <v>91.53</v>
      </c>
      <c r="U464">
        <v>2</v>
      </c>
      <c r="V464" t="s">
        <v>34</v>
      </c>
      <c r="W464" t="s">
        <v>2460</v>
      </c>
      <c r="X464" t="s">
        <v>235</v>
      </c>
      <c r="Y464" t="s">
        <v>51</v>
      </c>
      <c r="Z464">
        <v>22296</v>
      </c>
      <c r="AA464">
        <v>26.51</v>
      </c>
      <c r="AB464">
        <v>60.94</v>
      </c>
      <c r="AC464" t="s">
        <v>41</v>
      </c>
      <c r="AD464">
        <v>9</v>
      </c>
      <c r="AE464" t="s">
        <v>46</v>
      </c>
      <c r="AF464" t="s">
        <v>2461</v>
      </c>
      <c r="AG464" t="s">
        <v>1199</v>
      </c>
      <c r="AH464" t="s">
        <v>68</v>
      </c>
      <c r="AI464">
        <v>14291</v>
      </c>
      <c r="AJ464">
        <v>16.989999999999998</v>
      </c>
      <c r="AK464">
        <v>39.06</v>
      </c>
    </row>
    <row r="465" spans="1:38" x14ac:dyDescent="0.75">
      <c r="A465" s="1" t="s">
        <v>2462</v>
      </c>
      <c r="B465" t="s">
        <v>2463</v>
      </c>
      <c r="C465" s="1" t="s">
        <v>28</v>
      </c>
      <c r="D465" t="s">
        <v>30</v>
      </c>
      <c r="E465" t="s">
        <v>31</v>
      </c>
      <c r="F465" t="s">
        <v>3467</v>
      </c>
      <c r="G465" s="1" t="s">
        <v>2464</v>
      </c>
      <c r="H465" s="1" t="s">
        <v>2465</v>
      </c>
      <c r="I465">
        <v>50.67</v>
      </c>
      <c r="J465">
        <v>39758</v>
      </c>
      <c r="K465">
        <v>49.33</v>
      </c>
      <c r="L465">
        <v>1984</v>
      </c>
      <c r="M465">
        <v>2.46</v>
      </c>
      <c r="N465">
        <v>4.99</v>
      </c>
      <c r="O465">
        <v>939</v>
      </c>
      <c r="P465">
        <v>1.17</v>
      </c>
      <c r="Q465">
        <v>2.36</v>
      </c>
      <c r="R465">
        <v>36835</v>
      </c>
      <c r="S465">
        <v>45.71</v>
      </c>
      <c r="T465">
        <v>92.65</v>
      </c>
      <c r="U465">
        <v>6</v>
      </c>
      <c r="V465" t="s">
        <v>46</v>
      </c>
      <c r="W465" t="s">
        <v>2466</v>
      </c>
      <c r="X465" t="s">
        <v>1500</v>
      </c>
      <c r="Y465" t="s">
        <v>37</v>
      </c>
      <c r="Z465">
        <v>18918</v>
      </c>
      <c r="AA465">
        <v>23.47</v>
      </c>
      <c r="AB465">
        <v>51.36</v>
      </c>
      <c r="AC465" t="s">
        <v>41</v>
      </c>
      <c r="AD465">
        <v>2</v>
      </c>
      <c r="AE465" t="s">
        <v>46</v>
      </c>
      <c r="AF465" t="s">
        <v>2467</v>
      </c>
      <c r="AG465" t="s">
        <v>783</v>
      </c>
      <c r="AH465" t="s">
        <v>51</v>
      </c>
      <c r="AI465">
        <v>17917</v>
      </c>
      <c r="AJ465">
        <v>22.23</v>
      </c>
      <c r="AK465">
        <v>48.64</v>
      </c>
    </row>
    <row r="466" spans="1:38" x14ac:dyDescent="0.75">
      <c r="A466" s="1" t="s">
        <v>2462</v>
      </c>
      <c r="B466" t="s">
        <v>2463</v>
      </c>
      <c r="C466" s="1" t="s">
        <v>42</v>
      </c>
      <c r="D466" t="s">
        <v>43</v>
      </c>
      <c r="E466" t="s">
        <v>31</v>
      </c>
      <c r="F466" t="s">
        <v>3468</v>
      </c>
      <c r="G466" s="1" t="s">
        <v>2468</v>
      </c>
      <c r="H466" s="1" t="s">
        <v>2469</v>
      </c>
      <c r="I466">
        <v>46.78</v>
      </c>
      <c r="J466">
        <v>42321</v>
      </c>
      <c r="K466">
        <v>53.22</v>
      </c>
      <c r="L466">
        <v>1877</v>
      </c>
      <c r="M466">
        <v>2.36</v>
      </c>
      <c r="N466">
        <v>4.4400000000000004</v>
      </c>
      <c r="O466">
        <v>852</v>
      </c>
      <c r="P466">
        <v>1.07</v>
      </c>
      <c r="Q466">
        <v>2.0099999999999998</v>
      </c>
      <c r="R466">
        <v>39592</v>
      </c>
      <c r="S466">
        <v>49.79</v>
      </c>
      <c r="T466">
        <v>93.55</v>
      </c>
      <c r="U466">
        <v>4</v>
      </c>
      <c r="V466" t="s">
        <v>46</v>
      </c>
      <c r="W466" t="s">
        <v>2470</v>
      </c>
      <c r="X466" t="s">
        <v>264</v>
      </c>
      <c r="Y466" t="s">
        <v>37</v>
      </c>
      <c r="Z466">
        <v>19325</v>
      </c>
      <c r="AA466">
        <v>24.3</v>
      </c>
      <c r="AB466">
        <v>48.81</v>
      </c>
      <c r="AD466">
        <v>10</v>
      </c>
      <c r="AE466" t="s">
        <v>34</v>
      </c>
      <c r="AF466" t="s">
        <v>2471</v>
      </c>
      <c r="AG466" t="s">
        <v>914</v>
      </c>
      <c r="AH466" t="s">
        <v>51</v>
      </c>
      <c r="AI466">
        <v>20267</v>
      </c>
      <c r="AJ466">
        <v>25.49</v>
      </c>
      <c r="AK466">
        <v>51.19</v>
      </c>
      <c r="AL466" t="s">
        <v>41</v>
      </c>
    </row>
    <row r="467" spans="1:38" x14ac:dyDescent="0.75">
      <c r="A467" s="1" t="s">
        <v>2462</v>
      </c>
      <c r="B467" t="s">
        <v>2463</v>
      </c>
      <c r="C467" s="1" t="s">
        <v>52</v>
      </c>
      <c r="D467" t="s">
        <v>53</v>
      </c>
      <c r="E467" t="s">
        <v>31</v>
      </c>
      <c r="F467" t="s">
        <v>3469</v>
      </c>
      <c r="G467" s="1" t="s">
        <v>2472</v>
      </c>
      <c r="H467" s="1" t="s">
        <v>2473</v>
      </c>
      <c r="I467">
        <v>50.26</v>
      </c>
      <c r="J467">
        <v>36312</v>
      </c>
      <c r="K467">
        <v>49.74</v>
      </c>
      <c r="L467">
        <v>2930</v>
      </c>
      <c r="M467">
        <v>4.01</v>
      </c>
      <c r="N467">
        <v>8.07</v>
      </c>
      <c r="O467">
        <v>1063</v>
      </c>
      <c r="P467">
        <v>1.46</v>
      </c>
      <c r="Q467">
        <v>2.93</v>
      </c>
      <c r="R467">
        <v>32319</v>
      </c>
      <c r="S467">
        <v>44.27</v>
      </c>
      <c r="T467">
        <v>89</v>
      </c>
      <c r="U467">
        <v>6</v>
      </c>
      <c r="V467" t="s">
        <v>34</v>
      </c>
      <c r="W467" t="s">
        <v>2474</v>
      </c>
      <c r="X467" t="s">
        <v>488</v>
      </c>
      <c r="Y467" t="s">
        <v>51</v>
      </c>
      <c r="Z467">
        <v>17496</v>
      </c>
      <c r="AA467">
        <v>23.97</v>
      </c>
      <c r="AB467">
        <v>54.14</v>
      </c>
      <c r="AC467" t="s">
        <v>41</v>
      </c>
      <c r="AD467">
        <v>9</v>
      </c>
      <c r="AE467" t="s">
        <v>34</v>
      </c>
      <c r="AF467" t="s">
        <v>2475</v>
      </c>
      <c r="AG467" t="s">
        <v>158</v>
      </c>
      <c r="AH467" t="s">
        <v>68</v>
      </c>
      <c r="AI467">
        <v>14823</v>
      </c>
      <c r="AJ467">
        <v>20.3</v>
      </c>
      <c r="AK467">
        <v>45.86</v>
      </c>
    </row>
    <row r="468" spans="1:38" x14ac:dyDescent="0.75">
      <c r="A468" s="1" t="s">
        <v>2462</v>
      </c>
      <c r="B468" t="s">
        <v>2463</v>
      </c>
      <c r="C468" s="1" t="s">
        <v>60</v>
      </c>
      <c r="D468" t="s">
        <v>61</v>
      </c>
      <c r="E468" t="s">
        <v>31</v>
      </c>
      <c r="F468" t="s">
        <v>3470</v>
      </c>
      <c r="G468" s="1" t="s">
        <v>2476</v>
      </c>
      <c r="H468" s="1" t="s">
        <v>2477</v>
      </c>
      <c r="I468">
        <v>53.9</v>
      </c>
      <c r="J468">
        <v>34061</v>
      </c>
      <c r="K468">
        <v>46.1</v>
      </c>
      <c r="L468">
        <v>2160</v>
      </c>
      <c r="M468">
        <v>2.92</v>
      </c>
      <c r="N468">
        <v>6.34</v>
      </c>
      <c r="O468">
        <v>865</v>
      </c>
      <c r="P468">
        <v>1.17</v>
      </c>
      <c r="Q468">
        <v>2.54</v>
      </c>
      <c r="R468">
        <v>31036</v>
      </c>
      <c r="S468">
        <v>42.01</v>
      </c>
      <c r="T468">
        <v>91.12</v>
      </c>
      <c r="U468">
        <v>1</v>
      </c>
      <c r="V468" t="s">
        <v>34</v>
      </c>
      <c r="W468" t="s">
        <v>2478</v>
      </c>
      <c r="X468" t="s">
        <v>84</v>
      </c>
      <c r="Y468" t="s">
        <v>51</v>
      </c>
      <c r="Z468">
        <v>16938</v>
      </c>
      <c r="AA468">
        <v>22.92</v>
      </c>
      <c r="AB468">
        <v>54.58</v>
      </c>
      <c r="AC468" t="s">
        <v>41</v>
      </c>
      <c r="AD468">
        <v>7</v>
      </c>
      <c r="AE468" t="s">
        <v>46</v>
      </c>
      <c r="AF468" t="s">
        <v>2479</v>
      </c>
      <c r="AG468" t="s">
        <v>584</v>
      </c>
      <c r="AH468" t="s">
        <v>68</v>
      </c>
      <c r="AI468">
        <v>14098</v>
      </c>
      <c r="AJ468">
        <v>19.079999999999998</v>
      </c>
      <c r="AK468">
        <v>45.42</v>
      </c>
    </row>
    <row r="469" spans="1:38" x14ac:dyDescent="0.75">
      <c r="A469" s="1" t="s">
        <v>2480</v>
      </c>
      <c r="B469" t="s">
        <v>2481</v>
      </c>
      <c r="C469" s="1" t="s">
        <v>28</v>
      </c>
      <c r="D469" t="s">
        <v>30</v>
      </c>
      <c r="E469" t="s">
        <v>31</v>
      </c>
      <c r="F469" t="s">
        <v>3471</v>
      </c>
      <c r="G469" s="1" t="s">
        <v>2482</v>
      </c>
      <c r="H469" s="1" t="s">
        <v>2483</v>
      </c>
      <c r="I469">
        <v>48.97</v>
      </c>
      <c r="J469">
        <v>43024</v>
      </c>
      <c r="K469">
        <v>51.03</v>
      </c>
      <c r="L469">
        <v>2439</v>
      </c>
      <c r="M469">
        <v>2.89</v>
      </c>
      <c r="N469">
        <v>5.67</v>
      </c>
      <c r="O469">
        <v>1810</v>
      </c>
      <c r="P469">
        <v>2.15</v>
      </c>
      <c r="Q469">
        <v>4.21</v>
      </c>
      <c r="R469">
        <v>38775</v>
      </c>
      <c r="S469">
        <v>45.99</v>
      </c>
      <c r="T469">
        <v>90.12</v>
      </c>
      <c r="U469">
        <v>8</v>
      </c>
      <c r="V469" t="s">
        <v>34</v>
      </c>
      <c r="W469" t="s">
        <v>2484</v>
      </c>
      <c r="X469" t="s">
        <v>76</v>
      </c>
      <c r="Y469" t="s">
        <v>37</v>
      </c>
      <c r="Z469">
        <v>20710</v>
      </c>
      <c r="AA469">
        <v>24.56</v>
      </c>
      <c r="AB469">
        <v>53.41</v>
      </c>
      <c r="AC469" t="s">
        <v>41</v>
      </c>
      <c r="AD469">
        <v>5</v>
      </c>
      <c r="AE469" t="s">
        <v>46</v>
      </c>
      <c r="AF469" t="s">
        <v>2485</v>
      </c>
      <c r="AG469" t="s">
        <v>277</v>
      </c>
      <c r="AH469" t="s">
        <v>51</v>
      </c>
      <c r="AI469">
        <v>18065</v>
      </c>
      <c r="AJ469">
        <v>21.43</v>
      </c>
      <c r="AK469">
        <v>46.59</v>
      </c>
    </row>
    <row r="470" spans="1:38" x14ac:dyDescent="0.75">
      <c r="A470" s="1" t="s">
        <v>2480</v>
      </c>
      <c r="B470" t="s">
        <v>2481</v>
      </c>
      <c r="C470" s="1" t="s">
        <v>42</v>
      </c>
      <c r="D470" t="s">
        <v>43</v>
      </c>
      <c r="E470" t="s">
        <v>31</v>
      </c>
      <c r="F470" t="s">
        <v>3472</v>
      </c>
      <c r="G470" s="1" t="s">
        <v>2486</v>
      </c>
      <c r="H470" s="1" t="s">
        <v>2487</v>
      </c>
      <c r="I470">
        <v>47.56</v>
      </c>
      <c r="J470">
        <v>51490</v>
      </c>
      <c r="K470">
        <v>52.44</v>
      </c>
      <c r="L470">
        <v>5192</v>
      </c>
      <c r="M470">
        <v>5.29</v>
      </c>
      <c r="N470">
        <v>10.08</v>
      </c>
      <c r="O470">
        <v>2811</v>
      </c>
      <c r="P470">
        <v>2.86</v>
      </c>
      <c r="Q470">
        <v>5.46</v>
      </c>
      <c r="R470">
        <v>43487</v>
      </c>
      <c r="S470">
        <v>44.29</v>
      </c>
      <c r="T470">
        <v>84.46</v>
      </c>
      <c r="U470">
        <v>1</v>
      </c>
      <c r="V470" t="s">
        <v>34</v>
      </c>
      <c r="W470" t="s">
        <v>2488</v>
      </c>
      <c r="X470" t="s">
        <v>106</v>
      </c>
      <c r="Y470" t="s">
        <v>37</v>
      </c>
      <c r="Z470">
        <v>26730</v>
      </c>
      <c r="AA470">
        <v>27.22</v>
      </c>
      <c r="AB470">
        <v>61.47</v>
      </c>
      <c r="AC470" t="s">
        <v>41</v>
      </c>
      <c r="AD470">
        <v>7</v>
      </c>
      <c r="AE470" t="s">
        <v>46</v>
      </c>
      <c r="AF470" t="s">
        <v>2489</v>
      </c>
      <c r="AG470" t="s">
        <v>312</v>
      </c>
      <c r="AH470" t="s">
        <v>68</v>
      </c>
      <c r="AI470">
        <v>16757</v>
      </c>
      <c r="AJ470">
        <v>17.07</v>
      </c>
      <c r="AK470">
        <v>38.53</v>
      </c>
    </row>
    <row r="471" spans="1:38" x14ac:dyDescent="0.75">
      <c r="A471" s="1" t="s">
        <v>2480</v>
      </c>
      <c r="B471" t="s">
        <v>2481</v>
      </c>
      <c r="C471" s="1" t="s">
        <v>52</v>
      </c>
      <c r="D471" t="s">
        <v>53</v>
      </c>
      <c r="E471" t="s">
        <v>31</v>
      </c>
      <c r="F471" t="s">
        <v>3473</v>
      </c>
      <c r="G471" s="1" t="s">
        <v>2490</v>
      </c>
      <c r="H471" s="1" t="s">
        <v>2491</v>
      </c>
      <c r="I471">
        <v>48.65</v>
      </c>
      <c r="J471">
        <v>42129</v>
      </c>
      <c r="K471">
        <v>51.35</v>
      </c>
      <c r="L471">
        <v>2704</v>
      </c>
      <c r="M471">
        <v>3.3</v>
      </c>
      <c r="N471">
        <v>6.42</v>
      </c>
      <c r="O471">
        <v>1898</v>
      </c>
      <c r="P471">
        <v>2.31</v>
      </c>
      <c r="Q471">
        <v>4.51</v>
      </c>
      <c r="R471">
        <v>37527</v>
      </c>
      <c r="S471">
        <v>45.74</v>
      </c>
      <c r="T471">
        <v>89.08</v>
      </c>
      <c r="U471">
        <v>7</v>
      </c>
      <c r="V471" t="s">
        <v>46</v>
      </c>
      <c r="W471" t="s">
        <v>524</v>
      </c>
      <c r="X471" t="s">
        <v>952</v>
      </c>
      <c r="Y471" t="s">
        <v>37</v>
      </c>
      <c r="Z471">
        <v>19551</v>
      </c>
      <c r="AA471">
        <v>23.83</v>
      </c>
      <c r="AB471">
        <v>52.1</v>
      </c>
      <c r="AC471" t="s">
        <v>41</v>
      </c>
      <c r="AD471">
        <v>6</v>
      </c>
      <c r="AE471" t="s">
        <v>34</v>
      </c>
      <c r="AF471" t="s">
        <v>2492</v>
      </c>
      <c r="AG471" t="s">
        <v>2493</v>
      </c>
      <c r="AH471" t="s">
        <v>51</v>
      </c>
      <c r="AI471">
        <v>17976</v>
      </c>
      <c r="AJ471">
        <v>21.91</v>
      </c>
      <c r="AK471">
        <v>47.9</v>
      </c>
    </row>
    <row r="472" spans="1:38" x14ac:dyDescent="0.75">
      <c r="A472" s="1" t="s">
        <v>2494</v>
      </c>
      <c r="B472" t="s">
        <v>2495</v>
      </c>
      <c r="C472" s="1" t="s">
        <v>28</v>
      </c>
      <c r="D472" t="s">
        <v>30</v>
      </c>
      <c r="E472" t="s">
        <v>31</v>
      </c>
      <c r="F472" t="s">
        <v>3474</v>
      </c>
      <c r="G472" s="1" t="s">
        <v>2496</v>
      </c>
      <c r="H472" s="1" t="s">
        <v>2497</v>
      </c>
      <c r="I472">
        <v>55.83</v>
      </c>
      <c r="J472">
        <v>33916</v>
      </c>
      <c r="K472">
        <v>44.17</v>
      </c>
      <c r="L472">
        <v>1508</v>
      </c>
      <c r="M472">
        <v>1.96</v>
      </c>
      <c r="N472">
        <v>4.45</v>
      </c>
      <c r="O472">
        <v>507</v>
      </c>
      <c r="P472">
        <v>0.66</v>
      </c>
      <c r="Q472">
        <v>1.49</v>
      </c>
      <c r="R472">
        <v>31901</v>
      </c>
      <c r="S472">
        <v>41.55</v>
      </c>
      <c r="T472">
        <v>94.06</v>
      </c>
      <c r="U472">
        <v>8</v>
      </c>
      <c r="V472" t="s">
        <v>34</v>
      </c>
      <c r="W472" t="s">
        <v>2498</v>
      </c>
      <c r="X472" t="s">
        <v>106</v>
      </c>
      <c r="Y472" t="s">
        <v>40</v>
      </c>
      <c r="Z472">
        <v>21448</v>
      </c>
      <c r="AA472">
        <v>27.93</v>
      </c>
      <c r="AB472">
        <v>67.23</v>
      </c>
      <c r="AC472" t="s">
        <v>41</v>
      </c>
      <c r="AD472">
        <v>4</v>
      </c>
      <c r="AE472" t="s">
        <v>46</v>
      </c>
      <c r="AF472" t="s">
        <v>2499</v>
      </c>
      <c r="AG472" t="s">
        <v>2500</v>
      </c>
      <c r="AH472" t="s">
        <v>68</v>
      </c>
      <c r="AI472">
        <v>10453</v>
      </c>
      <c r="AJ472">
        <v>13.61</v>
      </c>
      <c r="AK472">
        <v>32.770000000000003</v>
      </c>
    </row>
    <row r="473" spans="1:38" x14ac:dyDescent="0.75">
      <c r="A473" s="1" t="s">
        <v>2494</v>
      </c>
      <c r="B473" t="s">
        <v>2495</v>
      </c>
      <c r="C473" s="1" t="s">
        <v>42</v>
      </c>
      <c r="D473" t="s">
        <v>43</v>
      </c>
      <c r="E473" t="s">
        <v>31</v>
      </c>
      <c r="F473" t="s">
        <v>3475</v>
      </c>
      <c r="G473" s="1" t="s">
        <v>2501</v>
      </c>
      <c r="H473" s="1" t="s">
        <v>2502</v>
      </c>
      <c r="I473">
        <v>53.19</v>
      </c>
      <c r="J473">
        <v>33964</v>
      </c>
      <c r="K473">
        <v>46.81</v>
      </c>
      <c r="L473">
        <v>1871</v>
      </c>
      <c r="M473">
        <v>2.58</v>
      </c>
      <c r="N473">
        <v>5.51</v>
      </c>
      <c r="O473">
        <v>789</v>
      </c>
      <c r="P473">
        <v>1.0900000000000001</v>
      </c>
      <c r="Q473">
        <v>2.3199999999999998</v>
      </c>
      <c r="R473">
        <v>31304</v>
      </c>
      <c r="S473">
        <v>43.15</v>
      </c>
      <c r="T473">
        <v>92.17</v>
      </c>
      <c r="U473">
        <v>2</v>
      </c>
      <c r="V473" t="s">
        <v>34</v>
      </c>
      <c r="W473" t="s">
        <v>2503</v>
      </c>
      <c r="X473" t="s">
        <v>242</v>
      </c>
      <c r="Y473" t="s">
        <v>51</v>
      </c>
      <c r="Z473">
        <v>15823</v>
      </c>
      <c r="AA473">
        <v>21.81</v>
      </c>
      <c r="AB473">
        <v>50.55</v>
      </c>
      <c r="AC473" t="s">
        <v>41</v>
      </c>
      <c r="AD473">
        <v>12</v>
      </c>
      <c r="AE473" t="s">
        <v>34</v>
      </c>
      <c r="AF473" t="s">
        <v>2504</v>
      </c>
      <c r="AG473" t="s">
        <v>2505</v>
      </c>
      <c r="AH473" t="s">
        <v>68</v>
      </c>
      <c r="AI473">
        <v>15481</v>
      </c>
      <c r="AJ473">
        <v>21.34</v>
      </c>
      <c r="AK473">
        <v>49.45</v>
      </c>
    </row>
    <row r="474" spans="1:38" x14ac:dyDescent="0.75">
      <c r="A474" s="1" t="s">
        <v>2494</v>
      </c>
      <c r="B474" t="s">
        <v>2495</v>
      </c>
      <c r="C474" s="1" t="s">
        <v>52</v>
      </c>
      <c r="D474" t="s">
        <v>53</v>
      </c>
      <c r="E474" t="s">
        <v>31</v>
      </c>
      <c r="F474" t="s">
        <v>3476</v>
      </c>
      <c r="G474" s="1" t="s">
        <v>2506</v>
      </c>
      <c r="H474" s="1" t="s">
        <v>2507</v>
      </c>
      <c r="I474">
        <v>53.52</v>
      </c>
      <c r="J474">
        <v>29720</v>
      </c>
      <c r="K474">
        <v>46.48</v>
      </c>
      <c r="L474">
        <v>1021</v>
      </c>
      <c r="M474">
        <v>1.6</v>
      </c>
      <c r="N474">
        <v>3.44</v>
      </c>
      <c r="O474">
        <v>376</v>
      </c>
      <c r="P474">
        <v>0.59</v>
      </c>
      <c r="Q474">
        <v>1.27</v>
      </c>
      <c r="R474">
        <v>28323</v>
      </c>
      <c r="S474">
        <v>44.29</v>
      </c>
      <c r="T474">
        <v>95.3</v>
      </c>
      <c r="U474">
        <v>5</v>
      </c>
      <c r="V474" t="s">
        <v>34</v>
      </c>
      <c r="W474" t="s">
        <v>2508</v>
      </c>
      <c r="X474" t="s">
        <v>138</v>
      </c>
      <c r="Y474" t="s">
        <v>77</v>
      </c>
      <c r="Z474">
        <v>21035</v>
      </c>
      <c r="AA474">
        <v>32.9</v>
      </c>
      <c r="AB474">
        <v>74.27</v>
      </c>
      <c r="AC474" t="s">
        <v>41</v>
      </c>
      <c r="AD474">
        <v>1</v>
      </c>
      <c r="AE474" t="s">
        <v>34</v>
      </c>
      <c r="AF474" t="s">
        <v>2509</v>
      </c>
      <c r="AG474" t="s">
        <v>235</v>
      </c>
      <c r="AH474" t="s">
        <v>68</v>
      </c>
      <c r="AI474">
        <v>7288</v>
      </c>
      <c r="AJ474">
        <v>11.4</v>
      </c>
      <c r="AK474">
        <v>25.73</v>
      </c>
    </row>
    <row r="475" spans="1:38" x14ac:dyDescent="0.75">
      <c r="A475" s="1" t="s">
        <v>2494</v>
      </c>
      <c r="B475" t="s">
        <v>2495</v>
      </c>
      <c r="C475" s="1" t="s">
        <v>60</v>
      </c>
      <c r="D475" t="s">
        <v>61</v>
      </c>
      <c r="E475" t="s">
        <v>31</v>
      </c>
      <c r="F475" t="s">
        <v>3477</v>
      </c>
      <c r="G475" s="1" t="s">
        <v>2510</v>
      </c>
      <c r="H475" s="1" t="s">
        <v>2511</v>
      </c>
      <c r="I475">
        <v>50.3</v>
      </c>
      <c r="J475">
        <v>32448</v>
      </c>
      <c r="K475">
        <v>49.7</v>
      </c>
      <c r="L475">
        <v>1899</v>
      </c>
      <c r="M475">
        <v>2.91</v>
      </c>
      <c r="N475">
        <v>5.85</v>
      </c>
      <c r="O475">
        <v>809</v>
      </c>
      <c r="P475">
        <v>1.24</v>
      </c>
      <c r="Q475">
        <v>2.4900000000000002</v>
      </c>
      <c r="R475">
        <v>29740</v>
      </c>
      <c r="S475">
        <v>45.55</v>
      </c>
      <c r="T475">
        <v>91.65</v>
      </c>
      <c r="U475">
        <v>4</v>
      </c>
      <c r="V475" t="s">
        <v>34</v>
      </c>
      <c r="W475" t="s">
        <v>2512</v>
      </c>
      <c r="X475" t="s">
        <v>2513</v>
      </c>
      <c r="Y475" t="s">
        <v>40</v>
      </c>
      <c r="Z475">
        <v>15440</v>
      </c>
      <c r="AA475">
        <v>23.65</v>
      </c>
      <c r="AB475">
        <v>51.92</v>
      </c>
      <c r="AC475" t="s">
        <v>41</v>
      </c>
      <c r="AD475">
        <v>2</v>
      </c>
      <c r="AE475" t="s">
        <v>34</v>
      </c>
      <c r="AF475" t="s">
        <v>2514</v>
      </c>
      <c r="AG475" t="s">
        <v>36</v>
      </c>
      <c r="AH475" t="s">
        <v>68</v>
      </c>
      <c r="AI475">
        <v>14300</v>
      </c>
      <c r="AJ475">
        <v>21.9</v>
      </c>
      <c r="AK475">
        <v>48.08</v>
      </c>
    </row>
    <row r="476" spans="1:38" x14ac:dyDescent="0.75">
      <c r="A476" s="1" t="s">
        <v>2515</v>
      </c>
      <c r="B476" t="s">
        <v>2516</v>
      </c>
      <c r="C476" s="1" t="s">
        <v>28</v>
      </c>
      <c r="D476" t="s">
        <v>30</v>
      </c>
      <c r="E476" t="s">
        <v>31</v>
      </c>
      <c r="F476" t="s">
        <v>3478</v>
      </c>
      <c r="G476" s="1" t="s">
        <v>2517</v>
      </c>
      <c r="H476" s="1" t="s">
        <v>2518</v>
      </c>
      <c r="I476">
        <v>50.2</v>
      </c>
      <c r="J476">
        <v>37728</v>
      </c>
      <c r="K476">
        <v>49.8</v>
      </c>
      <c r="L476">
        <v>3682</v>
      </c>
      <c r="M476">
        <v>4.8600000000000003</v>
      </c>
      <c r="N476">
        <v>9.76</v>
      </c>
      <c r="O476">
        <v>1047</v>
      </c>
      <c r="P476">
        <v>1.38</v>
      </c>
      <c r="Q476">
        <v>2.78</v>
      </c>
      <c r="R476">
        <v>32999</v>
      </c>
      <c r="S476">
        <v>43.56</v>
      </c>
      <c r="T476">
        <v>87.47</v>
      </c>
      <c r="U476">
        <v>5</v>
      </c>
      <c r="V476" t="s">
        <v>46</v>
      </c>
      <c r="W476" t="s">
        <v>2519</v>
      </c>
      <c r="X476" t="s">
        <v>74</v>
      </c>
      <c r="Y476" t="s">
        <v>37</v>
      </c>
      <c r="Z476">
        <v>16135</v>
      </c>
      <c r="AA476">
        <v>21.3</v>
      </c>
      <c r="AB476">
        <v>48.9</v>
      </c>
      <c r="AD476">
        <v>6</v>
      </c>
      <c r="AE476" t="s">
        <v>34</v>
      </c>
      <c r="AF476" t="s">
        <v>2520</v>
      </c>
      <c r="AG476" t="s">
        <v>1041</v>
      </c>
      <c r="AH476" t="s">
        <v>68</v>
      </c>
      <c r="AI476">
        <v>16864</v>
      </c>
      <c r="AJ476">
        <v>22.26</v>
      </c>
      <c r="AK476">
        <v>51.1</v>
      </c>
      <c r="AL476" t="s">
        <v>41</v>
      </c>
    </row>
    <row r="477" spans="1:38" x14ac:dyDescent="0.75">
      <c r="A477" s="1" t="s">
        <v>2515</v>
      </c>
      <c r="B477" t="s">
        <v>2516</v>
      </c>
      <c r="C477" s="1" t="s">
        <v>42</v>
      </c>
      <c r="D477" t="s">
        <v>43</v>
      </c>
      <c r="E477" t="s">
        <v>31</v>
      </c>
      <c r="F477" t="s">
        <v>3479</v>
      </c>
      <c r="G477" s="1" t="s">
        <v>2521</v>
      </c>
      <c r="H477" s="1" t="s">
        <v>2522</v>
      </c>
      <c r="I477">
        <v>51.45</v>
      </c>
      <c r="J477">
        <v>35675</v>
      </c>
      <c r="K477">
        <v>48.55</v>
      </c>
      <c r="L477">
        <v>2271</v>
      </c>
      <c r="M477">
        <v>3.09</v>
      </c>
      <c r="N477">
        <v>6.37</v>
      </c>
      <c r="O477">
        <v>771</v>
      </c>
      <c r="P477">
        <v>1.05</v>
      </c>
      <c r="Q477">
        <v>2.16</v>
      </c>
      <c r="R477">
        <v>32633</v>
      </c>
      <c r="S477">
        <v>44.41</v>
      </c>
      <c r="T477">
        <v>91.47</v>
      </c>
      <c r="U477">
        <v>4</v>
      </c>
      <c r="V477" t="s">
        <v>34</v>
      </c>
      <c r="W477" t="s">
        <v>2523</v>
      </c>
      <c r="X477" t="s">
        <v>1779</v>
      </c>
      <c r="Y477" t="s">
        <v>51</v>
      </c>
      <c r="Z477">
        <v>16750</v>
      </c>
      <c r="AA477">
        <v>22.8</v>
      </c>
      <c r="AB477">
        <v>51.33</v>
      </c>
      <c r="AC477" t="s">
        <v>41</v>
      </c>
      <c r="AD477">
        <v>5</v>
      </c>
      <c r="AE477" t="s">
        <v>46</v>
      </c>
      <c r="AF477" t="s">
        <v>2524</v>
      </c>
      <c r="AG477" t="s">
        <v>1247</v>
      </c>
      <c r="AH477" t="s">
        <v>68</v>
      </c>
      <c r="AI477">
        <v>15883</v>
      </c>
      <c r="AJ477">
        <v>21.62</v>
      </c>
      <c r="AK477">
        <v>48.67</v>
      </c>
    </row>
    <row r="478" spans="1:38" x14ac:dyDescent="0.75">
      <c r="A478" s="1" t="s">
        <v>2515</v>
      </c>
      <c r="B478" t="s">
        <v>2516</v>
      </c>
      <c r="C478" s="1" t="s">
        <v>52</v>
      </c>
      <c r="D478" t="s">
        <v>53</v>
      </c>
      <c r="E478" t="s">
        <v>31</v>
      </c>
      <c r="F478" t="s">
        <v>3480</v>
      </c>
      <c r="G478" s="1" t="s">
        <v>2525</v>
      </c>
      <c r="H478" s="1" t="s">
        <v>2526</v>
      </c>
      <c r="I478">
        <v>53.75</v>
      </c>
      <c r="J478">
        <v>41510</v>
      </c>
      <c r="K478">
        <v>46.25</v>
      </c>
      <c r="L478">
        <v>2361</v>
      </c>
      <c r="M478">
        <v>2.63</v>
      </c>
      <c r="N478">
        <v>5.69</v>
      </c>
      <c r="O478">
        <v>771</v>
      </c>
      <c r="P478">
        <v>0.86</v>
      </c>
      <c r="Q478">
        <v>1.86</v>
      </c>
      <c r="R478">
        <v>38378</v>
      </c>
      <c r="S478">
        <v>42.76</v>
      </c>
      <c r="T478">
        <v>92.45</v>
      </c>
      <c r="U478">
        <v>8</v>
      </c>
      <c r="V478" t="s">
        <v>46</v>
      </c>
      <c r="W478" t="s">
        <v>2527</v>
      </c>
      <c r="X478" t="s">
        <v>205</v>
      </c>
      <c r="Y478" t="s">
        <v>51</v>
      </c>
      <c r="Z478">
        <v>16949</v>
      </c>
      <c r="AA478">
        <v>18.89</v>
      </c>
      <c r="AB478">
        <v>44.16</v>
      </c>
      <c r="AD478">
        <v>2</v>
      </c>
      <c r="AE478" t="s">
        <v>34</v>
      </c>
      <c r="AF478" t="s">
        <v>2528</v>
      </c>
      <c r="AG478" t="s">
        <v>88</v>
      </c>
      <c r="AH478" t="s">
        <v>68</v>
      </c>
      <c r="AI478">
        <v>21429</v>
      </c>
      <c r="AJ478">
        <v>23.88</v>
      </c>
      <c r="AK478">
        <v>55.84</v>
      </c>
      <c r="AL478" t="s">
        <v>41</v>
      </c>
    </row>
    <row r="479" spans="1:38" x14ac:dyDescent="0.75">
      <c r="A479" s="1" t="s">
        <v>2529</v>
      </c>
      <c r="B479" t="s">
        <v>2530</v>
      </c>
      <c r="C479" s="1" t="s">
        <v>28</v>
      </c>
      <c r="D479" t="s">
        <v>30</v>
      </c>
      <c r="E479" t="s">
        <v>31</v>
      </c>
      <c r="F479" t="s">
        <v>3481</v>
      </c>
      <c r="G479" s="1" t="s">
        <v>2531</v>
      </c>
      <c r="H479" s="1" t="s">
        <v>2532</v>
      </c>
      <c r="I479">
        <v>54.64</v>
      </c>
      <c r="J479">
        <v>21653</v>
      </c>
      <c r="K479">
        <v>45.36</v>
      </c>
      <c r="L479">
        <v>1513</v>
      </c>
      <c r="M479">
        <v>3.17</v>
      </c>
      <c r="N479">
        <v>6.99</v>
      </c>
      <c r="O479">
        <v>603</v>
      </c>
      <c r="P479">
        <v>1.26</v>
      </c>
      <c r="Q479">
        <v>2.78</v>
      </c>
      <c r="R479">
        <v>19537</v>
      </c>
      <c r="S479">
        <v>40.92</v>
      </c>
      <c r="T479">
        <v>90.23</v>
      </c>
      <c r="U479">
        <v>5</v>
      </c>
      <c r="V479" t="s">
        <v>34</v>
      </c>
      <c r="W479" t="s">
        <v>2533</v>
      </c>
      <c r="X479" t="s">
        <v>2534</v>
      </c>
      <c r="Y479" t="s">
        <v>40</v>
      </c>
      <c r="Z479">
        <v>12037</v>
      </c>
      <c r="AA479">
        <v>25.21</v>
      </c>
      <c r="AB479">
        <v>61.61</v>
      </c>
      <c r="AC479" t="s">
        <v>41</v>
      </c>
      <c r="AD479">
        <v>9</v>
      </c>
      <c r="AE479" t="s">
        <v>34</v>
      </c>
      <c r="AF479" t="s">
        <v>2535</v>
      </c>
      <c r="AG479" t="s">
        <v>138</v>
      </c>
      <c r="AH479" t="s">
        <v>68</v>
      </c>
      <c r="AI479">
        <v>7500</v>
      </c>
      <c r="AJ479">
        <v>15.71</v>
      </c>
      <c r="AK479">
        <v>38.39</v>
      </c>
    </row>
    <row r="480" spans="1:38" x14ac:dyDescent="0.75">
      <c r="A480" s="1" t="s">
        <v>2529</v>
      </c>
      <c r="B480" t="s">
        <v>2530</v>
      </c>
      <c r="C480" s="1" t="s">
        <v>42</v>
      </c>
      <c r="D480" t="s">
        <v>43</v>
      </c>
      <c r="E480" t="s">
        <v>31</v>
      </c>
      <c r="F480" t="s">
        <v>3482</v>
      </c>
      <c r="G480" s="1" t="s">
        <v>2536</v>
      </c>
      <c r="H480" s="1" t="s">
        <v>2537</v>
      </c>
      <c r="I480">
        <v>52.44</v>
      </c>
      <c r="J480">
        <v>22117</v>
      </c>
      <c r="K480">
        <v>47.56</v>
      </c>
      <c r="L480">
        <v>2735</v>
      </c>
      <c r="M480">
        <v>5.88</v>
      </c>
      <c r="N480">
        <v>12.37</v>
      </c>
      <c r="O480">
        <v>935</v>
      </c>
      <c r="P480">
        <v>2.0099999999999998</v>
      </c>
      <c r="Q480">
        <v>4.2300000000000004</v>
      </c>
      <c r="R480">
        <v>18447</v>
      </c>
      <c r="S480">
        <v>39.659999999999997</v>
      </c>
      <c r="T480">
        <v>83.41</v>
      </c>
      <c r="U480">
        <v>1</v>
      </c>
      <c r="V480" t="s">
        <v>34</v>
      </c>
      <c r="W480" t="s">
        <v>2538</v>
      </c>
      <c r="X480" t="s">
        <v>1019</v>
      </c>
      <c r="Y480" t="s">
        <v>37</v>
      </c>
      <c r="Z480">
        <v>9476</v>
      </c>
      <c r="AA480">
        <v>20.38</v>
      </c>
      <c r="AB480">
        <v>51.37</v>
      </c>
      <c r="AC480" t="s">
        <v>41</v>
      </c>
      <c r="AD480">
        <v>8</v>
      </c>
      <c r="AE480" t="s">
        <v>46</v>
      </c>
      <c r="AF480" t="s">
        <v>2539</v>
      </c>
      <c r="AG480" t="s">
        <v>277</v>
      </c>
      <c r="AH480" t="s">
        <v>68</v>
      </c>
      <c r="AI480">
        <v>8971</v>
      </c>
      <c r="AJ480">
        <v>19.29</v>
      </c>
      <c r="AK480">
        <v>48.63</v>
      </c>
    </row>
    <row r="481" spans="1:47" x14ac:dyDescent="0.75">
      <c r="A481" s="1" t="s">
        <v>2540</v>
      </c>
      <c r="B481" t="s">
        <v>2541</v>
      </c>
      <c r="C481" s="1" t="s">
        <v>28</v>
      </c>
      <c r="D481" t="s">
        <v>30</v>
      </c>
      <c r="E481" t="s">
        <v>31</v>
      </c>
      <c r="F481" t="s">
        <v>3483</v>
      </c>
      <c r="G481" s="1" t="s">
        <v>2542</v>
      </c>
      <c r="H481" s="1" t="s">
        <v>2543</v>
      </c>
      <c r="I481">
        <v>62.19</v>
      </c>
      <c r="J481">
        <v>27783</v>
      </c>
      <c r="K481">
        <v>37.81</v>
      </c>
      <c r="L481">
        <v>1378</v>
      </c>
      <c r="M481">
        <v>1.88</v>
      </c>
      <c r="N481">
        <v>4.96</v>
      </c>
      <c r="O481">
        <v>548</v>
      </c>
      <c r="P481">
        <v>0.75</v>
      </c>
      <c r="Q481">
        <v>1.97</v>
      </c>
      <c r="R481">
        <v>25857</v>
      </c>
      <c r="S481">
        <v>35.19</v>
      </c>
      <c r="T481">
        <v>93.07</v>
      </c>
      <c r="U481">
        <v>8</v>
      </c>
      <c r="V481" t="s">
        <v>46</v>
      </c>
      <c r="W481" t="s">
        <v>2544</v>
      </c>
      <c r="X481" t="s">
        <v>2545</v>
      </c>
      <c r="Y481" t="s">
        <v>37</v>
      </c>
      <c r="Z481">
        <v>15471</v>
      </c>
      <c r="AA481">
        <v>21.05</v>
      </c>
      <c r="AB481">
        <v>59.83</v>
      </c>
      <c r="AC481" t="s">
        <v>41</v>
      </c>
      <c r="AD481">
        <v>4</v>
      </c>
      <c r="AE481" t="s">
        <v>34</v>
      </c>
      <c r="AF481" t="s">
        <v>2546</v>
      </c>
      <c r="AG481" t="s">
        <v>2547</v>
      </c>
      <c r="AH481" t="s">
        <v>51</v>
      </c>
      <c r="AI481">
        <v>10386</v>
      </c>
      <c r="AJ481">
        <v>14.13</v>
      </c>
      <c r="AK481">
        <v>40.17</v>
      </c>
    </row>
    <row r="482" spans="1:47" x14ac:dyDescent="0.75">
      <c r="A482" s="1" t="s">
        <v>2540</v>
      </c>
      <c r="B482" t="s">
        <v>2541</v>
      </c>
      <c r="C482" s="1" t="s">
        <v>42</v>
      </c>
      <c r="D482" t="s">
        <v>43</v>
      </c>
      <c r="E482" t="s">
        <v>31</v>
      </c>
      <c r="F482" t="s">
        <v>3484</v>
      </c>
      <c r="G482" s="1" t="s">
        <v>2548</v>
      </c>
      <c r="H482" s="1" t="s">
        <v>2549</v>
      </c>
      <c r="I482">
        <v>53.68</v>
      </c>
      <c r="J482">
        <v>42595</v>
      </c>
      <c r="K482">
        <v>46.32</v>
      </c>
      <c r="L482">
        <v>4597</v>
      </c>
      <c r="M482">
        <v>5</v>
      </c>
      <c r="N482">
        <v>10.79</v>
      </c>
      <c r="O482">
        <v>1188</v>
      </c>
      <c r="P482">
        <v>1.29</v>
      </c>
      <c r="Q482">
        <v>2.79</v>
      </c>
      <c r="R482">
        <v>36810</v>
      </c>
      <c r="S482">
        <v>40.03</v>
      </c>
      <c r="T482">
        <v>86.42</v>
      </c>
      <c r="U482">
        <v>7</v>
      </c>
      <c r="V482" t="s">
        <v>34</v>
      </c>
      <c r="W482" t="s">
        <v>2550</v>
      </c>
      <c r="X482" t="s">
        <v>2551</v>
      </c>
      <c r="Y482" t="s">
        <v>37</v>
      </c>
      <c r="Z482">
        <v>17203</v>
      </c>
      <c r="AA482">
        <v>18.71</v>
      </c>
      <c r="AB482">
        <v>46.73</v>
      </c>
      <c r="AD482">
        <v>6</v>
      </c>
      <c r="AE482" t="s">
        <v>46</v>
      </c>
      <c r="AF482" t="s">
        <v>2552</v>
      </c>
      <c r="AG482" t="s">
        <v>482</v>
      </c>
      <c r="AH482" t="s">
        <v>68</v>
      </c>
      <c r="AI482">
        <v>19607</v>
      </c>
      <c r="AJ482">
        <v>21.32</v>
      </c>
      <c r="AK482">
        <v>53.27</v>
      </c>
      <c r="AL482" t="s">
        <v>41</v>
      </c>
    </row>
    <row r="483" spans="1:47" x14ac:dyDescent="0.75">
      <c r="A483" s="1" t="s">
        <v>2540</v>
      </c>
      <c r="B483" t="s">
        <v>2541</v>
      </c>
      <c r="C483" s="1" t="s">
        <v>52</v>
      </c>
      <c r="D483" t="s">
        <v>53</v>
      </c>
      <c r="E483" t="s">
        <v>31</v>
      </c>
      <c r="F483" t="s">
        <v>3485</v>
      </c>
      <c r="G483" s="1" t="s">
        <v>2553</v>
      </c>
      <c r="H483" s="1" t="s">
        <v>2554</v>
      </c>
      <c r="I483">
        <v>51.17</v>
      </c>
      <c r="J483">
        <v>48204</v>
      </c>
      <c r="K483">
        <v>48.83</v>
      </c>
      <c r="L483">
        <v>2761</v>
      </c>
      <c r="M483">
        <v>2.8</v>
      </c>
      <c r="N483">
        <v>5.73</v>
      </c>
      <c r="O483">
        <v>1078</v>
      </c>
      <c r="P483">
        <v>1.0900000000000001</v>
      </c>
      <c r="Q483">
        <v>2.2400000000000002</v>
      </c>
      <c r="R483">
        <v>44365</v>
      </c>
      <c r="S483">
        <v>44.94</v>
      </c>
      <c r="T483">
        <v>92.04</v>
      </c>
      <c r="U483">
        <v>10</v>
      </c>
      <c r="V483" t="s">
        <v>34</v>
      </c>
      <c r="W483" t="s">
        <v>2555</v>
      </c>
      <c r="X483" t="s">
        <v>2556</v>
      </c>
      <c r="Y483" t="s">
        <v>37</v>
      </c>
      <c r="Z483">
        <v>21659</v>
      </c>
      <c r="AA483">
        <v>21.94</v>
      </c>
      <c r="AB483">
        <v>48.82</v>
      </c>
      <c r="AD483">
        <v>5</v>
      </c>
      <c r="AE483" t="s">
        <v>34</v>
      </c>
      <c r="AF483" t="s">
        <v>2557</v>
      </c>
      <c r="AG483" t="s">
        <v>1091</v>
      </c>
      <c r="AH483" t="s">
        <v>51</v>
      </c>
      <c r="AI483">
        <v>22706</v>
      </c>
      <c r="AJ483">
        <v>23</v>
      </c>
      <c r="AK483">
        <v>51.18</v>
      </c>
      <c r="AL483" t="s">
        <v>41</v>
      </c>
    </row>
    <row r="484" spans="1:47" x14ac:dyDescent="0.75">
      <c r="A484" s="1" t="s">
        <v>2540</v>
      </c>
      <c r="B484" t="s">
        <v>2541</v>
      </c>
      <c r="C484" s="1" t="s">
        <v>60</v>
      </c>
      <c r="D484" t="s">
        <v>61</v>
      </c>
      <c r="E484" t="s">
        <v>31</v>
      </c>
      <c r="F484" t="s">
        <v>3486</v>
      </c>
      <c r="G484" s="1" t="s">
        <v>2558</v>
      </c>
      <c r="H484" s="1" t="s">
        <v>2559</v>
      </c>
      <c r="I484">
        <v>51.12</v>
      </c>
      <c r="J484">
        <v>48260</v>
      </c>
      <c r="K484">
        <v>48.88</v>
      </c>
      <c r="L484">
        <v>2531</v>
      </c>
      <c r="M484">
        <v>2.56</v>
      </c>
      <c r="N484">
        <v>5.24</v>
      </c>
      <c r="O484">
        <v>876</v>
      </c>
      <c r="P484">
        <v>0.89</v>
      </c>
      <c r="Q484">
        <v>1.82</v>
      </c>
      <c r="R484">
        <v>44853</v>
      </c>
      <c r="S484">
        <v>45.43</v>
      </c>
      <c r="T484">
        <v>92.94</v>
      </c>
      <c r="U484">
        <v>10</v>
      </c>
      <c r="V484" t="s">
        <v>34</v>
      </c>
      <c r="W484" t="s">
        <v>2560</v>
      </c>
      <c r="X484" t="s">
        <v>2561</v>
      </c>
      <c r="Y484" t="s">
        <v>37</v>
      </c>
      <c r="Z484">
        <v>19891</v>
      </c>
      <c r="AA484">
        <v>20.149999999999999</v>
      </c>
      <c r="AB484">
        <v>44.35</v>
      </c>
      <c r="AD484">
        <v>9</v>
      </c>
      <c r="AE484" t="s">
        <v>46</v>
      </c>
      <c r="AF484" t="s">
        <v>2562</v>
      </c>
      <c r="AG484" t="s">
        <v>2213</v>
      </c>
      <c r="AH484" t="s">
        <v>51</v>
      </c>
      <c r="AI484">
        <v>24962</v>
      </c>
      <c r="AJ484">
        <v>25.28</v>
      </c>
      <c r="AK484">
        <v>55.65</v>
      </c>
      <c r="AL484" t="s">
        <v>41</v>
      </c>
    </row>
    <row r="485" spans="1:47" x14ac:dyDescent="0.75">
      <c r="A485" s="1" t="s">
        <v>2540</v>
      </c>
      <c r="B485" t="s">
        <v>2541</v>
      </c>
      <c r="C485" s="1" t="s">
        <v>69</v>
      </c>
      <c r="D485" t="s">
        <v>70</v>
      </c>
      <c r="E485" t="s">
        <v>31</v>
      </c>
      <c r="F485" t="s">
        <v>3487</v>
      </c>
      <c r="G485" s="1" t="s">
        <v>2563</v>
      </c>
      <c r="H485" s="1" t="s">
        <v>2564</v>
      </c>
      <c r="I485">
        <v>43.11</v>
      </c>
      <c r="J485">
        <v>38952</v>
      </c>
      <c r="K485">
        <v>56.89</v>
      </c>
      <c r="L485">
        <v>1145</v>
      </c>
      <c r="M485">
        <v>1.67</v>
      </c>
      <c r="N485">
        <v>2.94</v>
      </c>
      <c r="O485">
        <v>451</v>
      </c>
      <c r="P485">
        <v>0.66</v>
      </c>
      <c r="Q485">
        <v>1.1599999999999999</v>
      </c>
      <c r="R485">
        <v>37356</v>
      </c>
      <c r="S485">
        <v>54.56</v>
      </c>
      <c r="T485">
        <v>95.9</v>
      </c>
      <c r="U485">
        <v>7</v>
      </c>
      <c r="V485" t="s">
        <v>34</v>
      </c>
      <c r="W485" t="s">
        <v>2565</v>
      </c>
      <c r="X485" t="s">
        <v>974</v>
      </c>
      <c r="Y485" t="s">
        <v>37</v>
      </c>
      <c r="Z485">
        <v>18669</v>
      </c>
      <c r="AA485">
        <v>27.27</v>
      </c>
      <c r="AB485">
        <v>49.98</v>
      </c>
      <c r="AD485">
        <v>3</v>
      </c>
      <c r="AE485" t="s">
        <v>34</v>
      </c>
      <c r="AF485" t="s">
        <v>2566</v>
      </c>
      <c r="AG485" t="s">
        <v>1479</v>
      </c>
      <c r="AH485" t="s">
        <v>51</v>
      </c>
      <c r="AI485">
        <v>18687</v>
      </c>
      <c r="AJ485">
        <v>27.29</v>
      </c>
      <c r="AK485">
        <v>50.02</v>
      </c>
      <c r="AL485" t="s">
        <v>41</v>
      </c>
    </row>
    <row r="486" spans="1:47" x14ac:dyDescent="0.75">
      <c r="A486" s="1" t="s">
        <v>2540</v>
      </c>
      <c r="B486" t="s">
        <v>2541</v>
      </c>
      <c r="C486" s="1" t="s">
        <v>151</v>
      </c>
      <c r="D486" t="s">
        <v>181</v>
      </c>
      <c r="E486" t="s">
        <v>31</v>
      </c>
      <c r="F486" t="s">
        <v>3488</v>
      </c>
      <c r="G486" s="1" t="s">
        <v>2567</v>
      </c>
      <c r="H486" s="1" t="s">
        <v>2568</v>
      </c>
      <c r="I486">
        <v>49.85</v>
      </c>
      <c r="J486">
        <v>41760</v>
      </c>
      <c r="K486">
        <v>50.15</v>
      </c>
      <c r="L486">
        <v>1434</v>
      </c>
      <c r="M486">
        <v>1.72</v>
      </c>
      <c r="N486">
        <v>3.43</v>
      </c>
      <c r="O486">
        <v>570</v>
      </c>
      <c r="P486">
        <v>0.68</v>
      </c>
      <c r="Q486">
        <v>1.36</v>
      </c>
      <c r="R486">
        <v>39756</v>
      </c>
      <c r="S486">
        <v>47.74</v>
      </c>
      <c r="T486">
        <v>95.2</v>
      </c>
      <c r="U486">
        <v>12</v>
      </c>
      <c r="V486" t="s">
        <v>34</v>
      </c>
      <c r="W486" t="s">
        <v>2569</v>
      </c>
      <c r="X486" t="s">
        <v>67</v>
      </c>
      <c r="Y486" t="s">
        <v>37</v>
      </c>
      <c r="Z486">
        <v>21213</v>
      </c>
      <c r="AA486">
        <v>25.48</v>
      </c>
      <c r="AB486">
        <v>53.36</v>
      </c>
      <c r="AC486" t="s">
        <v>41</v>
      </c>
      <c r="AD486">
        <v>9</v>
      </c>
      <c r="AE486" t="s">
        <v>46</v>
      </c>
      <c r="AF486" t="s">
        <v>2570</v>
      </c>
      <c r="AG486" t="s">
        <v>2571</v>
      </c>
      <c r="AH486" t="s">
        <v>51</v>
      </c>
      <c r="AI486">
        <v>18543</v>
      </c>
      <c r="AJ486">
        <v>22.27</v>
      </c>
      <c r="AK486">
        <v>46.64</v>
      </c>
    </row>
    <row r="487" spans="1:47" x14ac:dyDescent="0.75">
      <c r="A487" s="1" t="s">
        <v>2540</v>
      </c>
      <c r="B487" t="s">
        <v>2541</v>
      </c>
      <c r="C487" s="1" t="s">
        <v>187</v>
      </c>
      <c r="D487" t="s">
        <v>188</v>
      </c>
      <c r="E487" t="s">
        <v>31</v>
      </c>
      <c r="F487" t="s">
        <v>3489</v>
      </c>
      <c r="G487" s="1" t="s">
        <v>2572</v>
      </c>
      <c r="H487" s="1" t="s">
        <v>2573</v>
      </c>
      <c r="I487">
        <v>54.6</v>
      </c>
      <c r="J487">
        <v>33394</v>
      </c>
      <c r="K487">
        <v>45.4</v>
      </c>
      <c r="L487">
        <v>1175</v>
      </c>
      <c r="M487">
        <v>1.6</v>
      </c>
      <c r="N487">
        <v>3.52</v>
      </c>
      <c r="O487">
        <v>563</v>
      </c>
      <c r="P487">
        <v>0.77</v>
      </c>
      <c r="Q487">
        <v>1.69</v>
      </c>
      <c r="R487">
        <v>31656</v>
      </c>
      <c r="S487">
        <v>43.04</v>
      </c>
      <c r="T487">
        <v>94.8</v>
      </c>
      <c r="U487">
        <v>10</v>
      </c>
      <c r="V487" t="s">
        <v>46</v>
      </c>
      <c r="W487" t="s">
        <v>1982</v>
      </c>
      <c r="X487" t="s">
        <v>320</v>
      </c>
      <c r="Y487" t="s">
        <v>37</v>
      </c>
      <c r="Z487">
        <v>15721</v>
      </c>
      <c r="AA487">
        <v>21.37</v>
      </c>
      <c r="AB487">
        <v>49.66</v>
      </c>
      <c r="AD487">
        <v>4</v>
      </c>
      <c r="AE487" t="s">
        <v>34</v>
      </c>
      <c r="AF487" t="s">
        <v>2574</v>
      </c>
      <c r="AG487" t="s">
        <v>2575</v>
      </c>
      <c r="AH487" t="s">
        <v>51</v>
      </c>
      <c r="AI487">
        <v>15935</v>
      </c>
      <c r="AJ487">
        <v>21.66</v>
      </c>
      <c r="AK487">
        <v>50.34</v>
      </c>
      <c r="AL487" t="s">
        <v>41</v>
      </c>
    </row>
    <row r="488" spans="1:47" x14ac:dyDescent="0.75">
      <c r="A488" s="1" t="s">
        <v>2540</v>
      </c>
      <c r="B488" t="s">
        <v>2541</v>
      </c>
      <c r="C488" s="1" t="s">
        <v>193</v>
      </c>
      <c r="D488" t="s">
        <v>194</v>
      </c>
      <c r="E488" t="s">
        <v>31</v>
      </c>
      <c r="F488" t="s">
        <v>3490</v>
      </c>
      <c r="G488" s="1" t="s">
        <v>2576</v>
      </c>
      <c r="H488" s="1" t="s">
        <v>2577</v>
      </c>
      <c r="I488">
        <v>52.47</v>
      </c>
      <c r="J488">
        <v>36120</v>
      </c>
      <c r="K488">
        <v>47.53</v>
      </c>
      <c r="L488">
        <v>1881</v>
      </c>
      <c r="M488">
        <v>2.48</v>
      </c>
      <c r="N488">
        <v>5.21</v>
      </c>
      <c r="O488">
        <v>520</v>
      </c>
      <c r="P488">
        <v>0.68</v>
      </c>
      <c r="Q488">
        <v>1.44</v>
      </c>
      <c r="R488">
        <v>33719</v>
      </c>
      <c r="S488">
        <v>44.37</v>
      </c>
      <c r="T488">
        <v>93.35</v>
      </c>
      <c r="U488">
        <v>2</v>
      </c>
      <c r="V488" t="s">
        <v>46</v>
      </c>
      <c r="W488" t="s">
        <v>2578</v>
      </c>
      <c r="X488" t="s">
        <v>1075</v>
      </c>
      <c r="Y488" t="s">
        <v>37</v>
      </c>
      <c r="Z488">
        <v>14413</v>
      </c>
      <c r="AA488">
        <v>18.97</v>
      </c>
      <c r="AB488">
        <v>42.74</v>
      </c>
      <c r="AD488">
        <v>1</v>
      </c>
      <c r="AE488" t="s">
        <v>34</v>
      </c>
      <c r="AF488" t="s">
        <v>2579</v>
      </c>
      <c r="AG488" t="s">
        <v>84</v>
      </c>
      <c r="AH488" t="s">
        <v>2580</v>
      </c>
      <c r="AI488">
        <v>19306</v>
      </c>
      <c r="AJ488">
        <v>25.41</v>
      </c>
      <c r="AK488">
        <v>57.26</v>
      </c>
      <c r="AL488" t="s">
        <v>41</v>
      </c>
    </row>
    <row r="489" spans="1:47" x14ac:dyDescent="0.75">
      <c r="A489" s="1" t="s">
        <v>2540</v>
      </c>
      <c r="B489" t="s">
        <v>2541</v>
      </c>
      <c r="C489" s="1" t="s">
        <v>200</v>
      </c>
      <c r="D489" t="s">
        <v>201</v>
      </c>
      <c r="E489" t="s">
        <v>31</v>
      </c>
      <c r="F489" t="s">
        <v>3491</v>
      </c>
      <c r="G489" s="1" t="s">
        <v>2581</v>
      </c>
      <c r="H489" s="1" t="s">
        <v>2582</v>
      </c>
      <c r="I489">
        <v>54.91</v>
      </c>
      <c r="J489">
        <v>35508</v>
      </c>
      <c r="K489">
        <v>45.09</v>
      </c>
      <c r="L489">
        <v>1703</v>
      </c>
      <c r="M489">
        <v>2.16</v>
      </c>
      <c r="N489">
        <v>4.8</v>
      </c>
      <c r="O489">
        <v>636</v>
      </c>
      <c r="P489">
        <v>0.81</v>
      </c>
      <c r="Q489">
        <v>1.79</v>
      </c>
      <c r="R489">
        <v>33169</v>
      </c>
      <c r="S489">
        <v>42.12</v>
      </c>
      <c r="T489">
        <v>93.41</v>
      </c>
      <c r="U489">
        <v>9</v>
      </c>
      <c r="V489" t="s">
        <v>46</v>
      </c>
      <c r="W489" t="s">
        <v>2583</v>
      </c>
      <c r="X489" t="s">
        <v>2584</v>
      </c>
      <c r="Y489" t="s">
        <v>37</v>
      </c>
      <c r="Z489">
        <v>16164</v>
      </c>
      <c r="AA489">
        <v>20.52</v>
      </c>
      <c r="AB489">
        <v>48.73</v>
      </c>
      <c r="AD489">
        <v>1</v>
      </c>
      <c r="AE489" t="s">
        <v>46</v>
      </c>
      <c r="AF489" t="s">
        <v>2585</v>
      </c>
      <c r="AG489" t="s">
        <v>675</v>
      </c>
      <c r="AH489" t="s">
        <v>51</v>
      </c>
      <c r="AI489">
        <v>17005</v>
      </c>
      <c r="AJ489">
        <v>21.59</v>
      </c>
      <c r="AK489">
        <v>51.27</v>
      </c>
      <c r="AL489" t="s">
        <v>41</v>
      </c>
    </row>
    <row r="490" spans="1:47" x14ac:dyDescent="0.75">
      <c r="A490" s="1" t="s">
        <v>2540</v>
      </c>
      <c r="B490" t="s">
        <v>2541</v>
      </c>
      <c r="C490" s="1" t="s">
        <v>253</v>
      </c>
      <c r="D490" t="s">
        <v>360</v>
      </c>
      <c r="E490" t="s">
        <v>31</v>
      </c>
      <c r="F490" t="s">
        <v>3492</v>
      </c>
      <c r="G490" s="1" t="s">
        <v>2586</v>
      </c>
      <c r="H490" s="1" t="s">
        <v>2587</v>
      </c>
      <c r="I490">
        <v>58.33</v>
      </c>
      <c r="J490">
        <v>25770</v>
      </c>
      <c r="K490">
        <v>41.67</v>
      </c>
      <c r="L490">
        <v>1114</v>
      </c>
      <c r="M490">
        <v>1.8</v>
      </c>
      <c r="N490">
        <v>4.32</v>
      </c>
      <c r="O490">
        <v>526</v>
      </c>
      <c r="P490">
        <v>0.85</v>
      </c>
      <c r="Q490">
        <v>2.04</v>
      </c>
      <c r="R490">
        <v>24130</v>
      </c>
      <c r="S490">
        <v>39.020000000000003</v>
      </c>
      <c r="T490">
        <v>93.64</v>
      </c>
      <c r="U490">
        <v>12</v>
      </c>
      <c r="V490" t="s">
        <v>34</v>
      </c>
      <c r="W490" t="s">
        <v>2588</v>
      </c>
      <c r="X490" t="s">
        <v>556</v>
      </c>
      <c r="Y490" t="s">
        <v>37</v>
      </c>
      <c r="Z490">
        <v>13321</v>
      </c>
      <c r="AA490">
        <v>21.54</v>
      </c>
      <c r="AB490">
        <v>55.21</v>
      </c>
      <c r="AC490" t="s">
        <v>41</v>
      </c>
      <c r="AD490">
        <v>5</v>
      </c>
      <c r="AE490" t="s">
        <v>46</v>
      </c>
      <c r="AF490" t="s">
        <v>2589</v>
      </c>
      <c r="AG490" t="s">
        <v>978</v>
      </c>
      <c r="AH490" t="s">
        <v>51</v>
      </c>
      <c r="AI490">
        <v>10809</v>
      </c>
      <c r="AJ490">
        <v>17.48</v>
      </c>
      <c r="AK490">
        <v>44.79</v>
      </c>
    </row>
    <row r="491" spans="1:47" x14ac:dyDescent="0.75">
      <c r="A491" s="1" t="s">
        <v>2590</v>
      </c>
      <c r="B491" t="s">
        <v>2591</v>
      </c>
      <c r="C491" s="1" t="s">
        <v>28</v>
      </c>
      <c r="D491" t="s">
        <v>30</v>
      </c>
      <c r="E491" t="s">
        <v>31</v>
      </c>
      <c r="F491" t="s">
        <v>3493</v>
      </c>
      <c r="G491" s="1" t="s">
        <v>2592</v>
      </c>
      <c r="H491" s="1" t="s">
        <v>2593</v>
      </c>
      <c r="I491">
        <v>61.55</v>
      </c>
      <c r="J491">
        <v>25319</v>
      </c>
      <c r="K491">
        <v>38.450000000000003</v>
      </c>
      <c r="L491">
        <v>1002</v>
      </c>
      <c r="M491">
        <v>1.52</v>
      </c>
      <c r="N491">
        <v>3.96</v>
      </c>
      <c r="O491">
        <v>183</v>
      </c>
      <c r="P491">
        <v>0.28000000000000003</v>
      </c>
      <c r="Q491">
        <v>0.72</v>
      </c>
      <c r="R491">
        <v>24134</v>
      </c>
      <c r="S491">
        <v>36.65</v>
      </c>
      <c r="T491">
        <v>95.32</v>
      </c>
      <c r="U491">
        <v>11</v>
      </c>
      <c r="V491" t="s">
        <v>46</v>
      </c>
      <c r="W491" t="s">
        <v>2594</v>
      </c>
      <c r="X491" t="s">
        <v>1288</v>
      </c>
      <c r="Y491" t="s">
        <v>37</v>
      </c>
      <c r="Z491">
        <v>16934</v>
      </c>
      <c r="AA491">
        <v>25.72</v>
      </c>
      <c r="AB491">
        <v>70.17</v>
      </c>
      <c r="AC491" t="s">
        <v>41</v>
      </c>
      <c r="AD491">
        <v>12</v>
      </c>
      <c r="AE491" t="s">
        <v>46</v>
      </c>
      <c r="AF491" t="s">
        <v>2595</v>
      </c>
      <c r="AG491" t="s">
        <v>2596</v>
      </c>
      <c r="AH491" t="s">
        <v>51</v>
      </c>
      <c r="AI491">
        <v>7200</v>
      </c>
      <c r="AJ491">
        <v>10.94</v>
      </c>
      <c r="AK491">
        <v>29.83</v>
      </c>
    </row>
    <row r="492" spans="1:47" x14ac:dyDescent="0.75">
      <c r="A492" s="1" t="s">
        <v>2590</v>
      </c>
      <c r="B492" t="s">
        <v>2591</v>
      </c>
      <c r="C492" s="1" t="s">
        <v>42</v>
      </c>
      <c r="D492" t="s">
        <v>43</v>
      </c>
      <c r="E492" t="s">
        <v>31</v>
      </c>
      <c r="F492" t="s">
        <v>3494</v>
      </c>
      <c r="G492" s="1" t="s">
        <v>2597</v>
      </c>
      <c r="H492" s="1" t="s">
        <v>2598</v>
      </c>
      <c r="I492">
        <v>42.34</v>
      </c>
      <c r="J492">
        <v>40215</v>
      </c>
      <c r="K492">
        <v>57.66</v>
      </c>
      <c r="L492">
        <v>690</v>
      </c>
      <c r="M492">
        <v>0.99</v>
      </c>
      <c r="N492">
        <v>1.72</v>
      </c>
      <c r="O492">
        <v>163</v>
      </c>
      <c r="P492">
        <v>0.23</v>
      </c>
      <c r="Q492">
        <v>0.41</v>
      </c>
      <c r="R492">
        <v>39362</v>
      </c>
      <c r="S492">
        <v>56.43</v>
      </c>
      <c r="T492">
        <v>97.88</v>
      </c>
      <c r="U492">
        <v>6</v>
      </c>
      <c r="V492" t="s">
        <v>46</v>
      </c>
      <c r="W492" t="s">
        <v>2599</v>
      </c>
      <c r="X492" t="s">
        <v>2600</v>
      </c>
      <c r="Y492" t="s">
        <v>37</v>
      </c>
      <c r="Z492">
        <v>13995</v>
      </c>
      <c r="AA492">
        <v>20.059999999999999</v>
      </c>
      <c r="AB492">
        <v>35.549999999999997</v>
      </c>
      <c r="AC492" t="s">
        <v>41</v>
      </c>
      <c r="AD492">
        <v>11</v>
      </c>
      <c r="AE492" t="s">
        <v>46</v>
      </c>
      <c r="AF492" t="s">
        <v>2601</v>
      </c>
      <c r="AG492" t="s">
        <v>2602</v>
      </c>
      <c r="AH492" t="s">
        <v>51</v>
      </c>
      <c r="AI492">
        <v>13464</v>
      </c>
      <c r="AJ492">
        <v>19.3</v>
      </c>
      <c r="AK492">
        <v>34.21</v>
      </c>
      <c r="AM492">
        <v>5</v>
      </c>
      <c r="AN492" t="s">
        <v>46</v>
      </c>
      <c r="AO492" t="s">
        <v>2603</v>
      </c>
      <c r="AP492" t="s">
        <v>2604</v>
      </c>
      <c r="AQ492" t="s">
        <v>40</v>
      </c>
      <c r="AR492">
        <v>11903</v>
      </c>
      <c r="AS492">
        <v>17.059999999999999</v>
      </c>
      <c r="AT492">
        <v>30.24</v>
      </c>
    </row>
    <row r="493" spans="1:47" x14ac:dyDescent="0.75">
      <c r="A493" s="1" t="s">
        <v>2590</v>
      </c>
      <c r="B493" t="s">
        <v>2591</v>
      </c>
      <c r="C493" s="1" t="s">
        <v>52</v>
      </c>
      <c r="D493" t="s">
        <v>53</v>
      </c>
      <c r="E493" t="s">
        <v>31</v>
      </c>
      <c r="F493" t="s">
        <v>3495</v>
      </c>
      <c r="G493" s="1" t="s">
        <v>2605</v>
      </c>
      <c r="H493" s="1" t="s">
        <v>2606</v>
      </c>
      <c r="I493">
        <v>44.61</v>
      </c>
      <c r="J493">
        <v>45807</v>
      </c>
      <c r="K493">
        <v>55.39</v>
      </c>
      <c r="L493">
        <v>772</v>
      </c>
      <c r="M493">
        <v>0.93</v>
      </c>
      <c r="N493">
        <v>1.69</v>
      </c>
      <c r="O493">
        <v>78</v>
      </c>
      <c r="P493">
        <v>0.09</v>
      </c>
      <c r="Q493">
        <v>0.17</v>
      </c>
      <c r="R493">
        <v>44957</v>
      </c>
      <c r="S493">
        <v>54.37</v>
      </c>
      <c r="T493">
        <v>98.14</v>
      </c>
      <c r="U493">
        <v>10</v>
      </c>
      <c r="V493" t="s">
        <v>46</v>
      </c>
      <c r="W493" t="s">
        <v>2607</v>
      </c>
      <c r="X493" t="s">
        <v>2608</v>
      </c>
      <c r="Y493" t="s">
        <v>37</v>
      </c>
      <c r="Z493">
        <v>11117</v>
      </c>
      <c r="AA493">
        <v>13.44</v>
      </c>
      <c r="AB493">
        <v>24.73</v>
      </c>
      <c r="AD493">
        <v>1</v>
      </c>
      <c r="AE493" t="s">
        <v>46</v>
      </c>
      <c r="AF493" t="s">
        <v>2609</v>
      </c>
      <c r="AG493" t="s">
        <v>1913</v>
      </c>
      <c r="AH493" t="s">
        <v>51</v>
      </c>
      <c r="AI493">
        <v>16757</v>
      </c>
      <c r="AJ493">
        <v>20.260000000000002</v>
      </c>
      <c r="AK493">
        <v>37.270000000000003</v>
      </c>
      <c r="AM493">
        <v>8</v>
      </c>
      <c r="AN493" t="s">
        <v>34</v>
      </c>
      <c r="AO493" t="s">
        <v>2610</v>
      </c>
      <c r="AP493" t="s">
        <v>65</v>
      </c>
      <c r="AQ493" t="s">
        <v>40</v>
      </c>
      <c r="AR493">
        <v>17083</v>
      </c>
      <c r="AS493">
        <v>20.66</v>
      </c>
      <c r="AT493">
        <v>38</v>
      </c>
      <c r="AU493" t="s">
        <v>41</v>
      </c>
    </row>
    <row r="494" spans="1:47" x14ac:dyDescent="0.75">
      <c r="A494" s="1" t="s">
        <v>2590</v>
      </c>
      <c r="B494" t="s">
        <v>2591</v>
      </c>
      <c r="C494" s="1" t="s">
        <v>60</v>
      </c>
      <c r="D494" t="s">
        <v>61</v>
      </c>
      <c r="E494" t="s">
        <v>31</v>
      </c>
      <c r="F494" t="s">
        <v>3496</v>
      </c>
      <c r="G494" s="1" t="s">
        <v>1508</v>
      </c>
      <c r="H494" s="1" t="s">
        <v>2611</v>
      </c>
      <c r="I494">
        <v>52.96</v>
      </c>
      <c r="J494">
        <v>38098</v>
      </c>
      <c r="K494">
        <v>47.04</v>
      </c>
      <c r="L494">
        <v>1544</v>
      </c>
      <c r="M494">
        <v>1.91</v>
      </c>
      <c r="N494">
        <v>4.05</v>
      </c>
      <c r="O494">
        <v>239</v>
      </c>
      <c r="P494">
        <v>0.3</v>
      </c>
      <c r="Q494">
        <v>0.63</v>
      </c>
      <c r="R494">
        <v>36315</v>
      </c>
      <c r="S494">
        <v>44.84</v>
      </c>
      <c r="T494">
        <v>95.32</v>
      </c>
      <c r="U494">
        <v>9</v>
      </c>
      <c r="V494" t="s">
        <v>46</v>
      </c>
      <c r="W494" t="s">
        <v>2612</v>
      </c>
      <c r="X494" t="s">
        <v>312</v>
      </c>
      <c r="Y494" t="s">
        <v>37</v>
      </c>
      <c r="Z494">
        <v>18520</v>
      </c>
      <c r="AA494">
        <v>22.87</v>
      </c>
      <c r="AB494">
        <v>51</v>
      </c>
      <c r="AC494" t="s">
        <v>41</v>
      </c>
      <c r="AD494">
        <v>8</v>
      </c>
      <c r="AE494" t="s">
        <v>46</v>
      </c>
      <c r="AF494" t="s">
        <v>2613</v>
      </c>
      <c r="AG494" t="s">
        <v>1199</v>
      </c>
      <c r="AH494" t="s">
        <v>51</v>
      </c>
      <c r="AI494">
        <v>17795</v>
      </c>
      <c r="AJ494">
        <v>21.97</v>
      </c>
      <c r="AK494">
        <v>49</v>
      </c>
    </row>
    <row r="495" spans="1:47" x14ac:dyDescent="0.75">
      <c r="A495" s="1" t="s">
        <v>2590</v>
      </c>
      <c r="B495" t="s">
        <v>2591</v>
      </c>
      <c r="C495" s="1" t="s">
        <v>69</v>
      </c>
      <c r="D495" t="s">
        <v>70</v>
      </c>
      <c r="E495" t="s">
        <v>31</v>
      </c>
      <c r="F495" t="s">
        <v>3497</v>
      </c>
      <c r="G495" s="1" t="s">
        <v>2614</v>
      </c>
      <c r="H495" s="1" t="s">
        <v>2615</v>
      </c>
      <c r="I495">
        <v>49.74</v>
      </c>
      <c r="J495">
        <v>37987</v>
      </c>
      <c r="K495">
        <v>50.26</v>
      </c>
      <c r="L495">
        <v>1330</v>
      </c>
      <c r="M495">
        <v>1.76</v>
      </c>
      <c r="N495">
        <v>3.5</v>
      </c>
      <c r="O495">
        <v>519</v>
      </c>
      <c r="P495">
        <v>0.69</v>
      </c>
      <c r="Q495">
        <v>1.37</v>
      </c>
      <c r="R495">
        <v>36138</v>
      </c>
      <c r="S495">
        <v>47.81</v>
      </c>
      <c r="T495">
        <v>95.13</v>
      </c>
      <c r="U495">
        <v>12</v>
      </c>
      <c r="V495" t="s">
        <v>46</v>
      </c>
      <c r="W495" t="s">
        <v>2616</v>
      </c>
      <c r="X495" t="s">
        <v>2097</v>
      </c>
      <c r="Y495" t="s">
        <v>37</v>
      </c>
      <c r="Z495">
        <v>14554</v>
      </c>
      <c r="AA495">
        <v>19.260000000000002</v>
      </c>
      <c r="AB495">
        <v>40.270000000000003</v>
      </c>
      <c r="AD495">
        <v>13</v>
      </c>
      <c r="AE495" t="s">
        <v>46</v>
      </c>
      <c r="AF495" t="s">
        <v>2617</v>
      </c>
      <c r="AG495" t="s">
        <v>215</v>
      </c>
      <c r="AH495" t="s">
        <v>51</v>
      </c>
      <c r="AI495">
        <v>21584</v>
      </c>
      <c r="AJ495">
        <v>28.56</v>
      </c>
      <c r="AK495">
        <v>59.73</v>
      </c>
      <c r="AL495" t="s">
        <v>41</v>
      </c>
    </row>
    <row r="496" spans="1:47" x14ac:dyDescent="0.75">
      <c r="A496" s="1" t="s">
        <v>2590</v>
      </c>
      <c r="B496" t="s">
        <v>2591</v>
      </c>
      <c r="C496" s="1" t="s">
        <v>151</v>
      </c>
      <c r="D496" t="s">
        <v>181</v>
      </c>
      <c r="E496" t="s">
        <v>31</v>
      </c>
      <c r="F496" t="s">
        <v>3498</v>
      </c>
      <c r="G496" s="1" t="s">
        <v>2618</v>
      </c>
      <c r="H496" s="1" t="s">
        <v>2619</v>
      </c>
      <c r="I496">
        <v>47.41</v>
      </c>
      <c r="J496">
        <v>40114</v>
      </c>
      <c r="K496">
        <v>52.59</v>
      </c>
      <c r="L496">
        <v>2092</v>
      </c>
      <c r="M496">
        <v>2.74</v>
      </c>
      <c r="N496">
        <v>5.22</v>
      </c>
      <c r="O496">
        <v>702</v>
      </c>
      <c r="P496">
        <v>0.92</v>
      </c>
      <c r="Q496">
        <v>1.75</v>
      </c>
      <c r="R496">
        <v>37320</v>
      </c>
      <c r="S496">
        <v>48.93</v>
      </c>
      <c r="T496">
        <v>93.03</v>
      </c>
      <c r="U496">
        <v>7</v>
      </c>
      <c r="V496" t="s">
        <v>46</v>
      </c>
      <c r="W496" t="s">
        <v>2620</v>
      </c>
      <c r="X496" t="s">
        <v>1225</v>
      </c>
      <c r="Y496" t="s">
        <v>37</v>
      </c>
      <c r="Z496">
        <v>9632</v>
      </c>
      <c r="AA496">
        <v>12.63</v>
      </c>
      <c r="AB496">
        <v>25.81</v>
      </c>
      <c r="AD496">
        <v>12</v>
      </c>
      <c r="AE496" t="s">
        <v>46</v>
      </c>
      <c r="AF496" t="s">
        <v>2621</v>
      </c>
      <c r="AG496" t="s">
        <v>2622</v>
      </c>
      <c r="AH496" t="s">
        <v>51</v>
      </c>
      <c r="AI496">
        <v>27688</v>
      </c>
      <c r="AJ496">
        <v>36.299999999999997</v>
      </c>
      <c r="AK496">
        <v>74.19</v>
      </c>
      <c r="AL496" t="s">
        <v>41</v>
      </c>
    </row>
    <row r="497" spans="1:38" x14ac:dyDescent="0.75">
      <c r="A497" s="1" t="s">
        <v>2590</v>
      </c>
      <c r="B497" t="s">
        <v>2591</v>
      </c>
      <c r="C497" s="1" t="s">
        <v>187</v>
      </c>
      <c r="D497" t="s">
        <v>188</v>
      </c>
      <c r="E497" t="s">
        <v>31</v>
      </c>
      <c r="F497" t="s">
        <v>3499</v>
      </c>
      <c r="G497" s="1" t="s">
        <v>2623</v>
      </c>
      <c r="H497" s="1" t="s">
        <v>2624</v>
      </c>
      <c r="I497">
        <v>48.2</v>
      </c>
      <c r="J497">
        <v>45545</v>
      </c>
      <c r="K497">
        <v>51.8</v>
      </c>
      <c r="L497">
        <v>2375</v>
      </c>
      <c r="M497">
        <v>2.7</v>
      </c>
      <c r="N497">
        <v>5.21</v>
      </c>
      <c r="O497">
        <v>554</v>
      </c>
      <c r="P497">
        <v>0.63</v>
      </c>
      <c r="Q497">
        <v>1.22</v>
      </c>
      <c r="R497">
        <v>42616</v>
      </c>
      <c r="S497">
        <v>48.47</v>
      </c>
      <c r="T497">
        <v>93.57</v>
      </c>
      <c r="U497">
        <v>4</v>
      </c>
      <c r="V497" t="s">
        <v>34</v>
      </c>
      <c r="W497" t="s">
        <v>2625</v>
      </c>
      <c r="X497" t="s">
        <v>2626</v>
      </c>
      <c r="Y497" t="s">
        <v>37</v>
      </c>
      <c r="Z497">
        <v>11906</v>
      </c>
      <c r="AA497">
        <v>13.54</v>
      </c>
      <c r="AB497">
        <v>27.94</v>
      </c>
      <c r="AD497">
        <v>8</v>
      </c>
      <c r="AE497" t="s">
        <v>34</v>
      </c>
      <c r="AF497" t="s">
        <v>865</v>
      </c>
      <c r="AG497" t="s">
        <v>235</v>
      </c>
      <c r="AH497" t="s">
        <v>51</v>
      </c>
      <c r="AI497">
        <v>30710</v>
      </c>
      <c r="AJ497">
        <v>34.93</v>
      </c>
      <c r="AK497">
        <v>72.06</v>
      </c>
      <c r="AL497" t="s">
        <v>41</v>
      </c>
    </row>
    <row r="498" spans="1:38" x14ac:dyDescent="0.75">
      <c r="A498" s="1" t="s">
        <v>2590</v>
      </c>
      <c r="B498" t="s">
        <v>2591</v>
      </c>
      <c r="C498" s="1" t="s">
        <v>193</v>
      </c>
      <c r="D498" t="s">
        <v>194</v>
      </c>
      <c r="E498" t="s">
        <v>31</v>
      </c>
      <c r="F498" t="s">
        <v>3500</v>
      </c>
      <c r="G498" s="1" t="s">
        <v>2627</v>
      </c>
      <c r="H498" s="1" t="s">
        <v>2628</v>
      </c>
      <c r="I498">
        <v>44.13</v>
      </c>
      <c r="J498">
        <v>38023</v>
      </c>
      <c r="K498">
        <v>55.87</v>
      </c>
      <c r="L498">
        <v>2061</v>
      </c>
      <c r="M498">
        <v>3.03</v>
      </c>
      <c r="N498">
        <v>5.42</v>
      </c>
      <c r="O498">
        <v>327</v>
      </c>
      <c r="P498">
        <v>0.48</v>
      </c>
      <c r="Q498">
        <v>0.86</v>
      </c>
      <c r="R498">
        <v>35635</v>
      </c>
      <c r="S498">
        <v>52.36</v>
      </c>
      <c r="T498">
        <v>93.72</v>
      </c>
      <c r="U498">
        <v>2</v>
      </c>
      <c r="V498" t="s">
        <v>46</v>
      </c>
      <c r="W498" t="s">
        <v>2629</v>
      </c>
      <c r="X498" t="s">
        <v>657</v>
      </c>
      <c r="Y498" t="s">
        <v>37</v>
      </c>
      <c r="Z498">
        <v>12204</v>
      </c>
      <c r="AA498">
        <v>17.93</v>
      </c>
      <c r="AB498">
        <v>34.25</v>
      </c>
      <c r="AD498">
        <v>6</v>
      </c>
      <c r="AE498" t="s">
        <v>46</v>
      </c>
      <c r="AF498" t="s">
        <v>2630</v>
      </c>
      <c r="AG498" t="s">
        <v>2631</v>
      </c>
      <c r="AH498" t="s">
        <v>51</v>
      </c>
      <c r="AI498">
        <v>23431</v>
      </c>
      <c r="AJ498">
        <v>34.43</v>
      </c>
      <c r="AK498">
        <v>65.75</v>
      </c>
      <c r="AL498" t="s">
        <v>41</v>
      </c>
    </row>
    <row r="499" spans="1:38" x14ac:dyDescent="0.75">
      <c r="A499" s="1" t="s">
        <v>2590</v>
      </c>
      <c r="B499" t="s">
        <v>2591</v>
      </c>
      <c r="C499" s="1" t="s">
        <v>200</v>
      </c>
      <c r="D499" t="s">
        <v>201</v>
      </c>
      <c r="E499" t="s">
        <v>31</v>
      </c>
      <c r="F499" t="s">
        <v>3501</v>
      </c>
      <c r="G499" s="1" t="s">
        <v>2632</v>
      </c>
      <c r="H499" s="1" t="s">
        <v>2633</v>
      </c>
      <c r="I499">
        <v>49.9</v>
      </c>
      <c r="J499">
        <v>31793</v>
      </c>
      <c r="K499">
        <v>50.1</v>
      </c>
      <c r="L499">
        <v>2413</v>
      </c>
      <c r="M499">
        <v>3.8</v>
      </c>
      <c r="N499">
        <v>7.59</v>
      </c>
      <c r="O499">
        <v>0</v>
      </c>
      <c r="P499">
        <v>0</v>
      </c>
      <c r="Q499">
        <v>0</v>
      </c>
      <c r="R499">
        <v>29380</v>
      </c>
      <c r="S499">
        <v>46.3</v>
      </c>
      <c r="T499">
        <v>92.41</v>
      </c>
      <c r="U499">
        <v>12</v>
      </c>
      <c r="V499" t="s">
        <v>34</v>
      </c>
      <c r="W499" t="s">
        <v>2634</v>
      </c>
      <c r="X499" t="s">
        <v>381</v>
      </c>
      <c r="Y499" t="s">
        <v>51</v>
      </c>
      <c r="Z499">
        <v>15838</v>
      </c>
      <c r="AA499">
        <v>24.96</v>
      </c>
      <c r="AB499">
        <v>53.91</v>
      </c>
      <c r="AC499" t="s">
        <v>41</v>
      </c>
      <c r="AD499">
        <v>10</v>
      </c>
      <c r="AE499" t="s">
        <v>34</v>
      </c>
      <c r="AF499" t="s">
        <v>2635</v>
      </c>
      <c r="AG499" t="s">
        <v>488</v>
      </c>
      <c r="AH499" t="s">
        <v>40</v>
      </c>
      <c r="AI499">
        <v>13542</v>
      </c>
      <c r="AJ499">
        <v>21.34</v>
      </c>
      <c r="AK499">
        <v>46.09</v>
      </c>
    </row>
    <row r="500" spans="1:38" x14ac:dyDescent="0.75">
      <c r="A500" s="1" t="s">
        <v>2590</v>
      </c>
      <c r="B500" t="s">
        <v>2591</v>
      </c>
      <c r="C500" s="1" t="s">
        <v>253</v>
      </c>
      <c r="D500" t="s">
        <v>360</v>
      </c>
      <c r="E500" t="s">
        <v>31</v>
      </c>
      <c r="F500" t="s">
        <v>3502</v>
      </c>
      <c r="G500" s="1" t="s">
        <v>2636</v>
      </c>
      <c r="H500" s="1" t="s">
        <v>2637</v>
      </c>
      <c r="I500">
        <v>46.43</v>
      </c>
      <c r="J500">
        <v>42610</v>
      </c>
      <c r="K500">
        <v>53.57</v>
      </c>
      <c r="L500">
        <v>2251</v>
      </c>
      <c r="M500">
        <v>2.83</v>
      </c>
      <c r="N500">
        <v>5.28</v>
      </c>
      <c r="O500">
        <v>182</v>
      </c>
      <c r="P500">
        <v>0.23</v>
      </c>
      <c r="Q500">
        <v>0.43</v>
      </c>
      <c r="R500">
        <v>40177</v>
      </c>
      <c r="S500">
        <v>50.51</v>
      </c>
      <c r="T500">
        <v>94.29</v>
      </c>
      <c r="U500">
        <v>1</v>
      </c>
      <c r="V500" t="s">
        <v>46</v>
      </c>
      <c r="W500" t="s">
        <v>2638</v>
      </c>
      <c r="X500" t="s">
        <v>1790</v>
      </c>
      <c r="Y500" t="s">
        <v>37</v>
      </c>
      <c r="Z500">
        <v>16130</v>
      </c>
      <c r="AA500">
        <v>20.28</v>
      </c>
      <c r="AB500">
        <v>40.15</v>
      </c>
      <c r="AD500">
        <v>7</v>
      </c>
      <c r="AE500" t="s">
        <v>34</v>
      </c>
      <c r="AF500" t="s">
        <v>2639</v>
      </c>
      <c r="AG500" t="s">
        <v>966</v>
      </c>
      <c r="AH500" t="s">
        <v>51</v>
      </c>
      <c r="AI500">
        <v>24047</v>
      </c>
      <c r="AJ500">
        <v>30.23</v>
      </c>
      <c r="AK500">
        <v>59.85</v>
      </c>
      <c r="AL500" t="s">
        <v>41</v>
      </c>
    </row>
    <row r="501" spans="1:38" x14ac:dyDescent="0.75">
      <c r="A501" s="1" t="s">
        <v>2590</v>
      </c>
      <c r="B501" t="s">
        <v>2591</v>
      </c>
      <c r="C501" s="1" t="s">
        <v>273</v>
      </c>
      <c r="D501" t="s">
        <v>366</v>
      </c>
      <c r="E501" t="s">
        <v>31</v>
      </c>
      <c r="F501" t="s">
        <v>3503</v>
      </c>
      <c r="G501" s="1" t="s">
        <v>2640</v>
      </c>
      <c r="H501" s="1" t="s">
        <v>2641</v>
      </c>
      <c r="I501">
        <v>47.36</v>
      </c>
      <c r="J501">
        <v>37266</v>
      </c>
      <c r="K501">
        <v>52.64</v>
      </c>
      <c r="L501">
        <v>1060</v>
      </c>
      <c r="M501">
        <v>1.5</v>
      </c>
      <c r="N501">
        <v>2.84</v>
      </c>
      <c r="O501">
        <v>442</v>
      </c>
      <c r="P501">
        <v>0.62</v>
      </c>
      <c r="Q501">
        <v>1.19</v>
      </c>
      <c r="R501">
        <v>35764</v>
      </c>
      <c r="S501">
        <v>50.52</v>
      </c>
      <c r="T501">
        <v>95.97</v>
      </c>
      <c r="U501">
        <v>5</v>
      </c>
      <c r="V501" t="s">
        <v>34</v>
      </c>
      <c r="W501" t="s">
        <v>2642</v>
      </c>
      <c r="X501" t="s">
        <v>968</v>
      </c>
      <c r="Y501" t="s">
        <v>37</v>
      </c>
      <c r="Z501">
        <v>19583</v>
      </c>
      <c r="AA501">
        <v>27.66</v>
      </c>
      <c r="AB501">
        <v>54.76</v>
      </c>
      <c r="AC501" t="s">
        <v>41</v>
      </c>
      <c r="AD501">
        <v>7</v>
      </c>
      <c r="AE501" t="s">
        <v>46</v>
      </c>
      <c r="AF501" t="s">
        <v>2643</v>
      </c>
      <c r="AG501" t="s">
        <v>2644</v>
      </c>
      <c r="AH501" t="s">
        <v>51</v>
      </c>
      <c r="AI501">
        <v>16181</v>
      </c>
      <c r="AJ501">
        <v>22.86</v>
      </c>
      <c r="AK501">
        <v>45.24</v>
      </c>
    </row>
    <row r="502" spans="1:38" x14ac:dyDescent="0.75">
      <c r="A502" s="1" t="s">
        <v>2590</v>
      </c>
      <c r="B502" t="s">
        <v>2591</v>
      </c>
      <c r="C502" s="1" t="s">
        <v>290</v>
      </c>
      <c r="D502" t="s">
        <v>371</v>
      </c>
      <c r="E502" t="s">
        <v>31</v>
      </c>
      <c r="F502" t="s">
        <v>3504</v>
      </c>
      <c r="G502" s="1" t="s">
        <v>2645</v>
      </c>
      <c r="H502" s="1" t="s">
        <v>2646</v>
      </c>
      <c r="I502">
        <v>46.1</v>
      </c>
      <c r="J502">
        <v>50335</v>
      </c>
      <c r="K502">
        <v>53.9</v>
      </c>
      <c r="L502">
        <v>2002</v>
      </c>
      <c r="M502">
        <v>2.14</v>
      </c>
      <c r="N502">
        <v>3.98</v>
      </c>
      <c r="O502">
        <v>726</v>
      </c>
      <c r="P502">
        <v>0.78</v>
      </c>
      <c r="Q502">
        <v>1.44</v>
      </c>
      <c r="R502">
        <v>47607</v>
      </c>
      <c r="S502">
        <v>50.98</v>
      </c>
      <c r="T502">
        <v>94.58</v>
      </c>
      <c r="U502">
        <v>2</v>
      </c>
      <c r="V502" t="s">
        <v>46</v>
      </c>
      <c r="W502" t="s">
        <v>1763</v>
      </c>
      <c r="X502" t="s">
        <v>338</v>
      </c>
      <c r="Y502" t="s">
        <v>37</v>
      </c>
      <c r="Z502">
        <v>20221</v>
      </c>
      <c r="AA502">
        <v>21.65</v>
      </c>
      <c r="AB502">
        <v>42.47</v>
      </c>
      <c r="AD502">
        <v>11</v>
      </c>
      <c r="AE502" t="s">
        <v>34</v>
      </c>
      <c r="AF502" t="s">
        <v>2647</v>
      </c>
      <c r="AG502" t="s">
        <v>94</v>
      </c>
      <c r="AH502" t="s">
        <v>51</v>
      </c>
      <c r="AI502">
        <v>27386</v>
      </c>
      <c r="AJ502">
        <v>29.33</v>
      </c>
      <c r="AK502">
        <v>57.53</v>
      </c>
      <c r="AL502" t="s">
        <v>41</v>
      </c>
    </row>
    <row r="503" spans="1:38" x14ac:dyDescent="0.75">
      <c r="A503" s="1" t="s">
        <v>2590</v>
      </c>
      <c r="B503" t="s">
        <v>2591</v>
      </c>
      <c r="C503" s="1" t="s">
        <v>307</v>
      </c>
      <c r="D503" t="s">
        <v>376</v>
      </c>
      <c r="E503" t="s">
        <v>31</v>
      </c>
      <c r="F503" t="s">
        <v>3505</v>
      </c>
      <c r="G503" s="1" t="s">
        <v>2648</v>
      </c>
      <c r="H503" s="1" t="s">
        <v>2649</v>
      </c>
      <c r="I503">
        <v>44.39</v>
      </c>
      <c r="J503">
        <v>50088</v>
      </c>
      <c r="K503">
        <v>55.61</v>
      </c>
      <c r="L503">
        <v>2705</v>
      </c>
      <c r="M503">
        <v>3</v>
      </c>
      <c r="N503">
        <v>5.4</v>
      </c>
      <c r="O503">
        <v>247</v>
      </c>
      <c r="P503">
        <v>0.27</v>
      </c>
      <c r="Q503">
        <v>0.49</v>
      </c>
      <c r="R503">
        <v>47136</v>
      </c>
      <c r="S503">
        <v>52.33</v>
      </c>
      <c r="T503">
        <v>94.11</v>
      </c>
      <c r="U503">
        <v>9</v>
      </c>
      <c r="V503" t="s">
        <v>34</v>
      </c>
      <c r="W503" t="s">
        <v>2650</v>
      </c>
      <c r="X503" t="s">
        <v>2651</v>
      </c>
      <c r="Y503" t="s">
        <v>37</v>
      </c>
      <c r="Z503">
        <v>19272</v>
      </c>
      <c r="AA503">
        <v>21.4</v>
      </c>
      <c r="AB503">
        <v>40.89</v>
      </c>
      <c r="AD503">
        <v>3</v>
      </c>
      <c r="AE503" t="s">
        <v>46</v>
      </c>
      <c r="AF503" t="s">
        <v>2652</v>
      </c>
      <c r="AG503" t="s">
        <v>2135</v>
      </c>
      <c r="AH503" t="s">
        <v>51</v>
      </c>
      <c r="AI503">
        <v>27864</v>
      </c>
      <c r="AJ503">
        <v>30.94</v>
      </c>
      <c r="AK503">
        <v>59.11</v>
      </c>
      <c r="AL503" t="s">
        <v>41</v>
      </c>
    </row>
    <row r="504" spans="1:38" x14ac:dyDescent="0.75">
      <c r="A504" s="1" t="s">
        <v>2653</v>
      </c>
      <c r="B504" t="s">
        <v>2654</v>
      </c>
      <c r="C504" s="1" t="s">
        <v>28</v>
      </c>
      <c r="D504" t="s">
        <v>30</v>
      </c>
      <c r="E504" t="s">
        <v>31</v>
      </c>
      <c r="F504" t="s">
        <v>3506</v>
      </c>
      <c r="G504" s="1" t="s">
        <v>2655</v>
      </c>
      <c r="H504" s="1" t="s">
        <v>2656</v>
      </c>
      <c r="I504">
        <v>62.18</v>
      </c>
      <c r="J504">
        <v>25440</v>
      </c>
      <c r="K504">
        <v>37.82</v>
      </c>
      <c r="L504">
        <v>750</v>
      </c>
      <c r="M504">
        <v>1.1200000000000001</v>
      </c>
      <c r="N504">
        <v>2.95</v>
      </c>
      <c r="O504">
        <v>339</v>
      </c>
      <c r="P504">
        <v>0.5</v>
      </c>
      <c r="Q504">
        <v>1.33</v>
      </c>
      <c r="R504">
        <v>24351</v>
      </c>
      <c r="S504">
        <v>36.200000000000003</v>
      </c>
      <c r="T504">
        <v>95.72</v>
      </c>
      <c r="U504">
        <v>15</v>
      </c>
      <c r="V504" t="s">
        <v>34</v>
      </c>
      <c r="W504" t="s">
        <v>2657</v>
      </c>
      <c r="X504" t="s">
        <v>158</v>
      </c>
      <c r="Y504" t="s">
        <v>37</v>
      </c>
      <c r="Z504">
        <v>17456</v>
      </c>
      <c r="AA504">
        <v>25.95</v>
      </c>
      <c r="AB504">
        <v>71.680000000000007</v>
      </c>
      <c r="AC504" t="s">
        <v>41</v>
      </c>
      <c r="AD504">
        <v>5</v>
      </c>
      <c r="AE504" t="s">
        <v>46</v>
      </c>
      <c r="AF504" t="s">
        <v>2658</v>
      </c>
      <c r="AG504" t="s">
        <v>2659</v>
      </c>
      <c r="AH504" t="s">
        <v>51</v>
      </c>
      <c r="AI504">
        <v>6895</v>
      </c>
      <c r="AJ504">
        <v>10.25</v>
      </c>
      <c r="AK504">
        <v>28.32</v>
      </c>
    </row>
    <row r="505" spans="1:38" x14ac:dyDescent="0.75">
      <c r="A505" s="1" t="s">
        <v>2653</v>
      </c>
      <c r="B505" t="s">
        <v>2654</v>
      </c>
      <c r="C505" s="1" t="s">
        <v>42</v>
      </c>
      <c r="D505" t="s">
        <v>43</v>
      </c>
      <c r="E505" t="s">
        <v>31</v>
      </c>
      <c r="F505" t="s">
        <v>3507</v>
      </c>
      <c r="G505" s="1" t="s">
        <v>2660</v>
      </c>
      <c r="H505" s="1" t="s">
        <v>2661</v>
      </c>
      <c r="I505">
        <v>68.2</v>
      </c>
      <c r="J505">
        <v>17538</v>
      </c>
      <c r="K505">
        <v>31.8</v>
      </c>
      <c r="L505">
        <v>549</v>
      </c>
      <c r="M505">
        <v>1</v>
      </c>
      <c r="N505">
        <v>3.13</v>
      </c>
      <c r="O505">
        <v>242</v>
      </c>
      <c r="P505">
        <v>0.44</v>
      </c>
      <c r="Q505">
        <v>1.38</v>
      </c>
      <c r="R505">
        <v>16747</v>
      </c>
      <c r="S505">
        <v>30.37</v>
      </c>
      <c r="T505">
        <v>95.49</v>
      </c>
      <c r="U505">
        <v>4</v>
      </c>
      <c r="V505" t="s">
        <v>34</v>
      </c>
      <c r="W505" t="s">
        <v>2662</v>
      </c>
      <c r="X505" t="s">
        <v>106</v>
      </c>
      <c r="Y505" t="s">
        <v>37</v>
      </c>
      <c r="Z505">
        <v>13180</v>
      </c>
      <c r="AA505">
        <v>23.9</v>
      </c>
      <c r="AB505">
        <v>78.7</v>
      </c>
      <c r="AC505" t="s">
        <v>41</v>
      </c>
      <c r="AD505">
        <v>7</v>
      </c>
      <c r="AE505" t="s">
        <v>46</v>
      </c>
      <c r="AF505" t="s">
        <v>2663</v>
      </c>
      <c r="AG505" t="s">
        <v>1831</v>
      </c>
      <c r="AH505" t="s">
        <v>51</v>
      </c>
      <c r="AI505">
        <v>3567</v>
      </c>
      <c r="AJ505">
        <v>6.47</v>
      </c>
      <c r="AK505">
        <v>21.3</v>
      </c>
    </row>
    <row r="506" spans="1:38" x14ac:dyDescent="0.75">
      <c r="A506" s="1" t="s">
        <v>2653</v>
      </c>
      <c r="B506" t="s">
        <v>2654</v>
      </c>
      <c r="C506" s="1" t="s">
        <v>52</v>
      </c>
      <c r="D506" t="s">
        <v>53</v>
      </c>
      <c r="E506" t="s">
        <v>31</v>
      </c>
      <c r="F506" t="s">
        <v>3508</v>
      </c>
      <c r="G506" s="1" t="s">
        <v>2664</v>
      </c>
      <c r="H506" s="1" t="s">
        <v>2665</v>
      </c>
      <c r="I506">
        <v>55.52</v>
      </c>
      <c r="J506">
        <v>33664</v>
      </c>
      <c r="K506">
        <v>44.48</v>
      </c>
      <c r="L506">
        <v>1427</v>
      </c>
      <c r="M506">
        <v>1.89</v>
      </c>
      <c r="N506">
        <v>4.24</v>
      </c>
      <c r="O506">
        <v>572</v>
      </c>
      <c r="P506">
        <v>0.76</v>
      </c>
      <c r="Q506">
        <v>1.7</v>
      </c>
      <c r="R506">
        <v>31665</v>
      </c>
      <c r="S506">
        <v>41.84</v>
      </c>
      <c r="T506">
        <v>94.06</v>
      </c>
      <c r="U506">
        <v>4</v>
      </c>
      <c r="V506" t="s">
        <v>34</v>
      </c>
      <c r="W506" t="s">
        <v>2666</v>
      </c>
      <c r="X506" t="s">
        <v>453</v>
      </c>
      <c r="Y506" t="s">
        <v>37</v>
      </c>
      <c r="Z506">
        <v>17085</v>
      </c>
      <c r="AA506">
        <v>22.58</v>
      </c>
      <c r="AB506">
        <v>53.96</v>
      </c>
      <c r="AC506" t="s">
        <v>41</v>
      </c>
      <c r="AD506">
        <v>3</v>
      </c>
      <c r="AE506" t="s">
        <v>34</v>
      </c>
      <c r="AF506" t="s">
        <v>2667</v>
      </c>
      <c r="AG506" t="s">
        <v>1544</v>
      </c>
      <c r="AH506" t="s">
        <v>51</v>
      </c>
      <c r="AI506">
        <v>14580</v>
      </c>
      <c r="AJ506">
        <v>19.27</v>
      </c>
      <c r="AK506">
        <v>46.04</v>
      </c>
    </row>
    <row r="507" spans="1:38" x14ac:dyDescent="0.75">
      <c r="A507" s="1" t="s">
        <v>2653</v>
      </c>
      <c r="B507" t="s">
        <v>2654</v>
      </c>
      <c r="C507" s="1" t="s">
        <v>60</v>
      </c>
      <c r="D507" t="s">
        <v>61</v>
      </c>
      <c r="E507" t="s">
        <v>31</v>
      </c>
      <c r="F507" t="s">
        <v>3509</v>
      </c>
      <c r="G507" s="1" t="s">
        <v>2668</v>
      </c>
      <c r="H507" s="1" t="s">
        <v>2669</v>
      </c>
      <c r="I507">
        <v>74.989999999999995</v>
      </c>
      <c r="J507">
        <v>16291</v>
      </c>
      <c r="K507">
        <v>25.01</v>
      </c>
      <c r="L507">
        <v>3155</v>
      </c>
      <c r="M507">
        <v>4.84</v>
      </c>
      <c r="N507">
        <v>19.37</v>
      </c>
      <c r="O507">
        <v>304</v>
      </c>
      <c r="P507">
        <v>0.47</v>
      </c>
      <c r="Q507">
        <v>1.87</v>
      </c>
      <c r="R507">
        <v>12832</v>
      </c>
      <c r="S507">
        <v>19.7</v>
      </c>
      <c r="T507">
        <v>78.77</v>
      </c>
      <c r="U507">
        <v>4</v>
      </c>
      <c r="V507" t="s">
        <v>46</v>
      </c>
      <c r="W507" t="s">
        <v>2670</v>
      </c>
      <c r="X507" t="s">
        <v>2671</v>
      </c>
      <c r="Y507" t="s">
        <v>37</v>
      </c>
      <c r="Z507">
        <v>12832</v>
      </c>
      <c r="AA507">
        <v>19.7</v>
      </c>
      <c r="AB507">
        <v>100</v>
      </c>
      <c r="AC507" t="s">
        <v>41</v>
      </c>
    </row>
    <row r="508" spans="1:38" x14ac:dyDescent="0.75">
      <c r="A508" s="1" t="s">
        <v>2653</v>
      </c>
      <c r="B508" t="s">
        <v>2654</v>
      </c>
      <c r="C508" s="1" t="s">
        <v>69</v>
      </c>
      <c r="D508" t="s">
        <v>70</v>
      </c>
      <c r="E508" t="s">
        <v>31</v>
      </c>
      <c r="F508" t="s">
        <v>3510</v>
      </c>
      <c r="G508" s="1" t="s">
        <v>2672</v>
      </c>
      <c r="H508" s="1" t="s">
        <v>2673</v>
      </c>
      <c r="I508">
        <v>60.88</v>
      </c>
      <c r="J508">
        <v>25521</v>
      </c>
      <c r="K508">
        <v>39.119999999999997</v>
      </c>
      <c r="L508">
        <v>690</v>
      </c>
      <c r="M508">
        <v>1.06</v>
      </c>
      <c r="N508">
        <v>2.7</v>
      </c>
      <c r="O508">
        <v>329</v>
      </c>
      <c r="P508">
        <v>0.5</v>
      </c>
      <c r="Q508">
        <v>1.29</v>
      </c>
      <c r="R508">
        <v>24502</v>
      </c>
      <c r="S508">
        <v>37.549999999999997</v>
      </c>
      <c r="T508">
        <v>96.01</v>
      </c>
      <c r="U508">
        <v>6</v>
      </c>
      <c r="V508" t="s">
        <v>46</v>
      </c>
      <c r="W508" t="s">
        <v>2674</v>
      </c>
      <c r="X508" t="s">
        <v>2675</v>
      </c>
      <c r="Y508" t="s">
        <v>37</v>
      </c>
      <c r="Z508">
        <v>13107</v>
      </c>
      <c r="AA508">
        <v>20.09</v>
      </c>
      <c r="AB508">
        <v>53.49</v>
      </c>
      <c r="AC508" t="s">
        <v>41</v>
      </c>
      <c r="AD508">
        <v>11</v>
      </c>
      <c r="AE508" t="s">
        <v>34</v>
      </c>
      <c r="AF508" t="s">
        <v>2676</v>
      </c>
      <c r="AG508" t="s">
        <v>2677</v>
      </c>
      <c r="AH508" t="s">
        <v>1318</v>
      </c>
      <c r="AI508">
        <v>11395</v>
      </c>
      <c r="AJ508">
        <v>17.47</v>
      </c>
      <c r="AK508">
        <v>46.51</v>
      </c>
    </row>
    <row r="509" spans="1:38" x14ac:dyDescent="0.75">
      <c r="A509" s="1" t="s">
        <v>2653</v>
      </c>
      <c r="B509" t="s">
        <v>2654</v>
      </c>
      <c r="C509" s="1" t="s">
        <v>151</v>
      </c>
      <c r="D509" t="s">
        <v>181</v>
      </c>
      <c r="E509" t="s">
        <v>31</v>
      </c>
      <c r="F509" t="s">
        <v>3511</v>
      </c>
      <c r="G509" s="1" t="s">
        <v>2678</v>
      </c>
      <c r="H509" s="1" t="s">
        <v>2679</v>
      </c>
      <c r="I509">
        <v>61.6</v>
      </c>
      <c r="J509">
        <v>22313</v>
      </c>
      <c r="K509">
        <v>38.4</v>
      </c>
      <c r="L509">
        <v>707</v>
      </c>
      <c r="M509">
        <v>1.22</v>
      </c>
      <c r="N509">
        <v>3.17</v>
      </c>
      <c r="O509">
        <v>324</v>
      </c>
      <c r="P509">
        <v>0.56000000000000005</v>
      </c>
      <c r="Q509">
        <v>1.45</v>
      </c>
      <c r="R509">
        <v>21282</v>
      </c>
      <c r="S509">
        <v>36.619999999999997</v>
      </c>
      <c r="T509">
        <v>95.38</v>
      </c>
      <c r="U509">
        <v>8</v>
      </c>
      <c r="V509" t="s">
        <v>34</v>
      </c>
      <c r="W509" t="s">
        <v>788</v>
      </c>
      <c r="X509" t="s">
        <v>2315</v>
      </c>
      <c r="Y509" t="s">
        <v>37</v>
      </c>
      <c r="Z509">
        <v>16046</v>
      </c>
      <c r="AA509">
        <v>27.61</v>
      </c>
      <c r="AB509">
        <v>75.400000000000006</v>
      </c>
      <c r="AC509" t="s">
        <v>41</v>
      </c>
      <c r="AD509">
        <v>10</v>
      </c>
      <c r="AE509" t="s">
        <v>46</v>
      </c>
      <c r="AF509" t="s">
        <v>2680</v>
      </c>
      <c r="AG509" t="s">
        <v>2681</v>
      </c>
      <c r="AH509" t="s">
        <v>51</v>
      </c>
      <c r="AI509">
        <v>5236</v>
      </c>
      <c r="AJ509">
        <v>9.01</v>
      </c>
      <c r="AK509">
        <v>24.6</v>
      </c>
    </row>
    <row r="510" spans="1:38" x14ac:dyDescent="0.75">
      <c r="A510" s="1" t="s">
        <v>2653</v>
      </c>
      <c r="B510" t="s">
        <v>2654</v>
      </c>
      <c r="C510" s="1" t="s">
        <v>193</v>
      </c>
      <c r="D510" t="s">
        <v>194</v>
      </c>
      <c r="E510" t="s">
        <v>31</v>
      </c>
      <c r="F510" t="s">
        <v>3512</v>
      </c>
      <c r="G510" s="1" t="s">
        <v>2682</v>
      </c>
      <c r="H510" s="1" t="s">
        <v>2683</v>
      </c>
      <c r="I510">
        <v>57.19</v>
      </c>
      <c r="J510">
        <v>26392</v>
      </c>
      <c r="K510">
        <v>42.81</v>
      </c>
      <c r="L510">
        <v>1458</v>
      </c>
      <c r="M510">
        <v>2.37</v>
      </c>
      <c r="N510">
        <v>5.52</v>
      </c>
      <c r="O510">
        <v>352</v>
      </c>
      <c r="P510">
        <v>0.56999999999999995</v>
      </c>
      <c r="Q510">
        <v>1.33</v>
      </c>
      <c r="R510">
        <v>24582</v>
      </c>
      <c r="S510">
        <v>39.880000000000003</v>
      </c>
      <c r="T510">
        <v>93.14</v>
      </c>
      <c r="U510">
        <v>5</v>
      </c>
      <c r="V510" t="s">
        <v>46</v>
      </c>
      <c r="W510" t="s">
        <v>2684</v>
      </c>
      <c r="X510" t="s">
        <v>2685</v>
      </c>
      <c r="Y510" t="s">
        <v>37</v>
      </c>
      <c r="Z510">
        <v>13169</v>
      </c>
      <c r="AA510">
        <v>21.36</v>
      </c>
      <c r="AB510">
        <v>53.57</v>
      </c>
      <c r="AC510" t="s">
        <v>41</v>
      </c>
      <c r="AD510">
        <v>9</v>
      </c>
      <c r="AE510" t="s">
        <v>46</v>
      </c>
      <c r="AF510" t="s">
        <v>2686</v>
      </c>
      <c r="AG510" t="s">
        <v>414</v>
      </c>
      <c r="AH510" t="s">
        <v>51</v>
      </c>
      <c r="AI510">
        <v>11413</v>
      </c>
      <c r="AJ510">
        <v>18.510000000000002</v>
      </c>
      <c r="AK510">
        <v>46.43</v>
      </c>
    </row>
    <row r="511" spans="1:38" x14ac:dyDescent="0.75">
      <c r="A511" s="1" t="s">
        <v>2653</v>
      </c>
      <c r="B511" t="s">
        <v>2654</v>
      </c>
      <c r="C511" s="1" t="s">
        <v>200</v>
      </c>
      <c r="D511" t="s">
        <v>201</v>
      </c>
      <c r="E511" t="s">
        <v>31</v>
      </c>
      <c r="F511" t="s">
        <v>3513</v>
      </c>
      <c r="G511" s="1" t="s">
        <v>2687</v>
      </c>
      <c r="H511" s="1" t="s">
        <v>2688</v>
      </c>
      <c r="I511">
        <v>58.22</v>
      </c>
      <c r="J511">
        <v>30815</v>
      </c>
      <c r="K511">
        <v>41.78</v>
      </c>
      <c r="L511">
        <v>1047</v>
      </c>
      <c r="M511">
        <v>1.42</v>
      </c>
      <c r="N511">
        <v>3.4</v>
      </c>
      <c r="O511">
        <v>473</v>
      </c>
      <c r="P511">
        <v>0.64</v>
      </c>
      <c r="Q511">
        <v>1.53</v>
      </c>
      <c r="R511">
        <v>29295</v>
      </c>
      <c r="S511">
        <v>39.72</v>
      </c>
      <c r="T511">
        <v>95.07</v>
      </c>
      <c r="U511">
        <v>2</v>
      </c>
      <c r="V511" t="s">
        <v>46</v>
      </c>
      <c r="W511" t="s">
        <v>2689</v>
      </c>
      <c r="X511" t="s">
        <v>1913</v>
      </c>
      <c r="Y511" t="s">
        <v>37</v>
      </c>
      <c r="Z511">
        <v>20285</v>
      </c>
      <c r="AA511">
        <v>27.51</v>
      </c>
      <c r="AB511">
        <v>69.239999999999995</v>
      </c>
      <c r="AC511" t="s">
        <v>41</v>
      </c>
      <c r="AD511">
        <v>4</v>
      </c>
      <c r="AE511" t="s">
        <v>34</v>
      </c>
      <c r="AF511" t="s">
        <v>2690</v>
      </c>
      <c r="AG511" t="s">
        <v>318</v>
      </c>
      <c r="AH511" t="s">
        <v>51</v>
      </c>
      <c r="AI511">
        <v>9010</v>
      </c>
      <c r="AJ511">
        <v>12.22</v>
      </c>
      <c r="AK511">
        <v>30.76</v>
      </c>
    </row>
    <row r="512" spans="1:38" x14ac:dyDescent="0.75">
      <c r="A512" s="1" t="s">
        <v>2653</v>
      </c>
      <c r="B512" t="s">
        <v>2654</v>
      </c>
      <c r="C512" s="1" t="s">
        <v>253</v>
      </c>
      <c r="D512" t="s">
        <v>360</v>
      </c>
      <c r="E512" t="s">
        <v>31</v>
      </c>
      <c r="F512" t="s">
        <v>3514</v>
      </c>
      <c r="G512" s="1" t="s">
        <v>2691</v>
      </c>
      <c r="H512" s="1" t="s">
        <v>2692</v>
      </c>
      <c r="I512">
        <v>61.55</v>
      </c>
      <c r="J512">
        <v>26631</v>
      </c>
      <c r="K512">
        <v>38.450000000000003</v>
      </c>
      <c r="L512">
        <v>756</v>
      </c>
      <c r="M512">
        <v>1.0900000000000001</v>
      </c>
      <c r="N512">
        <v>2.84</v>
      </c>
      <c r="O512">
        <v>253</v>
      </c>
      <c r="P512">
        <v>0.37</v>
      </c>
      <c r="Q512">
        <v>0.95</v>
      </c>
      <c r="R512">
        <v>25622</v>
      </c>
      <c r="S512">
        <v>36.99</v>
      </c>
      <c r="T512">
        <v>96.21</v>
      </c>
      <c r="U512">
        <v>9</v>
      </c>
      <c r="V512" t="s">
        <v>46</v>
      </c>
      <c r="W512" t="s">
        <v>2693</v>
      </c>
      <c r="X512" t="s">
        <v>2694</v>
      </c>
      <c r="Y512" t="s">
        <v>37</v>
      </c>
      <c r="Z512">
        <v>14228</v>
      </c>
      <c r="AA512">
        <v>20.54</v>
      </c>
      <c r="AB512">
        <v>55.53</v>
      </c>
      <c r="AC512" t="s">
        <v>41</v>
      </c>
      <c r="AD512">
        <v>3</v>
      </c>
      <c r="AE512" t="s">
        <v>34</v>
      </c>
      <c r="AF512" t="s">
        <v>2695</v>
      </c>
      <c r="AG512" t="s">
        <v>282</v>
      </c>
      <c r="AH512" t="s">
        <v>40</v>
      </c>
      <c r="AI512">
        <v>11394</v>
      </c>
      <c r="AJ512">
        <v>16.45</v>
      </c>
      <c r="AK512">
        <v>44.47</v>
      </c>
    </row>
    <row r="513" spans="1:38" x14ac:dyDescent="0.75">
      <c r="A513" s="1" t="s">
        <v>2653</v>
      </c>
      <c r="B513" t="s">
        <v>2654</v>
      </c>
      <c r="C513" s="1" t="s">
        <v>273</v>
      </c>
      <c r="D513" t="s">
        <v>366</v>
      </c>
      <c r="E513" t="s">
        <v>31</v>
      </c>
      <c r="F513" t="s">
        <v>3515</v>
      </c>
      <c r="G513" s="1" t="s">
        <v>2696</v>
      </c>
      <c r="H513" s="1" t="s">
        <v>2697</v>
      </c>
      <c r="I513">
        <v>77.099999999999994</v>
      </c>
      <c r="J513">
        <v>14527</v>
      </c>
      <c r="K513">
        <v>22.9</v>
      </c>
      <c r="L513">
        <v>2691</v>
      </c>
      <c r="M513">
        <v>4.24</v>
      </c>
      <c r="N513">
        <v>18.52</v>
      </c>
      <c r="O513">
        <v>540</v>
      </c>
      <c r="P513">
        <v>0.85</v>
      </c>
      <c r="Q513">
        <v>3.72</v>
      </c>
      <c r="R513">
        <v>11296</v>
      </c>
      <c r="S513">
        <v>17.809999999999999</v>
      </c>
      <c r="T513">
        <v>77.760000000000005</v>
      </c>
      <c r="U513">
        <v>7</v>
      </c>
      <c r="V513" t="s">
        <v>46</v>
      </c>
      <c r="W513" t="s">
        <v>2698</v>
      </c>
      <c r="X513" t="s">
        <v>2699</v>
      </c>
      <c r="Y513" t="s">
        <v>37</v>
      </c>
      <c r="Z513">
        <v>11296</v>
      </c>
      <c r="AA513">
        <v>17.809999999999999</v>
      </c>
      <c r="AB513">
        <v>100</v>
      </c>
      <c r="AC513" t="s">
        <v>41</v>
      </c>
    </row>
    <row r="514" spans="1:38" x14ac:dyDescent="0.75">
      <c r="A514" s="1" t="s">
        <v>2653</v>
      </c>
      <c r="B514" t="s">
        <v>2654</v>
      </c>
      <c r="C514" s="1" t="s">
        <v>290</v>
      </c>
      <c r="D514" t="s">
        <v>371</v>
      </c>
      <c r="E514" t="s">
        <v>31</v>
      </c>
      <c r="F514" t="s">
        <v>3516</v>
      </c>
      <c r="G514" s="1" t="s">
        <v>2700</v>
      </c>
      <c r="H514" s="1" t="s">
        <v>2701</v>
      </c>
      <c r="I514">
        <v>62.6</v>
      </c>
      <c r="J514">
        <v>24469</v>
      </c>
      <c r="K514">
        <v>37.4</v>
      </c>
      <c r="L514">
        <v>1182</v>
      </c>
      <c r="M514">
        <v>1.81</v>
      </c>
      <c r="N514">
        <v>4.83</v>
      </c>
      <c r="O514">
        <v>439</v>
      </c>
      <c r="P514">
        <v>0.67</v>
      </c>
      <c r="Q514">
        <v>1.79</v>
      </c>
      <c r="R514">
        <v>22848</v>
      </c>
      <c r="S514">
        <v>34.92</v>
      </c>
      <c r="T514">
        <v>93.38</v>
      </c>
      <c r="U514">
        <v>9</v>
      </c>
      <c r="V514" t="s">
        <v>34</v>
      </c>
      <c r="W514" t="s">
        <v>2702</v>
      </c>
      <c r="X514" t="s">
        <v>67</v>
      </c>
      <c r="Y514" t="s">
        <v>37</v>
      </c>
      <c r="Z514">
        <v>11677</v>
      </c>
      <c r="AA514">
        <v>17.850000000000001</v>
      </c>
      <c r="AB514">
        <v>51.11</v>
      </c>
      <c r="AC514" t="s">
        <v>41</v>
      </c>
      <c r="AD514">
        <v>11</v>
      </c>
      <c r="AE514" t="s">
        <v>34</v>
      </c>
      <c r="AF514" t="s">
        <v>2703</v>
      </c>
      <c r="AG514" t="s">
        <v>106</v>
      </c>
      <c r="AH514" t="s">
        <v>51</v>
      </c>
      <c r="AI514">
        <v>11171</v>
      </c>
      <c r="AJ514">
        <v>17.079999999999998</v>
      </c>
      <c r="AK514">
        <v>48.89</v>
      </c>
    </row>
    <row r="515" spans="1:38" x14ac:dyDescent="0.75">
      <c r="A515" s="1" t="s">
        <v>2704</v>
      </c>
      <c r="B515" t="s">
        <v>2705</v>
      </c>
      <c r="C515" s="1" t="s">
        <v>28</v>
      </c>
      <c r="D515" t="s">
        <v>30</v>
      </c>
      <c r="E515" t="s">
        <v>31</v>
      </c>
      <c r="F515" t="s">
        <v>3517</v>
      </c>
      <c r="G515" s="1" t="s">
        <v>2706</v>
      </c>
      <c r="H515" s="1" t="s">
        <v>2707</v>
      </c>
      <c r="I515">
        <v>49.45</v>
      </c>
      <c r="J515">
        <v>43045</v>
      </c>
      <c r="K515">
        <v>50.55</v>
      </c>
      <c r="L515">
        <v>1798</v>
      </c>
      <c r="M515">
        <v>2.11</v>
      </c>
      <c r="N515">
        <v>4.18</v>
      </c>
      <c r="O515">
        <v>717</v>
      </c>
      <c r="P515">
        <v>0.84</v>
      </c>
      <c r="Q515">
        <v>1.67</v>
      </c>
      <c r="R515">
        <v>40530</v>
      </c>
      <c r="S515">
        <v>47.59</v>
      </c>
      <c r="T515">
        <v>94.16</v>
      </c>
      <c r="U515">
        <v>4</v>
      </c>
      <c r="V515" t="s">
        <v>34</v>
      </c>
      <c r="W515" t="s">
        <v>2708</v>
      </c>
      <c r="X515" t="s">
        <v>1010</v>
      </c>
      <c r="Y515" t="s">
        <v>37</v>
      </c>
      <c r="Z515">
        <v>16581</v>
      </c>
      <c r="AA515">
        <v>19.47</v>
      </c>
      <c r="AB515">
        <v>40.909999999999997</v>
      </c>
      <c r="AD515">
        <v>2</v>
      </c>
      <c r="AE515" t="s">
        <v>34</v>
      </c>
      <c r="AF515" t="s">
        <v>2709</v>
      </c>
      <c r="AG515" t="s">
        <v>284</v>
      </c>
      <c r="AH515" t="s">
        <v>51</v>
      </c>
      <c r="AI515">
        <v>23949</v>
      </c>
      <c r="AJ515">
        <v>28.12</v>
      </c>
      <c r="AK515">
        <v>59.09</v>
      </c>
      <c r="AL515" t="s">
        <v>41</v>
      </c>
    </row>
    <row r="516" spans="1:38" x14ac:dyDescent="0.75">
      <c r="A516" s="1" t="s">
        <v>2704</v>
      </c>
      <c r="B516" t="s">
        <v>2705</v>
      </c>
      <c r="C516" s="1" t="s">
        <v>42</v>
      </c>
      <c r="D516" t="s">
        <v>43</v>
      </c>
      <c r="E516" t="s">
        <v>31</v>
      </c>
      <c r="F516" t="s">
        <v>3518</v>
      </c>
      <c r="G516" s="1" t="s">
        <v>2710</v>
      </c>
      <c r="H516" s="1" t="s">
        <v>2711</v>
      </c>
      <c r="I516">
        <v>58.96</v>
      </c>
      <c r="J516">
        <v>27132</v>
      </c>
      <c r="K516">
        <v>41.04</v>
      </c>
      <c r="L516">
        <v>999</v>
      </c>
      <c r="M516">
        <v>1.51</v>
      </c>
      <c r="N516">
        <v>3.68</v>
      </c>
      <c r="O516">
        <v>397</v>
      </c>
      <c r="P516">
        <v>0.6</v>
      </c>
      <c r="Q516">
        <v>1.46</v>
      </c>
      <c r="R516">
        <v>25736</v>
      </c>
      <c r="S516">
        <v>38.93</v>
      </c>
      <c r="T516">
        <v>94.85</v>
      </c>
      <c r="U516">
        <v>1</v>
      </c>
      <c r="V516" t="s">
        <v>46</v>
      </c>
      <c r="W516" t="s">
        <v>2712</v>
      </c>
      <c r="X516" t="s">
        <v>2713</v>
      </c>
      <c r="Y516" t="s">
        <v>37</v>
      </c>
      <c r="Z516">
        <v>16523</v>
      </c>
      <c r="AA516">
        <v>24.99</v>
      </c>
      <c r="AB516">
        <v>64.2</v>
      </c>
      <c r="AC516" t="s">
        <v>41</v>
      </c>
      <c r="AD516">
        <v>11</v>
      </c>
      <c r="AE516" t="s">
        <v>34</v>
      </c>
      <c r="AF516" t="s">
        <v>2714</v>
      </c>
      <c r="AG516" t="s">
        <v>2715</v>
      </c>
      <c r="AH516" t="s">
        <v>51</v>
      </c>
      <c r="AI516">
        <v>9213</v>
      </c>
      <c r="AJ516">
        <v>13.94</v>
      </c>
      <c r="AK516">
        <v>35.799999999999997</v>
      </c>
    </row>
    <row r="517" spans="1:38" x14ac:dyDescent="0.75">
      <c r="A517" s="1" t="s">
        <v>2704</v>
      </c>
      <c r="B517" t="s">
        <v>2705</v>
      </c>
      <c r="C517" s="1" t="s">
        <v>52</v>
      </c>
      <c r="D517" t="s">
        <v>53</v>
      </c>
      <c r="E517" t="s">
        <v>31</v>
      </c>
      <c r="F517" t="s">
        <v>3519</v>
      </c>
      <c r="G517" s="1" t="s">
        <v>1915</v>
      </c>
      <c r="H517" s="1" t="s">
        <v>2716</v>
      </c>
      <c r="I517">
        <v>57.87</v>
      </c>
      <c r="J517">
        <v>31199</v>
      </c>
      <c r="K517">
        <v>42.13</v>
      </c>
      <c r="L517">
        <v>1665</v>
      </c>
      <c r="M517">
        <v>2.25</v>
      </c>
      <c r="N517">
        <v>5.34</v>
      </c>
      <c r="O517">
        <v>507</v>
      </c>
      <c r="P517">
        <v>0.68</v>
      </c>
      <c r="Q517">
        <v>1.63</v>
      </c>
      <c r="R517">
        <v>29027</v>
      </c>
      <c r="S517">
        <v>39.200000000000003</v>
      </c>
      <c r="T517">
        <v>93.04</v>
      </c>
      <c r="U517">
        <v>4</v>
      </c>
      <c r="V517" t="s">
        <v>34</v>
      </c>
      <c r="W517" t="s">
        <v>2717</v>
      </c>
      <c r="X517" t="s">
        <v>2009</v>
      </c>
      <c r="Y517" t="s">
        <v>37</v>
      </c>
      <c r="Z517">
        <v>15087</v>
      </c>
      <c r="AA517">
        <v>20.37</v>
      </c>
      <c r="AB517">
        <v>51.98</v>
      </c>
      <c r="AC517" t="s">
        <v>41</v>
      </c>
      <c r="AD517">
        <v>8</v>
      </c>
      <c r="AE517" t="s">
        <v>34</v>
      </c>
      <c r="AF517" t="s">
        <v>2210</v>
      </c>
      <c r="AG517" t="s">
        <v>231</v>
      </c>
      <c r="AH517" t="s">
        <v>51</v>
      </c>
      <c r="AI517">
        <v>13940</v>
      </c>
      <c r="AJ517">
        <v>18.829999999999998</v>
      </c>
      <c r="AK517">
        <v>48.02</v>
      </c>
    </row>
    <row r="518" spans="1:38" x14ac:dyDescent="0.75">
      <c r="A518" s="1" t="s">
        <v>2704</v>
      </c>
      <c r="B518" t="s">
        <v>2705</v>
      </c>
      <c r="C518" s="1" t="s">
        <v>60</v>
      </c>
      <c r="D518" t="s">
        <v>61</v>
      </c>
      <c r="E518" t="s">
        <v>31</v>
      </c>
      <c r="F518" t="s">
        <v>3520</v>
      </c>
      <c r="G518" s="1" t="s">
        <v>2718</v>
      </c>
      <c r="H518" s="1" t="s">
        <v>2719</v>
      </c>
      <c r="I518">
        <v>53.43</v>
      </c>
      <c r="J518">
        <v>34497</v>
      </c>
      <c r="K518">
        <v>46.57</v>
      </c>
      <c r="L518">
        <v>1648</v>
      </c>
      <c r="M518">
        <v>2.2200000000000002</v>
      </c>
      <c r="N518">
        <v>4.78</v>
      </c>
      <c r="O518">
        <v>607</v>
      </c>
      <c r="P518">
        <v>0.82</v>
      </c>
      <c r="Q518">
        <v>1.76</v>
      </c>
      <c r="R518">
        <v>32242</v>
      </c>
      <c r="S518">
        <v>43.53</v>
      </c>
      <c r="T518">
        <v>93.46</v>
      </c>
      <c r="U518">
        <v>2</v>
      </c>
      <c r="V518" t="s">
        <v>46</v>
      </c>
      <c r="W518" t="s">
        <v>1894</v>
      </c>
      <c r="X518" t="s">
        <v>2720</v>
      </c>
      <c r="Y518" t="s">
        <v>37</v>
      </c>
      <c r="Z518">
        <v>14192</v>
      </c>
      <c r="AA518">
        <v>19.16</v>
      </c>
      <c r="AB518">
        <v>44.02</v>
      </c>
      <c r="AD518">
        <v>1</v>
      </c>
      <c r="AE518" t="s">
        <v>46</v>
      </c>
      <c r="AF518" t="s">
        <v>1738</v>
      </c>
      <c r="AG518" t="s">
        <v>2135</v>
      </c>
      <c r="AH518" t="s">
        <v>51</v>
      </c>
      <c r="AI518">
        <v>18050</v>
      </c>
      <c r="AJ518">
        <v>24.37</v>
      </c>
      <c r="AK518">
        <v>55.98</v>
      </c>
      <c r="AL518" t="s">
        <v>41</v>
      </c>
    </row>
    <row r="519" spans="1:38" x14ac:dyDescent="0.75">
      <c r="A519" s="1" t="s">
        <v>2704</v>
      </c>
      <c r="B519" t="s">
        <v>2705</v>
      </c>
      <c r="C519" s="1" t="s">
        <v>69</v>
      </c>
      <c r="D519" t="s">
        <v>70</v>
      </c>
      <c r="E519" t="s">
        <v>31</v>
      </c>
      <c r="F519" t="s">
        <v>3521</v>
      </c>
      <c r="G519" s="1" t="s">
        <v>2721</v>
      </c>
      <c r="H519" s="1" t="s">
        <v>2722</v>
      </c>
      <c r="I519">
        <v>52.54</v>
      </c>
      <c r="J519">
        <v>42852</v>
      </c>
      <c r="K519">
        <v>47.46</v>
      </c>
      <c r="L519">
        <v>1627</v>
      </c>
      <c r="M519">
        <v>1.8</v>
      </c>
      <c r="N519">
        <v>3.8</v>
      </c>
      <c r="O519">
        <v>476</v>
      </c>
      <c r="P519">
        <v>0.53</v>
      </c>
      <c r="Q519">
        <v>1.1100000000000001</v>
      </c>
      <c r="R519">
        <v>40749</v>
      </c>
      <c r="S519">
        <v>45.13</v>
      </c>
      <c r="T519">
        <v>95.09</v>
      </c>
      <c r="U519">
        <v>11</v>
      </c>
      <c r="V519" t="s">
        <v>34</v>
      </c>
      <c r="W519" t="s">
        <v>1527</v>
      </c>
      <c r="X519" t="s">
        <v>88</v>
      </c>
      <c r="Y519" t="s">
        <v>37</v>
      </c>
      <c r="Z519">
        <v>17739</v>
      </c>
      <c r="AA519">
        <v>19.649999999999999</v>
      </c>
      <c r="AB519">
        <v>43.53</v>
      </c>
      <c r="AD519">
        <v>10</v>
      </c>
      <c r="AE519" t="s">
        <v>34</v>
      </c>
      <c r="AF519" t="s">
        <v>2723</v>
      </c>
      <c r="AG519" t="s">
        <v>2551</v>
      </c>
      <c r="AH519" t="s">
        <v>51</v>
      </c>
      <c r="AI519">
        <v>23010</v>
      </c>
      <c r="AJ519">
        <v>25.48</v>
      </c>
      <c r="AK519">
        <v>56.47</v>
      </c>
      <c r="AL519" t="s">
        <v>41</v>
      </c>
    </row>
    <row r="520" spans="1:38" x14ac:dyDescent="0.75">
      <c r="A520" s="1" t="s">
        <v>2704</v>
      </c>
      <c r="B520" t="s">
        <v>2705</v>
      </c>
      <c r="C520" s="1" t="s">
        <v>151</v>
      </c>
      <c r="D520" t="s">
        <v>181</v>
      </c>
      <c r="E520" t="s">
        <v>31</v>
      </c>
      <c r="F520" t="s">
        <v>3522</v>
      </c>
      <c r="G520" s="1" t="s">
        <v>2724</v>
      </c>
      <c r="H520" s="1" t="s">
        <v>2725</v>
      </c>
      <c r="I520">
        <v>45.27</v>
      </c>
      <c r="J520">
        <v>44946</v>
      </c>
      <c r="K520">
        <v>54.73</v>
      </c>
      <c r="L520">
        <v>1329</v>
      </c>
      <c r="M520">
        <v>1.62</v>
      </c>
      <c r="N520">
        <v>2.96</v>
      </c>
      <c r="O520">
        <v>540</v>
      </c>
      <c r="P520">
        <v>0.66</v>
      </c>
      <c r="Q520">
        <v>1.2</v>
      </c>
      <c r="R520">
        <v>43077</v>
      </c>
      <c r="S520">
        <v>52.45</v>
      </c>
      <c r="T520">
        <v>95.84</v>
      </c>
      <c r="U520">
        <v>7</v>
      </c>
      <c r="V520" t="s">
        <v>46</v>
      </c>
      <c r="W520" t="s">
        <v>2726</v>
      </c>
      <c r="X520" t="s">
        <v>2727</v>
      </c>
      <c r="Y520" t="s">
        <v>37</v>
      </c>
      <c r="Z520">
        <v>19661</v>
      </c>
      <c r="AA520">
        <v>23.94</v>
      </c>
      <c r="AB520">
        <v>45.64</v>
      </c>
      <c r="AD520">
        <v>2</v>
      </c>
      <c r="AE520" t="s">
        <v>34</v>
      </c>
      <c r="AF520" t="s">
        <v>2728</v>
      </c>
      <c r="AG520" t="s">
        <v>716</v>
      </c>
      <c r="AH520" t="s">
        <v>51</v>
      </c>
      <c r="AI520">
        <v>23416</v>
      </c>
      <c r="AJ520">
        <v>28.51</v>
      </c>
      <c r="AK520">
        <v>54.36</v>
      </c>
      <c r="AL520" t="s">
        <v>41</v>
      </c>
    </row>
    <row r="521" spans="1:38" x14ac:dyDescent="0.75">
      <c r="A521" s="1" t="s">
        <v>2704</v>
      </c>
      <c r="B521" t="s">
        <v>2705</v>
      </c>
      <c r="C521" s="1" t="s">
        <v>187</v>
      </c>
      <c r="D521" t="s">
        <v>188</v>
      </c>
      <c r="E521" t="s">
        <v>31</v>
      </c>
      <c r="F521" t="s">
        <v>3523</v>
      </c>
      <c r="G521" s="1" t="s">
        <v>2729</v>
      </c>
      <c r="H521" s="1" t="s">
        <v>2730</v>
      </c>
      <c r="I521">
        <v>53.66</v>
      </c>
      <c r="J521">
        <v>30711</v>
      </c>
      <c r="K521">
        <v>46.34</v>
      </c>
      <c r="L521">
        <v>1152</v>
      </c>
      <c r="M521">
        <v>1.74</v>
      </c>
      <c r="N521">
        <v>3.75</v>
      </c>
      <c r="O521">
        <v>410</v>
      </c>
      <c r="P521">
        <v>0.62</v>
      </c>
      <c r="Q521">
        <v>1.34</v>
      </c>
      <c r="R521">
        <v>29149</v>
      </c>
      <c r="S521">
        <v>43.98</v>
      </c>
      <c r="T521">
        <v>94.91</v>
      </c>
      <c r="U521">
        <v>2</v>
      </c>
      <c r="V521" t="s">
        <v>46</v>
      </c>
      <c r="W521" t="s">
        <v>2731</v>
      </c>
      <c r="X521" t="s">
        <v>2732</v>
      </c>
      <c r="Y521" t="s">
        <v>37</v>
      </c>
      <c r="Z521">
        <v>14663</v>
      </c>
      <c r="AA521">
        <v>22.13</v>
      </c>
      <c r="AB521">
        <v>50.3</v>
      </c>
      <c r="AC521" t="s">
        <v>41</v>
      </c>
      <c r="AD521">
        <v>8</v>
      </c>
      <c r="AE521" t="s">
        <v>46</v>
      </c>
      <c r="AF521" t="s">
        <v>2733</v>
      </c>
      <c r="AG521" t="s">
        <v>2734</v>
      </c>
      <c r="AH521" t="s">
        <v>51</v>
      </c>
      <c r="AI521">
        <v>14486</v>
      </c>
      <c r="AJ521">
        <v>21.86</v>
      </c>
      <c r="AK521">
        <v>49.7</v>
      </c>
    </row>
    <row r="522" spans="1:38" x14ac:dyDescent="0.75">
      <c r="A522" s="1" t="s">
        <v>2704</v>
      </c>
      <c r="B522" t="s">
        <v>2705</v>
      </c>
      <c r="C522" s="1" t="s">
        <v>193</v>
      </c>
      <c r="D522" t="s">
        <v>194</v>
      </c>
      <c r="E522" t="s">
        <v>31</v>
      </c>
      <c r="F522" t="s">
        <v>3524</v>
      </c>
      <c r="G522" s="1" t="s">
        <v>2735</v>
      </c>
      <c r="H522" s="1" t="s">
        <v>2736</v>
      </c>
      <c r="I522">
        <v>46.62</v>
      </c>
      <c r="J522">
        <v>41916</v>
      </c>
      <c r="K522">
        <v>53.38</v>
      </c>
      <c r="L522">
        <v>1027</v>
      </c>
      <c r="M522">
        <v>1.31</v>
      </c>
      <c r="N522">
        <v>2.4500000000000002</v>
      </c>
      <c r="O522">
        <v>364</v>
      </c>
      <c r="P522">
        <v>0.46</v>
      </c>
      <c r="Q522">
        <v>0.87</v>
      </c>
      <c r="R522">
        <v>40525</v>
      </c>
      <c r="S522">
        <v>51.61</v>
      </c>
      <c r="T522">
        <v>96.68</v>
      </c>
      <c r="U522">
        <v>1</v>
      </c>
      <c r="V522" t="s">
        <v>34</v>
      </c>
      <c r="W522" t="s">
        <v>2737</v>
      </c>
      <c r="X522" t="s">
        <v>2738</v>
      </c>
      <c r="Y522" t="s">
        <v>37</v>
      </c>
      <c r="Z522">
        <v>14884</v>
      </c>
      <c r="AA522">
        <v>18.95</v>
      </c>
      <c r="AB522">
        <v>36.729999999999997</v>
      </c>
      <c r="AD522">
        <v>10</v>
      </c>
      <c r="AE522" t="s">
        <v>34</v>
      </c>
      <c r="AF522" t="s">
        <v>2739</v>
      </c>
      <c r="AG522" t="s">
        <v>115</v>
      </c>
      <c r="AH522" t="s">
        <v>40</v>
      </c>
      <c r="AI522">
        <v>25641</v>
      </c>
      <c r="AJ522">
        <v>32.65</v>
      </c>
      <c r="AK522">
        <v>63.27</v>
      </c>
      <c r="AL522" t="s">
        <v>41</v>
      </c>
    </row>
    <row r="523" spans="1:38" x14ac:dyDescent="0.75">
      <c r="A523" s="1" t="s">
        <v>2704</v>
      </c>
      <c r="B523" t="s">
        <v>2705</v>
      </c>
      <c r="C523" s="1" t="s">
        <v>200</v>
      </c>
      <c r="D523" t="s">
        <v>201</v>
      </c>
      <c r="E523" t="s">
        <v>31</v>
      </c>
      <c r="F523" t="s">
        <v>3525</v>
      </c>
      <c r="G523" s="1" t="s">
        <v>2740</v>
      </c>
      <c r="H523" s="1" t="s">
        <v>2741</v>
      </c>
      <c r="I523">
        <v>59.95</v>
      </c>
      <c r="J523">
        <v>21696</v>
      </c>
      <c r="K523">
        <v>40.049999999999997</v>
      </c>
      <c r="L523">
        <v>792</v>
      </c>
      <c r="M523">
        <v>1.46</v>
      </c>
      <c r="N523">
        <v>3.65</v>
      </c>
      <c r="O523">
        <v>426</v>
      </c>
      <c r="P523">
        <v>0.79</v>
      </c>
      <c r="Q523">
        <v>1.96</v>
      </c>
      <c r="R523">
        <v>20478</v>
      </c>
      <c r="S523">
        <v>37.799999999999997</v>
      </c>
      <c r="T523">
        <v>94.39</v>
      </c>
      <c r="U523">
        <v>3</v>
      </c>
      <c r="V523" t="s">
        <v>46</v>
      </c>
      <c r="W523" t="s">
        <v>2742</v>
      </c>
      <c r="X523" t="s">
        <v>1199</v>
      </c>
      <c r="Y523" t="s">
        <v>37</v>
      </c>
      <c r="Z523">
        <v>13771</v>
      </c>
      <c r="AA523">
        <v>25.42</v>
      </c>
      <c r="AB523">
        <v>67.25</v>
      </c>
      <c r="AC523" t="s">
        <v>41</v>
      </c>
      <c r="AD523">
        <v>13</v>
      </c>
      <c r="AE523" t="s">
        <v>34</v>
      </c>
      <c r="AF523" t="s">
        <v>2743</v>
      </c>
      <c r="AG523" t="s">
        <v>2744</v>
      </c>
      <c r="AH523" t="s">
        <v>51</v>
      </c>
      <c r="AI523">
        <v>6707</v>
      </c>
      <c r="AJ523">
        <v>12.38</v>
      </c>
      <c r="AK523">
        <v>32.75</v>
      </c>
    </row>
    <row r="524" spans="1:38" x14ac:dyDescent="0.75">
      <c r="A524" s="1" t="s">
        <v>2704</v>
      </c>
      <c r="B524" t="s">
        <v>2705</v>
      </c>
      <c r="C524" s="1" t="s">
        <v>253</v>
      </c>
      <c r="D524" t="s">
        <v>360</v>
      </c>
      <c r="E524" t="s">
        <v>31</v>
      </c>
      <c r="F524" t="s">
        <v>3526</v>
      </c>
      <c r="G524" s="1" t="s">
        <v>344</v>
      </c>
      <c r="H524" s="1" t="s">
        <v>2745</v>
      </c>
      <c r="I524">
        <v>56.63</v>
      </c>
      <c r="J524">
        <v>29113</v>
      </c>
      <c r="K524">
        <v>43.37</v>
      </c>
      <c r="L524">
        <v>973</v>
      </c>
      <c r="M524">
        <v>1.45</v>
      </c>
      <c r="N524">
        <v>3.34</v>
      </c>
      <c r="O524">
        <v>432</v>
      </c>
      <c r="P524">
        <v>0.64</v>
      </c>
      <c r="Q524">
        <v>1.48</v>
      </c>
      <c r="R524">
        <v>27708</v>
      </c>
      <c r="S524">
        <v>41.27</v>
      </c>
      <c r="T524">
        <v>95.17</v>
      </c>
      <c r="U524">
        <v>7</v>
      </c>
      <c r="V524" t="s">
        <v>46</v>
      </c>
      <c r="W524" t="s">
        <v>2746</v>
      </c>
      <c r="X524" t="s">
        <v>930</v>
      </c>
      <c r="Y524" t="s">
        <v>37</v>
      </c>
      <c r="Z524">
        <v>18739</v>
      </c>
      <c r="AA524">
        <v>27.91</v>
      </c>
      <c r="AB524">
        <v>67.63</v>
      </c>
      <c r="AC524" t="s">
        <v>41</v>
      </c>
      <c r="AD524">
        <v>3</v>
      </c>
      <c r="AE524" t="s">
        <v>34</v>
      </c>
      <c r="AF524" t="s">
        <v>2747</v>
      </c>
      <c r="AG524" t="s">
        <v>65</v>
      </c>
      <c r="AH524" t="s">
        <v>51</v>
      </c>
      <c r="AI524">
        <v>8969</v>
      </c>
      <c r="AJ524">
        <v>13.36</v>
      </c>
      <c r="AK524">
        <v>32.369999999999997</v>
      </c>
    </row>
    <row r="525" spans="1:38" x14ac:dyDescent="0.75">
      <c r="A525" s="1" t="s">
        <v>2704</v>
      </c>
      <c r="B525" t="s">
        <v>2705</v>
      </c>
      <c r="C525" s="1" t="s">
        <v>273</v>
      </c>
      <c r="D525" t="s">
        <v>366</v>
      </c>
      <c r="E525" t="s">
        <v>31</v>
      </c>
      <c r="F525" t="s">
        <v>3527</v>
      </c>
      <c r="G525" s="1" t="s">
        <v>2748</v>
      </c>
      <c r="H525" s="1" t="s">
        <v>2749</v>
      </c>
      <c r="I525">
        <v>54.04</v>
      </c>
      <c r="J525">
        <v>29871</v>
      </c>
      <c r="K525">
        <v>45.96</v>
      </c>
      <c r="L525">
        <v>1149</v>
      </c>
      <c r="M525">
        <v>1.77</v>
      </c>
      <c r="N525">
        <v>3.85</v>
      </c>
      <c r="O525">
        <v>332</v>
      </c>
      <c r="P525">
        <v>0.51</v>
      </c>
      <c r="Q525">
        <v>1.1100000000000001</v>
      </c>
      <c r="R525">
        <v>28390</v>
      </c>
      <c r="S525">
        <v>43.68</v>
      </c>
      <c r="T525">
        <v>95.04</v>
      </c>
      <c r="U525">
        <v>3</v>
      </c>
      <c r="V525" t="s">
        <v>46</v>
      </c>
      <c r="W525" t="s">
        <v>2750</v>
      </c>
      <c r="X525" t="s">
        <v>277</v>
      </c>
      <c r="Y525" t="s">
        <v>37</v>
      </c>
      <c r="Z525">
        <v>17977</v>
      </c>
      <c r="AA525">
        <v>27.66</v>
      </c>
      <c r="AB525">
        <v>63.32</v>
      </c>
      <c r="AC525" t="s">
        <v>41</v>
      </c>
      <c r="AD525">
        <v>14</v>
      </c>
      <c r="AE525" t="s">
        <v>34</v>
      </c>
      <c r="AF525" t="s">
        <v>2617</v>
      </c>
      <c r="AG525" t="s">
        <v>2751</v>
      </c>
      <c r="AH525" t="s">
        <v>51</v>
      </c>
      <c r="AI525">
        <v>10413</v>
      </c>
      <c r="AJ525">
        <v>16.02</v>
      </c>
      <c r="AK525">
        <v>36.68</v>
      </c>
    </row>
    <row r="526" spans="1:38" x14ac:dyDescent="0.75">
      <c r="A526" s="1" t="s">
        <v>2752</v>
      </c>
      <c r="B526" t="s">
        <v>2753</v>
      </c>
      <c r="C526" s="1" t="s">
        <v>28</v>
      </c>
      <c r="D526" t="s">
        <v>30</v>
      </c>
      <c r="E526" t="s">
        <v>31</v>
      </c>
      <c r="F526" t="s">
        <v>3528</v>
      </c>
      <c r="G526" s="1" t="s">
        <v>2754</v>
      </c>
      <c r="H526" s="1" t="s">
        <v>2755</v>
      </c>
      <c r="I526">
        <v>52.79</v>
      </c>
      <c r="J526">
        <v>39061</v>
      </c>
      <c r="K526">
        <v>47.21</v>
      </c>
      <c r="L526">
        <v>2486</v>
      </c>
      <c r="M526">
        <v>3</v>
      </c>
      <c r="N526">
        <v>6.36</v>
      </c>
      <c r="O526">
        <v>829</v>
      </c>
      <c r="P526">
        <v>1</v>
      </c>
      <c r="Q526">
        <v>2.12</v>
      </c>
      <c r="R526">
        <v>35746</v>
      </c>
      <c r="S526">
        <v>43.2</v>
      </c>
      <c r="T526">
        <v>91.51</v>
      </c>
      <c r="U526">
        <v>8</v>
      </c>
      <c r="V526" t="s">
        <v>46</v>
      </c>
      <c r="W526" t="s">
        <v>2756</v>
      </c>
      <c r="X526" t="s">
        <v>2757</v>
      </c>
      <c r="Y526" t="s">
        <v>37</v>
      </c>
      <c r="Z526">
        <v>16969</v>
      </c>
      <c r="AA526">
        <v>20.51</v>
      </c>
      <c r="AB526">
        <v>47.47</v>
      </c>
      <c r="AD526">
        <v>5</v>
      </c>
      <c r="AE526" t="s">
        <v>46</v>
      </c>
      <c r="AF526" t="s">
        <v>2758</v>
      </c>
      <c r="AG526" t="s">
        <v>1075</v>
      </c>
      <c r="AH526" t="s">
        <v>51</v>
      </c>
      <c r="AI526">
        <v>18777</v>
      </c>
      <c r="AJ526">
        <v>22.69</v>
      </c>
      <c r="AK526">
        <v>52.53</v>
      </c>
      <c r="AL526" t="s">
        <v>41</v>
      </c>
    </row>
    <row r="527" spans="1:38" x14ac:dyDescent="0.75">
      <c r="A527" s="1" t="s">
        <v>2752</v>
      </c>
      <c r="B527" t="s">
        <v>2753</v>
      </c>
      <c r="C527" s="1" t="s">
        <v>42</v>
      </c>
      <c r="D527" t="s">
        <v>43</v>
      </c>
      <c r="E527" t="s">
        <v>31</v>
      </c>
      <c r="F527" t="s">
        <v>3529</v>
      </c>
      <c r="G527" s="1" t="s">
        <v>2759</v>
      </c>
      <c r="H527" s="1" t="s">
        <v>2760</v>
      </c>
      <c r="I527">
        <v>54.71</v>
      </c>
      <c r="J527">
        <v>35404</v>
      </c>
      <c r="K527">
        <v>45.29</v>
      </c>
      <c r="L527">
        <v>1858</v>
      </c>
      <c r="M527">
        <v>2.38</v>
      </c>
      <c r="N527">
        <v>5.25</v>
      </c>
      <c r="O527">
        <v>751</v>
      </c>
      <c r="P527">
        <v>0.96</v>
      </c>
      <c r="Q527">
        <v>2.12</v>
      </c>
      <c r="R527">
        <v>32795</v>
      </c>
      <c r="S527">
        <v>41.95</v>
      </c>
      <c r="T527">
        <v>92.63</v>
      </c>
      <c r="U527">
        <v>6</v>
      </c>
      <c r="V527" t="s">
        <v>46</v>
      </c>
      <c r="W527" t="s">
        <v>2761</v>
      </c>
      <c r="X527" t="s">
        <v>414</v>
      </c>
      <c r="Y527" t="s">
        <v>37</v>
      </c>
      <c r="Z527">
        <v>15333</v>
      </c>
      <c r="AA527">
        <v>19.61</v>
      </c>
      <c r="AB527">
        <v>46.75</v>
      </c>
      <c r="AD527">
        <v>12</v>
      </c>
      <c r="AE527" t="s">
        <v>34</v>
      </c>
      <c r="AF527" t="s">
        <v>2762</v>
      </c>
      <c r="AG527" t="s">
        <v>716</v>
      </c>
      <c r="AH527" t="s">
        <v>51</v>
      </c>
      <c r="AI527">
        <v>17462</v>
      </c>
      <c r="AJ527">
        <v>22.34</v>
      </c>
      <c r="AK527">
        <v>53.25</v>
      </c>
      <c r="AL527" t="s">
        <v>41</v>
      </c>
    </row>
    <row r="528" spans="1:38" x14ac:dyDescent="0.75">
      <c r="A528" s="1" t="s">
        <v>2752</v>
      </c>
      <c r="B528" t="s">
        <v>2753</v>
      </c>
      <c r="C528" s="1" t="s">
        <v>52</v>
      </c>
      <c r="D528" t="s">
        <v>53</v>
      </c>
      <c r="E528" t="s">
        <v>31</v>
      </c>
      <c r="F528" t="s">
        <v>3530</v>
      </c>
      <c r="G528" s="1" t="s">
        <v>2763</v>
      </c>
      <c r="H528" s="1" t="s">
        <v>2764</v>
      </c>
      <c r="I528">
        <v>54.12</v>
      </c>
      <c r="J528">
        <v>43389</v>
      </c>
      <c r="K528">
        <v>45.88</v>
      </c>
      <c r="L528">
        <v>1954</v>
      </c>
      <c r="M528">
        <v>2.0699999999999998</v>
      </c>
      <c r="N528">
        <v>4.5</v>
      </c>
      <c r="O528">
        <v>793</v>
      </c>
      <c r="P528">
        <v>0.84</v>
      </c>
      <c r="Q528">
        <v>1.83</v>
      </c>
      <c r="R528">
        <v>40642</v>
      </c>
      <c r="S528">
        <v>42.97</v>
      </c>
      <c r="T528">
        <v>93.67</v>
      </c>
      <c r="U528">
        <v>4</v>
      </c>
      <c r="V528" t="s">
        <v>46</v>
      </c>
      <c r="W528" t="s">
        <v>2765</v>
      </c>
      <c r="X528" t="s">
        <v>1269</v>
      </c>
      <c r="Y528" t="s">
        <v>37</v>
      </c>
      <c r="Z528">
        <v>19442</v>
      </c>
      <c r="AA528">
        <v>20.56</v>
      </c>
      <c r="AB528">
        <v>47.84</v>
      </c>
      <c r="AD528">
        <v>8</v>
      </c>
      <c r="AE528" t="s">
        <v>46</v>
      </c>
      <c r="AF528" t="s">
        <v>2766</v>
      </c>
      <c r="AG528" t="s">
        <v>1790</v>
      </c>
      <c r="AH528" t="s">
        <v>51</v>
      </c>
      <c r="AI528">
        <v>21200</v>
      </c>
      <c r="AJ528">
        <v>22.42</v>
      </c>
      <c r="AK528">
        <v>52.16</v>
      </c>
      <c r="AL528" t="s">
        <v>41</v>
      </c>
    </row>
    <row r="529" spans="1:38" x14ac:dyDescent="0.75">
      <c r="A529" s="1" t="s">
        <v>2752</v>
      </c>
      <c r="B529" t="s">
        <v>2753</v>
      </c>
      <c r="C529" s="1" t="s">
        <v>60</v>
      </c>
      <c r="D529" t="s">
        <v>61</v>
      </c>
      <c r="E529" t="s">
        <v>31</v>
      </c>
      <c r="F529" t="s">
        <v>3531</v>
      </c>
      <c r="G529" s="1" t="s">
        <v>2767</v>
      </c>
      <c r="H529" s="1" t="s">
        <v>2768</v>
      </c>
      <c r="I529">
        <v>52.75</v>
      </c>
      <c r="J529">
        <v>35705</v>
      </c>
      <c r="K529">
        <v>47.25</v>
      </c>
      <c r="L529">
        <v>1671</v>
      </c>
      <c r="M529">
        <v>2.21</v>
      </c>
      <c r="N529">
        <v>4.68</v>
      </c>
      <c r="O529">
        <v>590</v>
      </c>
      <c r="P529">
        <v>0.78</v>
      </c>
      <c r="Q529">
        <v>1.65</v>
      </c>
      <c r="R529">
        <v>33444</v>
      </c>
      <c r="S529">
        <v>44.26</v>
      </c>
      <c r="T529">
        <v>93.67</v>
      </c>
      <c r="U529">
        <v>2</v>
      </c>
      <c r="V529" t="s">
        <v>46</v>
      </c>
      <c r="W529" t="s">
        <v>2769</v>
      </c>
      <c r="X529" t="s">
        <v>2770</v>
      </c>
      <c r="Y529" t="s">
        <v>37</v>
      </c>
      <c r="Z529">
        <v>15575</v>
      </c>
      <c r="AA529">
        <v>20.61</v>
      </c>
      <c r="AB529">
        <v>46.57</v>
      </c>
      <c r="AD529">
        <v>3</v>
      </c>
      <c r="AE529" t="s">
        <v>46</v>
      </c>
      <c r="AF529" t="s">
        <v>2771</v>
      </c>
      <c r="AG529" t="s">
        <v>2772</v>
      </c>
      <c r="AH529" t="s">
        <v>51</v>
      </c>
      <c r="AI529">
        <v>17869</v>
      </c>
      <c r="AJ529">
        <v>23.65</v>
      </c>
      <c r="AK529">
        <v>53.43</v>
      </c>
      <c r="AL529" t="s">
        <v>41</v>
      </c>
    </row>
    <row r="530" spans="1:38" x14ac:dyDescent="0.75">
      <c r="A530" s="1" t="s">
        <v>2752</v>
      </c>
      <c r="B530" t="s">
        <v>2753</v>
      </c>
      <c r="C530" s="1" t="s">
        <v>69</v>
      </c>
      <c r="D530" t="s">
        <v>70</v>
      </c>
      <c r="E530" t="s">
        <v>31</v>
      </c>
      <c r="F530" t="s">
        <v>3532</v>
      </c>
      <c r="G530" s="1" t="s">
        <v>2773</v>
      </c>
      <c r="H530" s="1" t="s">
        <v>2774</v>
      </c>
      <c r="I530">
        <v>62.66</v>
      </c>
      <c r="J530">
        <v>25872</v>
      </c>
      <c r="K530">
        <v>37.340000000000003</v>
      </c>
      <c r="L530">
        <v>905</v>
      </c>
      <c r="M530">
        <v>1.31</v>
      </c>
      <c r="N530">
        <v>3.5</v>
      </c>
      <c r="O530">
        <v>409</v>
      </c>
      <c r="P530">
        <v>0.59</v>
      </c>
      <c r="Q530">
        <v>1.58</v>
      </c>
      <c r="R530">
        <v>24558</v>
      </c>
      <c r="S530">
        <v>35.44</v>
      </c>
      <c r="T530">
        <v>94.92</v>
      </c>
      <c r="U530">
        <v>5</v>
      </c>
      <c r="V530" t="s">
        <v>34</v>
      </c>
      <c r="W530" t="s">
        <v>2775</v>
      </c>
      <c r="X530" t="s">
        <v>1479</v>
      </c>
      <c r="Y530" t="s">
        <v>37</v>
      </c>
      <c r="Z530">
        <v>15645</v>
      </c>
      <c r="AA530">
        <v>22.58</v>
      </c>
      <c r="AB530">
        <v>63.71</v>
      </c>
      <c r="AC530" t="s">
        <v>41</v>
      </c>
      <c r="AD530">
        <v>2</v>
      </c>
      <c r="AE530" t="s">
        <v>46</v>
      </c>
      <c r="AF530" t="s">
        <v>2776</v>
      </c>
      <c r="AG530" t="s">
        <v>2777</v>
      </c>
      <c r="AH530" t="s">
        <v>51</v>
      </c>
      <c r="AI530">
        <v>8913</v>
      </c>
      <c r="AJ530">
        <v>12.86</v>
      </c>
      <c r="AK530">
        <v>36.29</v>
      </c>
    </row>
    <row r="531" spans="1:38" x14ac:dyDescent="0.75">
      <c r="A531" s="1" t="s">
        <v>2752</v>
      </c>
      <c r="B531" t="s">
        <v>2753</v>
      </c>
      <c r="C531" s="1" t="s">
        <v>151</v>
      </c>
      <c r="D531" t="s">
        <v>181</v>
      </c>
      <c r="E531" t="s">
        <v>31</v>
      </c>
      <c r="F531" t="s">
        <v>3533</v>
      </c>
      <c r="G531" s="1" t="s">
        <v>2778</v>
      </c>
      <c r="H531" s="1" t="s">
        <v>2779</v>
      </c>
      <c r="I531">
        <v>54.61</v>
      </c>
      <c r="J531">
        <v>34203</v>
      </c>
      <c r="K531">
        <v>45.39</v>
      </c>
      <c r="L531">
        <v>1388</v>
      </c>
      <c r="M531">
        <v>1.84</v>
      </c>
      <c r="N531">
        <v>4.0599999999999996</v>
      </c>
      <c r="O531">
        <v>564</v>
      </c>
      <c r="P531">
        <v>0.75</v>
      </c>
      <c r="Q531">
        <v>1.65</v>
      </c>
      <c r="R531">
        <v>32251</v>
      </c>
      <c r="S531">
        <v>42.8</v>
      </c>
      <c r="T531">
        <v>94.29</v>
      </c>
      <c r="U531">
        <v>4</v>
      </c>
      <c r="V531" t="s">
        <v>46</v>
      </c>
      <c r="W531" t="s">
        <v>2780</v>
      </c>
      <c r="X531" t="s">
        <v>2781</v>
      </c>
      <c r="Y531" t="s">
        <v>37</v>
      </c>
      <c r="Z531">
        <v>15006</v>
      </c>
      <c r="AA531">
        <v>19.91</v>
      </c>
      <c r="AB531">
        <v>46.53</v>
      </c>
      <c r="AD531">
        <v>9</v>
      </c>
      <c r="AE531" t="s">
        <v>46</v>
      </c>
      <c r="AF531" t="s">
        <v>2782</v>
      </c>
      <c r="AG531" t="s">
        <v>2783</v>
      </c>
      <c r="AH531" t="s">
        <v>51</v>
      </c>
      <c r="AI531">
        <v>17245</v>
      </c>
      <c r="AJ531">
        <v>22.89</v>
      </c>
      <c r="AK531">
        <v>53.47</v>
      </c>
      <c r="AL531" t="s">
        <v>41</v>
      </c>
    </row>
    <row r="532" spans="1:38" x14ac:dyDescent="0.75">
      <c r="A532" s="1" t="s">
        <v>2752</v>
      </c>
      <c r="B532" t="s">
        <v>2753</v>
      </c>
      <c r="C532" s="1" t="s">
        <v>187</v>
      </c>
      <c r="D532" t="s">
        <v>188</v>
      </c>
      <c r="E532" t="s">
        <v>31</v>
      </c>
      <c r="F532" t="s">
        <v>3534</v>
      </c>
      <c r="G532" s="1" t="s">
        <v>2784</v>
      </c>
      <c r="H532" s="1" t="s">
        <v>2785</v>
      </c>
      <c r="I532">
        <v>57.56</v>
      </c>
      <c r="J532">
        <v>29450</v>
      </c>
      <c r="K532">
        <v>42.44</v>
      </c>
      <c r="L532">
        <v>1285</v>
      </c>
      <c r="M532">
        <v>1.85</v>
      </c>
      <c r="N532">
        <v>4.3600000000000003</v>
      </c>
      <c r="O532">
        <v>497</v>
      </c>
      <c r="P532">
        <v>0.72</v>
      </c>
      <c r="Q532">
        <v>1.69</v>
      </c>
      <c r="R532">
        <v>27668</v>
      </c>
      <c r="S532">
        <v>39.880000000000003</v>
      </c>
      <c r="T532">
        <v>93.95</v>
      </c>
      <c r="U532">
        <v>4</v>
      </c>
      <c r="V532" t="s">
        <v>34</v>
      </c>
      <c r="W532" t="s">
        <v>2786</v>
      </c>
      <c r="X532" t="s">
        <v>50</v>
      </c>
      <c r="Y532" t="s">
        <v>37</v>
      </c>
      <c r="Z532">
        <v>13732</v>
      </c>
      <c r="AA532">
        <v>19.79</v>
      </c>
      <c r="AB532">
        <v>49.63</v>
      </c>
      <c r="AD532">
        <v>5</v>
      </c>
      <c r="AE532" t="s">
        <v>34</v>
      </c>
      <c r="AF532" t="s">
        <v>2163</v>
      </c>
      <c r="AG532" t="s">
        <v>859</v>
      </c>
      <c r="AH532" t="s">
        <v>51</v>
      </c>
      <c r="AI532">
        <v>13936</v>
      </c>
      <c r="AJ532">
        <v>20.079999999999998</v>
      </c>
      <c r="AK532">
        <v>50.37</v>
      </c>
      <c r="AL532" t="s">
        <v>41</v>
      </c>
    </row>
    <row r="533" spans="1:38" x14ac:dyDescent="0.75">
      <c r="A533" s="1" t="s">
        <v>2752</v>
      </c>
      <c r="B533" t="s">
        <v>2753</v>
      </c>
      <c r="C533" s="1" t="s">
        <v>193</v>
      </c>
      <c r="D533" t="s">
        <v>194</v>
      </c>
      <c r="E533" t="s">
        <v>31</v>
      </c>
      <c r="F533" t="s">
        <v>3535</v>
      </c>
      <c r="G533" s="1" t="s">
        <v>2787</v>
      </c>
      <c r="H533" s="1" t="s">
        <v>2788</v>
      </c>
      <c r="I533">
        <v>64.83</v>
      </c>
      <c r="J533">
        <v>19178</v>
      </c>
      <c r="K533">
        <v>35.17</v>
      </c>
      <c r="L533">
        <v>603</v>
      </c>
      <c r="M533">
        <v>1.1100000000000001</v>
      </c>
      <c r="N533">
        <v>3.14</v>
      </c>
      <c r="O533">
        <v>296</v>
      </c>
      <c r="P533">
        <v>0.54</v>
      </c>
      <c r="Q533">
        <v>1.54</v>
      </c>
      <c r="R533">
        <v>18279</v>
      </c>
      <c r="S533">
        <v>33.520000000000003</v>
      </c>
      <c r="T533">
        <v>95.31</v>
      </c>
      <c r="U533">
        <v>6</v>
      </c>
      <c r="V533" t="s">
        <v>34</v>
      </c>
      <c r="W533" t="s">
        <v>2789</v>
      </c>
      <c r="X533" t="s">
        <v>2790</v>
      </c>
      <c r="Y533" t="s">
        <v>37</v>
      </c>
      <c r="Z533">
        <v>11282</v>
      </c>
      <c r="AA533">
        <v>20.69</v>
      </c>
      <c r="AB533">
        <v>61.72</v>
      </c>
      <c r="AC533" t="s">
        <v>41</v>
      </c>
      <c r="AD533">
        <v>9</v>
      </c>
      <c r="AE533" t="s">
        <v>34</v>
      </c>
      <c r="AF533" t="s">
        <v>2791</v>
      </c>
      <c r="AG533" t="s">
        <v>501</v>
      </c>
      <c r="AH533" t="s">
        <v>51</v>
      </c>
      <c r="AI533">
        <v>6997</v>
      </c>
      <c r="AJ533">
        <v>12.83</v>
      </c>
      <c r="AK533">
        <v>38.28</v>
      </c>
    </row>
    <row r="534" spans="1:38" x14ac:dyDescent="0.75">
      <c r="A534" s="1" t="s">
        <v>2752</v>
      </c>
      <c r="B534" t="s">
        <v>2753</v>
      </c>
      <c r="C534" s="1" t="s">
        <v>200</v>
      </c>
      <c r="D534" t="s">
        <v>201</v>
      </c>
      <c r="E534" t="s">
        <v>31</v>
      </c>
      <c r="F534" t="s">
        <v>3536</v>
      </c>
      <c r="G534" s="1" t="s">
        <v>2792</v>
      </c>
      <c r="H534" s="1" t="s">
        <v>2793</v>
      </c>
      <c r="I534">
        <v>62.44</v>
      </c>
      <c r="J534">
        <v>26481</v>
      </c>
      <c r="K534">
        <v>37.56</v>
      </c>
      <c r="L534">
        <v>2034</v>
      </c>
      <c r="M534">
        <v>2.88</v>
      </c>
      <c r="N534">
        <v>7.68</v>
      </c>
      <c r="O534">
        <v>638</v>
      </c>
      <c r="P534">
        <v>0.9</v>
      </c>
      <c r="Q534">
        <v>2.41</v>
      </c>
      <c r="R534">
        <v>23809</v>
      </c>
      <c r="S534">
        <v>33.770000000000003</v>
      </c>
      <c r="T534">
        <v>89.91</v>
      </c>
      <c r="U534">
        <v>3</v>
      </c>
      <c r="V534" t="s">
        <v>34</v>
      </c>
      <c r="W534" t="s">
        <v>2794</v>
      </c>
      <c r="X534" t="s">
        <v>799</v>
      </c>
      <c r="Y534" t="s">
        <v>37</v>
      </c>
      <c r="Z534">
        <v>13432</v>
      </c>
      <c r="AA534">
        <v>19.05</v>
      </c>
      <c r="AB534">
        <v>56.42</v>
      </c>
      <c r="AC534" t="s">
        <v>41</v>
      </c>
      <c r="AD534">
        <v>9</v>
      </c>
      <c r="AE534" t="s">
        <v>34</v>
      </c>
      <c r="AF534" t="s">
        <v>2795</v>
      </c>
      <c r="AG534" t="s">
        <v>612</v>
      </c>
      <c r="AH534" t="s">
        <v>68</v>
      </c>
      <c r="AI534">
        <v>10377</v>
      </c>
      <c r="AJ534">
        <v>14.72</v>
      </c>
      <c r="AK534">
        <v>43.58</v>
      </c>
    </row>
    <row r="535" spans="1:38" x14ac:dyDescent="0.75">
      <c r="A535" s="1" t="s">
        <v>2752</v>
      </c>
      <c r="B535" t="s">
        <v>2753</v>
      </c>
      <c r="C535" s="1" t="s">
        <v>253</v>
      </c>
      <c r="D535" t="s">
        <v>360</v>
      </c>
      <c r="E535" t="s">
        <v>31</v>
      </c>
      <c r="F535" t="s">
        <v>3537</v>
      </c>
      <c r="G535" s="1" t="s">
        <v>2796</v>
      </c>
      <c r="H535" s="1" t="s">
        <v>2797</v>
      </c>
      <c r="I535">
        <v>58.78</v>
      </c>
      <c r="J535">
        <v>28010</v>
      </c>
      <c r="K535">
        <v>41.22</v>
      </c>
      <c r="L535">
        <v>1363</v>
      </c>
      <c r="M535">
        <v>2.0099999999999998</v>
      </c>
      <c r="N535">
        <v>4.87</v>
      </c>
      <c r="O535">
        <v>398</v>
      </c>
      <c r="P535">
        <v>0.59</v>
      </c>
      <c r="Q535">
        <v>1.42</v>
      </c>
      <c r="R535">
        <v>26249</v>
      </c>
      <c r="S535">
        <v>38.630000000000003</v>
      </c>
      <c r="T535">
        <v>93.71</v>
      </c>
      <c r="U535">
        <v>5</v>
      </c>
      <c r="V535" t="s">
        <v>34</v>
      </c>
      <c r="W535" t="s">
        <v>2798</v>
      </c>
      <c r="X535" t="s">
        <v>968</v>
      </c>
      <c r="Y535" t="s">
        <v>37</v>
      </c>
      <c r="Z535">
        <v>14636</v>
      </c>
      <c r="AA535">
        <v>21.54</v>
      </c>
      <c r="AB535">
        <v>55.76</v>
      </c>
      <c r="AC535" t="s">
        <v>41</v>
      </c>
      <c r="AD535">
        <v>13</v>
      </c>
      <c r="AE535" t="s">
        <v>34</v>
      </c>
      <c r="AF535" t="s">
        <v>2799</v>
      </c>
      <c r="AG535" t="s">
        <v>2800</v>
      </c>
      <c r="AH535" t="s">
        <v>51</v>
      </c>
      <c r="AI535">
        <v>11613</v>
      </c>
      <c r="AJ535">
        <v>17.09</v>
      </c>
      <c r="AK535">
        <v>44.24</v>
      </c>
    </row>
    <row r="536" spans="1:38" x14ac:dyDescent="0.75">
      <c r="A536" s="1" t="s">
        <v>2801</v>
      </c>
      <c r="B536" t="s">
        <v>2802</v>
      </c>
      <c r="C536" s="1" t="s">
        <v>28</v>
      </c>
      <c r="D536" t="s">
        <v>30</v>
      </c>
      <c r="E536" t="s">
        <v>31</v>
      </c>
      <c r="F536" t="s">
        <v>3538</v>
      </c>
      <c r="G536" s="1" t="s">
        <v>2803</v>
      </c>
      <c r="H536" s="1" t="s">
        <v>2804</v>
      </c>
      <c r="I536">
        <v>69.69</v>
      </c>
      <c r="J536">
        <v>23025</v>
      </c>
      <c r="K536">
        <v>30.31</v>
      </c>
      <c r="L536">
        <v>799</v>
      </c>
      <c r="M536">
        <v>1.05</v>
      </c>
      <c r="N536">
        <v>3.47</v>
      </c>
      <c r="O536">
        <v>1124</v>
      </c>
      <c r="P536">
        <v>1.48</v>
      </c>
      <c r="Q536">
        <v>4.88</v>
      </c>
      <c r="R536">
        <v>21102</v>
      </c>
      <c r="S536">
        <v>27.78</v>
      </c>
      <c r="T536">
        <v>91.65</v>
      </c>
      <c r="U536">
        <v>2</v>
      </c>
      <c r="V536" t="s">
        <v>34</v>
      </c>
      <c r="W536" t="s">
        <v>2805</v>
      </c>
      <c r="X536" t="s">
        <v>220</v>
      </c>
      <c r="Y536" t="s">
        <v>213</v>
      </c>
      <c r="Z536">
        <v>15624</v>
      </c>
      <c r="AA536">
        <v>20.57</v>
      </c>
      <c r="AB536">
        <v>74.040000000000006</v>
      </c>
      <c r="AC536" t="s">
        <v>41</v>
      </c>
      <c r="AD536">
        <v>7</v>
      </c>
      <c r="AE536" t="s">
        <v>34</v>
      </c>
      <c r="AF536" t="s">
        <v>2806</v>
      </c>
      <c r="AG536" t="s">
        <v>859</v>
      </c>
      <c r="AH536" t="s">
        <v>213</v>
      </c>
      <c r="AI536">
        <v>5478</v>
      </c>
      <c r="AJ536">
        <v>7.21</v>
      </c>
      <c r="AK536">
        <v>25.96</v>
      </c>
    </row>
    <row r="537" spans="1:38" x14ac:dyDescent="0.75">
      <c r="A537" s="1" t="s">
        <v>2801</v>
      </c>
      <c r="B537" t="s">
        <v>2802</v>
      </c>
      <c r="C537" s="1" t="s">
        <v>42</v>
      </c>
      <c r="D537" t="s">
        <v>43</v>
      </c>
      <c r="E537" t="s">
        <v>31</v>
      </c>
      <c r="F537" t="s">
        <v>3539</v>
      </c>
      <c r="G537" s="1" t="s">
        <v>2807</v>
      </c>
      <c r="H537" s="1" t="s">
        <v>2808</v>
      </c>
      <c r="I537">
        <v>67.8</v>
      </c>
      <c r="J537">
        <v>28266</v>
      </c>
      <c r="K537">
        <v>32.200000000000003</v>
      </c>
      <c r="L537">
        <v>770</v>
      </c>
      <c r="M537">
        <v>0.88</v>
      </c>
      <c r="N537">
        <v>2.72</v>
      </c>
      <c r="O537">
        <v>1097</v>
      </c>
      <c r="P537">
        <v>1.25</v>
      </c>
      <c r="Q537">
        <v>3.88</v>
      </c>
      <c r="R537">
        <v>26399</v>
      </c>
      <c r="S537">
        <v>30.08</v>
      </c>
      <c r="T537">
        <v>93.39</v>
      </c>
      <c r="U537">
        <v>11</v>
      </c>
      <c r="V537" t="s">
        <v>34</v>
      </c>
      <c r="W537" t="s">
        <v>2809</v>
      </c>
      <c r="X537" t="s">
        <v>57</v>
      </c>
      <c r="Y537" t="s">
        <v>213</v>
      </c>
      <c r="Z537">
        <v>15484</v>
      </c>
      <c r="AA537">
        <v>17.64</v>
      </c>
      <c r="AB537">
        <v>58.65</v>
      </c>
      <c r="AC537" t="s">
        <v>41</v>
      </c>
      <c r="AD537">
        <v>3</v>
      </c>
      <c r="AE537" t="s">
        <v>46</v>
      </c>
      <c r="AF537" t="s">
        <v>2810</v>
      </c>
      <c r="AG537" t="s">
        <v>1127</v>
      </c>
      <c r="AH537" t="s">
        <v>51</v>
      </c>
      <c r="AI537">
        <v>10915</v>
      </c>
      <c r="AJ537">
        <v>12.43</v>
      </c>
      <c r="AK537">
        <v>41.35</v>
      </c>
    </row>
    <row r="538" spans="1:38" x14ac:dyDescent="0.75">
      <c r="A538" s="1" t="s">
        <v>2801</v>
      </c>
      <c r="B538" t="s">
        <v>2802</v>
      </c>
      <c r="C538" s="1" t="s">
        <v>52</v>
      </c>
      <c r="D538" t="s">
        <v>53</v>
      </c>
      <c r="E538" t="s">
        <v>31</v>
      </c>
      <c r="F538" t="s">
        <v>3540</v>
      </c>
      <c r="G538" s="1" t="s">
        <v>2811</v>
      </c>
      <c r="H538" s="1" t="s">
        <v>2812</v>
      </c>
      <c r="I538">
        <v>69.73</v>
      </c>
      <c r="J538">
        <v>25532</v>
      </c>
      <c r="K538">
        <v>30.27</v>
      </c>
      <c r="L538">
        <v>889</v>
      </c>
      <c r="M538">
        <v>1.05</v>
      </c>
      <c r="N538">
        <v>3.48</v>
      </c>
      <c r="O538">
        <v>848</v>
      </c>
      <c r="P538">
        <v>1.01</v>
      </c>
      <c r="Q538">
        <v>3.32</v>
      </c>
      <c r="R538">
        <v>23795</v>
      </c>
      <c r="S538">
        <v>28.21</v>
      </c>
      <c r="T538">
        <v>93.2</v>
      </c>
      <c r="U538">
        <v>16</v>
      </c>
      <c r="V538" t="s">
        <v>34</v>
      </c>
      <c r="W538" t="s">
        <v>2813</v>
      </c>
      <c r="X538" t="s">
        <v>2814</v>
      </c>
      <c r="Y538" t="s">
        <v>213</v>
      </c>
      <c r="Z538">
        <v>12402</v>
      </c>
      <c r="AA538">
        <v>14.7</v>
      </c>
      <c r="AB538">
        <v>52.12</v>
      </c>
      <c r="AC538" t="s">
        <v>41</v>
      </c>
      <c r="AD538">
        <v>6</v>
      </c>
      <c r="AE538" t="s">
        <v>34</v>
      </c>
      <c r="AF538" t="s">
        <v>2815</v>
      </c>
      <c r="AG538" t="s">
        <v>2816</v>
      </c>
      <c r="AH538" t="s">
        <v>68</v>
      </c>
      <c r="AI538">
        <v>11393</v>
      </c>
      <c r="AJ538">
        <v>13.51</v>
      </c>
      <c r="AK538">
        <v>47.88</v>
      </c>
    </row>
    <row r="539" spans="1:38" x14ac:dyDescent="0.75">
      <c r="A539" s="1" t="s">
        <v>2801</v>
      </c>
      <c r="B539" t="s">
        <v>2802</v>
      </c>
      <c r="C539" s="1" t="s">
        <v>60</v>
      </c>
      <c r="D539" t="s">
        <v>61</v>
      </c>
      <c r="E539" t="s">
        <v>31</v>
      </c>
      <c r="F539" t="s">
        <v>3541</v>
      </c>
      <c r="G539" s="1" t="s">
        <v>2817</v>
      </c>
      <c r="H539" s="1" t="s">
        <v>2818</v>
      </c>
      <c r="I539">
        <v>81.69</v>
      </c>
      <c r="J539">
        <v>12501</v>
      </c>
      <c r="K539">
        <v>18.309999999999999</v>
      </c>
      <c r="L539">
        <v>1384</v>
      </c>
      <c r="M539">
        <v>2.0299999999999998</v>
      </c>
      <c r="N539">
        <v>11.07</v>
      </c>
      <c r="O539">
        <v>484</v>
      </c>
      <c r="P539">
        <v>0.71</v>
      </c>
      <c r="Q539">
        <v>3.87</v>
      </c>
      <c r="R539">
        <v>10633</v>
      </c>
      <c r="S539">
        <v>15.58</v>
      </c>
      <c r="T539">
        <v>85.06</v>
      </c>
      <c r="U539">
        <v>12</v>
      </c>
      <c r="V539" t="s">
        <v>34</v>
      </c>
      <c r="W539" t="s">
        <v>2819</v>
      </c>
      <c r="X539" t="s">
        <v>2820</v>
      </c>
      <c r="Y539" t="s">
        <v>213</v>
      </c>
      <c r="Z539">
        <v>10633</v>
      </c>
      <c r="AA539">
        <v>15.58</v>
      </c>
      <c r="AB539">
        <v>100</v>
      </c>
      <c r="AC539" t="s">
        <v>41</v>
      </c>
    </row>
    <row r="540" spans="1:38" x14ac:dyDescent="0.75">
      <c r="A540" s="1" t="s">
        <v>2821</v>
      </c>
      <c r="B540" t="s">
        <v>2822</v>
      </c>
      <c r="C540" s="1" t="s">
        <v>28</v>
      </c>
      <c r="D540" t="s">
        <v>30</v>
      </c>
      <c r="E540" t="s">
        <v>31</v>
      </c>
      <c r="F540" t="s">
        <v>3542</v>
      </c>
      <c r="G540" s="1" t="s">
        <v>2823</v>
      </c>
      <c r="H540" s="1" t="s">
        <v>2824</v>
      </c>
      <c r="I540">
        <v>75.78</v>
      </c>
      <c r="J540">
        <v>19385</v>
      </c>
      <c r="K540">
        <v>24.22</v>
      </c>
      <c r="L540">
        <v>748</v>
      </c>
      <c r="M540">
        <v>0.93</v>
      </c>
      <c r="N540">
        <v>3.86</v>
      </c>
      <c r="O540">
        <v>626</v>
      </c>
      <c r="P540">
        <v>0.78</v>
      </c>
      <c r="Q540">
        <v>3.23</v>
      </c>
      <c r="R540">
        <v>18011</v>
      </c>
      <c r="S540">
        <v>22.51</v>
      </c>
      <c r="T540">
        <v>92.91</v>
      </c>
      <c r="U540">
        <v>15</v>
      </c>
      <c r="V540" t="s">
        <v>34</v>
      </c>
      <c r="W540" t="s">
        <v>2825</v>
      </c>
      <c r="X540" t="s">
        <v>2826</v>
      </c>
      <c r="Y540" t="s">
        <v>213</v>
      </c>
      <c r="Z540">
        <v>11336</v>
      </c>
      <c r="AA540">
        <v>14.16</v>
      </c>
      <c r="AB540">
        <v>62.94</v>
      </c>
      <c r="AC540" t="s">
        <v>41</v>
      </c>
      <c r="AD540">
        <v>6</v>
      </c>
      <c r="AE540" t="s">
        <v>34</v>
      </c>
      <c r="AF540" t="s">
        <v>2827</v>
      </c>
      <c r="AG540" t="s">
        <v>65</v>
      </c>
      <c r="AH540" t="s">
        <v>531</v>
      </c>
      <c r="AI540">
        <v>6675</v>
      </c>
      <c r="AJ540">
        <v>8.34</v>
      </c>
      <c r="AK540">
        <v>37.06</v>
      </c>
    </row>
    <row r="541" spans="1:38" x14ac:dyDescent="0.75">
      <c r="A541" s="1" t="s">
        <v>2821</v>
      </c>
      <c r="B541" t="s">
        <v>2822</v>
      </c>
      <c r="C541" s="1" t="s">
        <v>42</v>
      </c>
      <c r="D541" t="s">
        <v>43</v>
      </c>
      <c r="E541" t="s">
        <v>31</v>
      </c>
      <c r="F541" t="s">
        <v>3543</v>
      </c>
      <c r="G541" s="1" t="s">
        <v>2828</v>
      </c>
      <c r="H541" s="1" t="s">
        <v>2829</v>
      </c>
      <c r="I541">
        <v>73.13</v>
      </c>
      <c r="J541">
        <v>21510</v>
      </c>
      <c r="K541">
        <v>26.87</v>
      </c>
      <c r="L541">
        <v>787</v>
      </c>
      <c r="M541">
        <v>0.98</v>
      </c>
      <c r="N541">
        <v>3.66</v>
      </c>
      <c r="O541">
        <v>611</v>
      </c>
      <c r="P541">
        <v>0.76</v>
      </c>
      <c r="Q541">
        <v>2.84</v>
      </c>
      <c r="R541">
        <v>20112</v>
      </c>
      <c r="S541">
        <v>25.12</v>
      </c>
      <c r="T541">
        <v>93.5</v>
      </c>
      <c r="U541">
        <v>2</v>
      </c>
      <c r="V541" t="s">
        <v>34</v>
      </c>
      <c r="W541" t="s">
        <v>2830</v>
      </c>
      <c r="X541" t="s">
        <v>2831</v>
      </c>
      <c r="Y541" t="s">
        <v>531</v>
      </c>
      <c r="Z541">
        <v>12764</v>
      </c>
      <c r="AA541">
        <v>15.94</v>
      </c>
      <c r="AB541">
        <v>63.46</v>
      </c>
      <c r="AC541" t="s">
        <v>41</v>
      </c>
      <c r="AD541">
        <v>8</v>
      </c>
      <c r="AE541" t="s">
        <v>34</v>
      </c>
      <c r="AF541" t="s">
        <v>2832</v>
      </c>
      <c r="AG541" t="s">
        <v>2833</v>
      </c>
      <c r="AH541" t="s">
        <v>531</v>
      </c>
      <c r="AI541">
        <v>7348</v>
      </c>
      <c r="AJ541">
        <v>9.18</v>
      </c>
      <c r="AK541">
        <v>36.54</v>
      </c>
    </row>
    <row r="542" spans="1:38" x14ac:dyDescent="0.75">
      <c r="A542" s="1" t="s">
        <v>2821</v>
      </c>
      <c r="B542" t="s">
        <v>2822</v>
      </c>
      <c r="C542" s="1" t="s">
        <v>52</v>
      </c>
      <c r="D542" t="s">
        <v>53</v>
      </c>
      <c r="E542" t="s">
        <v>31</v>
      </c>
      <c r="F542" t="s">
        <v>3544</v>
      </c>
      <c r="G542" s="1" t="s">
        <v>2834</v>
      </c>
      <c r="H542" s="1" t="s">
        <v>2835</v>
      </c>
      <c r="I542">
        <v>76.16</v>
      </c>
      <c r="J542">
        <v>14424</v>
      </c>
      <c r="K542">
        <v>23.84</v>
      </c>
      <c r="L542">
        <v>670</v>
      </c>
      <c r="M542">
        <v>1.1100000000000001</v>
      </c>
      <c r="N542">
        <v>4.6500000000000004</v>
      </c>
      <c r="O542">
        <v>452</v>
      </c>
      <c r="P542">
        <v>0.75</v>
      </c>
      <c r="Q542">
        <v>3.13</v>
      </c>
      <c r="R542">
        <v>13302</v>
      </c>
      <c r="S542">
        <v>21.98</v>
      </c>
      <c r="T542">
        <v>92.22</v>
      </c>
      <c r="U542">
        <v>12</v>
      </c>
      <c r="V542" t="s">
        <v>34</v>
      </c>
      <c r="W542" t="s">
        <v>2836</v>
      </c>
      <c r="X542" t="s">
        <v>2837</v>
      </c>
      <c r="Y542" t="s">
        <v>213</v>
      </c>
      <c r="Z542">
        <v>7813</v>
      </c>
      <c r="AA542">
        <v>12.91</v>
      </c>
      <c r="AB542">
        <v>58.74</v>
      </c>
      <c r="AC542" t="s">
        <v>41</v>
      </c>
      <c r="AD542">
        <v>6</v>
      </c>
      <c r="AE542" t="s">
        <v>34</v>
      </c>
      <c r="AF542" t="s">
        <v>2838</v>
      </c>
      <c r="AG542" t="s">
        <v>519</v>
      </c>
      <c r="AH542" t="s">
        <v>531</v>
      </c>
      <c r="AI542">
        <v>5489</v>
      </c>
      <c r="AJ542">
        <v>9.07</v>
      </c>
      <c r="AK542">
        <v>41.26</v>
      </c>
    </row>
    <row r="543" spans="1:38" x14ac:dyDescent="0.75">
      <c r="A543" s="1" t="s">
        <v>2821</v>
      </c>
      <c r="B543" t="s">
        <v>2822</v>
      </c>
      <c r="C543" s="1" t="s">
        <v>60</v>
      </c>
      <c r="D543" t="s">
        <v>61</v>
      </c>
      <c r="E543" t="s">
        <v>31</v>
      </c>
      <c r="F543" t="s">
        <v>3545</v>
      </c>
      <c r="G543" s="1" t="s">
        <v>2839</v>
      </c>
      <c r="H543" s="1" t="s">
        <v>2840</v>
      </c>
      <c r="I543">
        <v>72.64</v>
      </c>
      <c r="J543">
        <v>22974</v>
      </c>
      <c r="K543">
        <v>27.36</v>
      </c>
      <c r="L543">
        <v>820</v>
      </c>
      <c r="M543">
        <v>0.98</v>
      </c>
      <c r="N543">
        <v>3.57</v>
      </c>
      <c r="O543">
        <v>676</v>
      </c>
      <c r="P543">
        <v>0.81</v>
      </c>
      <c r="Q543">
        <v>2.94</v>
      </c>
      <c r="R543">
        <v>21478</v>
      </c>
      <c r="S543">
        <v>25.58</v>
      </c>
      <c r="T543">
        <v>93.49</v>
      </c>
      <c r="U543">
        <v>11</v>
      </c>
      <c r="V543" t="s">
        <v>34</v>
      </c>
      <c r="W543" t="s">
        <v>2841</v>
      </c>
      <c r="X543" t="s">
        <v>480</v>
      </c>
      <c r="Y543" t="s">
        <v>531</v>
      </c>
      <c r="Z543">
        <v>15329</v>
      </c>
      <c r="AA543">
        <v>18.260000000000002</v>
      </c>
      <c r="AB543">
        <v>71.37</v>
      </c>
      <c r="AC543" t="s">
        <v>41</v>
      </c>
      <c r="AD543">
        <v>14</v>
      </c>
      <c r="AE543" t="s">
        <v>34</v>
      </c>
      <c r="AF543" t="s">
        <v>2842</v>
      </c>
      <c r="AG543" t="s">
        <v>2843</v>
      </c>
      <c r="AH543" t="s">
        <v>531</v>
      </c>
      <c r="AI543">
        <v>6149</v>
      </c>
      <c r="AJ543">
        <v>7.32</v>
      </c>
      <c r="AK543">
        <v>28.63</v>
      </c>
    </row>
    <row r="544" spans="1:38" x14ac:dyDescent="0.75">
      <c r="A544" s="1" t="s">
        <v>2844</v>
      </c>
      <c r="B544" t="s">
        <v>2845</v>
      </c>
      <c r="C544" s="1" t="s">
        <v>28</v>
      </c>
      <c r="D544" t="s">
        <v>30</v>
      </c>
      <c r="E544" t="s">
        <v>31</v>
      </c>
      <c r="F544" t="s">
        <v>3546</v>
      </c>
      <c r="G544" s="1" t="s">
        <v>887</v>
      </c>
      <c r="H544" s="1" t="s">
        <v>2846</v>
      </c>
      <c r="I544">
        <v>70.08</v>
      </c>
      <c r="J544">
        <v>17056</v>
      </c>
      <c r="K544">
        <v>29.92</v>
      </c>
      <c r="L544">
        <v>688</v>
      </c>
      <c r="M544">
        <v>1.21</v>
      </c>
      <c r="N544">
        <v>4.03</v>
      </c>
      <c r="O544">
        <v>379</v>
      </c>
      <c r="P544">
        <v>0.66</v>
      </c>
      <c r="Q544">
        <v>2.2200000000000002</v>
      </c>
      <c r="R544">
        <v>15989</v>
      </c>
      <c r="S544">
        <v>28.05</v>
      </c>
      <c r="T544">
        <v>93.74</v>
      </c>
      <c r="U544">
        <v>3</v>
      </c>
      <c r="V544" t="s">
        <v>46</v>
      </c>
      <c r="W544" t="s">
        <v>2847</v>
      </c>
      <c r="X544" t="s">
        <v>2848</v>
      </c>
      <c r="Y544" t="s">
        <v>531</v>
      </c>
      <c r="Z544">
        <v>6951</v>
      </c>
      <c r="AA544">
        <v>12.19</v>
      </c>
      <c r="AB544">
        <v>43.47</v>
      </c>
      <c r="AD544">
        <v>12</v>
      </c>
      <c r="AE544" t="s">
        <v>34</v>
      </c>
      <c r="AF544" t="s">
        <v>2849</v>
      </c>
      <c r="AG544" t="s">
        <v>2850</v>
      </c>
      <c r="AH544" t="s">
        <v>531</v>
      </c>
      <c r="AI544">
        <v>9038</v>
      </c>
      <c r="AJ544">
        <v>15.86</v>
      </c>
      <c r="AK544">
        <v>56.53</v>
      </c>
      <c r="AL544" t="s">
        <v>41</v>
      </c>
    </row>
    <row r="545" spans="1:38" x14ac:dyDescent="0.75">
      <c r="A545" s="1" t="s">
        <v>2844</v>
      </c>
      <c r="B545" t="s">
        <v>2845</v>
      </c>
      <c r="C545" s="1" t="s">
        <v>42</v>
      </c>
      <c r="D545" t="s">
        <v>43</v>
      </c>
      <c r="E545" t="s">
        <v>31</v>
      </c>
      <c r="F545" t="s">
        <v>3547</v>
      </c>
      <c r="G545" s="1" t="s">
        <v>2851</v>
      </c>
      <c r="H545" s="1" t="s">
        <v>2852</v>
      </c>
      <c r="I545">
        <v>66.349999999999994</v>
      </c>
      <c r="J545">
        <v>15677</v>
      </c>
      <c r="K545">
        <v>33.65</v>
      </c>
      <c r="L545">
        <v>222</v>
      </c>
      <c r="M545">
        <v>0.48</v>
      </c>
      <c r="N545">
        <v>1.42</v>
      </c>
      <c r="O545">
        <v>164</v>
      </c>
      <c r="P545">
        <v>0.35</v>
      </c>
      <c r="Q545">
        <v>1.05</v>
      </c>
      <c r="R545">
        <v>15291</v>
      </c>
      <c r="S545">
        <v>32.82</v>
      </c>
      <c r="T545">
        <v>97.54</v>
      </c>
      <c r="U545">
        <v>4</v>
      </c>
      <c r="V545" t="s">
        <v>34</v>
      </c>
      <c r="W545" t="s">
        <v>2853</v>
      </c>
      <c r="X545" t="s">
        <v>2854</v>
      </c>
      <c r="Y545" t="s">
        <v>213</v>
      </c>
      <c r="Z545">
        <v>8277</v>
      </c>
      <c r="AA545">
        <v>17.77</v>
      </c>
      <c r="AB545">
        <v>54.13</v>
      </c>
      <c r="AC545" t="s">
        <v>41</v>
      </c>
      <c r="AD545">
        <v>6</v>
      </c>
      <c r="AE545" t="s">
        <v>34</v>
      </c>
      <c r="AF545" t="s">
        <v>2164</v>
      </c>
      <c r="AG545" t="s">
        <v>2855</v>
      </c>
      <c r="AH545" t="s">
        <v>51</v>
      </c>
      <c r="AI545">
        <v>7014</v>
      </c>
      <c r="AJ545">
        <v>15.06</v>
      </c>
      <c r="AK545">
        <v>45.87</v>
      </c>
    </row>
    <row r="546" spans="1:38" x14ac:dyDescent="0.75">
      <c r="A546" s="1" t="s">
        <v>2856</v>
      </c>
      <c r="B546" t="s">
        <v>2857</v>
      </c>
      <c r="C546" s="1" t="s">
        <v>28</v>
      </c>
      <c r="D546" t="s">
        <v>30</v>
      </c>
      <c r="E546" t="s">
        <v>31</v>
      </c>
      <c r="F546" t="s">
        <v>3548</v>
      </c>
      <c r="G546" s="1" t="s">
        <v>2858</v>
      </c>
      <c r="H546" s="1" t="s">
        <v>2859</v>
      </c>
      <c r="I546">
        <v>68.23</v>
      </c>
      <c r="J546">
        <v>27304</v>
      </c>
      <c r="K546">
        <v>31.77</v>
      </c>
      <c r="L546">
        <v>1564</v>
      </c>
      <c r="M546">
        <v>1.82</v>
      </c>
      <c r="N546">
        <v>5.73</v>
      </c>
      <c r="O546">
        <v>1224</v>
      </c>
      <c r="P546">
        <v>1.42</v>
      </c>
      <c r="Q546">
        <v>4.4800000000000004</v>
      </c>
      <c r="R546">
        <v>24516</v>
      </c>
      <c r="S546">
        <v>28.53</v>
      </c>
      <c r="T546">
        <v>89.79</v>
      </c>
      <c r="U546">
        <v>13</v>
      </c>
      <c r="V546" t="s">
        <v>34</v>
      </c>
      <c r="W546" t="s">
        <v>2860</v>
      </c>
      <c r="X546" t="s">
        <v>65</v>
      </c>
      <c r="Y546" t="s">
        <v>213</v>
      </c>
      <c r="Z546">
        <v>14876</v>
      </c>
      <c r="AA546">
        <v>17.309999999999999</v>
      </c>
      <c r="AB546">
        <v>60.68</v>
      </c>
      <c r="AC546" t="s">
        <v>41</v>
      </c>
      <c r="AD546">
        <v>12</v>
      </c>
      <c r="AE546" t="s">
        <v>34</v>
      </c>
      <c r="AF546" t="s">
        <v>1699</v>
      </c>
      <c r="AG546" t="s">
        <v>2861</v>
      </c>
      <c r="AH546" t="s">
        <v>77</v>
      </c>
      <c r="AI546">
        <v>9640</v>
      </c>
      <c r="AJ546">
        <v>11.22</v>
      </c>
      <c r="AK546">
        <v>39.32</v>
      </c>
    </row>
    <row r="547" spans="1:38" x14ac:dyDescent="0.75">
      <c r="A547" s="1" t="s">
        <v>2856</v>
      </c>
      <c r="B547" t="s">
        <v>2857</v>
      </c>
      <c r="C547" s="1" t="s">
        <v>42</v>
      </c>
      <c r="D547" t="s">
        <v>43</v>
      </c>
      <c r="E547" t="s">
        <v>31</v>
      </c>
      <c r="F547" t="s">
        <v>3549</v>
      </c>
      <c r="G547" s="1" t="s">
        <v>2862</v>
      </c>
      <c r="H547" s="1" t="s">
        <v>2863</v>
      </c>
      <c r="I547">
        <v>70.83</v>
      </c>
      <c r="J547">
        <v>28874</v>
      </c>
      <c r="K547">
        <v>29.17</v>
      </c>
      <c r="L547">
        <v>1205</v>
      </c>
      <c r="M547">
        <v>1.22</v>
      </c>
      <c r="N547">
        <v>4.17</v>
      </c>
      <c r="O547">
        <v>1492</v>
      </c>
      <c r="P547">
        <v>1.51</v>
      </c>
      <c r="Q547">
        <v>5.17</v>
      </c>
      <c r="R547">
        <v>26177</v>
      </c>
      <c r="S547">
        <v>26.44</v>
      </c>
      <c r="T547">
        <v>90.66</v>
      </c>
      <c r="U547">
        <v>5</v>
      </c>
      <c r="V547" t="s">
        <v>46</v>
      </c>
      <c r="W547" t="s">
        <v>2864</v>
      </c>
      <c r="X547" t="s">
        <v>2770</v>
      </c>
      <c r="Y547" t="s">
        <v>213</v>
      </c>
      <c r="Z547">
        <v>18164</v>
      </c>
      <c r="AA547">
        <v>18.350000000000001</v>
      </c>
      <c r="AB547">
        <v>69.39</v>
      </c>
      <c r="AC547" t="s">
        <v>41</v>
      </c>
      <c r="AD547">
        <v>13</v>
      </c>
      <c r="AE547" t="s">
        <v>46</v>
      </c>
      <c r="AF547" t="s">
        <v>2865</v>
      </c>
      <c r="AG547" t="s">
        <v>1247</v>
      </c>
      <c r="AH547" t="s">
        <v>1318</v>
      </c>
      <c r="AI547">
        <v>8013</v>
      </c>
      <c r="AJ547">
        <v>8.09</v>
      </c>
      <c r="AK547">
        <v>30.61</v>
      </c>
    </row>
    <row r="548" spans="1:38" x14ac:dyDescent="0.75">
      <c r="A548" s="1" t="s">
        <v>2856</v>
      </c>
      <c r="B548" t="s">
        <v>2857</v>
      </c>
      <c r="C548" s="1" t="s">
        <v>52</v>
      </c>
      <c r="D548" t="s">
        <v>53</v>
      </c>
      <c r="E548" t="s">
        <v>31</v>
      </c>
      <c r="F548" t="s">
        <v>3550</v>
      </c>
      <c r="G548" s="1" t="s">
        <v>2866</v>
      </c>
      <c r="H548" s="1" t="s">
        <v>2867</v>
      </c>
      <c r="I548">
        <v>64.44</v>
      </c>
      <c r="J548">
        <v>34218</v>
      </c>
      <c r="K548">
        <v>35.56</v>
      </c>
      <c r="L548">
        <v>2215</v>
      </c>
      <c r="M548">
        <v>2.2999999999999998</v>
      </c>
      <c r="N548">
        <v>6.47</v>
      </c>
      <c r="O548">
        <v>2726</v>
      </c>
      <c r="P548">
        <v>2.83</v>
      </c>
      <c r="Q548">
        <v>7.97</v>
      </c>
      <c r="R548">
        <v>29277</v>
      </c>
      <c r="S548">
        <v>30.42</v>
      </c>
      <c r="T548">
        <v>85.56</v>
      </c>
      <c r="U548">
        <v>7</v>
      </c>
      <c r="V548" t="s">
        <v>46</v>
      </c>
      <c r="W548" t="s">
        <v>2868</v>
      </c>
      <c r="X548" t="s">
        <v>482</v>
      </c>
      <c r="Y548" t="s">
        <v>77</v>
      </c>
      <c r="Z548">
        <v>15186</v>
      </c>
      <c r="AA548">
        <v>15.78</v>
      </c>
      <c r="AB548">
        <v>51.87</v>
      </c>
      <c r="AC548" t="s">
        <v>41</v>
      </c>
      <c r="AD548">
        <v>12</v>
      </c>
      <c r="AE548" t="s">
        <v>34</v>
      </c>
      <c r="AF548" t="s">
        <v>2869</v>
      </c>
      <c r="AG548" t="s">
        <v>1544</v>
      </c>
      <c r="AH548" t="s">
        <v>77</v>
      </c>
      <c r="AI548">
        <v>14091</v>
      </c>
      <c r="AJ548">
        <v>14.64</v>
      </c>
      <c r="AK548">
        <v>48.13</v>
      </c>
    </row>
    <row r="549" spans="1:38" x14ac:dyDescent="0.75">
      <c r="A549" s="1" t="s">
        <v>2856</v>
      </c>
      <c r="B549" t="s">
        <v>2857</v>
      </c>
      <c r="C549" s="1" t="s">
        <v>60</v>
      </c>
      <c r="D549" t="s">
        <v>61</v>
      </c>
      <c r="E549" t="s">
        <v>31</v>
      </c>
      <c r="F549" t="s">
        <v>3551</v>
      </c>
      <c r="G549" s="1" t="s">
        <v>2870</v>
      </c>
      <c r="H549" s="1" t="s">
        <v>2871</v>
      </c>
      <c r="I549">
        <v>55.82</v>
      </c>
      <c r="J549">
        <v>48129</v>
      </c>
      <c r="K549">
        <v>44.18</v>
      </c>
      <c r="L549">
        <v>1395</v>
      </c>
      <c r="M549">
        <v>1.28</v>
      </c>
      <c r="N549">
        <v>2.9</v>
      </c>
      <c r="O549">
        <v>1839</v>
      </c>
      <c r="P549">
        <v>1.69</v>
      </c>
      <c r="Q549">
        <v>3.82</v>
      </c>
      <c r="R549">
        <v>44895</v>
      </c>
      <c r="S549">
        <v>41.21</v>
      </c>
      <c r="T549">
        <v>93.28</v>
      </c>
      <c r="U549">
        <v>11</v>
      </c>
      <c r="V549" t="s">
        <v>46</v>
      </c>
      <c r="W549" t="s">
        <v>2872</v>
      </c>
      <c r="X549" t="s">
        <v>2873</v>
      </c>
      <c r="Y549" t="s">
        <v>213</v>
      </c>
      <c r="Z549">
        <v>27532</v>
      </c>
      <c r="AA549">
        <v>25.27</v>
      </c>
      <c r="AB549">
        <v>61.33</v>
      </c>
      <c r="AC549" t="s">
        <v>41</v>
      </c>
      <c r="AD549">
        <v>7</v>
      </c>
      <c r="AE549" t="s">
        <v>34</v>
      </c>
      <c r="AF549" t="s">
        <v>2874</v>
      </c>
      <c r="AG549" t="s">
        <v>242</v>
      </c>
      <c r="AH549" t="s">
        <v>40</v>
      </c>
      <c r="AI549">
        <v>17363</v>
      </c>
      <c r="AJ549">
        <v>15.94</v>
      </c>
      <c r="AK549">
        <v>38.67</v>
      </c>
    </row>
    <row r="550" spans="1:38" x14ac:dyDescent="0.75">
      <c r="A550" s="1" t="s">
        <v>2856</v>
      </c>
      <c r="B550" t="s">
        <v>2857</v>
      </c>
      <c r="C550" s="1" t="s">
        <v>69</v>
      </c>
      <c r="D550" t="s">
        <v>70</v>
      </c>
      <c r="E550" t="s">
        <v>31</v>
      </c>
      <c r="F550" t="s">
        <v>3552</v>
      </c>
      <c r="G550" s="1" t="s">
        <v>2875</v>
      </c>
      <c r="H550" s="1" t="s">
        <v>2876</v>
      </c>
      <c r="I550">
        <v>65.28</v>
      </c>
      <c r="J550">
        <v>30450</v>
      </c>
      <c r="K550">
        <v>34.72</v>
      </c>
      <c r="L550">
        <v>923</v>
      </c>
      <c r="M550">
        <v>1.05</v>
      </c>
      <c r="N550">
        <v>3.03</v>
      </c>
      <c r="O550">
        <v>1269</v>
      </c>
      <c r="P550">
        <v>1.45</v>
      </c>
      <c r="Q550">
        <v>4.17</v>
      </c>
      <c r="R550">
        <v>28258</v>
      </c>
      <c r="S550">
        <v>32.22</v>
      </c>
      <c r="T550">
        <v>92.8</v>
      </c>
      <c r="U550">
        <v>3</v>
      </c>
      <c r="V550" t="s">
        <v>34</v>
      </c>
      <c r="W550" t="s">
        <v>2877</v>
      </c>
      <c r="X550" t="s">
        <v>2878</v>
      </c>
      <c r="Y550" t="s">
        <v>213</v>
      </c>
      <c r="Z550">
        <v>10510</v>
      </c>
      <c r="AA550">
        <v>11.98</v>
      </c>
      <c r="AB550">
        <v>37.19</v>
      </c>
      <c r="AD550">
        <v>7</v>
      </c>
      <c r="AE550" t="s">
        <v>34</v>
      </c>
      <c r="AF550" t="s">
        <v>2879</v>
      </c>
      <c r="AG550" t="s">
        <v>2880</v>
      </c>
      <c r="AH550" t="s">
        <v>213</v>
      </c>
      <c r="AI550">
        <v>17748</v>
      </c>
      <c r="AJ550">
        <v>20.239999999999998</v>
      </c>
      <c r="AK550">
        <v>62.81</v>
      </c>
      <c r="AL550" t="s">
        <v>41</v>
      </c>
    </row>
    <row r="551" spans="1:38" x14ac:dyDescent="0.75">
      <c r="A551" s="1" t="s">
        <v>2856</v>
      </c>
      <c r="B551" t="s">
        <v>2857</v>
      </c>
      <c r="C551" s="1" t="s">
        <v>151</v>
      </c>
      <c r="D551" t="s">
        <v>181</v>
      </c>
      <c r="E551" t="s">
        <v>31</v>
      </c>
      <c r="F551" t="s">
        <v>3553</v>
      </c>
      <c r="G551" s="1" t="s">
        <v>2490</v>
      </c>
      <c r="H551" s="1" t="s">
        <v>2881</v>
      </c>
      <c r="I551">
        <v>68.3</v>
      </c>
      <c r="J551">
        <v>26007</v>
      </c>
      <c r="K551">
        <v>31.7</v>
      </c>
      <c r="L551">
        <v>1146</v>
      </c>
      <c r="M551">
        <v>1.4</v>
      </c>
      <c r="N551">
        <v>4.41</v>
      </c>
      <c r="O551">
        <v>973</v>
      </c>
      <c r="P551">
        <v>1.19</v>
      </c>
      <c r="Q551">
        <v>3.74</v>
      </c>
      <c r="R551">
        <v>23888</v>
      </c>
      <c r="S551">
        <v>29.11</v>
      </c>
      <c r="T551">
        <v>91.85</v>
      </c>
      <c r="U551">
        <v>11</v>
      </c>
      <c r="V551" t="s">
        <v>34</v>
      </c>
      <c r="W551" t="s">
        <v>2882</v>
      </c>
      <c r="X551" t="s">
        <v>318</v>
      </c>
      <c r="Y551" t="s">
        <v>2883</v>
      </c>
      <c r="Z551">
        <v>11229</v>
      </c>
      <c r="AA551">
        <v>13.69</v>
      </c>
      <c r="AB551">
        <v>47.01</v>
      </c>
      <c r="AD551">
        <v>7</v>
      </c>
      <c r="AE551" t="s">
        <v>34</v>
      </c>
      <c r="AF551" t="s">
        <v>2884</v>
      </c>
      <c r="AG551" t="s">
        <v>284</v>
      </c>
      <c r="AH551" t="s">
        <v>213</v>
      </c>
      <c r="AI551">
        <v>12659</v>
      </c>
      <c r="AJ551">
        <v>15.43</v>
      </c>
      <c r="AK551">
        <v>52.99</v>
      </c>
      <c r="AL551" t="s">
        <v>41</v>
      </c>
    </row>
    <row r="552" spans="1:38" x14ac:dyDescent="0.75">
      <c r="A552" s="1" t="s">
        <v>2856</v>
      </c>
      <c r="B552" t="s">
        <v>2857</v>
      </c>
      <c r="C552" s="1" t="s">
        <v>187</v>
      </c>
      <c r="D552" t="s">
        <v>188</v>
      </c>
      <c r="E552" t="s">
        <v>31</v>
      </c>
      <c r="F552" t="s">
        <v>3554</v>
      </c>
      <c r="G552" s="1" t="s">
        <v>2885</v>
      </c>
      <c r="H552" s="1" t="s">
        <v>2886</v>
      </c>
      <c r="I552">
        <v>65.92</v>
      </c>
      <c r="J552">
        <v>40310</v>
      </c>
      <c r="K552">
        <v>34.08</v>
      </c>
      <c r="L552">
        <v>2234</v>
      </c>
      <c r="M552">
        <v>1.89</v>
      </c>
      <c r="N552">
        <v>5.54</v>
      </c>
      <c r="O552">
        <v>2114</v>
      </c>
      <c r="P552">
        <v>1.79</v>
      </c>
      <c r="Q552">
        <v>5.24</v>
      </c>
      <c r="R552">
        <v>35962</v>
      </c>
      <c r="S552">
        <v>30.4</v>
      </c>
      <c r="T552">
        <v>89.21</v>
      </c>
      <c r="U552">
        <v>13</v>
      </c>
      <c r="V552" t="s">
        <v>34</v>
      </c>
      <c r="W552" t="s">
        <v>2650</v>
      </c>
      <c r="X552" t="s">
        <v>2887</v>
      </c>
      <c r="Y552" t="s">
        <v>213</v>
      </c>
      <c r="Z552">
        <v>18425</v>
      </c>
      <c r="AA552">
        <v>15.58</v>
      </c>
      <c r="AB552">
        <v>51.23</v>
      </c>
      <c r="AC552" t="s">
        <v>41</v>
      </c>
      <c r="AD552">
        <v>4</v>
      </c>
      <c r="AE552" t="s">
        <v>34</v>
      </c>
      <c r="AF552" t="s">
        <v>885</v>
      </c>
      <c r="AG552" t="s">
        <v>1010</v>
      </c>
      <c r="AH552" t="s">
        <v>544</v>
      </c>
      <c r="AI552">
        <v>17537</v>
      </c>
      <c r="AJ552">
        <v>14.83</v>
      </c>
      <c r="AK552">
        <v>48.77</v>
      </c>
    </row>
    <row r="553" spans="1:38" x14ac:dyDescent="0.75">
      <c r="A553" s="1" t="s">
        <v>2888</v>
      </c>
      <c r="B553" t="s">
        <v>2889</v>
      </c>
      <c r="C553" s="1" t="s">
        <v>28</v>
      </c>
      <c r="D553" t="s">
        <v>30</v>
      </c>
      <c r="E553" t="s">
        <v>31</v>
      </c>
      <c r="F553" t="s">
        <v>3555</v>
      </c>
      <c r="G553" s="1" t="s">
        <v>2890</v>
      </c>
      <c r="H553" s="1" t="s">
        <v>2891</v>
      </c>
      <c r="I553">
        <v>54.59</v>
      </c>
      <c r="J553">
        <v>19466</v>
      </c>
      <c r="K553">
        <v>45.41</v>
      </c>
      <c r="L553">
        <v>510</v>
      </c>
      <c r="M553">
        <v>1.19</v>
      </c>
      <c r="N553">
        <v>2.62</v>
      </c>
      <c r="O553">
        <v>661</v>
      </c>
      <c r="P553">
        <v>1.54</v>
      </c>
      <c r="Q553">
        <v>3.4</v>
      </c>
      <c r="R553">
        <v>18295</v>
      </c>
      <c r="S553">
        <v>42.68</v>
      </c>
      <c r="T553">
        <v>93.98</v>
      </c>
      <c r="U553">
        <v>3</v>
      </c>
      <c r="V553" t="s">
        <v>34</v>
      </c>
      <c r="W553" t="s">
        <v>2892</v>
      </c>
      <c r="X553" t="s">
        <v>2893</v>
      </c>
      <c r="Y553" t="s">
        <v>2894</v>
      </c>
      <c r="Z553">
        <v>6115</v>
      </c>
      <c r="AA553">
        <v>14.27</v>
      </c>
      <c r="AB553">
        <v>33.42</v>
      </c>
      <c r="AD553">
        <v>10</v>
      </c>
      <c r="AE553" t="s">
        <v>46</v>
      </c>
      <c r="AF553" t="s">
        <v>2895</v>
      </c>
      <c r="AG553" t="s">
        <v>2783</v>
      </c>
      <c r="AH553" t="s">
        <v>2894</v>
      </c>
      <c r="AI553">
        <v>12180</v>
      </c>
      <c r="AJ553">
        <v>28.41</v>
      </c>
      <c r="AK553">
        <v>66.58</v>
      </c>
      <c r="AL553" t="s">
        <v>41</v>
      </c>
    </row>
    <row r="554" spans="1:38" x14ac:dyDescent="0.75">
      <c r="A554" s="1" t="s">
        <v>2888</v>
      </c>
      <c r="B554" t="s">
        <v>2889</v>
      </c>
      <c r="C554" s="1" t="s">
        <v>42</v>
      </c>
      <c r="D554" t="s">
        <v>43</v>
      </c>
      <c r="E554" t="s">
        <v>31</v>
      </c>
      <c r="F554" t="s">
        <v>3556</v>
      </c>
      <c r="G554" s="1" t="s">
        <v>2896</v>
      </c>
      <c r="H554" s="1" t="s">
        <v>2897</v>
      </c>
      <c r="I554">
        <v>47.14</v>
      </c>
      <c r="J554">
        <v>26359</v>
      </c>
      <c r="K554">
        <v>52.86</v>
      </c>
      <c r="L554">
        <v>890</v>
      </c>
      <c r="M554">
        <v>1.78</v>
      </c>
      <c r="N554">
        <v>3.38</v>
      </c>
      <c r="O554">
        <v>1413</v>
      </c>
      <c r="P554">
        <v>2.83</v>
      </c>
      <c r="Q554">
        <v>5.36</v>
      </c>
      <c r="R554">
        <v>24056</v>
      </c>
      <c r="S554">
        <v>48.24</v>
      </c>
      <c r="T554">
        <v>91.26</v>
      </c>
      <c r="U554">
        <v>5</v>
      </c>
      <c r="V554" t="s">
        <v>34</v>
      </c>
      <c r="W554" t="s">
        <v>2898</v>
      </c>
      <c r="X554" t="s">
        <v>2899</v>
      </c>
      <c r="Y554" t="s">
        <v>544</v>
      </c>
      <c r="Z554">
        <v>9806</v>
      </c>
      <c r="AA554">
        <v>19.66</v>
      </c>
      <c r="AB554">
        <v>40.76</v>
      </c>
      <c r="AD554">
        <v>6</v>
      </c>
      <c r="AE554" t="s">
        <v>34</v>
      </c>
      <c r="AF554" t="s">
        <v>2900</v>
      </c>
      <c r="AG554" t="s">
        <v>2901</v>
      </c>
      <c r="AH554" t="s">
        <v>40</v>
      </c>
      <c r="AI554">
        <v>14250</v>
      </c>
      <c r="AJ554">
        <v>28.58</v>
      </c>
      <c r="AK554">
        <v>59.24</v>
      </c>
      <c r="AL554" t="s">
        <v>41</v>
      </c>
    </row>
    <row r="555" spans="1:38" x14ac:dyDescent="0.75">
      <c r="A555" s="1" t="s">
        <v>2902</v>
      </c>
      <c r="B555" t="s">
        <v>2903</v>
      </c>
      <c r="C555" s="1" t="s">
        <v>28</v>
      </c>
      <c r="D555" t="s">
        <v>30</v>
      </c>
      <c r="E555" t="s">
        <v>31</v>
      </c>
      <c r="F555" t="s">
        <v>3557</v>
      </c>
      <c r="G555" s="1" t="s">
        <v>2904</v>
      </c>
      <c r="H555" s="1" t="s">
        <v>2905</v>
      </c>
      <c r="I555">
        <v>59.02</v>
      </c>
      <c r="J555">
        <v>39727</v>
      </c>
      <c r="K555">
        <v>40.98</v>
      </c>
      <c r="L555">
        <v>771</v>
      </c>
      <c r="M555">
        <v>0.8</v>
      </c>
      <c r="N555">
        <v>1.94</v>
      </c>
      <c r="O555">
        <v>325</v>
      </c>
      <c r="P555">
        <v>0.34</v>
      </c>
      <c r="Q555">
        <v>0.82</v>
      </c>
      <c r="R555">
        <v>38631</v>
      </c>
      <c r="S555">
        <v>39.85</v>
      </c>
      <c r="T555">
        <v>97.24</v>
      </c>
      <c r="U555">
        <v>6</v>
      </c>
      <c r="V555" t="s">
        <v>46</v>
      </c>
      <c r="W555" t="s">
        <v>2906</v>
      </c>
      <c r="X555" t="s">
        <v>2907</v>
      </c>
      <c r="Y555" t="s">
        <v>531</v>
      </c>
      <c r="Z555">
        <v>12979</v>
      </c>
      <c r="AA555">
        <v>13.39</v>
      </c>
      <c r="AB555">
        <v>33.6</v>
      </c>
      <c r="AD555">
        <v>3</v>
      </c>
      <c r="AE555" t="s">
        <v>34</v>
      </c>
      <c r="AF555" t="s">
        <v>2908</v>
      </c>
      <c r="AG555" t="s">
        <v>65</v>
      </c>
      <c r="AH555" t="s">
        <v>51</v>
      </c>
      <c r="AI555">
        <v>25652</v>
      </c>
      <c r="AJ555">
        <v>26.46</v>
      </c>
      <c r="AK555">
        <v>66.400000000000006</v>
      </c>
      <c r="AL555" t="s">
        <v>41</v>
      </c>
    </row>
    <row r="556" spans="1:38" x14ac:dyDescent="0.75">
      <c r="A556" s="1" t="s">
        <v>2902</v>
      </c>
      <c r="B556" t="s">
        <v>2903</v>
      </c>
      <c r="C556" s="1" t="s">
        <v>42</v>
      </c>
      <c r="D556" t="s">
        <v>43</v>
      </c>
      <c r="E556" t="s">
        <v>31</v>
      </c>
      <c r="F556" t="s">
        <v>3558</v>
      </c>
      <c r="G556" s="1" t="s">
        <v>2909</v>
      </c>
      <c r="H556" s="1" t="s">
        <v>2910</v>
      </c>
      <c r="I556">
        <v>51.54</v>
      </c>
      <c r="J556">
        <v>59231</v>
      </c>
      <c r="K556">
        <v>48.46</v>
      </c>
      <c r="L556">
        <v>808</v>
      </c>
      <c r="M556">
        <v>0.66</v>
      </c>
      <c r="N556">
        <v>1.36</v>
      </c>
      <c r="O556">
        <v>525</v>
      </c>
      <c r="P556">
        <v>0.43</v>
      </c>
      <c r="Q556">
        <v>0.89</v>
      </c>
      <c r="R556">
        <v>57898</v>
      </c>
      <c r="S556">
        <v>47.37</v>
      </c>
      <c r="T556">
        <v>97.75</v>
      </c>
      <c r="U556">
        <v>8</v>
      </c>
      <c r="V556" t="s">
        <v>34</v>
      </c>
      <c r="W556" t="s">
        <v>2911</v>
      </c>
      <c r="X556" t="s">
        <v>2181</v>
      </c>
      <c r="Y556" t="s">
        <v>531</v>
      </c>
      <c r="Z556">
        <v>26500</v>
      </c>
      <c r="AA556">
        <v>21.68</v>
      </c>
      <c r="AB556">
        <v>45.77</v>
      </c>
      <c r="AD556">
        <v>3</v>
      </c>
      <c r="AE556" t="s">
        <v>34</v>
      </c>
      <c r="AF556" t="s">
        <v>2912</v>
      </c>
      <c r="AG556" t="s">
        <v>84</v>
      </c>
      <c r="AH556" t="s">
        <v>51</v>
      </c>
      <c r="AI556">
        <v>31398</v>
      </c>
      <c r="AJ556">
        <v>25.69</v>
      </c>
      <c r="AK556">
        <v>54.23</v>
      </c>
      <c r="AL556" t="s">
        <v>41</v>
      </c>
    </row>
    <row r="557" spans="1:38" x14ac:dyDescent="0.75">
      <c r="A557" s="1" t="s">
        <v>2913</v>
      </c>
      <c r="B557" t="s">
        <v>2914</v>
      </c>
      <c r="C557" s="1" t="s">
        <v>28</v>
      </c>
      <c r="D557" t="s">
        <v>30</v>
      </c>
      <c r="E557" t="s">
        <v>31</v>
      </c>
      <c r="F557" t="s">
        <v>3559</v>
      </c>
      <c r="G557" s="1" t="s">
        <v>2915</v>
      </c>
      <c r="H557" s="1" t="s">
        <v>2916</v>
      </c>
      <c r="I557">
        <v>45.65</v>
      </c>
      <c r="J557">
        <v>39228</v>
      </c>
      <c r="K557">
        <v>54.35</v>
      </c>
      <c r="L557">
        <v>471</v>
      </c>
      <c r="M557">
        <v>0.65</v>
      </c>
      <c r="N557">
        <v>1.2</v>
      </c>
      <c r="O557">
        <v>383</v>
      </c>
      <c r="P557">
        <v>0.53</v>
      </c>
      <c r="Q557">
        <v>0.98</v>
      </c>
      <c r="R557">
        <v>38374</v>
      </c>
      <c r="S557">
        <v>53.17</v>
      </c>
      <c r="T557">
        <v>97.82</v>
      </c>
      <c r="U557">
        <v>2</v>
      </c>
      <c r="V557" t="s">
        <v>34</v>
      </c>
      <c r="W557" t="s">
        <v>2917</v>
      </c>
      <c r="X557" t="s">
        <v>2918</v>
      </c>
      <c r="Y557" t="s">
        <v>531</v>
      </c>
      <c r="Z557">
        <v>19523</v>
      </c>
      <c r="AA557">
        <v>27.05</v>
      </c>
      <c r="AB557">
        <v>50.88</v>
      </c>
      <c r="AC557" t="s">
        <v>41</v>
      </c>
      <c r="AD557">
        <v>6</v>
      </c>
      <c r="AE557" t="s">
        <v>46</v>
      </c>
      <c r="AF557" t="s">
        <v>2919</v>
      </c>
      <c r="AG557" t="s">
        <v>1350</v>
      </c>
      <c r="AH557" t="s">
        <v>51</v>
      </c>
      <c r="AI557">
        <v>18851</v>
      </c>
      <c r="AJ557">
        <v>26.12</v>
      </c>
      <c r="AK557">
        <v>49.12</v>
      </c>
    </row>
    <row r="558" spans="1:38" x14ac:dyDescent="0.75">
      <c r="A558" s="1" t="s">
        <v>2913</v>
      </c>
      <c r="B558" t="s">
        <v>2914</v>
      </c>
      <c r="C558" s="1" t="s">
        <v>42</v>
      </c>
      <c r="D558" t="s">
        <v>43</v>
      </c>
      <c r="E558" t="s">
        <v>31</v>
      </c>
      <c r="F558" t="s">
        <v>3560</v>
      </c>
      <c r="G558" s="1" t="s">
        <v>2920</v>
      </c>
      <c r="H558" s="1" t="s">
        <v>2921</v>
      </c>
      <c r="I558">
        <v>48.47</v>
      </c>
      <c r="J558">
        <v>34659</v>
      </c>
      <c r="K558">
        <v>51.53</v>
      </c>
      <c r="L558">
        <v>349</v>
      </c>
      <c r="M558">
        <v>0.52</v>
      </c>
      <c r="N558">
        <v>1.01</v>
      </c>
      <c r="O558">
        <v>386</v>
      </c>
      <c r="P558">
        <v>0.56999999999999995</v>
      </c>
      <c r="Q558">
        <v>1.1100000000000001</v>
      </c>
      <c r="R558">
        <v>33924</v>
      </c>
      <c r="S558">
        <v>50.44</v>
      </c>
      <c r="T558">
        <v>97.88</v>
      </c>
      <c r="U558">
        <v>5</v>
      </c>
      <c r="V558" t="s">
        <v>34</v>
      </c>
      <c r="W558" t="s">
        <v>2922</v>
      </c>
      <c r="X558" t="s">
        <v>2923</v>
      </c>
      <c r="Y558" t="s">
        <v>531</v>
      </c>
      <c r="Z558">
        <v>19977</v>
      </c>
      <c r="AA558">
        <v>29.7</v>
      </c>
      <c r="AB558">
        <v>58.89</v>
      </c>
      <c r="AC558" t="s">
        <v>41</v>
      </c>
      <c r="AD558">
        <v>10</v>
      </c>
      <c r="AE558" t="s">
        <v>46</v>
      </c>
      <c r="AF558" t="s">
        <v>2924</v>
      </c>
      <c r="AG558" t="s">
        <v>2925</v>
      </c>
      <c r="AH558" t="s">
        <v>51</v>
      </c>
      <c r="AI558">
        <v>13947</v>
      </c>
      <c r="AJ558">
        <v>20.74</v>
      </c>
      <c r="AK558">
        <v>41.11</v>
      </c>
    </row>
    <row r="559" spans="1:38" x14ac:dyDescent="0.75">
      <c r="A559" s="1" t="s">
        <v>2913</v>
      </c>
      <c r="B559" t="s">
        <v>2914</v>
      </c>
      <c r="C559" s="1" t="s">
        <v>52</v>
      </c>
      <c r="D559" t="s">
        <v>53</v>
      </c>
      <c r="E559" t="s">
        <v>31</v>
      </c>
      <c r="F559" t="s">
        <v>3561</v>
      </c>
      <c r="G559" s="1" t="s">
        <v>2926</v>
      </c>
      <c r="H559" s="1" t="s">
        <v>2927</v>
      </c>
      <c r="I559">
        <v>45.38</v>
      </c>
      <c r="J559">
        <v>36549</v>
      </c>
      <c r="K559">
        <v>54.62</v>
      </c>
      <c r="L559">
        <v>399</v>
      </c>
      <c r="M559">
        <v>0.6</v>
      </c>
      <c r="N559">
        <v>1.0900000000000001</v>
      </c>
      <c r="O559">
        <v>376</v>
      </c>
      <c r="P559">
        <v>0.56000000000000005</v>
      </c>
      <c r="Q559">
        <v>1.03</v>
      </c>
      <c r="R559">
        <v>35774</v>
      </c>
      <c r="S559">
        <v>53.46</v>
      </c>
      <c r="T559">
        <v>97.88</v>
      </c>
      <c r="U559">
        <v>1</v>
      </c>
      <c r="V559" t="s">
        <v>34</v>
      </c>
      <c r="W559" t="s">
        <v>2928</v>
      </c>
      <c r="X559" t="s">
        <v>2929</v>
      </c>
      <c r="Y559" t="s">
        <v>531</v>
      </c>
      <c r="Z559">
        <v>21937</v>
      </c>
      <c r="AA559">
        <v>32.78</v>
      </c>
      <c r="AB559">
        <v>61.32</v>
      </c>
      <c r="AC559" t="s">
        <v>41</v>
      </c>
      <c r="AD559">
        <v>7</v>
      </c>
      <c r="AE559" t="s">
        <v>34</v>
      </c>
      <c r="AF559" t="s">
        <v>2930</v>
      </c>
      <c r="AG559" t="s">
        <v>2931</v>
      </c>
      <c r="AH559" t="s">
        <v>51</v>
      </c>
      <c r="AI559">
        <v>13837</v>
      </c>
      <c r="AJ559">
        <v>20.68</v>
      </c>
      <c r="AK559">
        <v>38.68</v>
      </c>
    </row>
    <row r="560" spans="1:38" x14ac:dyDescent="0.75">
      <c r="A560" s="1" t="s">
        <v>2932</v>
      </c>
      <c r="B560" t="s">
        <v>2933</v>
      </c>
      <c r="C560" s="1" t="s">
        <v>28</v>
      </c>
      <c r="D560" t="s">
        <v>2933</v>
      </c>
      <c r="E560" t="s">
        <v>31</v>
      </c>
      <c r="F560" t="s">
        <v>3562</v>
      </c>
      <c r="G560" s="1" t="s">
        <v>2934</v>
      </c>
      <c r="H560" s="1" t="s">
        <v>2935</v>
      </c>
      <c r="I560">
        <v>44.05</v>
      </c>
      <c r="J560">
        <v>2825</v>
      </c>
      <c r="K560">
        <v>55.95</v>
      </c>
      <c r="L560">
        <v>121</v>
      </c>
      <c r="M560">
        <v>2.4</v>
      </c>
      <c r="N560">
        <v>4.28</v>
      </c>
      <c r="O560">
        <v>65</v>
      </c>
      <c r="P560">
        <v>1.29</v>
      </c>
      <c r="Q560">
        <v>2.2999999999999998</v>
      </c>
      <c r="R560">
        <v>2639</v>
      </c>
      <c r="S560">
        <v>52.27</v>
      </c>
      <c r="T560">
        <v>93.42</v>
      </c>
      <c r="U560">
        <v>3</v>
      </c>
      <c r="V560" t="s">
        <v>34</v>
      </c>
      <c r="W560" t="s">
        <v>2936</v>
      </c>
      <c r="X560" t="s">
        <v>220</v>
      </c>
      <c r="Y560" t="s">
        <v>213</v>
      </c>
      <c r="Z560">
        <v>1310</v>
      </c>
      <c r="AA560">
        <v>25.95</v>
      </c>
      <c r="AB560">
        <v>49.64</v>
      </c>
      <c r="AD560">
        <v>4</v>
      </c>
      <c r="AE560" t="s">
        <v>34</v>
      </c>
      <c r="AF560" t="s">
        <v>2226</v>
      </c>
      <c r="AG560" t="s">
        <v>106</v>
      </c>
      <c r="AH560" t="s">
        <v>77</v>
      </c>
      <c r="AI560">
        <v>1329</v>
      </c>
      <c r="AJ560">
        <v>26.32</v>
      </c>
      <c r="AK560">
        <v>50.36</v>
      </c>
      <c r="AL560" t="s">
        <v>41</v>
      </c>
    </row>
    <row r="561" spans="1:38" x14ac:dyDescent="0.75">
      <c r="A561" s="1" t="s">
        <v>2937</v>
      </c>
      <c r="B561" t="s">
        <v>2938</v>
      </c>
      <c r="C561" s="1" t="s">
        <v>28</v>
      </c>
      <c r="D561" t="s">
        <v>30</v>
      </c>
      <c r="E561" t="s">
        <v>31</v>
      </c>
      <c r="F561" t="s">
        <v>3563</v>
      </c>
      <c r="G561" s="1" t="s">
        <v>2939</v>
      </c>
      <c r="H561" s="1" t="s">
        <v>2940</v>
      </c>
      <c r="I561">
        <v>21.54</v>
      </c>
      <c r="J561">
        <v>7516</v>
      </c>
      <c r="K561">
        <v>78.459999999999994</v>
      </c>
      <c r="L561">
        <v>62</v>
      </c>
      <c r="M561">
        <v>0.65</v>
      </c>
      <c r="N561">
        <v>0.82</v>
      </c>
      <c r="O561">
        <v>36</v>
      </c>
      <c r="P561">
        <v>0.38</v>
      </c>
      <c r="Q561">
        <v>0.48</v>
      </c>
      <c r="R561">
        <v>7418</v>
      </c>
      <c r="S561">
        <v>77.430000000000007</v>
      </c>
      <c r="T561">
        <v>98.7</v>
      </c>
      <c r="U561">
        <v>1</v>
      </c>
      <c r="V561" t="s">
        <v>34</v>
      </c>
      <c r="W561" t="s">
        <v>2941</v>
      </c>
      <c r="X561" t="s">
        <v>2942</v>
      </c>
      <c r="Y561" t="s">
        <v>544</v>
      </c>
      <c r="Z561">
        <v>3701</v>
      </c>
      <c r="AA561">
        <v>38.630000000000003</v>
      </c>
      <c r="AB561">
        <v>49.89</v>
      </c>
      <c r="AD561">
        <v>8</v>
      </c>
      <c r="AE561" t="s">
        <v>34</v>
      </c>
      <c r="AF561" t="s">
        <v>2943</v>
      </c>
      <c r="AG561" t="s">
        <v>2944</v>
      </c>
      <c r="AH561" t="s">
        <v>544</v>
      </c>
      <c r="AI561">
        <v>3717</v>
      </c>
      <c r="AJ561">
        <v>38.799999999999997</v>
      </c>
      <c r="AK561">
        <v>50.11</v>
      </c>
      <c r="AL561" t="s">
        <v>41</v>
      </c>
    </row>
    <row r="562" spans="1:38" x14ac:dyDescent="0.75">
      <c r="A562" s="1" t="s">
        <v>2945</v>
      </c>
      <c r="B562" t="s">
        <v>2946</v>
      </c>
      <c r="C562" s="1" t="s">
        <v>28</v>
      </c>
      <c r="D562" t="s">
        <v>30</v>
      </c>
      <c r="E562" t="s">
        <v>31</v>
      </c>
      <c r="F562" t="s">
        <v>3564</v>
      </c>
      <c r="G562" s="1" t="s">
        <v>2947</v>
      </c>
      <c r="H562" s="1" t="s">
        <v>2948</v>
      </c>
      <c r="I562">
        <v>75.44</v>
      </c>
      <c r="J562">
        <v>6034</v>
      </c>
      <c r="K562">
        <v>24.56</v>
      </c>
      <c r="L562">
        <v>122</v>
      </c>
      <c r="M562">
        <v>0.5</v>
      </c>
      <c r="N562">
        <v>2.02</v>
      </c>
      <c r="O562">
        <v>78</v>
      </c>
      <c r="P562">
        <v>0.32</v>
      </c>
      <c r="Q562">
        <v>1.29</v>
      </c>
      <c r="R562">
        <v>5834</v>
      </c>
      <c r="S562">
        <v>23.75</v>
      </c>
      <c r="T562">
        <v>96.69</v>
      </c>
      <c r="U562">
        <v>6</v>
      </c>
      <c r="V562" t="s">
        <v>34</v>
      </c>
      <c r="W562" t="s">
        <v>2949</v>
      </c>
      <c r="X562" t="s">
        <v>2950</v>
      </c>
      <c r="Y562" t="s">
        <v>544</v>
      </c>
      <c r="Z562">
        <v>3921</v>
      </c>
      <c r="AA562">
        <v>15.96</v>
      </c>
      <c r="AB562">
        <v>67.209999999999994</v>
      </c>
      <c r="AC562" t="s">
        <v>41</v>
      </c>
      <c r="AD562">
        <v>2</v>
      </c>
      <c r="AE562" t="s">
        <v>34</v>
      </c>
      <c r="AF562" t="s">
        <v>2951</v>
      </c>
      <c r="AG562" t="s">
        <v>1041</v>
      </c>
      <c r="AH562" t="s">
        <v>77</v>
      </c>
      <c r="AI562">
        <v>1913</v>
      </c>
      <c r="AJ562">
        <v>7.79</v>
      </c>
      <c r="AK562">
        <v>32.79</v>
      </c>
    </row>
    <row r="563" spans="1:38" x14ac:dyDescent="0.75">
      <c r="A563" s="1" t="s">
        <v>2952</v>
      </c>
      <c r="B563" t="s">
        <v>2953</v>
      </c>
      <c r="C563" s="1" t="s">
        <v>28</v>
      </c>
      <c r="D563" t="s">
        <v>30</v>
      </c>
      <c r="E563" t="s">
        <v>31</v>
      </c>
      <c r="F563" t="s">
        <v>3565</v>
      </c>
      <c r="G563" s="1" t="s">
        <v>2954</v>
      </c>
      <c r="H563" s="1" t="s">
        <v>2955</v>
      </c>
      <c r="I563">
        <v>76.58</v>
      </c>
      <c r="J563">
        <v>56443</v>
      </c>
      <c r="K563">
        <v>23.42</v>
      </c>
      <c r="L563">
        <v>1961</v>
      </c>
      <c r="M563">
        <v>0.81</v>
      </c>
      <c r="N563">
        <v>3.47</v>
      </c>
      <c r="O563">
        <v>69</v>
      </c>
      <c r="P563">
        <v>0.03</v>
      </c>
      <c r="Q563">
        <v>0.12</v>
      </c>
      <c r="R563">
        <v>54413</v>
      </c>
      <c r="S563">
        <v>22.58</v>
      </c>
      <c r="T563">
        <v>96.4</v>
      </c>
      <c r="U563">
        <v>8</v>
      </c>
      <c r="V563" t="s">
        <v>46</v>
      </c>
      <c r="W563" t="s">
        <v>2956</v>
      </c>
      <c r="X563" t="s">
        <v>74</v>
      </c>
      <c r="Y563" t="s">
        <v>37</v>
      </c>
      <c r="Z563">
        <v>24145</v>
      </c>
      <c r="AA563">
        <v>10.02</v>
      </c>
      <c r="AB563">
        <v>44.37</v>
      </c>
      <c r="AD563">
        <v>9</v>
      </c>
      <c r="AE563" t="s">
        <v>34</v>
      </c>
      <c r="AF563" t="s">
        <v>2957</v>
      </c>
      <c r="AG563" t="s">
        <v>2958</v>
      </c>
      <c r="AH563" t="s">
        <v>51</v>
      </c>
      <c r="AI563">
        <v>30268</v>
      </c>
      <c r="AJ563">
        <v>12.56</v>
      </c>
      <c r="AK563">
        <v>55.63</v>
      </c>
      <c r="AL563" t="s">
        <v>41</v>
      </c>
    </row>
    <row r="564" spans="1:38" x14ac:dyDescent="0.75">
      <c r="A564" s="1" t="s">
        <v>2952</v>
      </c>
      <c r="B564" t="s">
        <v>2953</v>
      </c>
      <c r="C564" s="1" t="s">
        <v>42</v>
      </c>
      <c r="D564" t="s">
        <v>43</v>
      </c>
      <c r="E564" t="s">
        <v>31</v>
      </c>
      <c r="F564" t="s">
        <v>3566</v>
      </c>
      <c r="G564" s="1" t="s">
        <v>2959</v>
      </c>
      <c r="H564" s="1" t="s">
        <v>2960</v>
      </c>
      <c r="I564">
        <v>83.71</v>
      </c>
      <c r="J564">
        <v>12320</v>
      </c>
      <c r="K564">
        <v>16.29</v>
      </c>
      <c r="L564">
        <v>530</v>
      </c>
      <c r="M564">
        <v>0.7</v>
      </c>
      <c r="N564">
        <v>4.3</v>
      </c>
      <c r="O564">
        <v>57</v>
      </c>
      <c r="P564">
        <v>0.08</v>
      </c>
      <c r="Q564">
        <v>0.46</v>
      </c>
      <c r="R564">
        <v>11733</v>
      </c>
      <c r="S564">
        <v>15.52</v>
      </c>
      <c r="T564">
        <v>95.24</v>
      </c>
      <c r="U564">
        <v>7</v>
      </c>
      <c r="V564" t="s">
        <v>34</v>
      </c>
      <c r="W564" t="s">
        <v>2961</v>
      </c>
      <c r="X564" t="s">
        <v>57</v>
      </c>
      <c r="Y564" t="s">
        <v>37</v>
      </c>
      <c r="Z564">
        <v>4996</v>
      </c>
      <c r="AA564">
        <v>6.61</v>
      </c>
      <c r="AB564">
        <v>42.58</v>
      </c>
      <c r="AD564">
        <v>8</v>
      </c>
      <c r="AE564" t="s">
        <v>46</v>
      </c>
      <c r="AF564" t="s">
        <v>2962</v>
      </c>
      <c r="AG564" t="s">
        <v>2963</v>
      </c>
      <c r="AH564" t="s">
        <v>51</v>
      </c>
      <c r="AI564">
        <v>6737</v>
      </c>
      <c r="AJ564">
        <v>8.91</v>
      </c>
      <c r="AK564">
        <v>57.42</v>
      </c>
      <c r="AL564" t="s">
        <v>41</v>
      </c>
    </row>
    <row r="565" spans="1:38" x14ac:dyDescent="0.75">
      <c r="A565" s="1" t="s">
        <v>2952</v>
      </c>
      <c r="B565" t="s">
        <v>2953</v>
      </c>
      <c r="C565" s="1" t="s">
        <v>52</v>
      </c>
      <c r="D565" t="s">
        <v>53</v>
      </c>
      <c r="E565" t="s">
        <v>31</v>
      </c>
      <c r="F565" t="s">
        <v>3567</v>
      </c>
      <c r="G565" s="1" t="s">
        <v>2964</v>
      </c>
      <c r="H565" s="1" t="s">
        <v>2965</v>
      </c>
      <c r="I565">
        <v>69.349999999999994</v>
      </c>
      <c r="J565">
        <v>45563</v>
      </c>
      <c r="K565">
        <v>30.65</v>
      </c>
      <c r="L565">
        <v>1170</v>
      </c>
      <c r="M565">
        <v>0.79</v>
      </c>
      <c r="N565">
        <v>2.57</v>
      </c>
      <c r="O565">
        <v>43</v>
      </c>
      <c r="P565">
        <v>0.03</v>
      </c>
      <c r="Q565">
        <v>0.09</v>
      </c>
      <c r="R565">
        <v>44350</v>
      </c>
      <c r="S565">
        <v>29.83</v>
      </c>
      <c r="T565">
        <v>97.34</v>
      </c>
      <c r="U565">
        <v>5</v>
      </c>
      <c r="V565" t="s">
        <v>46</v>
      </c>
      <c r="W565" t="s">
        <v>2966</v>
      </c>
      <c r="X565" t="s">
        <v>1506</v>
      </c>
      <c r="Y565" t="s">
        <v>37</v>
      </c>
      <c r="Z565">
        <v>19601</v>
      </c>
      <c r="AA565">
        <v>13.18</v>
      </c>
      <c r="AB565">
        <v>44.2</v>
      </c>
      <c r="AD565">
        <v>4</v>
      </c>
      <c r="AE565" t="s">
        <v>34</v>
      </c>
      <c r="AF565" t="s">
        <v>2967</v>
      </c>
      <c r="AG565" t="s">
        <v>318</v>
      </c>
      <c r="AH565" t="s">
        <v>51</v>
      </c>
      <c r="AI565">
        <v>24749</v>
      </c>
      <c r="AJ565">
        <v>16.649999999999999</v>
      </c>
      <c r="AK565">
        <v>55.8</v>
      </c>
      <c r="AL565" t="s">
        <v>41</v>
      </c>
    </row>
    <row r="566" spans="1:38" x14ac:dyDescent="0.75">
      <c r="A566" s="1" t="s">
        <v>2952</v>
      </c>
      <c r="B566" t="s">
        <v>2953</v>
      </c>
      <c r="C566" s="1" t="s">
        <v>60</v>
      </c>
      <c r="D566" t="s">
        <v>61</v>
      </c>
      <c r="E566" t="s">
        <v>31</v>
      </c>
      <c r="F566" t="s">
        <v>3568</v>
      </c>
      <c r="G566" s="1" t="s">
        <v>2968</v>
      </c>
      <c r="H566" s="1" t="s">
        <v>2969</v>
      </c>
      <c r="I566">
        <v>67.42</v>
      </c>
      <c r="J566">
        <v>48269</v>
      </c>
      <c r="K566">
        <v>32.58</v>
      </c>
      <c r="L566">
        <v>1615</v>
      </c>
      <c r="M566">
        <v>1.0900000000000001</v>
      </c>
      <c r="N566">
        <v>3.35</v>
      </c>
      <c r="O566">
        <v>67</v>
      </c>
      <c r="P566">
        <v>0.05</v>
      </c>
      <c r="Q566">
        <v>0.14000000000000001</v>
      </c>
      <c r="R566">
        <v>46587</v>
      </c>
      <c r="S566">
        <v>31.44</v>
      </c>
      <c r="T566">
        <v>96.52</v>
      </c>
      <c r="U566">
        <v>5</v>
      </c>
      <c r="V566" t="s">
        <v>46</v>
      </c>
      <c r="W566" t="s">
        <v>2970</v>
      </c>
      <c r="X566" t="s">
        <v>2320</v>
      </c>
      <c r="Y566" t="s">
        <v>37</v>
      </c>
      <c r="Z566">
        <v>20893</v>
      </c>
      <c r="AA566">
        <v>14.1</v>
      </c>
      <c r="AB566">
        <v>44.85</v>
      </c>
      <c r="AD566">
        <v>10</v>
      </c>
      <c r="AE566" t="s">
        <v>34</v>
      </c>
      <c r="AF566" t="s">
        <v>2971</v>
      </c>
      <c r="AG566" t="s">
        <v>2972</v>
      </c>
      <c r="AH566" t="s">
        <v>51</v>
      </c>
      <c r="AI566">
        <v>25694</v>
      </c>
      <c r="AJ566">
        <v>17.34</v>
      </c>
      <c r="AK566">
        <v>55.15</v>
      </c>
      <c r="AL566" t="s">
        <v>41</v>
      </c>
    </row>
    <row r="567" spans="1:38" x14ac:dyDescent="0.75">
      <c r="A567" s="1" t="s">
        <v>2952</v>
      </c>
      <c r="B567" t="s">
        <v>2953</v>
      </c>
      <c r="C567" s="1" t="s">
        <v>69</v>
      </c>
      <c r="D567" t="s">
        <v>70</v>
      </c>
      <c r="E567" t="s">
        <v>31</v>
      </c>
      <c r="F567" t="s">
        <v>3569</v>
      </c>
      <c r="G567" s="1" t="s">
        <v>2973</v>
      </c>
      <c r="H567" s="1" t="s">
        <v>2974</v>
      </c>
      <c r="I567">
        <v>74.040000000000006</v>
      </c>
      <c r="J567">
        <v>27265</v>
      </c>
      <c r="K567">
        <v>25.96</v>
      </c>
      <c r="L567">
        <v>1287</v>
      </c>
      <c r="M567">
        <v>1.23</v>
      </c>
      <c r="N567">
        <v>4.72</v>
      </c>
      <c r="O567">
        <v>69</v>
      </c>
      <c r="P567">
        <v>7.0000000000000007E-2</v>
      </c>
      <c r="Q567">
        <v>0.25</v>
      </c>
      <c r="R567">
        <v>25909</v>
      </c>
      <c r="S567">
        <v>24.67</v>
      </c>
      <c r="T567">
        <v>95.03</v>
      </c>
      <c r="U567">
        <v>9</v>
      </c>
      <c r="V567" t="s">
        <v>34</v>
      </c>
      <c r="W567" t="s">
        <v>2975</v>
      </c>
      <c r="X567" t="s">
        <v>2976</v>
      </c>
      <c r="Y567" t="s">
        <v>37</v>
      </c>
      <c r="Z567">
        <v>11073</v>
      </c>
      <c r="AA567">
        <v>10.54</v>
      </c>
      <c r="AB567">
        <v>42.74</v>
      </c>
      <c r="AD567">
        <v>12</v>
      </c>
      <c r="AE567" t="s">
        <v>34</v>
      </c>
      <c r="AF567" t="s">
        <v>2977</v>
      </c>
      <c r="AG567" t="s">
        <v>106</v>
      </c>
      <c r="AH567" t="s">
        <v>544</v>
      </c>
      <c r="AI567">
        <v>14836</v>
      </c>
      <c r="AJ567">
        <v>14.13</v>
      </c>
      <c r="AK567">
        <v>57.26</v>
      </c>
      <c r="AL567" t="s">
        <v>41</v>
      </c>
    </row>
    <row r="568" spans="1:38" x14ac:dyDescent="0.75">
      <c r="A568" s="1" t="s">
        <v>2952</v>
      </c>
      <c r="B568" t="s">
        <v>2953</v>
      </c>
      <c r="C568" s="1" t="s">
        <v>151</v>
      </c>
      <c r="D568" t="s">
        <v>181</v>
      </c>
      <c r="E568" t="s">
        <v>31</v>
      </c>
      <c r="F568" t="s">
        <v>3570</v>
      </c>
      <c r="G568" s="1" t="s">
        <v>2978</v>
      </c>
      <c r="H568" s="1" t="s">
        <v>2979</v>
      </c>
      <c r="I568">
        <v>74.59</v>
      </c>
      <c r="J568">
        <v>38136</v>
      </c>
      <c r="K568">
        <v>25.41</v>
      </c>
      <c r="L568">
        <v>1973</v>
      </c>
      <c r="M568">
        <v>1.31</v>
      </c>
      <c r="N568">
        <v>5.17</v>
      </c>
      <c r="O568">
        <v>84</v>
      </c>
      <c r="P568">
        <v>0.06</v>
      </c>
      <c r="Q568">
        <v>0.22</v>
      </c>
      <c r="R568">
        <v>36079</v>
      </c>
      <c r="S568">
        <v>24.04</v>
      </c>
      <c r="T568">
        <v>94.61</v>
      </c>
      <c r="U568">
        <v>6</v>
      </c>
      <c r="V568" t="s">
        <v>46</v>
      </c>
      <c r="W568" t="s">
        <v>2980</v>
      </c>
      <c r="X568" t="s">
        <v>961</v>
      </c>
      <c r="Y568" t="s">
        <v>37</v>
      </c>
      <c r="Z568">
        <v>12638</v>
      </c>
      <c r="AA568">
        <v>8.42</v>
      </c>
      <c r="AB568">
        <v>35.03</v>
      </c>
      <c r="AD568">
        <v>13</v>
      </c>
      <c r="AE568" t="s">
        <v>34</v>
      </c>
      <c r="AF568" t="s">
        <v>2981</v>
      </c>
      <c r="AG568" t="s">
        <v>100</v>
      </c>
      <c r="AH568" t="s">
        <v>51</v>
      </c>
      <c r="AI568">
        <v>23441</v>
      </c>
      <c r="AJ568">
        <v>15.62</v>
      </c>
      <c r="AK568">
        <v>64.97</v>
      </c>
      <c r="AL568" t="s">
        <v>41</v>
      </c>
    </row>
    <row r="569" spans="1:38" x14ac:dyDescent="0.75">
      <c r="A569" s="1" t="s">
        <v>2952</v>
      </c>
      <c r="B569" t="s">
        <v>2953</v>
      </c>
      <c r="C569" s="1" t="s">
        <v>187</v>
      </c>
      <c r="D569" t="s">
        <v>188</v>
      </c>
      <c r="E569" t="s">
        <v>31</v>
      </c>
      <c r="F569" t="s">
        <v>3571</v>
      </c>
      <c r="G569" s="1" t="s">
        <v>2982</v>
      </c>
      <c r="H569" s="1" t="s">
        <v>2983</v>
      </c>
      <c r="I569">
        <v>67.650000000000006</v>
      </c>
      <c r="J569">
        <v>39921</v>
      </c>
      <c r="K569">
        <v>32.35</v>
      </c>
      <c r="L569">
        <v>1317</v>
      </c>
      <c r="M569">
        <v>1.07</v>
      </c>
      <c r="N569">
        <v>3.3</v>
      </c>
      <c r="O569">
        <v>85</v>
      </c>
      <c r="P569">
        <v>7.0000000000000007E-2</v>
      </c>
      <c r="Q569">
        <v>0.21</v>
      </c>
      <c r="R569">
        <v>38519</v>
      </c>
      <c r="S569">
        <v>31.21</v>
      </c>
      <c r="T569">
        <v>96.49</v>
      </c>
      <c r="U569">
        <v>12</v>
      </c>
      <c r="V569" t="s">
        <v>46</v>
      </c>
      <c r="W569" t="s">
        <v>2984</v>
      </c>
      <c r="X569" t="s">
        <v>2985</v>
      </c>
      <c r="Y569" t="s">
        <v>37</v>
      </c>
      <c r="Z569">
        <v>15328</v>
      </c>
      <c r="AA569">
        <v>12.42</v>
      </c>
      <c r="AB569">
        <v>39.79</v>
      </c>
      <c r="AD569">
        <v>2</v>
      </c>
      <c r="AE569" t="s">
        <v>34</v>
      </c>
      <c r="AF569" t="s">
        <v>1738</v>
      </c>
      <c r="AG569" t="s">
        <v>284</v>
      </c>
      <c r="AH569" t="s">
        <v>51</v>
      </c>
      <c r="AI569">
        <v>23191</v>
      </c>
      <c r="AJ569">
        <v>18.79</v>
      </c>
      <c r="AK569">
        <v>60.21</v>
      </c>
      <c r="AL569" t="s">
        <v>41</v>
      </c>
    </row>
    <row r="570" spans="1:38" x14ac:dyDescent="0.75">
      <c r="A570" s="1" t="s">
        <v>2952</v>
      </c>
      <c r="B570" t="s">
        <v>2953</v>
      </c>
      <c r="C570" s="1" t="s">
        <v>193</v>
      </c>
      <c r="D570" t="s">
        <v>194</v>
      </c>
      <c r="E570" t="s">
        <v>31</v>
      </c>
      <c r="F570" t="s">
        <v>3572</v>
      </c>
      <c r="G570" s="1" t="s">
        <v>2986</v>
      </c>
      <c r="H570" s="1" t="s">
        <v>2987</v>
      </c>
      <c r="I570">
        <v>86.07</v>
      </c>
      <c r="J570">
        <v>18283</v>
      </c>
      <c r="K570">
        <v>13.93</v>
      </c>
      <c r="L570">
        <v>1468</v>
      </c>
      <c r="M570">
        <v>1.1200000000000001</v>
      </c>
      <c r="N570">
        <v>8.0299999999999994</v>
      </c>
      <c r="O570">
        <v>68</v>
      </c>
      <c r="P570">
        <v>0.05</v>
      </c>
      <c r="Q570">
        <v>0.37</v>
      </c>
      <c r="R570">
        <v>16747</v>
      </c>
      <c r="S570">
        <v>12.76</v>
      </c>
      <c r="T570">
        <v>91.6</v>
      </c>
      <c r="U570">
        <v>5</v>
      </c>
      <c r="V570" t="s">
        <v>46</v>
      </c>
      <c r="W570" t="s">
        <v>2988</v>
      </c>
      <c r="X570" t="s">
        <v>2989</v>
      </c>
      <c r="Y570" t="s">
        <v>51</v>
      </c>
      <c r="Z570">
        <v>8277</v>
      </c>
      <c r="AA570">
        <v>6.31</v>
      </c>
      <c r="AB570">
        <v>49.42</v>
      </c>
      <c r="AD570">
        <v>8</v>
      </c>
      <c r="AE570" t="s">
        <v>34</v>
      </c>
      <c r="AF570" t="s">
        <v>1796</v>
      </c>
      <c r="AG570" t="s">
        <v>2990</v>
      </c>
      <c r="AH570" t="s">
        <v>1318</v>
      </c>
      <c r="AI570">
        <v>8470</v>
      </c>
      <c r="AJ570">
        <v>6.46</v>
      </c>
      <c r="AK570">
        <v>50.58</v>
      </c>
      <c r="AL570" t="s">
        <v>41</v>
      </c>
    </row>
    <row r="571" spans="1:38" x14ac:dyDescent="0.75">
      <c r="A571" s="1" t="s">
        <v>2952</v>
      </c>
      <c r="B571" t="s">
        <v>2953</v>
      </c>
      <c r="C571" s="1" t="s">
        <v>200</v>
      </c>
      <c r="D571" t="s">
        <v>201</v>
      </c>
      <c r="E571" t="s">
        <v>31</v>
      </c>
      <c r="F571" t="s">
        <v>3573</v>
      </c>
      <c r="G571" s="1" t="s">
        <v>2991</v>
      </c>
      <c r="H571" s="1" t="s">
        <v>2992</v>
      </c>
      <c r="I571">
        <v>81.88</v>
      </c>
      <c r="J571">
        <v>21844</v>
      </c>
      <c r="K571">
        <v>18.12</v>
      </c>
      <c r="L571">
        <v>795</v>
      </c>
      <c r="M571">
        <v>0.66</v>
      </c>
      <c r="N571">
        <v>3.64</v>
      </c>
      <c r="O571">
        <v>62</v>
      </c>
      <c r="P571">
        <v>0.05</v>
      </c>
      <c r="Q571">
        <v>0.28000000000000003</v>
      </c>
      <c r="R571">
        <v>20987</v>
      </c>
      <c r="S571">
        <v>17.41</v>
      </c>
      <c r="T571">
        <v>96.08</v>
      </c>
      <c r="U571">
        <v>3</v>
      </c>
      <c r="V571" t="s">
        <v>34</v>
      </c>
      <c r="W571" t="s">
        <v>2993</v>
      </c>
      <c r="X571" t="s">
        <v>663</v>
      </c>
      <c r="Y571" t="s">
        <v>37</v>
      </c>
      <c r="Z571">
        <v>11348</v>
      </c>
      <c r="AA571">
        <v>9.41</v>
      </c>
      <c r="AB571">
        <v>54.07</v>
      </c>
      <c r="AC571" t="s">
        <v>41</v>
      </c>
      <c r="AD571">
        <v>2</v>
      </c>
      <c r="AE571" t="s">
        <v>46</v>
      </c>
      <c r="AF571" t="s">
        <v>2994</v>
      </c>
      <c r="AG571" t="s">
        <v>435</v>
      </c>
      <c r="AH571" t="s">
        <v>51</v>
      </c>
      <c r="AI571">
        <v>9639</v>
      </c>
      <c r="AJ571">
        <v>8</v>
      </c>
      <c r="AK571">
        <v>45.93</v>
      </c>
    </row>
    <row r="572" spans="1:38" x14ac:dyDescent="0.75">
      <c r="A572" s="1" t="s">
        <v>2952</v>
      </c>
      <c r="B572" t="s">
        <v>2953</v>
      </c>
      <c r="C572" s="1" t="s">
        <v>253</v>
      </c>
      <c r="D572" t="s">
        <v>360</v>
      </c>
      <c r="E572" t="s">
        <v>31</v>
      </c>
      <c r="F572" t="s">
        <v>3574</v>
      </c>
      <c r="G572" s="1" t="s">
        <v>2995</v>
      </c>
      <c r="H572" s="1" t="s">
        <v>2996</v>
      </c>
      <c r="I572">
        <v>79.17</v>
      </c>
      <c r="J572">
        <v>21757</v>
      </c>
      <c r="K572">
        <v>20.83</v>
      </c>
      <c r="L572">
        <v>1136</v>
      </c>
      <c r="M572">
        <v>1.0900000000000001</v>
      </c>
      <c r="N572">
        <v>5.22</v>
      </c>
      <c r="O572">
        <v>99</v>
      </c>
      <c r="P572">
        <v>0.09</v>
      </c>
      <c r="Q572">
        <v>0.46</v>
      </c>
      <c r="R572">
        <v>20522</v>
      </c>
      <c r="S572">
        <v>19.649999999999999</v>
      </c>
      <c r="T572">
        <v>94.32</v>
      </c>
      <c r="U572">
        <v>9</v>
      </c>
      <c r="V572" t="s">
        <v>46</v>
      </c>
      <c r="W572" t="s">
        <v>2997</v>
      </c>
      <c r="X572" t="s">
        <v>1693</v>
      </c>
      <c r="Y572" t="s">
        <v>37</v>
      </c>
      <c r="Z572">
        <v>7474</v>
      </c>
      <c r="AA572">
        <v>7.16</v>
      </c>
      <c r="AB572">
        <v>36.42</v>
      </c>
      <c r="AD572">
        <v>4</v>
      </c>
      <c r="AE572" t="s">
        <v>46</v>
      </c>
      <c r="AF572" t="s">
        <v>2998</v>
      </c>
      <c r="AG572" t="s">
        <v>2999</v>
      </c>
      <c r="AH572" t="s">
        <v>51</v>
      </c>
      <c r="AI572">
        <v>13048</v>
      </c>
      <c r="AJ572">
        <v>12.49</v>
      </c>
      <c r="AK572">
        <v>63.58</v>
      </c>
      <c r="AL572" t="s">
        <v>41</v>
      </c>
    </row>
    <row r="573" spans="1:38" x14ac:dyDescent="0.75">
      <c r="A573" s="1" t="s">
        <v>2952</v>
      </c>
      <c r="B573" t="s">
        <v>2953</v>
      </c>
      <c r="C573" s="1" t="s">
        <v>273</v>
      </c>
      <c r="D573" t="s">
        <v>366</v>
      </c>
      <c r="E573" t="s">
        <v>31</v>
      </c>
      <c r="F573" t="s">
        <v>3575</v>
      </c>
      <c r="G573" s="1" t="s">
        <v>3000</v>
      </c>
      <c r="H573" s="1" t="s">
        <v>3001</v>
      </c>
      <c r="I573">
        <v>71.06</v>
      </c>
      <c r="J573">
        <v>28609</v>
      </c>
      <c r="K573">
        <v>28.94</v>
      </c>
      <c r="L573">
        <v>1718</v>
      </c>
      <c r="M573">
        <v>1.74</v>
      </c>
      <c r="N573">
        <v>6.01</v>
      </c>
      <c r="O573">
        <v>101</v>
      </c>
      <c r="P573">
        <v>0.1</v>
      </c>
      <c r="Q573">
        <v>0.35</v>
      </c>
      <c r="R573">
        <v>26790</v>
      </c>
      <c r="S573">
        <v>27.1</v>
      </c>
      <c r="T573">
        <v>93.64</v>
      </c>
      <c r="U573">
        <v>6</v>
      </c>
      <c r="V573" t="s">
        <v>46</v>
      </c>
      <c r="W573" t="s">
        <v>2167</v>
      </c>
      <c r="X573" t="s">
        <v>859</v>
      </c>
      <c r="Y573" t="s">
        <v>37</v>
      </c>
      <c r="Z573">
        <v>10253</v>
      </c>
      <c r="AA573">
        <v>10.37</v>
      </c>
      <c r="AB573">
        <v>38.270000000000003</v>
      </c>
      <c r="AD573">
        <v>1</v>
      </c>
      <c r="AE573" t="s">
        <v>46</v>
      </c>
      <c r="AF573" t="s">
        <v>3002</v>
      </c>
      <c r="AG573" t="s">
        <v>820</v>
      </c>
      <c r="AH573" t="s">
        <v>51</v>
      </c>
      <c r="AI573">
        <v>16537</v>
      </c>
      <c r="AJ573">
        <v>16.73</v>
      </c>
      <c r="AK573">
        <v>61.73</v>
      </c>
      <c r="AL57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A48B-C5E9-4DF4-8385-512173422028}">
  <dimension ref="A1:C17"/>
  <sheetViews>
    <sheetView workbookViewId="0">
      <selection activeCell="J20" sqref="J20"/>
    </sheetView>
  </sheetViews>
  <sheetFormatPr baseColWidth="10" defaultRowHeight="14.75" x14ac:dyDescent="0.75"/>
  <cols>
    <col min="1" max="3" width="6.86328125" bestFit="1" customWidth="1"/>
  </cols>
  <sheetData>
    <row r="1" spans="1:3" x14ac:dyDescent="0.75">
      <c r="A1" t="s">
        <v>23</v>
      </c>
      <c r="B1" t="s">
        <v>3576</v>
      </c>
      <c r="C1" t="s">
        <v>3577</v>
      </c>
    </row>
    <row r="2" spans="1:3" x14ac:dyDescent="0.75">
      <c r="A2" t="s">
        <v>2894</v>
      </c>
      <c r="B2" t="s">
        <v>3578</v>
      </c>
      <c r="C2">
        <v>4</v>
      </c>
    </row>
    <row r="3" spans="1:3" x14ac:dyDescent="0.75">
      <c r="A3" t="s">
        <v>2580</v>
      </c>
      <c r="B3" t="s">
        <v>3579</v>
      </c>
      <c r="C3">
        <v>3</v>
      </c>
    </row>
    <row r="4" spans="1:3" x14ac:dyDescent="0.75">
      <c r="A4" t="s">
        <v>544</v>
      </c>
      <c r="B4" t="s">
        <v>3580</v>
      </c>
      <c r="C4">
        <v>2</v>
      </c>
    </row>
    <row r="5" spans="1:3" x14ac:dyDescent="0.75">
      <c r="A5" t="s">
        <v>77</v>
      </c>
      <c r="B5" t="s">
        <v>3579</v>
      </c>
      <c r="C5">
        <v>3</v>
      </c>
    </row>
    <row r="6" spans="1:3" x14ac:dyDescent="0.75">
      <c r="A6" t="s">
        <v>213</v>
      </c>
      <c r="B6" t="s">
        <v>3581</v>
      </c>
      <c r="C6">
        <v>1</v>
      </c>
    </row>
    <row r="7" spans="1:3" x14ac:dyDescent="0.75">
      <c r="A7" t="s">
        <v>3582</v>
      </c>
      <c r="B7" t="s">
        <v>3578</v>
      </c>
      <c r="C7">
        <v>4</v>
      </c>
    </row>
    <row r="8" spans="1:3" x14ac:dyDescent="0.75">
      <c r="A8" t="s">
        <v>2883</v>
      </c>
      <c r="B8" t="s">
        <v>3581</v>
      </c>
      <c r="C8">
        <v>1</v>
      </c>
    </row>
    <row r="9" spans="1:3" x14ac:dyDescent="0.75">
      <c r="A9" t="s">
        <v>3583</v>
      </c>
      <c r="B9" t="s">
        <v>3581</v>
      </c>
      <c r="C9">
        <v>1</v>
      </c>
    </row>
    <row r="10" spans="1:3" x14ac:dyDescent="0.75">
      <c r="A10" t="s">
        <v>51</v>
      </c>
      <c r="B10" t="s">
        <v>3580</v>
      </c>
      <c r="C10">
        <v>2</v>
      </c>
    </row>
    <row r="11" spans="1:3" x14ac:dyDescent="0.75">
      <c r="A11" t="s">
        <v>40</v>
      </c>
      <c r="B11" t="s">
        <v>3579</v>
      </c>
      <c r="C11">
        <v>3</v>
      </c>
    </row>
    <row r="12" spans="1:3" x14ac:dyDescent="0.75">
      <c r="A12" t="s">
        <v>37</v>
      </c>
      <c r="B12" t="s">
        <v>3581</v>
      </c>
      <c r="C12">
        <v>1</v>
      </c>
    </row>
    <row r="13" spans="1:3" x14ac:dyDescent="0.75">
      <c r="A13" t="s">
        <v>3584</v>
      </c>
      <c r="B13" t="s">
        <v>3581</v>
      </c>
      <c r="C13">
        <v>1</v>
      </c>
    </row>
    <row r="14" spans="1:3" x14ac:dyDescent="0.75">
      <c r="A14" t="s">
        <v>3585</v>
      </c>
      <c r="B14" t="s">
        <v>3580</v>
      </c>
      <c r="C14">
        <v>2</v>
      </c>
    </row>
    <row r="15" spans="1:3" x14ac:dyDescent="0.75">
      <c r="A15" t="s">
        <v>531</v>
      </c>
      <c r="B15" t="s">
        <v>3579</v>
      </c>
      <c r="C15">
        <v>3</v>
      </c>
    </row>
    <row r="16" spans="1:3" x14ac:dyDescent="0.75">
      <c r="A16" t="s">
        <v>68</v>
      </c>
      <c r="B16" t="s">
        <v>3578</v>
      </c>
      <c r="C16">
        <v>4</v>
      </c>
    </row>
    <row r="17" spans="1:3" x14ac:dyDescent="0.75">
      <c r="A17" t="s">
        <v>1318</v>
      </c>
      <c r="B17" t="s">
        <v>3580</v>
      </c>
      <c r="C17">
        <v>2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35B7-C81D-41E1-A806-9420685A8838}">
  <dimension ref="A1:AC573"/>
  <sheetViews>
    <sheetView topLeftCell="J1" workbookViewId="0">
      <selection activeCell="T2" sqref="T2:T573"/>
    </sheetView>
  </sheetViews>
  <sheetFormatPr baseColWidth="10" defaultRowHeight="14.75" x14ac:dyDescent="0.75"/>
  <sheetData>
    <row r="1" spans="1:29" x14ac:dyDescent="0.75">
      <c r="A1">
        <f ca="1">_xlfn.SHEET()-2</f>
        <v>1</v>
      </c>
      <c r="B1" t="str" cm="1">
        <f t="array" ref="B1:AB1">Legi_2022_T2!U1:AU1</f>
        <v>N°Panneau</v>
      </c>
      <c r="C1" t="str">
        <v>Sexe</v>
      </c>
      <c r="D1" t="str">
        <v>Nom</v>
      </c>
      <c r="E1" t="str">
        <v>Prénom</v>
      </c>
      <c r="F1" t="str">
        <v>Nuance</v>
      </c>
      <c r="G1" t="str">
        <v>Voix</v>
      </c>
      <c r="H1" t="str">
        <v>% Voix/Ins</v>
      </c>
      <c r="I1" t="str">
        <v>% Voix/Exp</v>
      </c>
      <c r="J1" t="str">
        <v>Sièges</v>
      </c>
      <c r="K1" t="str">
        <v>N°Panneau</v>
      </c>
      <c r="L1" t="str">
        <v>Sexe</v>
      </c>
      <c r="M1" t="str">
        <v>Nom</v>
      </c>
      <c r="N1" t="str">
        <v>Prénom</v>
      </c>
      <c r="O1" t="str">
        <v>Nuance</v>
      </c>
      <c r="P1" t="str">
        <v>Voix</v>
      </c>
      <c r="Q1" t="str">
        <v>% Voix/Ins</v>
      </c>
      <c r="R1" t="str">
        <v>% Voix/Exp</v>
      </c>
      <c r="S1" t="str">
        <v>Sièges</v>
      </c>
      <c r="T1" t="str">
        <v>N°Panneau</v>
      </c>
      <c r="U1" t="str">
        <v>Sexe</v>
      </c>
      <c r="V1" t="str">
        <v>Nom</v>
      </c>
      <c r="W1" t="str">
        <v>Prénom</v>
      </c>
      <c r="X1" t="str">
        <v>Nuance</v>
      </c>
      <c r="Y1" t="str">
        <v>Voix</v>
      </c>
      <c r="Z1" t="str">
        <v>% Voix/Ins</v>
      </c>
      <c r="AA1" t="str">
        <v>% Voix/Exp</v>
      </c>
      <c r="AB1" t="str">
        <v>Sièges</v>
      </c>
      <c r="AC1" t="str">
        <f ca="1">_xlfn.CONCAT("LegiT22022_Voix_",$A$1)</f>
        <v>LegiT22022_Voix_1</v>
      </c>
    </row>
    <row r="2" spans="1:29" x14ac:dyDescent="0.75">
      <c r="A2" t="str" cm="1">
        <f t="array" ref="A2:A573">Legi_2022_T2!F2:F573</f>
        <v>01_01</v>
      </c>
      <c r="B2">
        <f ca="1">_xlfn.IFNA(IF(VLOOKUP(Legi_2022_T2!Y2,LiaisonPolitique!$A$2:$C$17,3,FALSE)=$A$1,Legi_2022_T2!Z2,0),0)</f>
        <v>14202</v>
      </c>
      <c r="K2">
        <f ca="1">_xlfn.IFNA(IF(VLOOKUP(Legi_2022_T2!AH2,LiaisonPolitique!$A$2:$C$17,3,FALSE)=$A$1,Legi_2022_T2!AI2,0),0)</f>
        <v>0</v>
      </c>
      <c r="T2">
        <f ca="1">_xlfn.IFNA(IF(VLOOKUP(Legi_2022_T2!AQ2,LiaisonPolitique!$A$2:$C$17,3,FALSE)=$A$1,Legi_2022_T2!AR2,0),0)</f>
        <v>0</v>
      </c>
      <c r="AC2">
        <f ca="1">SUM(B2:AB2)</f>
        <v>14202</v>
      </c>
    </row>
    <row r="3" spans="1:29" x14ac:dyDescent="0.75">
      <c r="A3" t="str">
        <v>01_02</v>
      </c>
      <c r="B3">
        <f ca="1">_xlfn.IFNA(IF(VLOOKUP(Legi_2022_T2!Y3,LiaisonPolitique!$A$2:$C$17,3,FALSE)=$A$1,Legi_2022_T2!Z3,0),0)</f>
        <v>17824</v>
      </c>
      <c r="K3">
        <f ca="1">_xlfn.IFNA(IF(VLOOKUP(Legi_2022_T2!AH3,LiaisonPolitique!$A$2:$C$17,3,FALSE)=$A$1,Legi_2022_T2!AI3,0),0)</f>
        <v>0</v>
      </c>
      <c r="T3">
        <f ca="1">_xlfn.IFNA(IF(VLOOKUP(Legi_2022_T2!AQ3,LiaisonPolitique!$A$2:$C$17,3,FALSE)=$A$1,Legi_2022_T2!AR3,0),0)</f>
        <v>0</v>
      </c>
      <c r="AC3">
        <f t="shared" ref="AC3:AC66" ca="1" si="0">SUM(B3:AB3)</f>
        <v>17824</v>
      </c>
    </row>
    <row r="4" spans="1:29" x14ac:dyDescent="0.75">
      <c r="A4" t="str">
        <v>01_03</v>
      </c>
      <c r="B4">
        <f ca="1">_xlfn.IFNA(IF(VLOOKUP(Legi_2022_T2!Y4,LiaisonPolitique!$A$2:$C$17,3,FALSE)=$A$1,Legi_2022_T2!Z4,0),0)</f>
        <v>12932</v>
      </c>
      <c r="K4">
        <f ca="1">_xlfn.IFNA(IF(VLOOKUP(Legi_2022_T2!AH4,LiaisonPolitique!$A$2:$C$17,3,FALSE)=$A$1,Legi_2022_T2!AI4,0),0)</f>
        <v>0</v>
      </c>
      <c r="T4">
        <f ca="1">_xlfn.IFNA(IF(VLOOKUP(Legi_2022_T2!AQ4,LiaisonPolitique!$A$2:$C$17,3,FALSE)=$A$1,Legi_2022_T2!AR4,0),0)</f>
        <v>0</v>
      </c>
      <c r="AC4">
        <f t="shared" ca="1" si="0"/>
        <v>12932</v>
      </c>
    </row>
    <row r="5" spans="1:29" x14ac:dyDescent="0.75">
      <c r="A5" t="str">
        <v>01_04</v>
      </c>
      <c r="B5">
        <f ca="1">_xlfn.IFNA(IF(VLOOKUP(Legi_2022_T2!Y5,LiaisonPolitique!$A$2:$C$17,3,FALSE)=$A$1,Legi_2022_T2!Z5,0),0)</f>
        <v>13696</v>
      </c>
      <c r="K5">
        <f ca="1">_xlfn.IFNA(IF(VLOOKUP(Legi_2022_T2!AH5,LiaisonPolitique!$A$2:$C$17,3,FALSE)=$A$1,Legi_2022_T2!AI5,0),0)</f>
        <v>0</v>
      </c>
      <c r="T5">
        <f ca="1">_xlfn.IFNA(IF(VLOOKUP(Legi_2022_T2!AQ5,LiaisonPolitique!$A$2:$C$17,3,FALSE)=$A$1,Legi_2022_T2!AR5,0),0)</f>
        <v>0</v>
      </c>
      <c r="AC5">
        <f t="shared" ca="1" si="0"/>
        <v>13696</v>
      </c>
    </row>
    <row r="6" spans="1:29" x14ac:dyDescent="0.75">
      <c r="A6" t="str">
        <v>01_05</v>
      </c>
      <c r="B6">
        <f ca="1">_xlfn.IFNA(IF(VLOOKUP(Legi_2022_T2!Y6,LiaisonPolitique!$A$2:$C$17,3,FALSE)=$A$1,Legi_2022_T2!Z6,0),0)</f>
        <v>12882</v>
      </c>
      <c r="K6">
        <f ca="1">_xlfn.IFNA(IF(VLOOKUP(Legi_2022_T2!AH6,LiaisonPolitique!$A$2:$C$17,3,FALSE)=$A$1,Legi_2022_T2!AI6,0),0)</f>
        <v>0</v>
      </c>
      <c r="T6">
        <f ca="1">_xlfn.IFNA(IF(VLOOKUP(Legi_2022_T2!AQ6,LiaisonPolitique!$A$2:$C$17,3,FALSE)=$A$1,Legi_2022_T2!AR6,0),0)</f>
        <v>0</v>
      </c>
      <c r="AC6">
        <f t="shared" ca="1" si="0"/>
        <v>12882</v>
      </c>
    </row>
    <row r="7" spans="1:29" x14ac:dyDescent="0.75">
      <c r="A7" t="str">
        <v>02_01</v>
      </c>
      <c r="B7">
        <f ca="1">_xlfn.IFNA(IF(VLOOKUP(Legi_2022_T2!Y7,LiaisonPolitique!$A$2:$C$17,3,FALSE)=$A$1,Legi_2022_T2!Z7,0),0)</f>
        <v>0</v>
      </c>
      <c r="K7">
        <f ca="1">_xlfn.IFNA(IF(VLOOKUP(Legi_2022_T2!AH7,LiaisonPolitique!$A$2:$C$17,3,FALSE)=$A$1,Legi_2022_T2!AI7,0),0)</f>
        <v>0</v>
      </c>
      <c r="T7">
        <f ca="1">_xlfn.IFNA(IF(VLOOKUP(Legi_2022_T2!AQ7,LiaisonPolitique!$A$2:$C$17,3,FALSE)=$A$1,Legi_2022_T2!AR7,0),0)</f>
        <v>0</v>
      </c>
      <c r="AC7">
        <f t="shared" ca="1" si="0"/>
        <v>0</v>
      </c>
    </row>
    <row r="8" spans="1:29" x14ac:dyDescent="0.75">
      <c r="A8" t="str">
        <v>02_02</v>
      </c>
      <c r="B8">
        <f ca="1">_xlfn.IFNA(IF(VLOOKUP(Legi_2022_T2!Y8,LiaisonPolitique!$A$2:$C$17,3,FALSE)=$A$1,Legi_2022_T2!Z8,0),0)</f>
        <v>0</v>
      </c>
      <c r="K8">
        <f ca="1">_xlfn.IFNA(IF(VLOOKUP(Legi_2022_T2!AH8,LiaisonPolitique!$A$2:$C$17,3,FALSE)=$A$1,Legi_2022_T2!AI8,0),0)</f>
        <v>0</v>
      </c>
      <c r="T8">
        <f ca="1">_xlfn.IFNA(IF(VLOOKUP(Legi_2022_T2!AQ8,LiaisonPolitique!$A$2:$C$17,3,FALSE)=$A$1,Legi_2022_T2!AR8,0),0)</f>
        <v>0</v>
      </c>
      <c r="AC8">
        <f t="shared" ca="1" si="0"/>
        <v>0</v>
      </c>
    </row>
    <row r="9" spans="1:29" x14ac:dyDescent="0.75">
      <c r="A9" t="str">
        <v>02_03</v>
      </c>
      <c r="B9">
        <f ca="1">_xlfn.IFNA(IF(VLOOKUP(Legi_2022_T2!Y9,LiaisonPolitique!$A$2:$C$17,3,FALSE)=$A$1,Legi_2022_T2!Z9,0),0)</f>
        <v>15612</v>
      </c>
      <c r="K9">
        <f ca="1">_xlfn.IFNA(IF(VLOOKUP(Legi_2022_T2!AH9,LiaisonPolitique!$A$2:$C$17,3,FALSE)=$A$1,Legi_2022_T2!AI9,0),0)</f>
        <v>0</v>
      </c>
      <c r="T9">
        <f ca="1">_xlfn.IFNA(IF(VLOOKUP(Legi_2022_T2!AQ9,LiaisonPolitique!$A$2:$C$17,3,FALSE)=$A$1,Legi_2022_T2!AR9,0),0)</f>
        <v>0</v>
      </c>
      <c r="AC9">
        <f t="shared" ca="1" si="0"/>
        <v>15612</v>
      </c>
    </row>
    <row r="10" spans="1:29" x14ac:dyDescent="0.75">
      <c r="A10" t="str">
        <v>02_04</v>
      </c>
      <c r="B10">
        <f ca="1">_xlfn.IFNA(IF(VLOOKUP(Legi_2022_T2!Y10,LiaisonPolitique!$A$2:$C$17,3,FALSE)=$A$1,Legi_2022_T2!Z10,0),0)</f>
        <v>0</v>
      </c>
      <c r="K10">
        <f ca="1">_xlfn.IFNA(IF(VLOOKUP(Legi_2022_T2!AH10,LiaisonPolitique!$A$2:$C$17,3,FALSE)=$A$1,Legi_2022_T2!AI10,0),0)</f>
        <v>0</v>
      </c>
      <c r="T10">
        <f ca="1">_xlfn.IFNA(IF(VLOOKUP(Legi_2022_T2!AQ10,LiaisonPolitique!$A$2:$C$17,3,FALSE)=$A$1,Legi_2022_T2!AR10,0),0)</f>
        <v>0</v>
      </c>
      <c r="AC10">
        <f t="shared" ca="1" si="0"/>
        <v>0</v>
      </c>
    </row>
    <row r="11" spans="1:29" x14ac:dyDescent="0.75">
      <c r="A11" t="str">
        <v>02_05</v>
      </c>
      <c r="B11">
        <f ca="1">_xlfn.IFNA(IF(VLOOKUP(Legi_2022_T2!Y11,LiaisonPolitique!$A$2:$C$17,3,FALSE)=$A$1,Legi_2022_T2!Z11,0),0)</f>
        <v>12403</v>
      </c>
      <c r="K11">
        <f ca="1">_xlfn.IFNA(IF(VLOOKUP(Legi_2022_T2!AH11,LiaisonPolitique!$A$2:$C$17,3,FALSE)=$A$1,Legi_2022_T2!AI11,0),0)</f>
        <v>0</v>
      </c>
      <c r="T11">
        <f ca="1">_xlfn.IFNA(IF(VLOOKUP(Legi_2022_T2!AQ11,LiaisonPolitique!$A$2:$C$17,3,FALSE)=$A$1,Legi_2022_T2!AR11,0),0)</f>
        <v>0</v>
      </c>
      <c r="AC11">
        <f t="shared" ca="1" si="0"/>
        <v>12403</v>
      </c>
    </row>
    <row r="12" spans="1:29" x14ac:dyDescent="0.75">
      <c r="A12" t="str">
        <v>03_01</v>
      </c>
      <c r="B12">
        <f ca="1">_xlfn.IFNA(IF(VLOOKUP(Legi_2022_T2!Y12,LiaisonPolitique!$A$2:$C$17,3,FALSE)=$A$1,Legi_2022_T2!Z12,0),0)</f>
        <v>21832</v>
      </c>
      <c r="K12">
        <f ca="1">_xlfn.IFNA(IF(VLOOKUP(Legi_2022_T2!AH12,LiaisonPolitique!$A$2:$C$17,3,FALSE)=$A$1,Legi_2022_T2!AI12,0),0)</f>
        <v>0</v>
      </c>
      <c r="T12">
        <f ca="1">_xlfn.IFNA(IF(VLOOKUP(Legi_2022_T2!AQ12,LiaisonPolitique!$A$2:$C$17,3,FALSE)=$A$1,Legi_2022_T2!AR12,0),0)</f>
        <v>0</v>
      </c>
      <c r="AC12">
        <f t="shared" ca="1" si="0"/>
        <v>21832</v>
      </c>
    </row>
    <row r="13" spans="1:29" x14ac:dyDescent="0.75">
      <c r="A13" t="str">
        <v>03_02</v>
      </c>
      <c r="B13">
        <f ca="1">_xlfn.IFNA(IF(VLOOKUP(Legi_2022_T2!Y13,LiaisonPolitique!$A$2:$C$17,3,FALSE)=$A$1,Legi_2022_T2!Z13,0),0)</f>
        <v>15976</v>
      </c>
      <c r="K13">
        <f ca="1">_xlfn.IFNA(IF(VLOOKUP(Legi_2022_T2!AH13,LiaisonPolitique!$A$2:$C$17,3,FALSE)=$A$1,Legi_2022_T2!AI13,0),0)</f>
        <v>0</v>
      </c>
      <c r="T13">
        <f ca="1">_xlfn.IFNA(IF(VLOOKUP(Legi_2022_T2!AQ13,LiaisonPolitique!$A$2:$C$17,3,FALSE)=$A$1,Legi_2022_T2!AR13,0),0)</f>
        <v>0</v>
      </c>
      <c r="AC13">
        <f t="shared" ca="1" si="0"/>
        <v>15976</v>
      </c>
    </row>
    <row r="14" spans="1:29" x14ac:dyDescent="0.75">
      <c r="A14" t="str">
        <v>03_03</v>
      </c>
      <c r="B14">
        <f ca="1">_xlfn.IFNA(IF(VLOOKUP(Legi_2022_T2!Y14,LiaisonPolitique!$A$2:$C$17,3,FALSE)=$A$1,Legi_2022_T2!Z14,0),0)</f>
        <v>0</v>
      </c>
      <c r="K14">
        <f ca="1">_xlfn.IFNA(IF(VLOOKUP(Legi_2022_T2!AH14,LiaisonPolitique!$A$2:$C$17,3,FALSE)=$A$1,Legi_2022_T2!AI14,0),0)</f>
        <v>0</v>
      </c>
      <c r="T14">
        <f ca="1">_xlfn.IFNA(IF(VLOOKUP(Legi_2022_T2!AQ14,LiaisonPolitique!$A$2:$C$17,3,FALSE)=$A$1,Legi_2022_T2!AR14,0),0)</f>
        <v>0</v>
      </c>
      <c r="AC14">
        <f t="shared" ca="1" si="0"/>
        <v>0</v>
      </c>
    </row>
    <row r="15" spans="1:29" x14ac:dyDescent="0.75">
      <c r="A15" t="str">
        <v>04_01</v>
      </c>
      <c r="B15">
        <f ca="1">_xlfn.IFNA(IF(VLOOKUP(Legi_2022_T2!Y15,LiaisonPolitique!$A$2:$C$17,3,FALSE)=$A$1,Legi_2022_T2!Z15,0),0)</f>
        <v>14100</v>
      </c>
      <c r="K15">
        <f ca="1">_xlfn.IFNA(IF(VLOOKUP(Legi_2022_T2!AH15,LiaisonPolitique!$A$2:$C$17,3,FALSE)=$A$1,Legi_2022_T2!AI15,0),0)</f>
        <v>0</v>
      </c>
      <c r="T15">
        <f ca="1">_xlfn.IFNA(IF(VLOOKUP(Legi_2022_T2!AQ15,LiaisonPolitique!$A$2:$C$17,3,FALSE)=$A$1,Legi_2022_T2!AR15,0),0)</f>
        <v>0</v>
      </c>
      <c r="AC15">
        <f t="shared" ca="1" si="0"/>
        <v>14100</v>
      </c>
    </row>
    <row r="16" spans="1:29" x14ac:dyDescent="0.75">
      <c r="A16" t="str">
        <v>04_02</v>
      </c>
      <c r="B16">
        <f ca="1">_xlfn.IFNA(IF(VLOOKUP(Legi_2022_T2!Y16,LiaisonPolitique!$A$2:$C$17,3,FALSE)=$A$1,Legi_2022_T2!Z16,0),0)</f>
        <v>16063</v>
      </c>
      <c r="K16">
        <f ca="1">_xlfn.IFNA(IF(VLOOKUP(Legi_2022_T2!AH16,LiaisonPolitique!$A$2:$C$17,3,FALSE)=$A$1,Legi_2022_T2!AI16,0),0)</f>
        <v>0</v>
      </c>
      <c r="T16">
        <f ca="1">_xlfn.IFNA(IF(VLOOKUP(Legi_2022_T2!AQ16,LiaisonPolitique!$A$2:$C$17,3,FALSE)=$A$1,Legi_2022_T2!AR16,0),0)</f>
        <v>0</v>
      </c>
      <c r="AC16">
        <f t="shared" ca="1" si="0"/>
        <v>16063</v>
      </c>
    </row>
    <row r="17" spans="1:29" x14ac:dyDescent="0.75">
      <c r="A17" t="str">
        <v>05_01</v>
      </c>
      <c r="B17">
        <f ca="1">_xlfn.IFNA(IF(VLOOKUP(Legi_2022_T2!Y17,LiaisonPolitique!$A$2:$C$17,3,FALSE)=$A$1,Legi_2022_T2!Z17,0),0)</f>
        <v>13568</v>
      </c>
      <c r="K17">
        <f ca="1">_xlfn.IFNA(IF(VLOOKUP(Legi_2022_T2!AH17,LiaisonPolitique!$A$2:$C$17,3,FALSE)=$A$1,Legi_2022_T2!AI17,0),0)</f>
        <v>0</v>
      </c>
      <c r="T17">
        <f ca="1">_xlfn.IFNA(IF(VLOOKUP(Legi_2022_T2!AQ17,LiaisonPolitique!$A$2:$C$17,3,FALSE)=$A$1,Legi_2022_T2!AR17,0),0)</f>
        <v>0</v>
      </c>
      <c r="AC17">
        <f t="shared" ca="1" si="0"/>
        <v>13568</v>
      </c>
    </row>
    <row r="18" spans="1:29" x14ac:dyDescent="0.75">
      <c r="A18" t="str">
        <v>05_02</v>
      </c>
      <c r="B18">
        <f ca="1">_xlfn.IFNA(IF(VLOOKUP(Legi_2022_T2!Y18,LiaisonPolitique!$A$2:$C$17,3,FALSE)=$A$1,Legi_2022_T2!Z18,0),0)</f>
        <v>11550</v>
      </c>
      <c r="K18">
        <f ca="1">_xlfn.IFNA(IF(VLOOKUP(Legi_2022_T2!AH18,LiaisonPolitique!$A$2:$C$17,3,FALSE)=$A$1,Legi_2022_T2!AI18,0),0)</f>
        <v>0</v>
      </c>
      <c r="T18">
        <f ca="1">_xlfn.IFNA(IF(VLOOKUP(Legi_2022_T2!AQ18,LiaisonPolitique!$A$2:$C$17,3,FALSE)=$A$1,Legi_2022_T2!AR18,0),0)</f>
        <v>0</v>
      </c>
      <c r="AC18">
        <f t="shared" ca="1" si="0"/>
        <v>11550</v>
      </c>
    </row>
    <row r="19" spans="1:29" x14ac:dyDescent="0.75">
      <c r="A19" t="str">
        <v>06_01</v>
      </c>
      <c r="B19">
        <f ca="1">_xlfn.IFNA(IF(VLOOKUP(Legi_2022_T2!Y19,LiaisonPolitique!$A$2:$C$17,3,FALSE)=$A$1,Legi_2022_T2!Z19,0),0)</f>
        <v>0</v>
      </c>
      <c r="K19">
        <f ca="1">_xlfn.IFNA(IF(VLOOKUP(Legi_2022_T2!AH19,LiaisonPolitique!$A$2:$C$17,3,FALSE)=$A$1,Legi_2022_T2!AI19,0),0)</f>
        <v>0</v>
      </c>
      <c r="T19">
        <f ca="1">_xlfn.IFNA(IF(VLOOKUP(Legi_2022_T2!AQ19,LiaisonPolitique!$A$2:$C$17,3,FALSE)=$A$1,Legi_2022_T2!AR19,0),0)</f>
        <v>0</v>
      </c>
      <c r="AC19">
        <f t="shared" ca="1" si="0"/>
        <v>0</v>
      </c>
    </row>
    <row r="20" spans="1:29" x14ac:dyDescent="0.75">
      <c r="A20" t="str">
        <v>06_02</v>
      </c>
      <c r="B20">
        <f ca="1">_xlfn.IFNA(IF(VLOOKUP(Legi_2022_T2!Y20,LiaisonPolitique!$A$2:$C$17,3,FALSE)=$A$1,Legi_2022_T2!Z20,0),0)</f>
        <v>0</v>
      </c>
      <c r="K20">
        <f ca="1">_xlfn.IFNA(IF(VLOOKUP(Legi_2022_T2!AH20,LiaisonPolitique!$A$2:$C$17,3,FALSE)=$A$1,Legi_2022_T2!AI20,0),0)</f>
        <v>0</v>
      </c>
      <c r="T20">
        <f ca="1">_xlfn.IFNA(IF(VLOOKUP(Legi_2022_T2!AQ20,LiaisonPolitique!$A$2:$C$17,3,FALSE)=$A$1,Legi_2022_T2!AR20,0),0)</f>
        <v>0</v>
      </c>
      <c r="AC20">
        <f t="shared" ca="1" si="0"/>
        <v>0</v>
      </c>
    </row>
    <row r="21" spans="1:29" x14ac:dyDescent="0.75">
      <c r="A21" t="str">
        <v>06_03</v>
      </c>
      <c r="B21">
        <f ca="1">_xlfn.IFNA(IF(VLOOKUP(Legi_2022_T2!Y21,LiaisonPolitique!$A$2:$C$17,3,FALSE)=$A$1,Legi_2022_T2!Z21,0),0)</f>
        <v>14111</v>
      </c>
      <c r="K21">
        <f ca="1">_xlfn.IFNA(IF(VLOOKUP(Legi_2022_T2!AH21,LiaisonPolitique!$A$2:$C$17,3,FALSE)=$A$1,Legi_2022_T2!AI21,0),0)</f>
        <v>0</v>
      </c>
      <c r="T21">
        <f ca="1">_xlfn.IFNA(IF(VLOOKUP(Legi_2022_T2!AQ21,LiaisonPolitique!$A$2:$C$17,3,FALSE)=$A$1,Legi_2022_T2!AR21,0),0)</f>
        <v>0</v>
      </c>
      <c r="AC21">
        <f t="shared" ca="1" si="0"/>
        <v>14111</v>
      </c>
    </row>
    <row r="22" spans="1:29" x14ac:dyDescent="0.75">
      <c r="A22" t="str">
        <v>06_04</v>
      </c>
      <c r="B22">
        <f ca="1">_xlfn.IFNA(IF(VLOOKUP(Legi_2022_T2!Y22,LiaisonPolitique!$A$2:$C$17,3,FALSE)=$A$1,Legi_2022_T2!Z22,0),0)</f>
        <v>0</v>
      </c>
      <c r="K22">
        <f ca="1">_xlfn.IFNA(IF(VLOOKUP(Legi_2022_T2!AH22,LiaisonPolitique!$A$2:$C$17,3,FALSE)=$A$1,Legi_2022_T2!AI22,0),0)</f>
        <v>0</v>
      </c>
      <c r="T22">
        <f ca="1">_xlfn.IFNA(IF(VLOOKUP(Legi_2022_T2!AQ22,LiaisonPolitique!$A$2:$C$17,3,FALSE)=$A$1,Legi_2022_T2!AR22,0),0)</f>
        <v>0</v>
      </c>
      <c r="AC22">
        <f t="shared" ca="1" si="0"/>
        <v>0</v>
      </c>
    </row>
    <row r="23" spans="1:29" x14ac:dyDescent="0.75">
      <c r="A23" t="str">
        <v>06_05</v>
      </c>
      <c r="B23">
        <f ca="1">_xlfn.IFNA(IF(VLOOKUP(Legi_2022_T2!Y23,LiaisonPolitique!$A$2:$C$17,3,FALSE)=$A$1,Legi_2022_T2!Z23,0),0)</f>
        <v>0</v>
      </c>
      <c r="K23">
        <f ca="1">_xlfn.IFNA(IF(VLOOKUP(Legi_2022_T2!AH23,LiaisonPolitique!$A$2:$C$17,3,FALSE)=$A$1,Legi_2022_T2!AI23,0),0)</f>
        <v>0</v>
      </c>
      <c r="T23">
        <f ca="1">_xlfn.IFNA(IF(VLOOKUP(Legi_2022_T2!AQ23,LiaisonPolitique!$A$2:$C$17,3,FALSE)=$A$1,Legi_2022_T2!AR23,0),0)</f>
        <v>0</v>
      </c>
      <c r="AC23">
        <f t="shared" ca="1" si="0"/>
        <v>0</v>
      </c>
    </row>
    <row r="24" spans="1:29" x14ac:dyDescent="0.75">
      <c r="A24" t="str">
        <v>06_06</v>
      </c>
      <c r="B24">
        <f ca="1">_xlfn.IFNA(IF(VLOOKUP(Legi_2022_T2!Y24,LiaisonPolitique!$A$2:$C$17,3,FALSE)=$A$1,Legi_2022_T2!Z24,0),0)</f>
        <v>0</v>
      </c>
      <c r="K24">
        <f ca="1">_xlfn.IFNA(IF(VLOOKUP(Legi_2022_T2!AH24,LiaisonPolitique!$A$2:$C$17,3,FALSE)=$A$1,Legi_2022_T2!AI24,0),0)</f>
        <v>0</v>
      </c>
      <c r="T24">
        <f ca="1">_xlfn.IFNA(IF(VLOOKUP(Legi_2022_T2!AQ24,LiaisonPolitique!$A$2:$C$17,3,FALSE)=$A$1,Legi_2022_T2!AR24,0),0)</f>
        <v>0</v>
      </c>
      <c r="AC24">
        <f t="shared" ca="1" si="0"/>
        <v>0</v>
      </c>
    </row>
    <row r="25" spans="1:29" x14ac:dyDescent="0.75">
      <c r="A25" t="str">
        <v>06_07</v>
      </c>
      <c r="B25">
        <f ca="1">_xlfn.IFNA(IF(VLOOKUP(Legi_2022_T2!Y25,LiaisonPolitique!$A$2:$C$17,3,FALSE)=$A$1,Legi_2022_T2!Z25,0),0)</f>
        <v>0</v>
      </c>
      <c r="K25">
        <f ca="1">_xlfn.IFNA(IF(VLOOKUP(Legi_2022_T2!AH25,LiaisonPolitique!$A$2:$C$17,3,FALSE)=$A$1,Legi_2022_T2!AI25,0),0)</f>
        <v>0</v>
      </c>
      <c r="T25">
        <f ca="1">_xlfn.IFNA(IF(VLOOKUP(Legi_2022_T2!AQ25,LiaisonPolitique!$A$2:$C$17,3,FALSE)=$A$1,Legi_2022_T2!AR25,0),0)</f>
        <v>0</v>
      </c>
      <c r="AC25">
        <f t="shared" ca="1" si="0"/>
        <v>0</v>
      </c>
    </row>
    <row r="26" spans="1:29" x14ac:dyDescent="0.75">
      <c r="A26" t="str">
        <v>06_08</v>
      </c>
      <c r="B26">
        <f ca="1">_xlfn.IFNA(IF(VLOOKUP(Legi_2022_T2!Y26,LiaisonPolitique!$A$2:$C$17,3,FALSE)=$A$1,Legi_2022_T2!Z26,0),0)</f>
        <v>0</v>
      </c>
      <c r="K26">
        <f ca="1">_xlfn.IFNA(IF(VLOOKUP(Legi_2022_T2!AH26,LiaisonPolitique!$A$2:$C$17,3,FALSE)=$A$1,Legi_2022_T2!AI26,0),0)</f>
        <v>0</v>
      </c>
      <c r="T26">
        <f ca="1">_xlfn.IFNA(IF(VLOOKUP(Legi_2022_T2!AQ26,LiaisonPolitique!$A$2:$C$17,3,FALSE)=$A$1,Legi_2022_T2!AR26,0),0)</f>
        <v>0</v>
      </c>
      <c r="AC26">
        <f t="shared" ca="1" si="0"/>
        <v>0</v>
      </c>
    </row>
    <row r="27" spans="1:29" x14ac:dyDescent="0.75">
      <c r="A27" t="str">
        <v>06_09</v>
      </c>
      <c r="B27">
        <f ca="1">_xlfn.IFNA(IF(VLOOKUP(Legi_2022_T2!Y27,LiaisonPolitique!$A$2:$C$17,3,FALSE)=$A$1,Legi_2022_T2!Z27,0),0)</f>
        <v>0</v>
      </c>
      <c r="K27">
        <f ca="1">_xlfn.IFNA(IF(VLOOKUP(Legi_2022_T2!AH27,LiaisonPolitique!$A$2:$C$17,3,FALSE)=$A$1,Legi_2022_T2!AI27,0),0)</f>
        <v>0</v>
      </c>
      <c r="T27">
        <f ca="1">_xlfn.IFNA(IF(VLOOKUP(Legi_2022_T2!AQ27,LiaisonPolitique!$A$2:$C$17,3,FALSE)=$A$1,Legi_2022_T2!AR27,0),0)</f>
        <v>0</v>
      </c>
      <c r="AC27">
        <f t="shared" ca="1" si="0"/>
        <v>0</v>
      </c>
    </row>
    <row r="28" spans="1:29" x14ac:dyDescent="0.75">
      <c r="A28" t="str">
        <v>07_01</v>
      </c>
      <c r="B28">
        <f ca="1">_xlfn.IFNA(IF(VLOOKUP(Legi_2022_T2!Y28,LiaisonPolitique!$A$2:$C$17,3,FALSE)=$A$1,Legi_2022_T2!Z28,0),0)</f>
        <v>21550</v>
      </c>
      <c r="K28">
        <f ca="1">_xlfn.IFNA(IF(VLOOKUP(Legi_2022_T2!AH28,LiaisonPolitique!$A$2:$C$17,3,FALSE)=$A$1,Legi_2022_T2!AI28,0),0)</f>
        <v>0</v>
      </c>
      <c r="T28">
        <f ca="1">_xlfn.IFNA(IF(VLOOKUP(Legi_2022_T2!AQ28,LiaisonPolitique!$A$2:$C$17,3,FALSE)=$A$1,Legi_2022_T2!AR28,0),0)</f>
        <v>0</v>
      </c>
      <c r="AC28">
        <f t="shared" ca="1" si="0"/>
        <v>21550</v>
      </c>
    </row>
    <row r="29" spans="1:29" x14ac:dyDescent="0.75">
      <c r="A29" t="str">
        <v>07_02</v>
      </c>
      <c r="B29">
        <f ca="1">_xlfn.IFNA(IF(VLOOKUP(Legi_2022_T2!Y29,LiaisonPolitique!$A$2:$C$17,3,FALSE)=$A$1,Legi_2022_T2!Z29,0),0)</f>
        <v>17955</v>
      </c>
      <c r="K29">
        <f ca="1">_xlfn.IFNA(IF(VLOOKUP(Legi_2022_T2!AH29,LiaisonPolitique!$A$2:$C$17,3,FALSE)=$A$1,Legi_2022_T2!AI29,0),0)</f>
        <v>0</v>
      </c>
      <c r="T29">
        <f ca="1">_xlfn.IFNA(IF(VLOOKUP(Legi_2022_T2!AQ29,LiaisonPolitique!$A$2:$C$17,3,FALSE)=$A$1,Legi_2022_T2!AR29,0),0)</f>
        <v>0</v>
      </c>
      <c r="AC29">
        <f t="shared" ca="1" si="0"/>
        <v>17955</v>
      </c>
    </row>
    <row r="30" spans="1:29" x14ac:dyDescent="0.75">
      <c r="A30" t="str">
        <v>07_03</v>
      </c>
      <c r="B30">
        <f ca="1">_xlfn.IFNA(IF(VLOOKUP(Legi_2022_T2!Y30,LiaisonPolitique!$A$2:$C$17,3,FALSE)=$A$1,Legi_2022_T2!Z30,0),0)</f>
        <v>18697</v>
      </c>
      <c r="K30">
        <f ca="1">_xlfn.IFNA(IF(VLOOKUP(Legi_2022_T2!AH30,LiaisonPolitique!$A$2:$C$17,3,FALSE)=$A$1,Legi_2022_T2!AI30,0),0)</f>
        <v>0</v>
      </c>
      <c r="T30">
        <f ca="1">_xlfn.IFNA(IF(VLOOKUP(Legi_2022_T2!AQ30,LiaisonPolitique!$A$2:$C$17,3,FALSE)=$A$1,Legi_2022_T2!AR30,0),0)</f>
        <v>0</v>
      </c>
      <c r="AC30">
        <f t="shared" ca="1" si="0"/>
        <v>18697</v>
      </c>
    </row>
    <row r="31" spans="1:29" x14ac:dyDescent="0.75">
      <c r="A31" t="str">
        <v>08_01</v>
      </c>
      <c r="B31">
        <f ca="1">_xlfn.IFNA(IF(VLOOKUP(Legi_2022_T2!Y31,LiaisonPolitique!$A$2:$C$17,3,FALSE)=$A$1,Legi_2022_T2!Z31,0),0)</f>
        <v>0</v>
      </c>
      <c r="K31">
        <f ca="1">_xlfn.IFNA(IF(VLOOKUP(Legi_2022_T2!AH31,LiaisonPolitique!$A$2:$C$17,3,FALSE)=$A$1,Legi_2022_T2!AI31,0),0)</f>
        <v>0</v>
      </c>
      <c r="T31">
        <f ca="1">_xlfn.IFNA(IF(VLOOKUP(Legi_2022_T2!AQ31,LiaisonPolitique!$A$2:$C$17,3,FALSE)=$A$1,Legi_2022_T2!AR31,0),0)</f>
        <v>0</v>
      </c>
      <c r="AC31">
        <f t="shared" ca="1" si="0"/>
        <v>0</v>
      </c>
    </row>
    <row r="32" spans="1:29" x14ac:dyDescent="0.75">
      <c r="A32" t="str">
        <v>08_02</v>
      </c>
      <c r="B32">
        <f ca="1">_xlfn.IFNA(IF(VLOOKUP(Legi_2022_T2!Y32,LiaisonPolitique!$A$2:$C$17,3,FALSE)=$A$1,Legi_2022_T2!Z32,0),0)</f>
        <v>0</v>
      </c>
      <c r="K32">
        <f ca="1">_xlfn.IFNA(IF(VLOOKUP(Legi_2022_T2!AH32,LiaisonPolitique!$A$2:$C$17,3,FALSE)=$A$1,Legi_2022_T2!AI32,0),0)</f>
        <v>0</v>
      </c>
      <c r="T32">
        <f ca="1">_xlfn.IFNA(IF(VLOOKUP(Legi_2022_T2!AQ32,LiaisonPolitique!$A$2:$C$17,3,FALSE)=$A$1,Legi_2022_T2!AR32,0),0)</f>
        <v>0</v>
      </c>
      <c r="AC32">
        <f t="shared" ca="1" si="0"/>
        <v>0</v>
      </c>
    </row>
    <row r="33" spans="1:29" x14ac:dyDescent="0.75">
      <c r="A33" t="str">
        <v>08_03</v>
      </c>
      <c r="B33">
        <f ca="1">_xlfn.IFNA(IF(VLOOKUP(Legi_2022_T2!Y33,LiaisonPolitique!$A$2:$C$17,3,FALSE)=$A$1,Legi_2022_T2!Z33,0),0)</f>
        <v>0</v>
      </c>
      <c r="K33">
        <f ca="1">_xlfn.IFNA(IF(VLOOKUP(Legi_2022_T2!AH33,LiaisonPolitique!$A$2:$C$17,3,FALSE)=$A$1,Legi_2022_T2!AI33,0),0)</f>
        <v>0</v>
      </c>
      <c r="T33">
        <f ca="1">_xlfn.IFNA(IF(VLOOKUP(Legi_2022_T2!AQ33,LiaisonPolitique!$A$2:$C$17,3,FALSE)=$A$1,Legi_2022_T2!AR33,0),0)</f>
        <v>0</v>
      </c>
      <c r="AC33">
        <f t="shared" ca="1" si="0"/>
        <v>0</v>
      </c>
    </row>
    <row r="34" spans="1:29" x14ac:dyDescent="0.75">
      <c r="A34" t="str">
        <v>09_01</v>
      </c>
      <c r="B34">
        <f ca="1">_xlfn.IFNA(IF(VLOOKUP(Legi_2022_T2!Y34,LiaisonPolitique!$A$2:$C$17,3,FALSE)=$A$1,Legi_2022_T2!Z34,0),0)</f>
        <v>14746</v>
      </c>
      <c r="K34">
        <f ca="1">_xlfn.IFNA(IF(VLOOKUP(Legi_2022_T2!AH34,LiaisonPolitique!$A$2:$C$17,3,FALSE)=$A$1,Legi_2022_T2!AI34,0),0)</f>
        <v>0</v>
      </c>
      <c r="T34">
        <f ca="1">_xlfn.IFNA(IF(VLOOKUP(Legi_2022_T2!AQ34,LiaisonPolitique!$A$2:$C$17,3,FALSE)=$A$1,Legi_2022_T2!AR34,0),0)</f>
        <v>0</v>
      </c>
      <c r="AC34">
        <f t="shared" ca="1" si="0"/>
        <v>14746</v>
      </c>
    </row>
    <row r="35" spans="1:29" x14ac:dyDescent="0.75">
      <c r="A35" t="str">
        <v>09_02</v>
      </c>
      <c r="B35">
        <f ca="1">_xlfn.IFNA(IF(VLOOKUP(Legi_2022_T2!Y35,LiaisonPolitique!$A$2:$C$17,3,FALSE)=$A$1,Legi_2022_T2!Z35,0),0)</f>
        <v>12383</v>
      </c>
      <c r="K35">
        <f ca="1">_xlfn.IFNA(IF(VLOOKUP(Legi_2022_T2!AH35,LiaisonPolitique!$A$2:$C$17,3,FALSE)=$A$1,Legi_2022_T2!AI35,0),0)</f>
        <v>16225</v>
      </c>
      <c r="T35">
        <f ca="1">_xlfn.IFNA(IF(VLOOKUP(Legi_2022_T2!AQ35,LiaisonPolitique!$A$2:$C$17,3,FALSE)=$A$1,Legi_2022_T2!AR35,0),0)</f>
        <v>0</v>
      </c>
      <c r="AC35">
        <f t="shared" ca="1" si="0"/>
        <v>28608</v>
      </c>
    </row>
    <row r="36" spans="1:29" x14ac:dyDescent="0.75">
      <c r="A36" t="str">
        <v>10_01</v>
      </c>
      <c r="B36">
        <f ca="1">_xlfn.IFNA(IF(VLOOKUP(Legi_2022_T2!Y36,LiaisonPolitique!$A$2:$C$17,3,FALSE)=$A$1,Legi_2022_T2!Z36,0),0)</f>
        <v>0</v>
      </c>
      <c r="K36">
        <f ca="1">_xlfn.IFNA(IF(VLOOKUP(Legi_2022_T2!AH36,LiaisonPolitique!$A$2:$C$17,3,FALSE)=$A$1,Legi_2022_T2!AI36,0),0)</f>
        <v>0</v>
      </c>
      <c r="T36">
        <f ca="1">_xlfn.IFNA(IF(VLOOKUP(Legi_2022_T2!AQ36,LiaisonPolitique!$A$2:$C$17,3,FALSE)=$A$1,Legi_2022_T2!AR36,0),0)</f>
        <v>0</v>
      </c>
      <c r="AC36">
        <f t="shared" ca="1" si="0"/>
        <v>0</v>
      </c>
    </row>
    <row r="37" spans="1:29" x14ac:dyDescent="0.75">
      <c r="A37" t="str">
        <v>10_02</v>
      </c>
      <c r="B37">
        <f ca="1">_xlfn.IFNA(IF(VLOOKUP(Legi_2022_T2!Y37,LiaisonPolitique!$A$2:$C$17,3,FALSE)=$A$1,Legi_2022_T2!Z37,0),0)</f>
        <v>0</v>
      </c>
      <c r="K37">
        <f ca="1">_xlfn.IFNA(IF(VLOOKUP(Legi_2022_T2!AH37,LiaisonPolitique!$A$2:$C$17,3,FALSE)=$A$1,Legi_2022_T2!AI37,0),0)</f>
        <v>0</v>
      </c>
      <c r="T37">
        <f ca="1">_xlfn.IFNA(IF(VLOOKUP(Legi_2022_T2!AQ37,LiaisonPolitique!$A$2:$C$17,3,FALSE)=$A$1,Legi_2022_T2!AR37,0),0)</f>
        <v>0</v>
      </c>
      <c r="AC37">
        <f t="shared" ca="1" si="0"/>
        <v>0</v>
      </c>
    </row>
    <row r="38" spans="1:29" x14ac:dyDescent="0.75">
      <c r="A38" t="str">
        <v>10_03</v>
      </c>
      <c r="B38">
        <f ca="1">_xlfn.IFNA(IF(VLOOKUP(Legi_2022_T2!Y38,LiaisonPolitique!$A$2:$C$17,3,FALSE)=$A$1,Legi_2022_T2!Z38,0),0)</f>
        <v>0</v>
      </c>
      <c r="K38">
        <f ca="1">_xlfn.IFNA(IF(VLOOKUP(Legi_2022_T2!AH38,LiaisonPolitique!$A$2:$C$17,3,FALSE)=$A$1,Legi_2022_T2!AI38,0),0)</f>
        <v>0</v>
      </c>
      <c r="T38">
        <f ca="1">_xlfn.IFNA(IF(VLOOKUP(Legi_2022_T2!AQ38,LiaisonPolitique!$A$2:$C$17,3,FALSE)=$A$1,Legi_2022_T2!AR38,0),0)</f>
        <v>0</v>
      </c>
      <c r="AC38">
        <f t="shared" ca="1" si="0"/>
        <v>0</v>
      </c>
    </row>
    <row r="39" spans="1:29" x14ac:dyDescent="0.75">
      <c r="A39" t="str">
        <v>11_01</v>
      </c>
      <c r="B39">
        <f ca="1">_xlfn.IFNA(IF(VLOOKUP(Legi_2022_T2!Y39,LiaisonPolitique!$A$2:$C$17,3,FALSE)=$A$1,Legi_2022_T2!Z39,0),0)</f>
        <v>20733</v>
      </c>
      <c r="K39">
        <f ca="1">_xlfn.IFNA(IF(VLOOKUP(Legi_2022_T2!AH39,LiaisonPolitique!$A$2:$C$17,3,FALSE)=$A$1,Legi_2022_T2!AI39,0),0)</f>
        <v>0</v>
      </c>
      <c r="T39">
        <f ca="1">_xlfn.IFNA(IF(VLOOKUP(Legi_2022_T2!AQ39,LiaisonPolitique!$A$2:$C$17,3,FALSE)=$A$1,Legi_2022_T2!AR39,0),0)</f>
        <v>0</v>
      </c>
      <c r="AC39">
        <f t="shared" ca="1" si="0"/>
        <v>20733</v>
      </c>
    </row>
    <row r="40" spans="1:29" x14ac:dyDescent="0.75">
      <c r="A40" t="str">
        <v>11_02</v>
      </c>
      <c r="B40">
        <f ca="1">_xlfn.IFNA(IF(VLOOKUP(Legi_2022_T2!Y40,LiaisonPolitique!$A$2:$C$17,3,FALSE)=$A$1,Legi_2022_T2!Z40,0),0)</f>
        <v>0</v>
      </c>
      <c r="K40">
        <f ca="1">_xlfn.IFNA(IF(VLOOKUP(Legi_2022_T2!AH40,LiaisonPolitique!$A$2:$C$17,3,FALSE)=$A$1,Legi_2022_T2!AI40,0),0)</f>
        <v>0</v>
      </c>
      <c r="T40">
        <f ca="1">_xlfn.IFNA(IF(VLOOKUP(Legi_2022_T2!AQ40,LiaisonPolitique!$A$2:$C$17,3,FALSE)=$A$1,Legi_2022_T2!AR40,0),0)</f>
        <v>0</v>
      </c>
      <c r="AC40">
        <f t="shared" ca="1" si="0"/>
        <v>0</v>
      </c>
    </row>
    <row r="41" spans="1:29" x14ac:dyDescent="0.75">
      <c r="A41" t="str">
        <v>11_03</v>
      </c>
      <c r="B41">
        <f ca="1">_xlfn.IFNA(IF(VLOOKUP(Legi_2022_T2!Y41,LiaisonPolitique!$A$2:$C$17,3,FALSE)=$A$1,Legi_2022_T2!Z41,0),0)</f>
        <v>19894</v>
      </c>
      <c r="K41">
        <f ca="1">_xlfn.IFNA(IF(VLOOKUP(Legi_2022_T2!AH41,LiaisonPolitique!$A$2:$C$17,3,FALSE)=$A$1,Legi_2022_T2!AI41,0),0)</f>
        <v>0</v>
      </c>
      <c r="T41">
        <f ca="1">_xlfn.IFNA(IF(VLOOKUP(Legi_2022_T2!AQ41,LiaisonPolitique!$A$2:$C$17,3,FALSE)=$A$1,Legi_2022_T2!AR41,0),0)</f>
        <v>0</v>
      </c>
      <c r="AC41">
        <f t="shared" ca="1" si="0"/>
        <v>19894</v>
      </c>
    </row>
    <row r="42" spans="1:29" x14ac:dyDescent="0.75">
      <c r="A42" t="str">
        <v>12_01</v>
      </c>
      <c r="B42">
        <f ca="1">_xlfn.IFNA(IF(VLOOKUP(Legi_2022_T2!Y42,LiaisonPolitique!$A$2:$C$17,3,FALSE)=$A$1,Legi_2022_T2!Z42,0),0)</f>
        <v>13113</v>
      </c>
      <c r="K42">
        <f ca="1">_xlfn.IFNA(IF(VLOOKUP(Legi_2022_T2!AH42,LiaisonPolitique!$A$2:$C$17,3,FALSE)=$A$1,Legi_2022_T2!AI42,0),0)</f>
        <v>0</v>
      </c>
      <c r="T42">
        <f ca="1">_xlfn.IFNA(IF(VLOOKUP(Legi_2022_T2!AQ42,LiaisonPolitique!$A$2:$C$17,3,FALSE)=$A$1,Legi_2022_T2!AR42,0),0)</f>
        <v>0</v>
      </c>
      <c r="AC42">
        <f t="shared" ca="1" si="0"/>
        <v>13113</v>
      </c>
    </row>
    <row r="43" spans="1:29" x14ac:dyDescent="0.75">
      <c r="A43" t="str">
        <v>12_02</v>
      </c>
      <c r="B43">
        <f ca="1">_xlfn.IFNA(IF(VLOOKUP(Legi_2022_T2!Y43,LiaisonPolitique!$A$2:$C$17,3,FALSE)=$A$1,Legi_2022_T2!Z43,0),0)</f>
        <v>17352</v>
      </c>
      <c r="K43">
        <f ca="1">_xlfn.IFNA(IF(VLOOKUP(Legi_2022_T2!AH43,LiaisonPolitique!$A$2:$C$17,3,FALSE)=$A$1,Legi_2022_T2!AI43,0),0)</f>
        <v>0</v>
      </c>
      <c r="T43">
        <f ca="1">_xlfn.IFNA(IF(VLOOKUP(Legi_2022_T2!AQ43,LiaisonPolitique!$A$2:$C$17,3,FALSE)=$A$1,Legi_2022_T2!AR43,0),0)</f>
        <v>0</v>
      </c>
      <c r="AC43">
        <f t="shared" ca="1" si="0"/>
        <v>17352</v>
      </c>
    </row>
    <row r="44" spans="1:29" x14ac:dyDescent="0.75">
      <c r="A44" t="str">
        <v>12_03</v>
      </c>
      <c r="B44">
        <f ca="1">_xlfn.IFNA(IF(VLOOKUP(Legi_2022_T2!Y44,LiaisonPolitique!$A$2:$C$17,3,FALSE)=$A$1,Legi_2022_T2!Z44,0),0)</f>
        <v>16234</v>
      </c>
      <c r="K44">
        <f ca="1">_xlfn.IFNA(IF(VLOOKUP(Legi_2022_T2!AH44,LiaisonPolitique!$A$2:$C$17,3,FALSE)=$A$1,Legi_2022_T2!AI44,0),0)</f>
        <v>0</v>
      </c>
      <c r="T44">
        <f ca="1">_xlfn.IFNA(IF(VLOOKUP(Legi_2022_T2!AQ44,LiaisonPolitique!$A$2:$C$17,3,FALSE)=$A$1,Legi_2022_T2!AR44,0),0)</f>
        <v>0</v>
      </c>
      <c r="AC44">
        <f t="shared" ca="1" si="0"/>
        <v>16234</v>
      </c>
    </row>
    <row r="45" spans="1:29" x14ac:dyDescent="0.75">
      <c r="A45" t="str">
        <v>13_01</v>
      </c>
      <c r="B45">
        <f ca="1">_xlfn.IFNA(IF(VLOOKUP(Legi_2022_T2!Y45,LiaisonPolitique!$A$2:$C$17,3,FALSE)=$A$1,Legi_2022_T2!Z45,0),0)</f>
        <v>0</v>
      </c>
      <c r="K45">
        <f ca="1">_xlfn.IFNA(IF(VLOOKUP(Legi_2022_T2!AH45,LiaisonPolitique!$A$2:$C$17,3,FALSE)=$A$1,Legi_2022_T2!AI45,0),0)</f>
        <v>0</v>
      </c>
      <c r="T45">
        <f ca="1">_xlfn.IFNA(IF(VLOOKUP(Legi_2022_T2!AQ45,LiaisonPolitique!$A$2:$C$17,3,FALSE)=$A$1,Legi_2022_T2!AR45,0),0)</f>
        <v>0</v>
      </c>
      <c r="AC45">
        <f t="shared" ca="1" si="0"/>
        <v>0</v>
      </c>
    </row>
    <row r="46" spans="1:29" x14ac:dyDescent="0.75">
      <c r="A46" t="str">
        <v>13_02</v>
      </c>
      <c r="B46">
        <f ca="1">_xlfn.IFNA(IF(VLOOKUP(Legi_2022_T2!Y46,LiaisonPolitique!$A$2:$C$17,3,FALSE)=$A$1,Legi_2022_T2!Z46,0),0)</f>
        <v>13697</v>
      </c>
      <c r="K46">
        <f ca="1">_xlfn.IFNA(IF(VLOOKUP(Legi_2022_T2!AH46,LiaisonPolitique!$A$2:$C$17,3,FALSE)=$A$1,Legi_2022_T2!AI46,0),0)</f>
        <v>0</v>
      </c>
      <c r="T46">
        <f ca="1">_xlfn.IFNA(IF(VLOOKUP(Legi_2022_T2!AQ46,LiaisonPolitique!$A$2:$C$17,3,FALSE)=$A$1,Legi_2022_T2!AR46,0),0)</f>
        <v>0</v>
      </c>
      <c r="AC46">
        <f t="shared" ca="1" si="0"/>
        <v>13697</v>
      </c>
    </row>
    <row r="47" spans="1:29" x14ac:dyDescent="0.75">
      <c r="A47" t="str">
        <v>13_03</v>
      </c>
      <c r="B47">
        <f ca="1">_xlfn.IFNA(IF(VLOOKUP(Legi_2022_T2!Y47,LiaisonPolitique!$A$2:$C$17,3,FALSE)=$A$1,Legi_2022_T2!Z47,0),0)</f>
        <v>11718</v>
      </c>
      <c r="K47">
        <f ca="1">_xlfn.IFNA(IF(VLOOKUP(Legi_2022_T2!AH47,LiaisonPolitique!$A$2:$C$17,3,FALSE)=$A$1,Legi_2022_T2!AI47,0),0)</f>
        <v>0</v>
      </c>
      <c r="T47">
        <f ca="1">_xlfn.IFNA(IF(VLOOKUP(Legi_2022_T2!AQ47,LiaisonPolitique!$A$2:$C$17,3,FALSE)=$A$1,Legi_2022_T2!AR47,0),0)</f>
        <v>0</v>
      </c>
      <c r="AC47">
        <f t="shared" ca="1" si="0"/>
        <v>11718</v>
      </c>
    </row>
    <row r="48" spans="1:29" x14ac:dyDescent="0.75">
      <c r="A48" t="str">
        <v>13_04</v>
      </c>
      <c r="B48">
        <f ca="1">_xlfn.IFNA(IF(VLOOKUP(Legi_2022_T2!Y48,LiaisonPolitique!$A$2:$C$17,3,FALSE)=$A$1,Legi_2022_T2!Z48,0),0)</f>
        <v>17118</v>
      </c>
      <c r="K48">
        <f ca="1">_xlfn.IFNA(IF(VLOOKUP(Legi_2022_T2!AH48,LiaisonPolitique!$A$2:$C$17,3,FALSE)=$A$1,Legi_2022_T2!AI48,0),0)</f>
        <v>0</v>
      </c>
      <c r="T48">
        <f ca="1">_xlfn.IFNA(IF(VLOOKUP(Legi_2022_T2!AQ48,LiaisonPolitique!$A$2:$C$17,3,FALSE)=$A$1,Legi_2022_T2!AR48,0),0)</f>
        <v>0</v>
      </c>
      <c r="AC48">
        <f t="shared" ca="1" si="0"/>
        <v>17118</v>
      </c>
    </row>
    <row r="49" spans="1:29" x14ac:dyDescent="0.75">
      <c r="A49" t="str">
        <v>13_05</v>
      </c>
      <c r="B49">
        <f ca="1">_xlfn.IFNA(IF(VLOOKUP(Legi_2022_T2!Y49,LiaisonPolitique!$A$2:$C$17,3,FALSE)=$A$1,Legi_2022_T2!Z49,0),0)</f>
        <v>17295</v>
      </c>
      <c r="K49">
        <f ca="1">_xlfn.IFNA(IF(VLOOKUP(Legi_2022_T2!AH49,LiaisonPolitique!$A$2:$C$17,3,FALSE)=$A$1,Legi_2022_T2!AI49,0),0)</f>
        <v>0</v>
      </c>
      <c r="T49">
        <f ca="1">_xlfn.IFNA(IF(VLOOKUP(Legi_2022_T2!AQ49,LiaisonPolitique!$A$2:$C$17,3,FALSE)=$A$1,Legi_2022_T2!AR49,0),0)</f>
        <v>0</v>
      </c>
      <c r="AC49">
        <f t="shared" ca="1" si="0"/>
        <v>17295</v>
      </c>
    </row>
    <row r="50" spans="1:29" x14ac:dyDescent="0.75">
      <c r="A50" t="str">
        <v>13_06</v>
      </c>
      <c r="B50">
        <f ca="1">_xlfn.IFNA(IF(VLOOKUP(Legi_2022_T2!Y50,LiaisonPolitique!$A$2:$C$17,3,FALSE)=$A$1,Legi_2022_T2!Z50,0),0)</f>
        <v>0</v>
      </c>
      <c r="K50">
        <f ca="1">_xlfn.IFNA(IF(VLOOKUP(Legi_2022_T2!AH50,LiaisonPolitique!$A$2:$C$17,3,FALSE)=$A$1,Legi_2022_T2!AI50,0),0)</f>
        <v>0</v>
      </c>
      <c r="T50">
        <f ca="1">_xlfn.IFNA(IF(VLOOKUP(Legi_2022_T2!AQ50,LiaisonPolitique!$A$2:$C$17,3,FALSE)=$A$1,Legi_2022_T2!AR50,0),0)</f>
        <v>0</v>
      </c>
      <c r="AC50">
        <f t="shared" ca="1" si="0"/>
        <v>0</v>
      </c>
    </row>
    <row r="51" spans="1:29" x14ac:dyDescent="0.75">
      <c r="A51" t="str">
        <v>13_07</v>
      </c>
      <c r="B51">
        <f ca="1">_xlfn.IFNA(IF(VLOOKUP(Legi_2022_T2!Y51,LiaisonPolitique!$A$2:$C$17,3,FALSE)=$A$1,Legi_2022_T2!Z51,0),0)</f>
        <v>11960</v>
      </c>
      <c r="K51">
        <f ca="1">_xlfn.IFNA(IF(VLOOKUP(Legi_2022_T2!AH51,LiaisonPolitique!$A$2:$C$17,3,FALSE)=$A$1,Legi_2022_T2!AI51,0),0)</f>
        <v>0</v>
      </c>
      <c r="T51">
        <f ca="1">_xlfn.IFNA(IF(VLOOKUP(Legi_2022_T2!AQ51,LiaisonPolitique!$A$2:$C$17,3,FALSE)=$A$1,Legi_2022_T2!AR51,0),0)</f>
        <v>0</v>
      </c>
      <c r="AC51">
        <f t="shared" ca="1" si="0"/>
        <v>11960</v>
      </c>
    </row>
    <row r="52" spans="1:29" x14ac:dyDescent="0.75">
      <c r="A52" t="str">
        <v>13_08</v>
      </c>
      <c r="B52">
        <f ca="1">_xlfn.IFNA(IF(VLOOKUP(Legi_2022_T2!Y52,LiaisonPolitique!$A$2:$C$17,3,FALSE)=$A$1,Legi_2022_T2!Z52,0),0)</f>
        <v>0</v>
      </c>
      <c r="K52">
        <f ca="1">_xlfn.IFNA(IF(VLOOKUP(Legi_2022_T2!AH52,LiaisonPolitique!$A$2:$C$17,3,FALSE)=$A$1,Legi_2022_T2!AI52,0),0)</f>
        <v>0</v>
      </c>
      <c r="T52">
        <f ca="1">_xlfn.IFNA(IF(VLOOKUP(Legi_2022_T2!AQ52,LiaisonPolitique!$A$2:$C$17,3,FALSE)=$A$1,Legi_2022_T2!AR52,0),0)</f>
        <v>0</v>
      </c>
      <c r="AC52">
        <f t="shared" ca="1" si="0"/>
        <v>0</v>
      </c>
    </row>
    <row r="53" spans="1:29" x14ac:dyDescent="0.75">
      <c r="A53" t="str">
        <v>13_09</v>
      </c>
      <c r="B53">
        <f ca="1">_xlfn.IFNA(IF(VLOOKUP(Legi_2022_T2!Y53,LiaisonPolitique!$A$2:$C$17,3,FALSE)=$A$1,Legi_2022_T2!Z53,0),0)</f>
        <v>16756</v>
      </c>
      <c r="K53">
        <f ca="1">_xlfn.IFNA(IF(VLOOKUP(Legi_2022_T2!AH53,LiaisonPolitique!$A$2:$C$17,3,FALSE)=$A$1,Legi_2022_T2!AI53,0),0)</f>
        <v>0</v>
      </c>
      <c r="T53">
        <f ca="1">_xlfn.IFNA(IF(VLOOKUP(Legi_2022_T2!AQ53,LiaisonPolitique!$A$2:$C$17,3,FALSE)=$A$1,Legi_2022_T2!AR53,0),0)</f>
        <v>0</v>
      </c>
      <c r="AC53">
        <f t="shared" ca="1" si="0"/>
        <v>16756</v>
      </c>
    </row>
    <row r="54" spans="1:29" x14ac:dyDescent="0.75">
      <c r="A54" t="str">
        <v>13_10</v>
      </c>
      <c r="B54">
        <f ca="1">_xlfn.IFNA(IF(VLOOKUP(Legi_2022_T2!Y54,LiaisonPolitique!$A$2:$C$17,3,FALSE)=$A$1,Legi_2022_T2!Z54,0),0)</f>
        <v>18598</v>
      </c>
      <c r="K54">
        <f ca="1">_xlfn.IFNA(IF(VLOOKUP(Legi_2022_T2!AH54,LiaisonPolitique!$A$2:$C$17,3,FALSE)=$A$1,Legi_2022_T2!AI54,0),0)</f>
        <v>0</v>
      </c>
      <c r="T54">
        <f ca="1">_xlfn.IFNA(IF(VLOOKUP(Legi_2022_T2!AQ54,LiaisonPolitique!$A$2:$C$17,3,FALSE)=$A$1,Legi_2022_T2!AR54,0),0)</f>
        <v>0</v>
      </c>
      <c r="AC54">
        <f t="shared" ca="1" si="0"/>
        <v>18598</v>
      </c>
    </row>
    <row r="55" spans="1:29" x14ac:dyDescent="0.75">
      <c r="A55" t="str">
        <v>13_11</v>
      </c>
      <c r="B55">
        <f ca="1">_xlfn.IFNA(IF(VLOOKUP(Legi_2022_T2!Y55,LiaisonPolitique!$A$2:$C$17,3,FALSE)=$A$1,Legi_2022_T2!Z55,0),0)</f>
        <v>0</v>
      </c>
      <c r="K55">
        <f ca="1">_xlfn.IFNA(IF(VLOOKUP(Legi_2022_T2!AH55,LiaisonPolitique!$A$2:$C$17,3,FALSE)=$A$1,Legi_2022_T2!AI55,0),0)</f>
        <v>0</v>
      </c>
      <c r="T55">
        <f ca="1">_xlfn.IFNA(IF(VLOOKUP(Legi_2022_T2!AQ55,LiaisonPolitique!$A$2:$C$17,3,FALSE)=$A$1,Legi_2022_T2!AR55,0),0)</f>
        <v>0</v>
      </c>
      <c r="AC55">
        <f t="shared" ca="1" si="0"/>
        <v>0</v>
      </c>
    </row>
    <row r="56" spans="1:29" x14ac:dyDescent="0.75">
      <c r="A56" t="str">
        <v>13_12</v>
      </c>
      <c r="B56">
        <f ca="1">_xlfn.IFNA(IF(VLOOKUP(Legi_2022_T2!Y56,LiaisonPolitique!$A$2:$C$17,3,FALSE)=$A$1,Legi_2022_T2!Z56,0),0)</f>
        <v>0</v>
      </c>
      <c r="K56">
        <f ca="1">_xlfn.IFNA(IF(VLOOKUP(Legi_2022_T2!AH56,LiaisonPolitique!$A$2:$C$17,3,FALSE)=$A$1,Legi_2022_T2!AI56,0),0)</f>
        <v>0</v>
      </c>
      <c r="T56">
        <f ca="1">_xlfn.IFNA(IF(VLOOKUP(Legi_2022_T2!AQ56,LiaisonPolitique!$A$2:$C$17,3,FALSE)=$A$1,Legi_2022_T2!AR56,0),0)</f>
        <v>0</v>
      </c>
      <c r="AC56">
        <f t="shared" ca="1" si="0"/>
        <v>0</v>
      </c>
    </row>
    <row r="57" spans="1:29" x14ac:dyDescent="0.75">
      <c r="A57" t="str">
        <v>13_13</v>
      </c>
      <c r="B57">
        <f ca="1">_xlfn.IFNA(IF(VLOOKUP(Legi_2022_T2!Y57,LiaisonPolitique!$A$2:$C$17,3,FALSE)=$A$1,Legi_2022_T2!Z57,0),0)</f>
        <v>20105</v>
      </c>
      <c r="K57">
        <f ca="1">_xlfn.IFNA(IF(VLOOKUP(Legi_2022_T2!AH57,LiaisonPolitique!$A$2:$C$17,3,FALSE)=$A$1,Legi_2022_T2!AI57,0),0)</f>
        <v>0</v>
      </c>
      <c r="T57">
        <f ca="1">_xlfn.IFNA(IF(VLOOKUP(Legi_2022_T2!AQ57,LiaisonPolitique!$A$2:$C$17,3,FALSE)=$A$1,Legi_2022_T2!AR57,0),0)</f>
        <v>0</v>
      </c>
      <c r="AC57">
        <f t="shared" ca="1" si="0"/>
        <v>20105</v>
      </c>
    </row>
    <row r="58" spans="1:29" x14ac:dyDescent="0.75">
      <c r="A58" t="str">
        <v>13_14</v>
      </c>
      <c r="B58">
        <f ca="1">_xlfn.IFNA(IF(VLOOKUP(Legi_2022_T2!Y58,LiaisonPolitique!$A$2:$C$17,3,FALSE)=$A$1,Legi_2022_T2!Z58,0),0)</f>
        <v>18404</v>
      </c>
      <c r="K58">
        <f ca="1">_xlfn.IFNA(IF(VLOOKUP(Legi_2022_T2!AH58,LiaisonPolitique!$A$2:$C$17,3,FALSE)=$A$1,Legi_2022_T2!AI58,0),0)</f>
        <v>0</v>
      </c>
      <c r="T58">
        <f ca="1">_xlfn.IFNA(IF(VLOOKUP(Legi_2022_T2!AQ58,LiaisonPolitique!$A$2:$C$17,3,FALSE)=$A$1,Legi_2022_T2!AR58,0),0)</f>
        <v>0</v>
      </c>
      <c r="AC58">
        <f t="shared" ca="1" si="0"/>
        <v>18404</v>
      </c>
    </row>
    <row r="59" spans="1:29" x14ac:dyDescent="0.75">
      <c r="A59" t="str">
        <v>13_15</v>
      </c>
      <c r="B59">
        <f ca="1">_xlfn.IFNA(IF(VLOOKUP(Legi_2022_T2!Y59,LiaisonPolitique!$A$2:$C$17,3,FALSE)=$A$1,Legi_2022_T2!Z59,0),0)</f>
        <v>0</v>
      </c>
      <c r="K59">
        <f ca="1">_xlfn.IFNA(IF(VLOOKUP(Legi_2022_T2!AH59,LiaisonPolitique!$A$2:$C$17,3,FALSE)=$A$1,Legi_2022_T2!AI59,0),0)</f>
        <v>0</v>
      </c>
      <c r="T59">
        <f ca="1">_xlfn.IFNA(IF(VLOOKUP(Legi_2022_T2!AQ59,LiaisonPolitique!$A$2:$C$17,3,FALSE)=$A$1,Legi_2022_T2!AR59,0),0)</f>
        <v>0</v>
      </c>
      <c r="AC59">
        <f t="shared" ca="1" si="0"/>
        <v>0</v>
      </c>
    </row>
    <row r="60" spans="1:29" x14ac:dyDescent="0.75">
      <c r="A60" t="str">
        <v>13_16</v>
      </c>
      <c r="B60">
        <f ca="1">_xlfn.IFNA(IF(VLOOKUP(Legi_2022_T2!Y60,LiaisonPolitique!$A$2:$C$17,3,FALSE)=$A$1,Legi_2022_T2!Z60,0),0)</f>
        <v>17077</v>
      </c>
      <c r="K60">
        <f ca="1">_xlfn.IFNA(IF(VLOOKUP(Legi_2022_T2!AH60,LiaisonPolitique!$A$2:$C$17,3,FALSE)=$A$1,Legi_2022_T2!AI60,0),0)</f>
        <v>0</v>
      </c>
      <c r="T60">
        <f ca="1">_xlfn.IFNA(IF(VLOOKUP(Legi_2022_T2!AQ60,LiaisonPolitique!$A$2:$C$17,3,FALSE)=$A$1,Legi_2022_T2!AR60,0),0)</f>
        <v>0</v>
      </c>
      <c r="AC60">
        <f t="shared" ca="1" si="0"/>
        <v>17077</v>
      </c>
    </row>
    <row r="61" spans="1:29" x14ac:dyDescent="0.75">
      <c r="A61" t="str">
        <v>14_01</v>
      </c>
      <c r="B61">
        <f ca="1">_xlfn.IFNA(IF(VLOOKUP(Legi_2022_T2!Y61,LiaisonPolitique!$A$2:$C$17,3,FALSE)=$A$1,Legi_2022_T2!Z61,0),0)</f>
        <v>18296</v>
      </c>
      <c r="K61">
        <f ca="1">_xlfn.IFNA(IF(VLOOKUP(Legi_2022_T2!AH61,LiaisonPolitique!$A$2:$C$17,3,FALSE)=$A$1,Legi_2022_T2!AI61,0),0)</f>
        <v>0</v>
      </c>
      <c r="T61">
        <f ca="1">_xlfn.IFNA(IF(VLOOKUP(Legi_2022_T2!AQ61,LiaisonPolitique!$A$2:$C$17,3,FALSE)=$A$1,Legi_2022_T2!AR61,0),0)</f>
        <v>0</v>
      </c>
      <c r="AC61">
        <f t="shared" ca="1" si="0"/>
        <v>18296</v>
      </c>
    </row>
    <row r="62" spans="1:29" x14ac:dyDescent="0.75">
      <c r="A62" t="str">
        <v>14_02</v>
      </c>
      <c r="B62">
        <f ca="1">_xlfn.IFNA(IF(VLOOKUP(Legi_2022_T2!Y62,LiaisonPolitique!$A$2:$C$17,3,FALSE)=$A$1,Legi_2022_T2!Z62,0),0)</f>
        <v>18963</v>
      </c>
      <c r="K62">
        <f ca="1">_xlfn.IFNA(IF(VLOOKUP(Legi_2022_T2!AH62,LiaisonPolitique!$A$2:$C$17,3,FALSE)=$A$1,Legi_2022_T2!AI62,0),0)</f>
        <v>0</v>
      </c>
      <c r="T62">
        <f ca="1">_xlfn.IFNA(IF(VLOOKUP(Legi_2022_T2!AQ62,LiaisonPolitique!$A$2:$C$17,3,FALSE)=$A$1,Legi_2022_T2!AR62,0),0)</f>
        <v>0</v>
      </c>
      <c r="AC62">
        <f t="shared" ca="1" si="0"/>
        <v>18963</v>
      </c>
    </row>
    <row r="63" spans="1:29" x14ac:dyDescent="0.75">
      <c r="A63" t="str">
        <v>14_03</v>
      </c>
      <c r="B63">
        <f ca="1">_xlfn.IFNA(IF(VLOOKUP(Legi_2022_T2!Y63,LiaisonPolitique!$A$2:$C$17,3,FALSE)=$A$1,Legi_2022_T2!Z63,0),0)</f>
        <v>0</v>
      </c>
      <c r="K63">
        <f ca="1">_xlfn.IFNA(IF(VLOOKUP(Legi_2022_T2!AH63,LiaisonPolitique!$A$2:$C$17,3,FALSE)=$A$1,Legi_2022_T2!AI63,0),0)</f>
        <v>0</v>
      </c>
      <c r="T63">
        <f ca="1">_xlfn.IFNA(IF(VLOOKUP(Legi_2022_T2!AQ63,LiaisonPolitique!$A$2:$C$17,3,FALSE)=$A$1,Legi_2022_T2!AR63,0),0)</f>
        <v>0</v>
      </c>
      <c r="AC63">
        <f t="shared" ca="1" si="0"/>
        <v>0</v>
      </c>
    </row>
    <row r="64" spans="1:29" x14ac:dyDescent="0.75">
      <c r="A64" t="str">
        <v>14_04</v>
      </c>
      <c r="B64">
        <f ca="1">_xlfn.IFNA(IF(VLOOKUP(Legi_2022_T2!Y64,LiaisonPolitique!$A$2:$C$17,3,FALSE)=$A$1,Legi_2022_T2!Z64,0),0)</f>
        <v>18427</v>
      </c>
      <c r="K64">
        <f ca="1">_xlfn.IFNA(IF(VLOOKUP(Legi_2022_T2!AH64,LiaisonPolitique!$A$2:$C$17,3,FALSE)=$A$1,Legi_2022_T2!AI64,0),0)</f>
        <v>0</v>
      </c>
      <c r="T64">
        <f ca="1">_xlfn.IFNA(IF(VLOOKUP(Legi_2022_T2!AQ64,LiaisonPolitique!$A$2:$C$17,3,FALSE)=$A$1,Legi_2022_T2!AR64,0),0)</f>
        <v>0</v>
      </c>
      <c r="AC64">
        <f t="shared" ca="1" si="0"/>
        <v>18427</v>
      </c>
    </row>
    <row r="65" spans="1:29" x14ac:dyDescent="0.75">
      <c r="A65" t="str">
        <v>14_05</v>
      </c>
      <c r="B65">
        <f ca="1">_xlfn.IFNA(IF(VLOOKUP(Legi_2022_T2!Y65,LiaisonPolitique!$A$2:$C$17,3,FALSE)=$A$1,Legi_2022_T2!Z65,0),0)</f>
        <v>19288</v>
      </c>
      <c r="K65">
        <f ca="1">_xlfn.IFNA(IF(VLOOKUP(Legi_2022_T2!AH65,LiaisonPolitique!$A$2:$C$17,3,FALSE)=$A$1,Legi_2022_T2!AI65,0),0)</f>
        <v>0</v>
      </c>
      <c r="T65">
        <f ca="1">_xlfn.IFNA(IF(VLOOKUP(Legi_2022_T2!AQ65,LiaisonPolitique!$A$2:$C$17,3,FALSE)=$A$1,Legi_2022_T2!AR65,0),0)</f>
        <v>0</v>
      </c>
      <c r="AC65">
        <f t="shared" ca="1" si="0"/>
        <v>19288</v>
      </c>
    </row>
    <row r="66" spans="1:29" x14ac:dyDescent="0.75">
      <c r="A66" t="str">
        <v>14_06</v>
      </c>
      <c r="B66">
        <f ca="1">_xlfn.IFNA(IF(VLOOKUP(Legi_2022_T2!Y66,LiaisonPolitique!$A$2:$C$17,3,FALSE)=$A$1,Legi_2022_T2!Z66,0),0)</f>
        <v>21233</v>
      </c>
      <c r="K66">
        <f ca="1">_xlfn.IFNA(IF(VLOOKUP(Legi_2022_T2!AH66,LiaisonPolitique!$A$2:$C$17,3,FALSE)=$A$1,Legi_2022_T2!AI66,0),0)</f>
        <v>0</v>
      </c>
      <c r="T66">
        <f ca="1">_xlfn.IFNA(IF(VLOOKUP(Legi_2022_T2!AQ66,LiaisonPolitique!$A$2:$C$17,3,FALSE)=$A$1,Legi_2022_T2!AR66,0),0)</f>
        <v>0</v>
      </c>
      <c r="AC66">
        <f t="shared" ca="1" si="0"/>
        <v>21233</v>
      </c>
    </row>
    <row r="67" spans="1:29" x14ac:dyDescent="0.75">
      <c r="A67" t="str">
        <v>15_01</v>
      </c>
      <c r="B67">
        <f ca="1">_xlfn.IFNA(IF(VLOOKUP(Legi_2022_T2!Y67,LiaisonPolitique!$A$2:$C$17,3,FALSE)=$A$1,Legi_2022_T2!Z67,0),0)</f>
        <v>0</v>
      </c>
      <c r="K67">
        <f ca="1">_xlfn.IFNA(IF(VLOOKUP(Legi_2022_T2!AH67,LiaisonPolitique!$A$2:$C$17,3,FALSE)=$A$1,Legi_2022_T2!AI67,0),0)</f>
        <v>0</v>
      </c>
      <c r="T67">
        <f ca="1">_xlfn.IFNA(IF(VLOOKUP(Legi_2022_T2!AQ67,LiaisonPolitique!$A$2:$C$17,3,FALSE)=$A$1,Legi_2022_T2!AR67,0),0)</f>
        <v>0</v>
      </c>
      <c r="AC67">
        <f t="shared" ref="AC67:AC130" ca="1" si="1">SUM(B67:AB67)</f>
        <v>0</v>
      </c>
    </row>
    <row r="68" spans="1:29" x14ac:dyDescent="0.75">
      <c r="A68" t="str">
        <v>15_02</v>
      </c>
      <c r="B68">
        <f ca="1">_xlfn.IFNA(IF(VLOOKUP(Legi_2022_T2!Y68,LiaisonPolitique!$A$2:$C$17,3,FALSE)=$A$1,Legi_2022_T2!Z68,0),0)</f>
        <v>0</v>
      </c>
      <c r="K68">
        <f ca="1">_xlfn.IFNA(IF(VLOOKUP(Legi_2022_T2!AH68,LiaisonPolitique!$A$2:$C$17,3,FALSE)=$A$1,Legi_2022_T2!AI68,0),0)</f>
        <v>0</v>
      </c>
      <c r="T68">
        <f ca="1">_xlfn.IFNA(IF(VLOOKUP(Legi_2022_T2!AQ68,LiaisonPolitique!$A$2:$C$17,3,FALSE)=$A$1,Legi_2022_T2!AR68,0),0)</f>
        <v>0</v>
      </c>
      <c r="AC68">
        <f t="shared" ca="1" si="1"/>
        <v>0</v>
      </c>
    </row>
    <row r="69" spans="1:29" x14ac:dyDescent="0.75">
      <c r="A69" t="str">
        <v>16_01</v>
      </c>
      <c r="B69">
        <f ca="1">_xlfn.IFNA(IF(VLOOKUP(Legi_2022_T2!Y69,LiaisonPolitique!$A$2:$C$17,3,FALSE)=$A$1,Legi_2022_T2!Z69,0),0)</f>
        <v>18830</v>
      </c>
      <c r="K69">
        <f ca="1">_xlfn.IFNA(IF(VLOOKUP(Legi_2022_T2!AH69,LiaisonPolitique!$A$2:$C$17,3,FALSE)=$A$1,Legi_2022_T2!AI69,0),0)</f>
        <v>0</v>
      </c>
      <c r="T69">
        <f ca="1">_xlfn.IFNA(IF(VLOOKUP(Legi_2022_T2!AQ69,LiaisonPolitique!$A$2:$C$17,3,FALSE)=$A$1,Legi_2022_T2!AR69,0),0)</f>
        <v>0</v>
      </c>
      <c r="AC69">
        <f t="shared" ca="1" si="1"/>
        <v>18830</v>
      </c>
    </row>
    <row r="70" spans="1:29" x14ac:dyDescent="0.75">
      <c r="A70" t="str">
        <v>16_02</v>
      </c>
      <c r="B70">
        <f ca="1">_xlfn.IFNA(IF(VLOOKUP(Legi_2022_T2!Y70,LiaisonPolitique!$A$2:$C$17,3,FALSE)=$A$1,Legi_2022_T2!Z70,0),0)</f>
        <v>0</v>
      </c>
      <c r="K70">
        <f ca="1">_xlfn.IFNA(IF(VLOOKUP(Legi_2022_T2!AH70,LiaisonPolitique!$A$2:$C$17,3,FALSE)=$A$1,Legi_2022_T2!AI70,0),0)</f>
        <v>0</v>
      </c>
      <c r="T70">
        <f ca="1">_xlfn.IFNA(IF(VLOOKUP(Legi_2022_T2!AQ70,LiaisonPolitique!$A$2:$C$17,3,FALSE)=$A$1,Legi_2022_T2!AR70,0),0)</f>
        <v>0</v>
      </c>
      <c r="AC70">
        <f t="shared" ca="1" si="1"/>
        <v>0</v>
      </c>
    </row>
    <row r="71" spans="1:29" x14ac:dyDescent="0.75">
      <c r="A71" t="str">
        <v>16_03</v>
      </c>
      <c r="B71">
        <f ca="1">_xlfn.IFNA(IF(VLOOKUP(Legi_2022_T2!Y71,LiaisonPolitique!$A$2:$C$17,3,FALSE)=$A$1,Legi_2022_T2!Z71,0),0)</f>
        <v>0</v>
      </c>
      <c r="K71">
        <f ca="1">_xlfn.IFNA(IF(VLOOKUP(Legi_2022_T2!AH71,LiaisonPolitique!$A$2:$C$17,3,FALSE)=$A$1,Legi_2022_T2!AI71,0),0)</f>
        <v>0</v>
      </c>
      <c r="T71">
        <f ca="1">_xlfn.IFNA(IF(VLOOKUP(Legi_2022_T2!AQ71,LiaisonPolitique!$A$2:$C$17,3,FALSE)=$A$1,Legi_2022_T2!AR71,0),0)</f>
        <v>0</v>
      </c>
      <c r="AC71">
        <f t="shared" ca="1" si="1"/>
        <v>0</v>
      </c>
    </row>
    <row r="72" spans="1:29" x14ac:dyDescent="0.75">
      <c r="A72" t="str">
        <v>17_01</v>
      </c>
      <c r="B72">
        <f ca="1">_xlfn.IFNA(IF(VLOOKUP(Legi_2022_T2!Y72,LiaisonPolitique!$A$2:$C$17,3,FALSE)=$A$1,Legi_2022_T2!Z72,0),0)</f>
        <v>17721</v>
      </c>
      <c r="K72">
        <f ca="1">_xlfn.IFNA(IF(VLOOKUP(Legi_2022_T2!AH72,LiaisonPolitique!$A$2:$C$17,3,FALSE)=$A$1,Legi_2022_T2!AI72,0),0)</f>
        <v>34576</v>
      </c>
      <c r="T72">
        <f ca="1">_xlfn.IFNA(IF(VLOOKUP(Legi_2022_T2!AQ72,LiaisonPolitique!$A$2:$C$17,3,FALSE)=$A$1,Legi_2022_T2!AR72,0),0)</f>
        <v>0</v>
      </c>
      <c r="AC72">
        <f t="shared" ca="1" si="1"/>
        <v>52297</v>
      </c>
    </row>
    <row r="73" spans="1:29" x14ac:dyDescent="0.75">
      <c r="A73" t="str">
        <v>17_02</v>
      </c>
      <c r="B73">
        <f ca="1">_xlfn.IFNA(IF(VLOOKUP(Legi_2022_T2!Y73,LiaisonPolitique!$A$2:$C$17,3,FALSE)=$A$1,Legi_2022_T2!Z73,0),0)</f>
        <v>24107</v>
      </c>
      <c r="K73">
        <f ca="1">_xlfn.IFNA(IF(VLOOKUP(Legi_2022_T2!AH73,LiaisonPolitique!$A$2:$C$17,3,FALSE)=$A$1,Legi_2022_T2!AI73,0),0)</f>
        <v>0</v>
      </c>
      <c r="T73">
        <f ca="1">_xlfn.IFNA(IF(VLOOKUP(Legi_2022_T2!AQ73,LiaisonPolitique!$A$2:$C$17,3,FALSE)=$A$1,Legi_2022_T2!AR73,0),0)</f>
        <v>0</v>
      </c>
      <c r="AC73">
        <f t="shared" ca="1" si="1"/>
        <v>24107</v>
      </c>
    </row>
    <row r="74" spans="1:29" x14ac:dyDescent="0.75">
      <c r="A74" t="str">
        <v>17_03</v>
      </c>
      <c r="B74">
        <f ca="1">_xlfn.IFNA(IF(VLOOKUP(Legi_2022_T2!Y74,LiaisonPolitique!$A$2:$C$17,3,FALSE)=$A$1,Legi_2022_T2!Z74,0),0)</f>
        <v>0</v>
      </c>
      <c r="K74">
        <f ca="1">_xlfn.IFNA(IF(VLOOKUP(Legi_2022_T2!AH74,LiaisonPolitique!$A$2:$C$17,3,FALSE)=$A$1,Legi_2022_T2!AI74,0),0)</f>
        <v>0</v>
      </c>
      <c r="T74">
        <f ca="1">_xlfn.IFNA(IF(VLOOKUP(Legi_2022_T2!AQ74,LiaisonPolitique!$A$2:$C$17,3,FALSE)=$A$1,Legi_2022_T2!AR74,0),0)</f>
        <v>0</v>
      </c>
      <c r="AC74">
        <f t="shared" ca="1" si="1"/>
        <v>0</v>
      </c>
    </row>
    <row r="75" spans="1:29" x14ac:dyDescent="0.75">
      <c r="A75" t="str">
        <v>17_04</v>
      </c>
      <c r="B75">
        <f ca="1">_xlfn.IFNA(IF(VLOOKUP(Legi_2022_T2!Y75,LiaisonPolitique!$A$2:$C$17,3,FALSE)=$A$1,Legi_2022_T2!Z75,0),0)</f>
        <v>0</v>
      </c>
      <c r="K75">
        <f ca="1">_xlfn.IFNA(IF(VLOOKUP(Legi_2022_T2!AH75,LiaisonPolitique!$A$2:$C$17,3,FALSE)=$A$1,Legi_2022_T2!AI75,0),0)</f>
        <v>0</v>
      </c>
      <c r="T75">
        <f ca="1">_xlfn.IFNA(IF(VLOOKUP(Legi_2022_T2!AQ75,LiaisonPolitique!$A$2:$C$17,3,FALSE)=$A$1,Legi_2022_T2!AR75,0),0)</f>
        <v>0</v>
      </c>
      <c r="AC75">
        <f t="shared" ca="1" si="1"/>
        <v>0</v>
      </c>
    </row>
    <row r="76" spans="1:29" x14ac:dyDescent="0.75">
      <c r="A76" t="str">
        <v>17_05</v>
      </c>
      <c r="B76">
        <f ca="1">_xlfn.IFNA(IF(VLOOKUP(Legi_2022_T2!Y76,LiaisonPolitique!$A$2:$C$17,3,FALSE)=$A$1,Legi_2022_T2!Z76,0),0)</f>
        <v>0</v>
      </c>
      <c r="K76">
        <f ca="1">_xlfn.IFNA(IF(VLOOKUP(Legi_2022_T2!AH76,LiaisonPolitique!$A$2:$C$17,3,FALSE)=$A$1,Legi_2022_T2!AI76,0),0)</f>
        <v>0</v>
      </c>
      <c r="T76">
        <f ca="1">_xlfn.IFNA(IF(VLOOKUP(Legi_2022_T2!AQ76,LiaisonPolitique!$A$2:$C$17,3,FALSE)=$A$1,Legi_2022_T2!AR76,0),0)</f>
        <v>0</v>
      </c>
      <c r="AC76">
        <f t="shared" ca="1" si="1"/>
        <v>0</v>
      </c>
    </row>
    <row r="77" spans="1:29" x14ac:dyDescent="0.75">
      <c r="A77" t="str">
        <v>18_01</v>
      </c>
      <c r="B77">
        <f ca="1">_xlfn.IFNA(IF(VLOOKUP(Legi_2022_T2!Y77,LiaisonPolitique!$A$2:$C$17,3,FALSE)=$A$1,Legi_2022_T2!Z77,0),0)</f>
        <v>12840</v>
      </c>
      <c r="K77">
        <f ca="1">_xlfn.IFNA(IF(VLOOKUP(Legi_2022_T2!AH77,LiaisonPolitique!$A$2:$C$17,3,FALSE)=$A$1,Legi_2022_T2!AI77,0),0)</f>
        <v>0</v>
      </c>
      <c r="T77">
        <f ca="1">_xlfn.IFNA(IF(VLOOKUP(Legi_2022_T2!AQ77,LiaisonPolitique!$A$2:$C$17,3,FALSE)=$A$1,Legi_2022_T2!AR77,0),0)</f>
        <v>0</v>
      </c>
      <c r="AC77">
        <f t="shared" ca="1" si="1"/>
        <v>12840</v>
      </c>
    </row>
    <row r="78" spans="1:29" x14ac:dyDescent="0.75">
      <c r="A78" t="str">
        <v>18_02</v>
      </c>
      <c r="B78">
        <f ca="1">_xlfn.IFNA(IF(VLOOKUP(Legi_2022_T2!Y78,LiaisonPolitique!$A$2:$C$17,3,FALSE)=$A$1,Legi_2022_T2!Z78,0),0)</f>
        <v>14433</v>
      </c>
      <c r="K78">
        <f ca="1">_xlfn.IFNA(IF(VLOOKUP(Legi_2022_T2!AH78,LiaisonPolitique!$A$2:$C$17,3,FALSE)=$A$1,Legi_2022_T2!AI78,0),0)</f>
        <v>0</v>
      </c>
      <c r="T78">
        <f ca="1">_xlfn.IFNA(IF(VLOOKUP(Legi_2022_T2!AQ78,LiaisonPolitique!$A$2:$C$17,3,FALSE)=$A$1,Legi_2022_T2!AR78,0),0)</f>
        <v>0</v>
      </c>
      <c r="AC78">
        <f t="shared" ca="1" si="1"/>
        <v>14433</v>
      </c>
    </row>
    <row r="79" spans="1:29" x14ac:dyDescent="0.75">
      <c r="A79" t="str">
        <v>18_03</v>
      </c>
      <c r="B79">
        <f ca="1">_xlfn.IFNA(IF(VLOOKUP(Legi_2022_T2!Y79,LiaisonPolitique!$A$2:$C$17,3,FALSE)=$A$1,Legi_2022_T2!Z79,0),0)</f>
        <v>0</v>
      </c>
      <c r="K79">
        <f ca="1">_xlfn.IFNA(IF(VLOOKUP(Legi_2022_T2!AH79,LiaisonPolitique!$A$2:$C$17,3,FALSE)=$A$1,Legi_2022_T2!AI79,0),0)</f>
        <v>0</v>
      </c>
      <c r="T79">
        <f ca="1">_xlfn.IFNA(IF(VLOOKUP(Legi_2022_T2!AQ79,LiaisonPolitique!$A$2:$C$17,3,FALSE)=$A$1,Legi_2022_T2!AR79,0),0)</f>
        <v>0</v>
      </c>
      <c r="AC79">
        <f t="shared" ca="1" si="1"/>
        <v>0</v>
      </c>
    </row>
    <row r="80" spans="1:29" x14ac:dyDescent="0.75">
      <c r="A80" t="str">
        <v>19_01</v>
      </c>
      <c r="B80">
        <f ca="1">_xlfn.IFNA(IF(VLOOKUP(Legi_2022_T2!Y80,LiaisonPolitique!$A$2:$C$17,3,FALSE)=$A$1,Legi_2022_T2!Z80,0),0)</f>
        <v>22173</v>
      </c>
      <c r="K80">
        <f ca="1">_xlfn.IFNA(IF(VLOOKUP(Legi_2022_T2!AH80,LiaisonPolitique!$A$2:$C$17,3,FALSE)=$A$1,Legi_2022_T2!AI80,0),0)</f>
        <v>0</v>
      </c>
      <c r="T80">
        <f ca="1">_xlfn.IFNA(IF(VLOOKUP(Legi_2022_T2!AQ80,LiaisonPolitique!$A$2:$C$17,3,FALSE)=$A$1,Legi_2022_T2!AR80,0),0)</f>
        <v>0</v>
      </c>
      <c r="AC80">
        <f t="shared" ca="1" si="1"/>
        <v>22173</v>
      </c>
    </row>
    <row r="81" spans="1:29" x14ac:dyDescent="0.75">
      <c r="A81" t="str">
        <v>19_02</v>
      </c>
      <c r="B81">
        <f ca="1">_xlfn.IFNA(IF(VLOOKUP(Legi_2022_T2!Y81,LiaisonPolitique!$A$2:$C$17,3,FALSE)=$A$1,Legi_2022_T2!Z81,0),0)</f>
        <v>18433</v>
      </c>
      <c r="K81">
        <f ca="1">_xlfn.IFNA(IF(VLOOKUP(Legi_2022_T2!AH81,LiaisonPolitique!$A$2:$C$17,3,FALSE)=$A$1,Legi_2022_T2!AI81,0),0)</f>
        <v>0</v>
      </c>
      <c r="T81">
        <f ca="1">_xlfn.IFNA(IF(VLOOKUP(Legi_2022_T2!AQ81,LiaisonPolitique!$A$2:$C$17,3,FALSE)=$A$1,Legi_2022_T2!AR81,0),0)</f>
        <v>0</v>
      </c>
      <c r="AC81">
        <f t="shared" ca="1" si="1"/>
        <v>18433</v>
      </c>
    </row>
    <row r="82" spans="1:29" x14ac:dyDescent="0.75">
      <c r="A82" t="str">
        <v>2A_01</v>
      </c>
      <c r="B82">
        <f ca="1">_xlfn.IFNA(IF(VLOOKUP(Legi_2022_T2!Y82,LiaisonPolitique!$A$2:$C$17,3,FALSE)=$A$1,Legi_2022_T2!Z82,0),0)</f>
        <v>0</v>
      </c>
      <c r="K82">
        <f ca="1">_xlfn.IFNA(IF(VLOOKUP(Legi_2022_T2!AH82,LiaisonPolitique!$A$2:$C$17,3,FALSE)=$A$1,Legi_2022_T2!AI82,0),0)</f>
        <v>0</v>
      </c>
      <c r="T82">
        <f ca="1">_xlfn.IFNA(IF(VLOOKUP(Legi_2022_T2!AQ82,LiaisonPolitique!$A$2:$C$17,3,FALSE)=$A$1,Legi_2022_T2!AR82,0),0)</f>
        <v>0</v>
      </c>
      <c r="AC82">
        <f t="shared" ca="1" si="1"/>
        <v>0</v>
      </c>
    </row>
    <row r="83" spans="1:29" x14ac:dyDescent="0.75">
      <c r="A83" t="str">
        <v>2A_02</v>
      </c>
      <c r="B83">
        <f ca="1">_xlfn.IFNA(IF(VLOOKUP(Legi_2022_T2!Y83,LiaisonPolitique!$A$2:$C$17,3,FALSE)=$A$1,Legi_2022_T2!Z83,0),0)</f>
        <v>0</v>
      </c>
      <c r="K83">
        <f ca="1">_xlfn.IFNA(IF(VLOOKUP(Legi_2022_T2!AH83,LiaisonPolitique!$A$2:$C$17,3,FALSE)=$A$1,Legi_2022_T2!AI83,0),0)</f>
        <v>0</v>
      </c>
      <c r="T83">
        <f ca="1">_xlfn.IFNA(IF(VLOOKUP(Legi_2022_T2!AQ83,LiaisonPolitique!$A$2:$C$17,3,FALSE)=$A$1,Legi_2022_T2!AR83,0),0)</f>
        <v>0</v>
      </c>
      <c r="AC83">
        <f t="shared" ca="1" si="1"/>
        <v>0</v>
      </c>
    </row>
    <row r="84" spans="1:29" x14ac:dyDescent="0.75">
      <c r="A84" t="str">
        <v>2B_01</v>
      </c>
      <c r="B84">
        <f ca="1">_xlfn.IFNA(IF(VLOOKUP(Legi_2022_T2!Y84,LiaisonPolitique!$A$2:$C$17,3,FALSE)=$A$1,Legi_2022_T2!Z84,0),0)</f>
        <v>0</v>
      </c>
      <c r="K84">
        <f ca="1">_xlfn.IFNA(IF(VLOOKUP(Legi_2022_T2!AH84,LiaisonPolitique!$A$2:$C$17,3,FALSE)=$A$1,Legi_2022_T2!AI84,0),0)</f>
        <v>0</v>
      </c>
      <c r="T84">
        <f ca="1">_xlfn.IFNA(IF(VLOOKUP(Legi_2022_T2!AQ84,LiaisonPolitique!$A$2:$C$17,3,FALSE)=$A$1,Legi_2022_T2!AR84,0),0)</f>
        <v>0</v>
      </c>
      <c r="AC84">
        <f t="shared" ca="1" si="1"/>
        <v>0</v>
      </c>
    </row>
    <row r="85" spans="1:29" x14ac:dyDescent="0.75">
      <c r="A85" t="str">
        <v>2B_02</v>
      </c>
      <c r="B85">
        <f ca="1">_xlfn.IFNA(IF(VLOOKUP(Legi_2022_T2!Y85,LiaisonPolitique!$A$2:$C$17,3,FALSE)=$A$1,Legi_2022_T2!Z85,0),0)</f>
        <v>0</v>
      </c>
      <c r="K85">
        <f ca="1">_xlfn.IFNA(IF(VLOOKUP(Legi_2022_T2!AH85,LiaisonPolitique!$A$2:$C$17,3,FALSE)=$A$1,Legi_2022_T2!AI85,0),0)</f>
        <v>0</v>
      </c>
      <c r="T85">
        <f ca="1">_xlfn.IFNA(IF(VLOOKUP(Legi_2022_T2!AQ85,LiaisonPolitique!$A$2:$C$17,3,FALSE)=$A$1,Legi_2022_T2!AR85,0),0)</f>
        <v>0</v>
      </c>
      <c r="AC85">
        <f t="shared" ca="1" si="1"/>
        <v>0</v>
      </c>
    </row>
    <row r="86" spans="1:29" x14ac:dyDescent="0.75">
      <c r="A86" t="str">
        <v>21_01</v>
      </c>
      <c r="B86">
        <f ca="1">_xlfn.IFNA(IF(VLOOKUP(Legi_2022_T2!Y86,LiaisonPolitique!$A$2:$C$17,3,FALSE)=$A$1,Legi_2022_T2!Z86,0),0)</f>
        <v>14085</v>
      </c>
      <c r="K86">
        <f ca="1">_xlfn.IFNA(IF(VLOOKUP(Legi_2022_T2!AH86,LiaisonPolitique!$A$2:$C$17,3,FALSE)=$A$1,Legi_2022_T2!AI86,0),0)</f>
        <v>0</v>
      </c>
      <c r="T86">
        <f ca="1">_xlfn.IFNA(IF(VLOOKUP(Legi_2022_T2!AQ86,LiaisonPolitique!$A$2:$C$17,3,FALSE)=$A$1,Legi_2022_T2!AR86,0),0)</f>
        <v>0</v>
      </c>
      <c r="AC86">
        <f t="shared" ca="1" si="1"/>
        <v>14085</v>
      </c>
    </row>
    <row r="87" spans="1:29" x14ac:dyDescent="0.75">
      <c r="A87" t="str">
        <v>21_02</v>
      </c>
      <c r="B87">
        <f ca="1">_xlfn.IFNA(IF(VLOOKUP(Legi_2022_T2!Y87,LiaisonPolitique!$A$2:$C$17,3,FALSE)=$A$1,Legi_2022_T2!Z87,0),0)</f>
        <v>14684</v>
      </c>
      <c r="K87">
        <f ca="1">_xlfn.IFNA(IF(VLOOKUP(Legi_2022_T2!AH87,LiaisonPolitique!$A$2:$C$17,3,FALSE)=$A$1,Legi_2022_T2!AI87,0),0)</f>
        <v>0</v>
      </c>
      <c r="T87">
        <f ca="1">_xlfn.IFNA(IF(VLOOKUP(Legi_2022_T2!AQ87,LiaisonPolitique!$A$2:$C$17,3,FALSE)=$A$1,Legi_2022_T2!AR87,0),0)</f>
        <v>0</v>
      </c>
      <c r="AC87">
        <f t="shared" ca="1" si="1"/>
        <v>14684</v>
      </c>
    </row>
    <row r="88" spans="1:29" x14ac:dyDescent="0.75">
      <c r="A88" t="str">
        <v>21_03</v>
      </c>
      <c r="B88">
        <f ca="1">_xlfn.IFNA(IF(VLOOKUP(Legi_2022_T2!Y88,LiaisonPolitique!$A$2:$C$17,3,FALSE)=$A$1,Legi_2022_T2!Z88,0),0)</f>
        <v>14835</v>
      </c>
      <c r="K88">
        <f ca="1">_xlfn.IFNA(IF(VLOOKUP(Legi_2022_T2!AH88,LiaisonPolitique!$A$2:$C$17,3,FALSE)=$A$1,Legi_2022_T2!AI88,0),0)</f>
        <v>0</v>
      </c>
      <c r="T88">
        <f ca="1">_xlfn.IFNA(IF(VLOOKUP(Legi_2022_T2!AQ88,LiaisonPolitique!$A$2:$C$17,3,FALSE)=$A$1,Legi_2022_T2!AR88,0),0)</f>
        <v>0</v>
      </c>
      <c r="AC88">
        <f t="shared" ca="1" si="1"/>
        <v>14835</v>
      </c>
    </row>
    <row r="89" spans="1:29" x14ac:dyDescent="0.75">
      <c r="A89" t="str">
        <v>21_04</v>
      </c>
      <c r="B89">
        <f ca="1">_xlfn.IFNA(IF(VLOOKUP(Legi_2022_T2!Y89,LiaisonPolitique!$A$2:$C$17,3,FALSE)=$A$1,Legi_2022_T2!Z89,0),0)</f>
        <v>0</v>
      </c>
      <c r="K89">
        <f ca="1">_xlfn.IFNA(IF(VLOOKUP(Legi_2022_T2!AH89,LiaisonPolitique!$A$2:$C$17,3,FALSE)=$A$1,Legi_2022_T2!AI89,0),0)</f>
        <v>0</v>
      </c>
      <c r="T89">
        <f ca="1">_xlfn.IFNA(IF(VLOOKUP(Legi_2022_T2!AQ89,LiaisonPolitique!$A$2:$C$17,3,FALSE)=$A$1,Legi_2022_T2!AR89,0),0)</f>
        <v>0</v>
      </c>
      <c r="AC89">
        <f t="shared" ca="1" si="1"/>
        <v>0</v>
      </c>
    </row>
    <row r="90" spans="1:29" x14ac:dyDescent="0.75">
      <c r="A90" t="str">
        <v>21_05</v>
      </c>
      <c r="B90">
        <f ca="1">_xlfn.IFNA(IF(VLOOKUP(Legi_2022_T2!Y90,LiaisonPolitique!$A$2:$C$17,3,FALSE)=$A$1,Legi_2022_T2!Z90,0),0)</f>
        <v>0</v>
      </c>
      <c r="K90">
        <f ca="1">_xlfn.IFNA(IF(VLOOKUP(Legi_2022_T2!AH90,LiaisonPolitique!$A$2:$C$17,3,FALSE)=$A$1,Legi_2022_T2!AI90,0),0)</f>
        <v>0</v>
      </c>
      <c r="T90">
        <f ca="1">_xlfn.IFNA(IF(VLOOKUP(Legi_2022_T2!AQ90,LiaisonPolitique!$A$2:$C$17,3,FALSE)=$A$1,Legi_2022_T2!AR90,0),0)</f>
        <v>0</v>
      </c>
      <c r="AC90">
        <f t="shared" ca="1" si="1"/>
        <v>0</v>
      </c>
    </row>
    <row r="91" spans="1:29" x14ac:dyDescent="0.75">
      <c r="A91" t="str">
        <v>22_01</v>
      </c>
      <c r="B91">
        <f ca="1">_xlfn.IFNA(IF(VLOOKUP(Legi_2022_T2!Y91,LiaisonPolitique!$A$2:$C$17,3,FALSE)=$A$1,Legi_2022_T2!Z91,0),0)</f>
        <v>21845</v>
      </c>
      <c r="K91">
        <f ca="1">_xlfn.IFNA(IF(VLOOKUP(Legi_2022_T2!AH91,LiaisonPolitique!$A$2:$C$17,3,FALSE)=$A$1,Legi_2022_T2!AI91,0),0)</f>
        <v>0</v>
      </c>
      <c r="T91">
        <f ca="1">_xlfn.IFNA(IF(VLOOKUP(Legi_2022_T2!AQ91,LiaisonPolitique!$A$2:$C$17,3,FALSE)=$A$1,Legi_2022_T2!AR91,0),0)</f>
        <v>0</v>
      </c>
      <c r="AC91">
        <f t="shared" ca="1" si="1"/>
        <v>21845</v>
      </c>
    </row>
    <row r="92" spans="1:29" x14ac:dyDescent="0.75">
      <c r="A92" t="str">
        <v>22_02</v>
      </c>
      <c r="B92">
        <f ca="1">_xlfn.IFNA(IF(VLOOKUP(Legi_2022_T2!Y92,LiaisonPolitique!$A$2:$C$17,3,FALSE)=$A$1,Legi_2022_T2!Z92,0),0)</f>
        <v>23264</v>
      </c>
      <c r="K92">
        <f ca="1">_xlfn.IFNA(IF(VLOOKUP(Legi_2022_T2!AH92,LiaisonPolitique!$A$2:$C$17,3,FALSE)=$A$1,Legi_2022_T2!AI92,0),0)</f>
        <v>0</v>
      </c>
      <c r="T92">
        <f ca="1">_xlfn.IFNA(IF(VLOOKUP(Legi_2022_T2!AQ92,LiaisonPolitique!$A$2:$C$17,3,FALSE)=$A$1,Legi_2022_T2!AR92,0),0)</f>
        <v>0</v>
      </c>
      <c r="AC92">
        <f t="shared" ca="1" si="1"/>
        <v>23264</v>
      </c>
    </row>
    <row r="93" spans="1:29" x14ac:dyDescent="0.75">
      <c r="A93" t="str">
        <v>22_03</v>
      </c>
      <c r="B93">
        <f ca="1">_xlfn.IFNA(IF(VLOOKUP(Legi_2022_T2!Y93,LiaisonPolitique!$A$2:$C$17,3,FALSE)=$A$1,Legi_2022_T2!Z93,0),0)</f>
        <v>16254</v>
      </c>
      <c r="K93">
        <f ca="1">_xlfn.IFNA(IF(VLOOKUP(Legi_2022_T2!AH93,LiaisonPolitique!$A$2:$C$17,3,FALSE)=$A$1,Legi_2022_T2!AI93,0),0)</f>
        <v>0</v>
      </c>
      <c r="T93">
        <f ca="1">_xlfn.IFNA(IF(VLOOKUP(Legi_2022_T2!AQ93,LiaisonPolitique!$A$2:$C$17,3,FALSE)=$A$1,Legi_2022_T2!AR93,0),0)</f>
        <v>0</v>
      </c>
      <c r="AC93">
        <f t="shared" ca="1" si="1"/>
        <v>16254</v>
      </c>
    </row>
    <row r="94" spans="1:29" x14ac:dyDescent="0.75">
      <c r="A94" t="str">
        <v>22_04</v>
      </c>
      <c r="B94">
        <f ca="1">_xlfn.IFNA(IF(VLOOKUP(Legi_2022_T2!Y94,LiaisonPolitique!$A$2:$C$17,3,FALSE)=$A$1,Legi_2022_T2!Z94,0),0)</f>
        <v>21716</v>
      </c>
      <c r="K94">
        <f ca="1">_xlfn.IFNA(IF(VLOOKUP(Legi_2022_T2!AH94,LiaisonPolitique!$A$2:$C$17,3,FALSE)=$A$1,Legi_2022_T2!AI94,0),0)</f>
        <v>0</v>
      </c>
      <c r="T94">
        <f ca="1">_xlfn.IFNA(IF(VLOOKUP(Legi_2022_T2!AQ94,LiaisonPolitique!$A$2:$C$17,3,FALSE)=$A$1,Legi_2022_T2!AR94,0),0)</f>
        <v>0</v>
      </c>
      <c r="AC94">
        <f t="shared" ca="1" si="1"/>
        <v>21716</v>
      </c>
    </row>
    <row r="95" spans="1:29" x14ac:dyDescent="0.75">
      <c r="A95" t="str">
        <v>22_05</v>
      </c>
      <c r="B95">
        <f ca="1">_xlfn.IFNA(IF(VLOOKUP(Legi_2022_T2!Y95,LiaisonPolitique!$A$2:$C$17,3,FALSE)=$A$1,Legi_2022_T2!Z95,0),0)</f>
        <v>26697</v>
      </c>
      <c r="K95">
        <f ca="1">_xlfn.IFNA(IF(VLOOKUP(Legi_2022_T2!AH95,LiaisonPolitique!$A$2:$C$17,3,FALSE)=$A$1,Legi_2022_T2!AI95,0),0)</f>
        <v>0</v>
      </c>
      <c r="T95">
        <f ca="1">_xlfn.IFNA(IF(VLOOKUP(Legi_2022_T2!AQ95,LiaisonPolitique!$A$2:$C$17,3,FALSE)=$A$1,Legi_2022_T2!AR95,0),0)</f>
        <v>0</v>
      </c>
      <c r="AC95">
        <f t="shared" ca="1" si="1"/>
        <v>26697</v>
      </c>
    </row>
    <row r="96" spans="1:29" x14ac:dyDescent="0.75">
      <c r="A96" t="str">
        <v>23_01</v>
      </c>
      <c r="B96">
        <f ca="1">_xlfn.IFNA(IF(VLOOKUP(Legi_2022_T2!Y96,LiaisonPolitique!$A$2:$C$17,3,FALSE)=$A$1,Legi_2022_T2!Z96,0),0)</f>
        <v>21752</v>
      </c>
      <c r="K96">
        <f ca="1">_xlfn.IFNA(IF(VLOOKUP(Legi_2022_T2!AH96,LiaisonPolitique!$A$2:$C$17,3,FALSE)=$A$1,Legi_2022_T2!AI96,0),0)</f>
        <v>0</v>
      </c>
      <c r="T96">
        <f ca="1">_xlfn.IFNA(IF(VLOOKUP(Legi_2022_T2!AQ96,LiaisonPolitique!$A$2:$C$17,3,FALSE)=$A$1,Legi_2022_T2!AR96,0),0)</f>
        <v>0</v>
      </c>
      <c r="AC96">
        <f t="shared" ca="1" si="1"/>
        <v>21752</v>
      </c>
    </row>
    <row r="97" spans="1:29" x14ac:dyDescent="0.75">
      <c r="A97" t="str">
        <v>24_01</v>
      </c>
      <c r="B97">
        <f ca="1">_xlfn.IFNA(IF(VLOOKUP(Legi_2022_T2!Y97,LiaisonPolitique!$A$2:$C$17,3,FALSE)=$A$1,Legi_2022_T2!Z97,0),0)</f>
        <v>18366</v>
      </c>
      <c r="K97">
        <f ca="1">_xlfn.IFNA(IF(VLOOKUP(Legi_2022_T2!AH97,LiaisonPolitique!$A$2:$C$17,3,FALSE)=$A$1,Legi_2022_T2!AI97,0),0)</f>
        <v>0</v>
      </c>
      <c r="T97">
        <f ca="1">_xlfn.IFNA(IF(VLOOKUP(Legi_2022_T2!AQ97,LiaisonPolitique!$A$2:$C$17,3,FALSE)=$A$1,Legi_2022_T2!AR97,0),0)</f>
        <v>0</v>
      </c>
      <c r="AC97">
        <f t="shared" ca="1" si="1"/>
        <v>18366</v>
      </c>
    </row>
    <row r="98" spans="1:29" x14ac:dyDescent="0.75">
      <c r="A98" t="str">
        <v>24_02</v>
      </c>
      <c r="B98">
        <f ca="1">_xlfn.IFNA(IF(VLOOKUP(Legi_2022_T2!Y98,LiaisonPolitique!$A$2:$C$17,3,FALSE)=$A$1,Legi_2022_T2!Z98,0),0)</f>
        <v>0</v>
      </c>
      <c r="K98">
        <f ca="1">_xlfn.IFNA(IF(VLOOKUP(Legi_2022_T2!AH98,LiaisonPolitique!$A$2:$C$17,3,FALSE)=$A$1,Legi_2022_T2!AI98,0),0)</f>
        <v>0</v>
      </c>
      <c r="T98">
        <f ca="1">_xlfn.IFNA(IF(VLOOKUP(Legi_2022_T2!AQ98,LiaisonPolitique!$A$2:$C$17,3,FALSE)=$A$1,Legi_2022_T2!AR98,0),0)</f>
        <v>0</v>
      </c>
      <c r="AC98">
        <f t="shared" ca="1" si="1"/>
        <v>0</v>
      </c>
    </row>
    <row r="99" spans="1:29" x14ac:dyDescent="0.75">
      <c r="A99" t="str">
        <v>24_03</v>
      </c>
      <c r="B99">
        <f ca="1">_xlfn.IFNA(IF(VLOOKUP(Legi_2022_T2!Y99,LiaisonPolitique!$A$2:$C$17,3,FALSE)=$A$1,Legi_2022_T2!Z99,0),0)</f>
        <v>13335</v>
      </c>
      <c r="K99">
        <f ca="1">_xlfn.IFNA(IF(VLOOKUP(Legi_2022_T2!AH99,LiaisonPolitique!$A$2:$C$17,3,FALSE)=$A$1,Legi_2022_T2!AI99,0),0)</f>
        <v>0</v>
      </c>
      <c r="T99">
        <f ca="1">_xlfn.IFNA(IF(VLOOKUP(Legi_2022_T2!AQ99,LiaisonPolitique!$A$2:$C$17,3,FALSE)=$A$1,Legi_2022_T2!AR99,0),0)</f>
        <v>0</v>
      </c>
      <c r="AC99">
        <f t="shared" ca="1" si="1"/>
        <v>13335</v>
      </c>
    </row>
    <row r="100" spans="1:29" x14ac:dyDescent="0.75">
      <c r="A100" t="str">
        <v>24_04</v>
      </c>
      <c r="B100">
        <f ca="1">_xlfn.IFNA(IF(VLOOKUP(Legi_2022_T2!Y100,LiaisonPolitique!$A$2:$C$17,3,FALSE)=$A$1,Legi_2022_T2!Z100,0),0)</f>
        <v>24233</v>
      </c>
      <c r="K100">
        <f ca="1">_xlfn.IFNA(IF(VLOOKUP(Legi_2022_T2!AH100,LiaisonPolitique!$A$2:$C$17,3,FALSE)=$A$1,Legi_2022_T2!AI100,0),0)</f>
        <v>0</v>
      </c>
      <c r="T100">
        <f ca="1">_xlfn.IFNA(IF(VLOOKUP(Legi_2022_T2!AQ100,LiaisonPolitique!$A$2:$C$17,3,FALSE)=$A$1,Legi_2022_T2!AR100,0),0)</f>
        <v>0</v>
      </c>
      <c r="AC100">
        <f t="shared" ca="1" si="1"/>
        <v>24233</v>
      </c>
    </row>
    <row r="101" spans="1:29" x14ac:dyDescent="0.75">
      <c r="A101" t="str">
        <v>25_01</v>
      </c>
      <c r="B101">
        <f ca="1">_xlfn.IFNA(IF(VLOOKUP(Legi_2022_T2!Y101,LiaisonPolitique!$A$2:$C$17,3,FALSE)=$A$1,Legi_2022_T2!Z101,0),0)</f>
        <v>16198</v>
      </c>
      <c r="K101">
        <f ca="1">_xlfn.IFNA(IF(VLOOKUP(Legi_2022_T2!AH101,LiaisonPolitique!$A$2:$C$17,3,FALSE)=$A$1,Legi_2022_T2!AI101,0),0)</f>
        <v>0</v>
      </c>
      <c r="T101">
        <f ca="1">_xlfn.IFNA(IF(VLOOKUP(Legi_2022_T2!AQ101,LiaisonPolitique!$A$2:$C$17,3,FALSE)=$A$1,Legi_2022_T2!AR101,0),0)</f>
        <v>0</v>
      </c>
      <c r="AC101">
        <f t="shared" ca="1" si="1"/>
        <v>16198</v>
      </c>
    </row>
    <row r="102" spans="1:29" x14ac:dyDescent="0.75">
      <c r="A102" t="str">
        <v>25_02</v>
      </c>
      <c r="B102">
        <f ca="1">_xlfn.IFNA(IF(VLOOKUP(Legi_2022_T2!Y102,LiaisonPolitique!$A$2:$C$17,3,FALSE)=$A$1,Legi_2022_T2!Z102,0),0)</f>
        <v>17594</v>
      </c>
      <c r="K102">
        <f ca="1">_xlfn.IFNA(IF(VLOOKUP(Legi_2022_T2!AH102,LiaisonPolitique!$A$2:$C$17,3,FALSE)=$A$1,Legi_2022_T2!AI102,0),0)</f>
        <v>0</v>
      </c>
      <c r="T102">
        <f ca="1">_xlfn.IFNA(IF(VLOOKUP(Legi_2022_T2!AQ102,LiaisonPolitique!$A$2:$C$17,3,FALSE)=$A$1,Legi_2022_T2!AR102,0),0)</f>
        <v>0</v>
      </c>
      <c r="AC102">
        <f t="shared" ca="1" si="1"/>
        <v>17594</v>
      </c>
    </row>
    <row r="103" spans="1:29" x14ac:dyDescent="0.75">
      <c r="A103" t="str">
        <v>25_03</v>
      </c>
      <c r="B103">
        <f ca="1">_xlfn.IFNA(IF(VLOOKUP(Legi_2022_T2!Y103,LiaisonPolitique!$A$2:$C$17,3,FALSE)=$A$1,Legi_2022_T2!Z103,0),0)</f>
        <v>0</v>
      </c>
      <c r="K103">
        <f ca="1">_xlfn.IFNA(IF(VLOOKUP(Legi_2022_T2!AH103,LiaisonPolitique!$A$2:$C$17,3,FALSE)=$A$1,Legi_2022_T2!AI103,0),0)</f>
        <v>0</v>
      </c>
      <c r="T103">
        <f ca="1">_xlfn.IFNA(IF(VLOOKUP(Legi_2022_T2!AQ103,LiaisonPolitique!$A$2:$C$17,3,FALSE)=$A$1,Legi_2022_T2!AR103,0),0)</f>
        <v>0</v>
      </c>
      <c r="AC103">
        <f t="shared" ca="1" si="1"/>
        <v>0</v>
      </c>
    </row>
    <row r="104" spans="1:29" x14ac:dyDescent="0.75">
      <c r="A104" t="str">
        <v>25_04</v>
      </c>
      <c r="B104">
        <f ca="1">_xlfn.IFNA(IF(VLOOKUP(Legi_2022_T2!Y104,LiaisonPolitique!$A$2:$C$17,3,FALSE)=$A$1,Legi_2022_T2!Z104,0),0)</f>
        <v>0</v>
      </c>
      <c r="K104">
        <f ca="1">_xlfn.IFNA(IF(VLOOKUP(Legi_2022_T2!AH104,LiaisonPolitique!$A$2:$C$17,3,FALSE)=$A$1,Legi_2022_T2!AI104,0),0)</f>
        <v>0</v>
      </c>
      <c r="T104">
        <f ca="1">_xlfn.IFNA(IF(VLOOKUP(Legi_2022_T2!AQ104,LiaisonPolitique!$A$2:$C$17,3,FALSE)=$A$1,Legi_2022_T2!AR104,0),0)</f>
        <v>0</v>
      </c>
      <c r="AC104">
        <f t="shared" ca="1" si="1"/>
        <v>0</v>
      </c>
    </row>
    <row r="105" spans="1:29" x14ac:dyDescent="0.75">
      <c r="A105" t="str">
        <v>25_05</v>
      </c>
      <c r="B105">
        <f ca="1">_xlfn.IFNA(IF(VLOOKUP(Legi_2022_T2!Y105,LiaisonPolitique!$A$2:$C$17,3,FALSE)=$A$1,Legi_2022_T2!Z105,0),0)</f>
        <v>0</v>
      </c>
      <c r="K105">
        <f ca="1">_xlfn.IFNA(IF(VLOOKUP(Legi_2022_T2!AH105,LiaisonPolitique!$A$2:$C$17,3,FALSE)=$A$1,Legi_2022_T2!AI105,0),0)</f>
        <v>0</v>
      </c>
      <c r="T105">
        <f ca="1">_xlfn.IFNA(IF(VLOOKUP(Legi_2022_T2!AQ105,LiaisonPolitique!$A$2:$C$17,3,FALSE)=$A$1,Legi_2022_T2!AR105,0),0)</f>
        <v>0</v>
      </c>
      <c r="AC105">
        <f t="shared" ca="1" si="1"/>
        <v>0</v>
      </c>
    </row>
    <row r="106" spans="1:29" x14ac:dyDescent="0.75">
      <c r="A106" t="str">
        <v>26_01</v>
      </c>
      <c r="B106">
        <f ca="1">_xlfn.IFNA(IF(VLOOKUP(Legi_2022_T2!Y106,LiaisonPolitique!$A$2:$C$17,3,FALSE)=$A$1,Legi_2022_T2!Z106,0),0)</f>
        <v>14884</v>
      </c>
      <c r="K106">
        <f ca="1">_xlfn.IFNA(IF(VLOOKUP(Legi_2022_T2!AH106,LiaisonPolitique!$A$2:$C$17,3,FALSE)=$A$1,Legi_2022_T2!AI106,0),0)</f>
        <v>0</v>
      </c>
      <c r="T106">
        <f ca="1">_xlfn.IFNA(IF(VLOOKUP(Legi_2022_T2!AQ106,LiaisonPolitique!$A$2:$C$17,3,FALSE)=$A$1,Legi_2022_T2!AR106,0),0)</f>
        <v>0</v>
      </c>
      <c r="AC106">
        <f t="shared" ca="1" si="1"/>
        <v>14884</v>
      </c>
    </row>
    <row r="107" spans="1:29" x14ac:dyDescent="0.75">
      <c r="A107" t="str">
        <v>26_02</v>
      </c>
      <c r="B107">
        <f ca="1">_xlfn.IFNA(IF(VLOOKUP(Legi_2022_T2!Y107,LiaisonPolitique!$A$2:$C$17,3,FALSE)=$A$1,Legi_2022_T2!Z107,0),0)</f>
        <v>16189</v>
      </c>
      <c r="K107">
        <f ca="1">_xlfn.IFNA(IF(VLOOKUP(Legi_2022_T2!AH107,LiaisonPolitique!$A$2:$C$17,3,FALSE)=$A$1,Legi_2022_T2!AI107,0),0)</f>
        <v>0</v>
      </c>
      <c r="T107">
        <f ca="1">_xlfn.IFNA(IF(VLOOKUP(Legi_2022_T2!AQ107,LiaisonPolitique!$A$2:$C$17,3,FALSE)=$A$1,Legi_2022_T2!AR107,0),0)</f>
        <v>0</v>
      </c>
      <c r="AC107">
        <f t="shared" ca="1" si="1"/>
        <v>16189</v>
      </c>
    </row>
    <row r="108" spans="1:29" x14ac:dyDescent="0.75">
      <c r="A108" t="str">
        <v>26_03</v>
      </c>
      <c r="B108">
        <f ca="1">_xlfn.IFNA(IF(VLOOKUP(Legi_2022_T2!Y108,LiaisonPolitique!$A$2:$C$17,3,FALSE)=$A$1,Legi_2022_T2!Z108,0),0)</f>
        <v>29635</v>
      </c>
      <c r="K108">
        <f ca="1">_xlfn.IFNA(IF(VLOOKUP(Legi_2022_T2!AH108,LiaisonPolitique!$A$2:$C$17,3,FALSE)=$A$1,Legi_2022_T2!AI108,0),0)</f>
        <v>0</v>
      </c>
      <c r="T108">
        <f ca="1">_xlfn.IFNA(IF(VLOOKUP(Legi_2022_T2!AQ108,LiaisonPolitique!$A$2:$C$17,3,FALSE)=$A$1,Legi_2022_T2!AR108,0),0)</f>
        <v>0</v>
      </c>
      <c r="AC108">
        <f t="shared" ca="1" si="1"/>
        <v>29635</v>
      </c>
    </row>
    <row r="109" spans="1:29" x14ac:dyDescent="0.75">
      <c r="A109" t="str">
        <v>26_04</v>
      </c>
      <c r="B109">
        <f ca="1">_xlfn.IFNA(IF(VLOOKUP(Legi_2022_T2!Y109,LiaisonPolitique!$A$2:$C$17,3,FALSE)=$A$1,Legi_2022_T2!Z109,0),0)</f>
        <v>19685</v>
      </c>
      <c r="K109">
        <f ca="1">_xlfn.IFNA(IF(VLOOKUP(Legi_2022_T2!AH109,LiaisonPolitique!$A$2:$C$17,3,FALSE)=$A$1,Legi_2022_T2!AI109,0),0)</f>
        <v>0</v>
      </c>
      <c r="T109">
        <f ca="1">_xlfn.IFNA(IF(VLOOKUP(Legi_2022_T2!AQ109,LiaisonPolitique!$A$2:$C$17,3,FALSE)=$A$1,Legi_2022_T2!AR109,0),0)</f>
        <v>0</v>
      </c>
      <c r="AC109">
        <f t="shared" ca="1" si="1"/>
        <v>19685</v>
      </c>
    </row>
    <row r="110" spans="1:29" x14ac:dyDescent="0.75">
      <c r="A110" t="str">
        <v>27_01</v>
      </c>
      <c r="B110">
        <f ca="1">_xlfn.IFNA(IF(VLOOKUP(Legi_2022_T2!Y110,LiaisonPolitique!$A$2:$C$17,3,FALSE)=$A$1,Legi_2022_T2!Z110,0),0)</f>
        <v>0</v>
      </c>
      <c r="K110">
        <f ca="1">_xlfn.IFNA(IF(VLOOKUP(Legi_2022_T2!AH110,LiaisonPolitique!$A$2:$C$17,3,FALSE)=$A$1,Legi_2022_T2!AI110,0),0)</f>
        <v>0</v>
      </c>
      <c r="T110">
        <f ca="1">_xlfn.IFNA(IF(VLOOKUP(Legi_2022_T2!AQ110,LiaisonPolitique!$A$2:$C$17,3,FALSE)=$A$1,Legi_2022_T2!AR110,0),0)</f>
        <v>0</v>
      </c>
      <c r="AC110">
        <f t="shared" ca="1" si="1"/>
        <v>0</v>
      </c>
    </row>
    <row r="111" spans="1:29" x14ac:dyDescent="0.75">
      <c r="A111" t="str">
        <v>27_02</v>
      </c>
      <c r="B111">
        <f ca="1">_xlfn.IFNA(IF(VLOOKUP(Legi_2022_T2!Y111,LiaisonPolitique!$A$2:$C$17,3,FALSE)=$A$1,Legi_2022_T2!Z111,0),0)</f>
        <v>0</v>
      </c>
      <c r="K111">
        <f ca="1">_xlfn.IFNA(IF(VLOOKUP(Legi_2022_T2!AH111,LiaisonPolitique!$A$2:$C$17,3,FALSE)=$A$1,Legi_2022_T2!AI111,0),0)</f>
        <v>0</v>
      </c>
      <c r="T111">
        <f ca="1">_xlfn.IFNA(IF(VLOOKUP(Legi_2022_T2!AQ111,LiaisonPolitique!$A$2:$C$17,3,FALSE)=$A$1,Legi_2022_T2!AR111,0),0)</f>
        <v>0</v>
      </c>
      <c r="AC111">
        <f t="shared" ca="1" si="1"/>
        <v>0</v>
      </c>
    </row>
    <row r="112" spans="1:29" x14ac:dyDescent="0.75">
      <c r="A112" t="str">
        <v>27_03</v>
      </c>
      <c r="B112">
        <f ca="1">_xlfn.IFNA(IF(VLOOKUP(Legi_2022_T2!Y112,LiaisonPolitique!$A$2:$C$17,3,FALSE)=$A$1,Legi_2022_T2!Z112,0),0)</f>
        <v>0</v>
      </c>
      <c r="K112">
        <f ca="1">_xlfn.IFNA(IF(VLOOKUP(Legi_2022_T2!AH112,LiaisonPolitique!$A$2:$C$17,3,FALSE)=$A$1,Legi_2022_T2!AI112,0),0)</f>
        <v>0</v>
      </c>
      <c r="T112">
        <f ca="1">_xlfn.IFNA(IF(VLOOKUP(Legi_2022_T2!AQ112,LiaisonPolitique!$A$2:$C$17,3,FALSE)=$A$1,Legi_2022_T2!AR112,0),0)</f>
        <v>0</v>
      </c>
      <c r="AC112">
        <f t="shared" ca="1" si="1"/>
        <v>0</v>
      </c>
    </row>
    <row r="113" spans="1:29" x14ac:dyDescent="0.75">
      <c r="A113" t="str">
        <v>27_04</v>
      </c>
      <c r="B113">
        <f ca="1">_xlfn.IFNA(IF(VLOOKUP(Legi_2022_T2!Y113,LiaisonPolitique!$A$2:$C$17,3,FALSE)=$A$1,Legi_2022_T2!Z113,0),0)</f>
        <v>19824</v>
      </c>
      <c r="K113">
        <f ca="1">_xlfn.IFNA(IF(VLOOKUP(Legi_2022_T2!AH113,LiaisonPolitique!$A$2:$C$17,3,FALSE)=$A$1,Legi_2022_T2!AI113,0),0)</f>
        <v>0</v>
      </c>
      <c r="T113">
        <f ca="1">_xlfn.IFNA(IF(VLOOKUP(Legi_2022_T2!AQ113,LiaisonPolitique!$A$2:$C$17,3,FALSE)=$A$1,Legi_2022_T2!AR113,0),0)</f>
        <v>0</v>
      </c>
      <c r="AC113">
        <f t="shared" ca="1" si="1"/>
        <v>19824</v>
      </c>
    </row>
    <row r="114" spans="1:29" x14ac:dyDescent="0.75">
      <c r="A114" t="str">
        <v>27_05</v>
      </c>
      <c r="B114">
        <f ca="1">_xlfn.IFNA(IF(VLOOKUP(Legi_2022_T2!Y114,LiaisonPolitique!$A$2:$C$17,3,FALSE)=$A$1,Legi_2022_T2!Z114,0),0)</f>
        <v>0</v>
      </c>
      <c r="K114">
        <f ca="1">_xlfn.IFNA(IF(VLOOKUP(Legi_2022_T2!AH114,LiaisonPolitique!$A$2:$C$17,3,FALSE)=$A$1,Legi_2022_T2!AI114,0),0)</f>
        <v>0</v>
      </c>
      <c r="T114">
        <f ca="1">_xlfn.IFNA(IF(VLOOKUP(Legi_2022_T2!AQ114,LiaisonPolitique!$A$2:$C$17,3,FALSE)=$A$1,Legi_2022_T2!AR114,0),0)</f>
        <v>0</v>
      </c>
      <c r="AC114">
        <f t="shared" ca="1" si="1"/>
        <v>0</v>
      </c>
    </row>
    <row r="115" spans="1:29" x14ac:dyDescent="0.75">
      <c r="A115" t="str">
        <v>28_01</v>
      </c>
      <c r="B115">
        <f ca="1">_xlfn.IFNA(IF(VLOOKUP(Legi_2022_T2!Y115,LiaisonPolitique!$A$2:$C$17,3,FALSE)=$A$1,Legi_2022_T2!Z115,0),0)</f>
        <v>16251</v>
      </c>
      <c r="K115">
        <f ca="1">_xlfn.IFNA(IF(VLOOKUP(Legi_2022_T2!AH115,LiaisonPolitique!$A$2:$C$17,3,FALSE)=$A$1,Legi_2022_T2!AI115,0),0)</f>
        <v>0</v>
      </c>
      <c r="T115">
        <f ca="1">_xlfn.IFNA(IF(VLOOKUP(Legi_2022_T2!AQ115,LiaisonPolitique!$A$2:$C$17,3,FALSE)=$A$1,Legi_2022_T2!AR115,0),0)</f>
        <v>0</v>
      </c>
      <c r="AC115">
        <f t="shared" ca="1" si="1"/>
        <v>16251</v>
      </c>
    </row>
    <row r="116" spans="1:29" x14ac:dyDescent="0.75">
      <c r="A116" t="str">
        <v>28_02</v>
      </c>
      <c r="B116">
        <f ca="1">_xlfn.IFNA(IF(VLOOKUP(Legi_2022_T2!Y116,LiaisonPolitique!$A$2:$C$17,3,FALSE)=$A$1,Legi_2022_T2!Z116,0),0)</f>
        <v>0</v>
      </c>
      <c r="K116">
        <f ca="1">_xlfn.IFNA(IF(VLOOKUP(Legi_2022_T2!AH116,LiaisonPolitique!$A$2:$C$17,3,FALSE)=$A$1,Legi_2022_T2!AI116,0),0)</f>
        <v>0</v>
      </c>
      <c r="T116">
        <f ca="1">_xlfn.IFNA(IF(VLOOKUP(Legi_2022_T2!AQ116,LiaisonPolitique!$A$2:$C$17,3,FALSE)=$A$1,Legi_2022_T2!AR116,0),0)</f>
        <v>0</v>
      </c>
      <c r="AC116">
        <f t="shared" ca="1" si="1"/>
        <v>0</v>
      </c>
    </row>
    <row r="117" spans="1:29" x14ac:dyDescent="0.75">
      <c r="A117" t="str">
        <v>28_03</v>
      </c>
      <c r="B117">
        <f ca="1">_xlfn.IFNA(IF(VLOOKUP(Legi_2022_T2!Y117,LiaisonPolitique!$A$2:$C$17,3,FALSE)=$A$1,Legi_2022_T2!Z117,0),0)</f>
        <v>0</v>
      </c>
      <c r="K117">
        <f ca="1">_xlfn.IFNA(IF(VLOOKUP(Legi_2022_T2!AH117,LiaisonPolitique!$A$2:$C$17,3,FALSE)=$A$1,Legi_2022_T2!AI117,0),0)</f>
        <v>0</v>
      </c>
      <c r="T117">
        <f ca="1">_xlfn.IFNA(IF(VLOOKUP(Legi_2022_T2!AQ117,LiaisonPolitique!$A$2:$C$17,3,FALSE)=$A$1,Legi_2022_T2!AR117,0),0)</f>
        <v>0</v>
      </c>
      <c r="AC117">
        <f t="shared" ca="1" si="1"/>
        <v>0</v>
      </c>
    </row>
    <row r="118" spans="1:29" x14ac:dyDescent="0.75">
      <c r="A118" t="str">
        <v>28_04</v>
      </c>
      <c r="B118">
        <f ca="1">_xlfn.IFNA(IF(VLOOKUP(Legi_2022_T2!Y118,LiaisonPolitique!$A$2:$C$17,3,FALSE)=$A$1,Legi_2022_T2!Z118,0),0)</f>
        <v>0</v>
      </c>
      <c r="K118">
        <f ca="1">_xlfn.IFNA(IF(VLOOKUP(Legi_2022_T2!AH118,LiaisonPolitique!$A$2:$C$17,3,FALSE)=$A$1,Legi_2022_T2!AI118,0),0)</f>
        <v>0</v>
      </c>
      <c r="T118">
        <f ca="1">_xlfn.IFNA(IF(VLOOKUP(Legi_2022_T2!AQ118,LiaisonPolitique!$A$2:$C$17,3,FALSE)=$A$1,Legi_2022_T2!AR118,0),0)</f>
        <v>0</v>
      </c>
      <c r="AC118">
        <f t="shared" ca="1" si="1"/>
        <v>0</v>
      </c>
    </row>
    <row r="119" spans="1:29" x14ac:dyDescent="0.75">
      <c r="A119" t="str">
        <v>29_01</v>
      </c>
      <c r="B119">
        <f ca="1">_xlfn.IFNA(IF(VLOOKUP(Legi_2022_T2!Y119,LiaisonPolitique!$A$2:$C$17,3,FALSE)=$A$1,Legi_2022_T2!Z119,0),0)</f>
        <v>21772</v>
      </c>
      <c r="K119">
        <f ca="1">_xlfn.IFNA(IF(VLOOKUP(Legi_2022_T2!AH119,LiaisonPolitique!$A$2:$C$17,3,FALSE)=$A$1,Legi_2022_T2!AI119,0),0)</f>
        <v>0</v>
      </c>
      <c r="T119">
        <f ca="1">_xlfn.IFNA(IF(VLOOKUP(Legi_2022_T2!AQ119,LiaisonPolitique!$A$2:$C$17,3,FALSE)=$A$1,Legi_2022_T2!AR119,0),0)</f>
        <v>0</v>
      </c>
      <c r="AC119">
        <f t="shared" ca="1" si="1"/>
        <v>21772</v>
      </c>
    </row>
    <row r="120" spans="1:29" x14ac:dyDescent="0.75">
      <c r="A120" t="str">
        <v>29_02</v>
      </c>
      <c r="B120">
        <f ca="1">_xlfn.IFNA(IF(VLOOKUP(Legi_2022_T2!Y120,LiaisonPolitique!$A$2:$C$17,3,FALSE)=$A$1,Legi_2022_T2!Z120,0),0)</f>
        <v>18009</v>
      </c>
      <c r="K120">
        <f ca="1">_xlfn.IFNA(IF(VLOOKUP(Legi_2022_T2!AH120,LiaisonPolitique!$A$2:$C$17,3,FALSE)=$A$1,Legi_2022_T2!AI120,0),0)</f>
        <v>0</v>
      </c>
      <c r="T120">
        <f ca="1">_xlfn.IFNA(IF(VLOOKUP(Legi_2022_T2!AQ120,LiaisonPolitique!$A$2:$C$17,3,FALSE)=$A$1,Legi_2022_T2!AR120,0),0)</f>
        <v>0</v>
      </c>
      <c r="AC120">
        <f t="shared" ca="1" si="1"/>
        <v>18009</v>
      </c>
    </row>
    <row r="121" spans="1:29" x14ac:dyDescent="0.75">
      <c r="A121" t="str">
        <v>29_03</v>
      </c>
      <c r="B121">
        <f ca="1">_xlfn.IFNA(IF(VLOOKUP(Legi_2022_T2!Y121,LiaisonPolitique!$A$2:$C$17,3,FALSE)=$A$1,Legi_2022_T2!Z121,0),0)</f>
        <v>18298</v>
      </c>
      <c r="K121">
        <f ca="1">_xlfn.IFNA(IF(VLOOKUP(Legi_2022_T2!AH121,LiaisonPolitique!$A$2:$C$17,3,FALSE)=$A$1,Legi_2022_T2!AI121,0),0)</f>
        <v>0</v>
      </c>
      <c r="T121">
        <f ca="1">_xlfn.IFNA(IF(VLOOKUP(Legi_2022_T2!AQ121,LiaisonPolitique!$A$2:$C$17,3,FALSE)=$A$1,Legi_2022_T2!AR121,0),0)</f>
        <v>0</v>
      </c>
      <c r="AC121">
        <f t="shared" ca="1" si="1"/>
        <v>18298</v>
      </c>
    </row>
    <row r="122" spans="1:29" x14ac:dyDescent="0.75">
      <c r="A122" t="str">
        <v>29_04</v>
      </c>
      <c r="B122">
        <f ca="1">_xlfn.IFNA(IF(VLOOKUP(Legi_2022_T2!Y122,LiaisonPolitique!$A$2:$C$17,3,FALSE)=$A$1,Legi_2022_T2!Z122,0),0)</f>
        <v>19169</v>
      </c>
      <c r="K122">
        <f ca="1">_xlfn.IFNA(IF(VLOOKUP(Legi_2022_T2!AH122,LiaisonPolitique!$A$2:$C$17,3,FALSE)=$A$1,Legi_2022_T2!AI122,0),0)</f>
        <v>0</v>
      </c>
      <c r="T122">
        <f ca="1">_xlfn.IFNA(IF(VLOOKUP(Legi_2022_T2!AQ122,LiaisonPolitique!$A$2:$C$17,3,FALSE)=$A$1,Legi_2022_T2!AR122,0),0)</f>
        <v>0</v>
      </c>
      <c r="AC122">
        <f t="shared" ca="1" si="1"/>
        <v>19169</v>
      </c>
    </row>
    <row r="123" spans="1:29" x14ac:dyDescent="0.75">
      <c r="A123" t="str">
        <v>29_05</v>
      </c>
      <c r="B123">
        <f ca="1">_xlfn.IFNA(IF(VLOOKUP(Legi_2022_T2!Y123,LiaisonPolitique!$A$2:$C$17,3,FALSE)=$A$1,Legi_2022_T2!Z123,0),0)</f>
        <v>21287</v>
      </c>
      <c r="K123">
        <f ca="1">_xlfn.IFNA(IF(VLOOKUP(Legi_2022_T2!AH123,LiaisonPolitique!$A$2:$C$17,3,FALSE)=$A$1,Legi_2022_T2!AI123,0),0)</f>
        <v>0</v>
      </c>
      <c r="T123">
        <f ca="1">_xlfn.IFNA(IF(VLOOKUP(Legi_2022_T2!AQ123,LiaisonPolitique!$A$2:$C$17,3,FALSE)=$A$1,Legi_2022_T2!AR123,0),0)</f>
        <v>0</v>
      </c>
      <c r="AC123">
        <f t="shared" ca="1" si="1"/>
        <v>21287</v>
      </c>
    </row>
    <row r="124" spans="1:29" x14ac:dyDescent="0.75">
      <c r="A124" t="str">
        <v>29_06</v>
      </c>
      <c r="B124">
        <f ca="1">_xlfn.IFNA(IF(VLOOKUP(Legi_2022_T2!Y124,LiaisonPolitique!$A$2:$C$17,3,FALSE)=$A$1,Legi_2022_T2!Z124,0),0)</f>
        <v>23948</v>
      </c>
      <c r="K124">
        <f ca="1">_xlfn.IFNA(IF(VLOOKUP(Legi_2022_T2!AH124,LiaisonPolitique!$A$2:$C$17,3,FALSE)=$A$1,Legi_2022_T2!AI124,0),0)</f>
        <v>0</v>
      </c>
      <c r="T124">
        <f ca="1">_xlfn.IFNA(IF(VLOOKUP(Legi_2022_T2!AQ124,LiaisonPolitique!$A$2:$C$17,3,FALSE)=$A$1,Legi_2022_T2!AR124,0),0)</f>
        <v>0</v>
      </c>
      <c r="AC124">
        <f t="shared" ca="1" si="1"/>
        <v>23948</v>
      </c>
    </row>
    <row r="125" spans="1:29" x14ac:dyDescent="0.75">
      <c r="A125" t="str">
        <v>29_07</v>
      </c>
      <c r="B125">
        <f ca="1">_xlfn.IFNA(IF(VLOOKUP(Legi_2022_T2!Y125,LiaisonPolitique!$A$2:$C$17,3,FALSE)=$A$1,Legi_2022_T2!Z125,0),0)</f>
        <v>20348</v>
      </c>
      <c r="K125">
        <f ca="1">_xlfn.IFNA(IF(VLOOKUP(Legi_2022_T2!AH125,LiaisonPolitique!$A$2:$C$17,3,FALSE)=$A$1,Legi_2022_T2!AI125,0),0)</f>
        <v>0</v>
      </c>
      <c r="T125">
        <f ca="1">_xlfn.IFNA(IF(VLOOKUP(Legi_2022_T2!AQ125,LiaisonPolitique!$A$2:$C$17,3,FALSE)=$A$1,Legi_2022_T2!AR125,0),0)</f>
        <v>0</v>
      </c>
      <c r="AC125">
        <f t="shared" ca="1" si="1"/>
        <v>20348</v>
      </c>
    </row>
    <row r="126" spans="1:29" x14ac:dyDescent="0.75">
      <c r="A126" t="str">
        <v>29_08</v>
      </c>
      <c r="B126">
        <f ca="1">_xlfn.IFNA(IF(VLOOKUP(Legi_2022_T2!Y126,LiaisonPolitique!$A$2:$C$17,3,FALSE)=$A$1,Legi_2022_T2!Z126,0),0)</f>
        <v>21135</v>
      </c>
      <c r="K126">
        <f ca="1">_xlfn.IFNA(IF(VLOOKUP(Legi_2022_T2!AH126,LiaisonPolitique!$A$2:$C$17,3,FALSE)=$A$1,Legi_2022_T2!AI126,0),0)</f>
        <v>0</v>
      </c>
      <c r="T126">
        <f ca="1">_xlfn.IFNA(IF(VLOOKUP(Legi_2022_T2!AQ126,LiaisonPolitique!$A$2:$C$17,3,FALSE)=$A$1,Legi_2022_T2!AR126,0),0)</f>
        <v>0</v>
      </c>
      <c r="AC126">
        <f t="shared" ca="1" si="1"/>
        <v>21135</v>
      </c>
    </row>
    <row r="127" spans="1:29" x14ac:dyDescent="0.75">
      <c r="A127" t="str">
        <v>30_01</v>
      </c>
      <c r="B127">
        <f ca="1">_xlfn.IFNA(IF(VLOOKUP(Legi_2022_T2!Y127,LiaisonPolitique!$A$2:$C$17,3,FALSE)=$A$1,Legi_2022_T2!Z127,0),0)</f>
        <v>0</v>
      </c>
      <c r="K127">
        <f ca="1">_xlfn.IFNA(IF(VLOOKUP(Legi_2022_T2!AH127,LiaisonPolitique!$A$2:$C$17,3,FALSE)=$A$1,Legi_2022_T2!AI127,0),0)</f>
        <v>0</v>
      </c>
      <c r="T127">
        <f ca="1">_xlfn.IFNA(IF(VLOOKUP(Legi_2022_T2!AQ127,LiaisonPolitique!$A$2:$C$17,3,FALSE)=$A$1,Legi_2022_T2!AR127,0),0)</f>
        <v>0</v>
      </c>
      <c r="AC127">
        <f t="shared" ca="1" si="1"/>
        <v>0</v>
      </c>
    </row>
    <row r="128" spans="1:29" x14ac:dyDescent="0.75">
      <c r="A128" t="str">
        <v>30_02</v>
      </c>
      <c r="B128">
        <f ca="1">_xlfn.IFNA(IF(VLOOKUP(Legi_2022_T2!Y128,LiaisonPolitique!$A$2:$C$17,3,FALSE)=$A$1,Legi_2022_T2!Z128,0),0)</f>
        <v>0</v>
      </c>
      <c r="K128">
        <f ca="1">_xlfn.IFNA(IF(VLOOKUP(Legi_2022_T2!AH128,LiaisonPolitique!$A$2:$C$17,3,FALSE)=$A$1,Legi_2022_T2!AI128,0),0)</f>
        <v>0</v>
      </c>
      <c r="T128">
        <f ca="1">_xlfn.IFNA(IF(VLOOKUP(Legi_2022_T2!AQ128,LiaisonPolitique!$A$2:$C$17,3,FALSE)=$A$1,Legi_2022_T2!AR128,0),0)</f>
        <v>0</v>
      </c>
      <c r="AC128">
        <f t="shared" ca="1" si="1"/>
        <v>0</v>
      </c>
    </row>
    <row r="129" spans="1:29" x14ac:dyDescent="0.75">
      <c r="A129" t="str">
        <v>30_03</v>
      </c>
      <c r="B129">
        <f ca="1">_xlfn.IFNA(IF(VLOOKUP(Legi_2022_T2!Y129,LiaisonPolitique!$A$2:$C$17,3,FALSE)=$A$1,Legi_2022_T2!Z129,0),0)</f>
        <v>0</v>
      </c>
      <c r="K129">
        <f ca="1">_xlfn.IFNA(IF(VLOOKUP(Legi_2022_T2!AH129,LiaisonPolitique!$A$2:$C$17,3,FALSE)=$A$1,Legi_2022_T2!AI129,0),0)</f>
        <v>0</v>
      </c>
      <c r="T129">
        <f ca="1">_xlfn.IFNA(IF(VLOOKUP(Legi_2022_T2!AQ129,LiaisonPolitique!$A$2:$C$17,3,FALSE)=$A$1,Legi_2022_T2!AR129,0),0)</f>
        <v>0</v>
      </c>
      <c r="AC129">
        <f t="shared" ca="1" si="1"/>
        <v>0</v>
      </c>
    </row>
    <row r="130" spans="1:29" x14ac:dyDescent="0.75">
      <c r="A130" t="str">
        <v>30_04</v>
      </c>
      <c r="B130">
        <f ca="1">_xlfn.IFNA(IF(VLOOKUP(Legi_2022_T2!Y130,LiaisonPolitique!$A$2:$C$17,3,FALSE)=$A$1,Legi_2022_T2!Z130,0),0)</f>
        <v>18614</v>
      </c>
      <c r="K130">
        <f ca="1">_xlfn.IFNA(IF(VLOOKUP(Legi_2022_T2!AH130,LiaisonPolitique!$A$2:$C$17,3,FALSE)=$A$1,Legi_2022_T2!AI130,0),0)</f>
        <v>0</v>
      </c>
      <c r="T130">
        <f ca="1">_xlfn.IFNA(IF(VLOOKUP(Legi_2022_T2!AQ130,LiaisonPolitique!$A$2:$C$17,3,FALSE)=$A$1,Legi_2022_T2!AR130,0),0)</f>
        <v>0</v>
      </c>
      <c r="AC130">
        <f t="shared" ca="1" si="1"/>
        <v>18614</v>
      </c>
    </row>
    <row r="131" spans="1:29" x14ac:dyDescent="0.75">
      <c r="A131" t="str">
        <v>30_05</v>
      </c>
      <c r="B131">
        <f ca="1">_xlfn.IFNA(IF(VLOOKUP(Legi_2022_T2!Y131,LiaisonPolitique!$A$2:$C$17,3,FALSE)=$A$1,Legi_2022_T2!Z131,0),0)</f>
        <v>22999</v>
      </c>
      <c r="K131">
        <f ca="1">_xlfn.IFNA(IF(VLOOKUP(Legi_2022_T2!AH131,LiaisonPolitique!$A$2:$C$17,3,FALSE)=$A$1,Legi_2022_T2!AI131,0),0)</f>
        <v>0</v>
      </c>
      <c r="T131">
        <f ca="1">_xlfn.IFNA(IF(VLOOKUP(Legi_2022_T2!AQ131,LiaisonPolitique!$A$2:$C$17,3,FALSE)=$A$1,Legi_2022_T2!AR131,0),0)</f>
        <v>0</v>
      </c>
      <c r="AC131">
        <f t="shared" ref="AC131:AC194" ca="1" si="2">SUM(B131:AB131)</f>
        <v>22999</v>
      </c>
    </row>
    <row r="132" spans="1:29" x14ac:dyDescent="0.75">
      <c r="A132" t="str">
        <v>30_06</v>
      </c>
      <c r="B132">
        <f ca="1">_xlfn.IFNA(IF(VLOOKUP(Legi_2022_T2!Y132,LiaisonPolitique!$A$2:$C$17,3,FALSE)=$A$1,Legi_2022_T2!Z132,0),0)</f>
        <v>15514</v>
      </c>
      <c r="K132">
        <f ca="1">_xlfn.IFNA(IF(VLOOKUP(Legi_2022_T2!AH132,LiaisonPolitique!$A$2:$C$17,3,FALSE)=$A$1,Legi_2022_T2!AI132,0),0)</f>
        <v>0</v>
      </c>
      <c r="T132">
        <f ca="1">_xlfn.IFNA(IF(VLOOKUP(Legi_2022_T2!AQ132,LiaisonPolitique!$A$2:$C$17,3,FALSE)=$A$1,Legi_2022_T2!AR132,0),0)</f>
        <v>0</v>
      </c>
      <c r="AC132">
        <f t="shared" ca="1" si="2"/>
        <v>15514</v>
      </c>
    </row>
    <row r="133" spans="1:29" x14ac:dyDescent="0.75">
      <c r="A133" t="str">
        <v>31_01</v>
      </c>
      <c r="B133">
        <f ca="1">_xlfn.IFNA(IF(VLOOKUP(Legi_2022_T2!Y133,LiaisonPolitique!$A$2:$C$17,3,FALSE)=$A$1,Legi_2022_T2!Z133,0),0)</f>
        <v>22140</v>
      </c>
      <c r="K133">
        <f ca="1">_xlfn.IFNA(IF(VLOOKUP(Legi_2022_T2!AH133,LiaisonPolitique!$A$2:$C$17,3,FALSE)=$A$1,Legi_2022_T2!AI133,0),0)</f>
        <v>0</v>
      </c>
      <c r="T133">
        <f ca="1">_xlfn.IFNA(IF(VLOOKUP(Legi_2022_T2!AQ133,LiaisonPolitique!$A$2:$C$17,3,FALSE)=$A$1,Legi_2022_T2!AR133,0),0)</f>
        <v>0</v>
      </c>
      <c r="AC133">
        <f t="shared" ca="1" si="2"/>
        <v>22140</v>
      </c>
    </row>
    <row r="134" spans="1:29" x14ac:dyDescent="0.75">
      <c r="A134" t="str">
        <v>31_02</v>
      </c>
      <c r="B134">
        <f ca="1">_xlfn.IFNA(IF(VLOOKUP(Legi_2022_T2!Y134,LiaisonPolitique!$A$2:$C$17,3,FALSE)=$A$1,Legi_2022_T2!Z134,0),0)</f>
        <v>26895</v>
      </c>
      <c r="K134">
        <f ca="1">_xlfn.IFNA(IF(VLOOKUP(Legi_2022_T2!AH134,LiaisonPolitique!$A$2:$C$17,3,FALSE)=$A$1,Legi_2022_T2!AI134,0),0)</f>
        <v>0</v>
      </c>
      <c r="T134">
        <f ca="1">_xlfn.IFNA(IF(VLOOKUP(Legi_2022_T2!AQ134,LiaisonPolitique!$A$2:$C$17,3,FALSE)=$A$1,Legi_2022_T2!AR134,0),0)</f>
        <v>0</v>
      </c>
      <c r="AC134">
        <f t="shared" ca="1" si="2"/>
        <v>26895</v>
      </c>
    </row>
    <row r="135" spans="1:29" x14ac:dyDescent="0.75">
      <c r="A135" t="str">
        <v>31_03</v>
      </c>
      <c r="B135">
        <f ca="1">_xlfn.IFNA(IF(VLOOKUP(Legi_2022_T2!Y135,LiaisonPolitique!$A$2:$C$17,3,FALSE)=$A$1,Legi_2022_T2!Z135,0),0)</f>
        <v>18905</v>
      </c>
      <c r="K135">
        <f ca="1">_xlfn.IFNA(IF(VLOOKUP(Legi_2022_T2!AH135,LiaisonPolitique!$A$2:$C$17,3,FALSE)=$A$1,Legi_2022_T2!AI135,0),0)</f>
        <v>0</v>
      </c>
      <c r="T135">
        <f ca="1">_xlfn.IFNA(IF(VLOOKUP(Legi_2022_T2!AQ135,LiaisonPolitique!$A$2:$C$17,3,FALSE)=$A$1,Legi_2022_T2!AR135,0),0)</f>
        <v>0</v>
      </c>
      <c r="AC135">
        <f t="shared" ca="1" si="2"/>
        <v>18905</v>
      </c>
    </row>
    <row r="136" spans="1:29" x14ac:dyDescent="0.75">
      <c r="A136" t="str">
        <v>31_04</v>
      </c>
      <c r="B136">
        <f ca="1">_xlfn.IFNA(IF(VLOOKUP(Legi_2022_T2!Y136,LiaisonPolitique!$A$2:$C$17,3,FALSE)=$A$1,Legi_2022_T2!Z136,0),0)</f>
        <v>19467</v>
      </c>
      <c r="K136">
        <f ca="1">_xlfn.IFNA(IF(VLOOKUP(Legi_2022_T2!AH136,LiaisonPolitique!$A$2:$C$17,3,FALSE)=$A$1,Legi_2022_T2!AI136,0),0)</f>
        <v>0</v>
      </c>
      <c r="T136">
        <f ca="1">_xlfn.IFNA(IF(VLOOKUP(Legi_2022_T2!AQ136,LiaisonPolitique!$A$2:$C$17,3,FALSE)=$A$1,Legi_2022_T2!AR136,0),0)</f>
        <v>0</v>
      </c>
      <c r="AC136">
        <f t="shared" ca="1" si="2"/>
        <v>19467</v>
      </c>
    </row>
    <row r="137" spans="1:29" x14ac:dyDescent="0.75">
      <c r="A137" t="str">
        <v>31_05</v>
      </c>
      <c r="B137">
        <f ca="1">_xlfn.IFNA(IF(VLOOKUP(Legi_2022_T2!Y137,LiaisonPolitique!$A$2:$C$17,3,FALSE)=$A$1,Legi_2022_T2!Z137,0),0)</f>
        <v>22201</v>
      </c>
      <c r="K137">
        <f ca="1">_xlfn.IFNA(IF(VLOOKUP(Legi_2022_T2!AH137,LiaisonPolitique!$A$2:$C$17,3,FALSE)=$A$1,Legi_2022_T2!AI137,0),0)</f>
        <v>0</v>
      </c>
      <c r="T137">
        <f ca="1">_xlfn.IFNA(IF(VLOOKUP(Legi_2022_T2!AQ137,LiaisonPolitique!$A$2:$C$17,3,FALSE)=$A$1,Legi_2022_T2!AR137,0),0)</f>
        <v>0</v>
      </c>
      <c r="AC137">
        <f t="shared" ca="1" si="2"/>
        <v>22201</v>
      </c>
    </row>
    <row r="138" spans="1:29" x14ac:dyDescent="0.75">
      <c r="A138" t="str">
        <v>31_06</v>
      </c>
      <c r="B138">
        <f ca="1">_xlfn.IFNA(IF(VLOOKUP(Legi_2022_T2!Y138,LiaisonPolitique!$A$2:$C$17,3,FALSE)=$A$1,Legi_2022_T2!Z138,0),0)</f>
        <v>27566</v>
      </c>
      <c r="K138">
        <f ca="1">_xlfn.IFNA(IF(VLOOKUP(Legi_2022_T2!AH138,LiaisonPolitique!$A$2:$C$17,3,FALSE)=$A$1,Legi_2022_T2!AI138,0),0)</f>
        <v>0</v>
      </c>
      <c r="T138">
        <f ca="1">_xlfn.IFNA(IF(VLOOKUP(Legi_2022_T2!AQ138,LiaisonPolitique!$A$2:$C$17,3,FALSE)=$A$1,Legi_2022_T2!AR138,0),0)</f>
        <v>0</v>
      </c>
      <c r="AC138">
        <f t="shared" ca="1" si="2"/>
        <v>27566</v>
      </c>
    </row>
    <row r="139" spans="1:29" x14ac:dyDescent="0.75">
      <c r="A139" t="str">
        <v>31_07</v>
      </c>
      <c r="B139">
        <f ca="1">_xlfn.IFNA(IF(VLOOKUP(Legi_2022_T2!Y139,LiaisonPolitique!$A$2:$C$17,3,FALSE)=$A$1,Legi_2022_T2!Z139,0),0)</f>
        <v>23644</v>
      </c>
      <c r="K139">
        <f ca="1">_xlfn.IFNA(IF(VLOOKUP(Legi_2022_T2!AH139,LiaisonPolitique!$A$2:$C$17,3,FALSE)=$A$1,Legi_2022_T2!AI139,0),0)</f>
        <v>0</v>
      </c>
      <c r="T139">
        <f ca="1">_xlfn.IFNA(IF(VLOOKUP(Legi_2022_T2!AQ139,LiaisonPolitique!$A$2:$C$17,3,FALSE)=$A$1,Legi_2022_T2!AR139,0),0)</f>
        <v>0</v>
      </c>
      <c r="AC139">
        <f t="shared" ca="1" si="2"/>
        <v>23644</v>
      </c>
    </row>
    <row r="140" spans="1:29" x14ac:dyDescent="0.75">
      <c r="A140" t="str">
        <v>31_08</v>
      </c>
      <c r="B140">
        <f ca="1">_xlfn.IFNA(IF(VLOOKUP(Legi_2022_T2!Y140,LiaisonPolitique!$A$2:$C$17,3,FALSE)=$A$1,Legi_2022_T2!Z140,0),0)</f>
        <v>24191</v>
      </c>
      <c r="K140">
        <f ca="1">_xlfn.IFNA(IF(VLOOKUP(Legi_2022_T2!AH140,LiaisonPolitique!$A$2:$C$17,3,FALSE)=$A$1,Legi_2022_T2!AI140,0),0)</f>
        <v>0</v>
      </c>
      <c r="T140">
        <f ca="1">_xlfn.IFNA(IF(VLOOKUP(Legi_2022_T2!AQ140,LiaisonPolitique!$A$2:$C$17,3,FALSE)=$A$1,Legi_2022_T2!AR140,0),0)</f>
        <v>0</v>
      </c>
      <c r="AC140">
        <f t="shared" ca="1" si="2"/>
        <v>24191</v>
      </c>
    </row>
    <row r="141" spans="1:29" x14ac:dyDescent="0.75">
      <c r="A141" t="str">
        <v>31_09</v>
      </c>
      <c r="B141">
        <f ca="1">_xlfn.IFNA(IF(VLOOKUP(Legi_2022_T2!Y141,LiaisonPolitique!$A$2:$C$17,3,FALSE)=$A$1,Legi_2022_T2!Z141,0),0)</f>
        <v>21748</v>
      </c>
      <c r="K141">
        <f ca="1">_xlfn.IFNA(IF(VLOOKUP(Legi_2022_T2!AH141,LiaisonPolitique!$A$2:$C$17,3,FALSE)=$A$1,Legi_2022_T2!AI141,0),0)</f>
        <v>0</v>
      </c>
      <c r="T141">
        <f ca="1">_xlfn.IFNA(IF(VLOOKUP(Legi_2022_T2!AQ141,LiaisonPolitique!$A$2:$C$17,3,FALSE)=$A$1,Legi_2022_T2!AR141,0),0)</f>
        <v>0</v>
      </c>
      <c r="AC141">
        <f t="shared" ca="1" si="2"/>
        <v>21748</v>
      </c>
    </row>
    <row r="142" spans="1:29" x14ac:dyDescent="0.75">
      <c r="A142" t="str">
        <v>31_10</v>
      </c>
      <c r="B142">
        <f ca="1">_xlfn.IFNA(IF(VLOOKUP(Legi_2022_T2!Y142,LiaisonPolitique!$A$2:$C$17,3,FALSE)=$A$1,Legi_2022_T2!Z142,0),0)</f>
        <v>26907</v>
      </c>
      <c r="K142">
        <f ca="1">_xlfn.IFNA(IF(VLOOKUP(Legi_2022_T2!AH142,LiaisonPolitique!$A$2:$C$17,3,FALSE)=$A$1,Legi_2022_T2!AI142,0),0)</f>
        <v>0</v>
      </c>
      <c r="T142">
        <f ca="1">_xlfn.IFNA(IF(VLOOKUP(Legi_2022_T2!AQ142,LiaisonPolitique!$A$2:$C$17,3,FALSE)=$A$1,Legi_2022_T2!AR142,0),0)</f>
        <v>0</v>
      </c>
      <c r="AC142">
        <f t="shared" ca="1" si="2"/>
        <v>26907</v>
      </c>
    </row>
    <row r="143" spans="1:29" x14ac:dyDescent="0.75">
      <c r="A143" t="str">
        <v>32_01</v>
      </c>
      <c r="B143">
        <f ca="1">_xlfn.IFNA(IF(VLOOKUP(Legi_2022_T2!Y143,LiaisonPolitique!$A$2:$C$17,3,FALSE)=$A$1,Legi_2022_T2!Z143,0),0)</f>
        <v>17025</v>
      </c>
      <c r="K143">
        <f ca="1">_xlfn.IFNA(IF(VLOOKUP(Legi_2022_T2!AH143,LiaisonPolitique!$A$2:$C$17,3,FALSE)=$A$1,Legi_2022_T2!AI143,0),0)</f>
        <v>0</v>
      </c>
      <c r="T143">
        <f ca="1">_xlfn.IFNA(IF(VLOOKUP(Legi_2022_T2!AQ143,LiaisonPolitique!$A$2:$C$17,3,FALSE)=$A$1,Legi_2022_T2!AR143,0),0)</f>
        <v>0</v>
      </c>
      <c r="AC143">
        <f t="shared" ca="1" si="2"/>
        <v>17025</v>
      </c>
    </row>
    <row r="144" spans="1:29" x14ac:dyDescent="0.75">
      <c r="A144" t="str">
        <v>32_02</v>
      </c>
      <c r="B144">
        <f ca="1">_xlfn.IFNA(IF(VLOOKUP(Legi_2022_T2!Y144,LiaisonPolitique!$A$2:$C$17,3,FALSE)=$A$1,Legi_2022_T2!Z144,0),0)</f>
        <v>22203</v>
      </c>
      <c r="K144">
        <f ca="1">_xlfn.IFNA(IF(VLOOKUP(Legi_2022_T2!AH144,LiaisonPolitique!$A$2:$C$17,3,FALSE)=$A$1,Legi_2022_T2!AI144,0),0)</f>
        <v>0</v>
      </c>
      <c r="T144">
        <f ca="1">_xlfn.IFNA(IF(VLOOKUP(Legi_2022_T2!AQ144,LiaisonPolitique!$A$2:$C$17,3,FALSE)=$A$1,Legi_2022_T2!AR144,0),0)</f>
        <v>0</v>
      </c>
      <c r="AC144">
        <f t="shared" ca="1" si="2"/>
        <v>22203</v>
      </c>
    </row>
    <row r="145" spans="1:29" x14ac:dyDescent="0.75">
      <c r="A145" t="str">
        <v>33_01</v>
      </c>
      <c r="B145">
        <f ca="1">_xlfn.IFNA(IF(VLOOKUP(Legi_2022_T2!Y145,LiaisonPolitique!$A$2:$C$17,3,FALSE)=$A$1,Legi_2022_T2!Z145,0),0)</f>
        <v>19569</v>
      </c>
      <c r="K145">
        <f ca="1">_xlfn.IFNA(IF(VLOOKUP(Legi_2022_T2!AH145,LiaisonPolitique!$A$2:$C$17,3,FALSE)=$A$1,Legi_2022_T2!AI145,0),0)</f>
        <v>0</v>
      </c>
      <c r="T145">
        <f ca="1">_xlfn.IFNA(IF(VLOOKUP(Legi_2022_T2!AQ145,LiaisonPolitique!$A$2:$C$17,3,FALSE)=$A$1,Legi_2022_T2!AR145,0),0)</f>
        <v>0</v>
      </c>
      <c r="AC145">
        <f t="shared" ca="1" si="2"/>
        <v>19569</v>
      </c>
    </row>
    <row r="146" spans="1:29" x14ac:dyDescent="0.75">
      <c r="A146" t="str">
        <v>33_02</v>
      </c>
      <c r="B146">
        <f ca="1">_xlfn.IFNA(IF(VLOOKUP(Legi_2022_T2!Y146,LiaisonPolitique!$A$2:$C$17,3,FALSE)=$A$1,Legi_2022_T2!Z146,0),0)</f>
        <v>19433</v>
      </c>
      <c r="K146">
        <f ca="1">_xlfn.IFNA(IF(VLOOKUP(Legi_2022_T2!AH146,LiaisonPolitique!$A$2:$C$17,3,FALSE)=$A$1,Legi_2022_T2!AI146,0),0)</f>
        <v>0</v>
      </c>
      <c r="T146">
        <f ca="1">_xlfn.IFNA(IF(VLOOKUP(Legi_2022_T2!AQ146,LiaisonPolitique!$A$2:$C$17,3,FALSE)=$A$1,Legi_2022_T2!AR146,0),0)</f>
        <v>0</v>
      </c>
      <c r="AC146">
        <f t="shared" ca="1" si="2"/>
        <v>19433</v>
      </c>
    </row>
    <row r="147" spans="1:29" x14ac:dyDescent="0.75">
      <c r="A147" t="str">
        <v>33_03</v>
      </c>
      <c r="B147">
        <f ca="1">_xlfn.IFNA(IF(VLOOKUP(Legi_2022_T2!Y147,LiaisonPolitique!$A$2:$C$17,3,FALSE)=$A$1,Legi_2022_T2!Z147,0),0)</f>
        <v>24066</v>
      </c>
      <c r="K147">
        <f ca="1">_xlfn.IFNA(IF(VLOOKUP(Legi_2022_T2!AH147,LiaisonPolitique!$A$2:$C$17,3,FALSE)=$A$1,Legi_2022_T2!AI147,0),0)</f>
        <v>0</v>
      </c>
      <c r="T147">
        <f ca="1">_xlfn.IFNA(IF(VLOOKUP(Legi_2022_T2!AQ147,LiaisonPolitique!$A$2:$C$17,3,FALSE)=$A$1,Legi_2022_T2!AR147,0),0)</f>
        <v>0</v>
      </c>
      <c r="AC147">
        <f t="shared" ca="1" si="2"/>
        <v>24066</v>
      </c>
    </row>
    <row r="148" spans="1:29" x14ac:dyDescent="0.75">
      <c r="A148" t="str">
        <v>33_04</v>
      </c>
      <c r="B148">
        <f ca="1">_xlfn.IFNA(IF(VLOOKUP(Legi_2022_T2!Y148,LiaisonPolitique!$A$2:$C$17,3,FALSE)=$A$1,Legi_2022_T2!Z148,0),0)</f>
        <v>22876</v>
      </c>
      <c r="K148">
        <f ca="1">_xlfn.IFNA(IF(VLOOKUP(Legi_2022_T2!AH148,LiaisonPolitique!$A$2:$C$17,3,FALSE)=$A$1,Legi_2022_T2!AI148,0),0)</f>
        <v>0</v>
      </c>
      <c r="T148">
        <f ca="1">_xlfn.IFNA(IF(VLOOKUP(Legi_2022_T2!AQ148,LiaisonPolitique!$A$2:$C$17,3,FALSE)=$A$1,Legi_2022_T2!AR148,0),0)</f>
        <v>0</v>
      </c>
      <c r="AC148">
        <f t="shared" ca="1" si="2"/>
        <v>22876</v>
      </c>
    </row>
    <row r="149" spans="1:29" x14ac:dyDescent="0.75">
      <c r="A149" t="str">
        <v>33_05</v>
      </c>
      <c r="B149">
        <f ca="1">_xlfn.IFNA(IF(VLOOKUP(Legi_2022_T2!Y149,LiaisonPolitique!$A$2:$C$17,3,FALSE)=$A$1,Legi_2022_T2!Z149,0),0)</f>
        <v>23026</v>
      </c>
      <c r="K149">
        <f ca="1">_xlfn.IFNA(IF(VLOOKUP(Legi_2022_T2!AH149,LiaisonPolitique!$A$2:$C$17,3,FALSE)=$A$1,Legi_2022_T2!AI149,0),0)</f>
        <v>0</v>
      </c>
      <c r="T149">
        <f ca="1">_xlfn.IFNA(IF(VLOOKUP(Legi_2022_T2!AQ149,LiaisonPolitique!$A$2:$C$17,3,FALSE)=$A$1,Legi_2022_T2!AR149,0),0)</f>
        <v>0</v>
      </c>
      <c r="AC149">
        <f t="shared" ca="1" si="2"/>
        <v>23026</v>
      </c>
    </row>
    <row r="150" spans="1:29" x14ac:dyDescent="0.75">
      <c r="A150" t="str">
        <v>33_06</v>
      </c>
      <c r="B150">
        <f ca="1">_xlfn.IFNA(IF(VLOOKUP(Legi_2022_T2!Y150,LiaisonPolitique!$A$2:$C$17,3,FALSE)=$A$1,Legi_2022_T2!Z150,0),0)</f>
        <v>24969</v>
      </c>
      <c r="K150">
        <f ca="1">_xlfn.IFNA(IF(VLOOKUP(Legi_2022_T2!AH150,LiaisonPolitique!$A$2:$C$17,3,FALSE)=$A$1,Legi_2022_T2!AI150,0),0)</f>
        <v>0</v>
      </c>
      <c r="T150">
        <f ca="1">_xlfn.IFNA(IF(VLOOKUP(Legi_2022_T2!AQ150,LiaisonPolitique!$A$2:$C$17,3,FALSE)=$A$1,Legi_2022_T2!AR150,0),0)</f>
        <v>0</v>
      </c>
      <c r="AC150">
        <f t="shared" ca="1" si="2"/>
        <v>24969</v>
      </c>
    </row>
    <row r="151" spans="1:29" x14ac:dyDescent="0.75">
      <c r="A151" t="str">
        <v>33_07</v>
      </c>
      <c r="B151">
        <f ca="1">_xlfn.IFNA(IF(VLOOKUP(Legi_2022_T2!Y151,LiaisonPolitique!$A$2:$C$17,3,FALSE)=$A$1,Legi_2022_T2!Z151,0),0)</f>
        <v>18809</v>
      </c>
      <c r="K151">
        <f ca="1">_xlfn.IFNA(IF(VLOOKUP(Legi_2022_T2!AH151,LiaisonPolitique!$A$2:$C$17,3,FALSE)=$A$1,Legi_2022_T2!AI151,0),0)</f>
        <v>0</v>
      </c>
      <c r="T151">
        <f ca="1">_xlfn.IFNA(IF(VLOOKUP(Legi_2022_T2!AQ151,LiaisonPolitique!$A$2:$C$17,3,FALSE)=$A$1,Legi_2022_T2!AR151,0),0)</f>
        <v>0</v>
      </c>
      <c r="AC151">
        <f t="shared" ca="1" si="2"/>
        <v>18809</v>
      </c>
    </row>
    <row r="152" spans="1:29" x14ac:dyDescent="0.75">
      <c r="A152" t="str">
        <v>33_08</v>
      </c>
      <c r="B152">
        <f ca="1">_xlfn.IFNA(IF(VLOOKUP(Legi_2022_T2!Y152,LiaisonPolitique!$A$2:$C$17,3,FALSE)=$A$1,Legi_2022_T2!Z152,0),0)</f>
        <v>0</v>
      </c>
      <c r="K152">
        <f ca="1">_xlfn.IFNA(IF(VLOOKUP(Legi_2022_T2!AH152,LiaisonPolitique!$A$2:$C$17,3,FALSE)=$A$1,Legi_2022_T2!AI152,0),0)</f>
        <v>0</v>
      </c>
      <c r="T152">
        <f ca="1">_xlfn.IFNA(IF(VLOOKUP(Legi_2022_T2!AQ152,LiaisonPolitique!$A$2:$C$17,3,FALSE)=$A$1,Legi_2022_T2!AR152,0),0)</f>
        <v>0</v>
      </c>
      <c r="AC152">
        <f t="shared" ca="1" si="2"/>
        <v>0</v>
      </c>
    </row>
    <row r="153" spans="1:29" x14ac:dyDescent="0.75">
      <c r="A153" t="str">
        <v>33_09</v>
      </c>
      <c r="B153">
        <f ca="1">_xlfn.IFNA(IF(VLOOKUP(Legi_2022_T2!Y153,LiaisonPolitique!$A$2:$C$17,3,FALSE)=$A$1,Legi_2022_T2!Z153,0),0)</f>
        <v>22506</v>
      </c>
      <c r="K153">
        <f ca="1">_xlfn.IFNA(IF(VLOOKUP(Legi_2022_T2!AH153,LiaisonPolitique!$A$2:$C$17,3,FALSE)=$A$1,Legi_2022_T2!AI153,0),0)</f>
        <v>0</v>
      </c>
      <c r="T153">
        <f ca="1">_xlfn.IFNA(IF(VLOOKUP(Legi_2022_T2!AQ153,LiaisonPolitique!$A$2:$C$17,3,FALSE)=$A$1,Legi_2022_T2!AR153,0),0)</f>
        <v>0</v>
      </c>
      <c r="AC153">
        <f t="shared" ca="1" si="2"/>
        <v>22506</v>
      </c>
    </row>
    <row r="154" spans="1:29" x14ac:dyDescent="0.75">
      <c r="A154" t="str">
        <v>33_10</v>
      </c>
      <c r="B154">
        <f ca="1">_xlfn.IFNA(IF(VLOOKUP(Legi_2022_T2!Y154,LiaisonPolitique!$A$2:$C$17,3,FALSE)=$A$1,Legi_2022_T2!Z154,0),0)</f>
        <v>0</v>
      </c>
      <c r="K154">
        <f ca="1">_xlfn.IFNA(IF(VLOOKUP(Legi_2022_T2!AH154,LiaisonPolitique!$A$2:$C$17,3,FALSE)=$A$1,Legi_2022_T2!AI154,0),0)</f>
        <v>0</v>
      </c>
      <c r="T154">
        <f ca="1">_xlfn.IFNA(IF(VLOOKUP(Legi_2022_T2!AQ154,LiaisonPolitique!$A$2:$C$17,3,FALSE)=$A$1,Legi_2022_T2!AR154,0),0)</f>
        <v>0</v>
      </c>
      <c r="AC154">
        <f t="shared" ca="1" si="2"/>
        <v>0</v>
      </c>
    </row>
    <row r="155" spans="1:29" x14ac:dyDescent="0.75">
      <c r="A155" t="str">
        <v>33_11</v>
      </c>
      <c r="B155">
        <f ca="1">_xlfn.IFNA(IF(VLOOKUP(Legi_2022_T2!Y155,LiaisonPolitique!$A$2:$C$17,3,FALSE)=$A$1,Legi_2022_T2!Z155,0),0)</f>
        <v>0</v>
      </c>
      <c r="K155">
        <f ca="1">_xlfn.IFNA(IF(VLOOKUP(Legi_2022_T2!AH155,LiaisonPolitique!$A$2:$C$17,3,FALSE)=$A$1,Legi_2022_T2!AI155,0),0)</f>
        <v>0</v>
      </c>
      <c r="T155">
        <f ca="1">_xlfn.IFNA(IF(VLOOKUP(Legi_2022_T2!AQ155,LiaisonPolitique!$A$2:$C$17,3,FALSE)=$A$1,Legi_2022_T2!AR155,0),0)</f>
        <v>0</v>
      </c>
      <c r="AC155">
        <f t="shared" ca="1" si="2"/>
        <v>0</v>
      </c>
    </row>
    <row r="156" spans="1:29" x14ac:dyDescent="0.75">
      <c r="A156" t="str">
        <v>33_12</v>
      </c>
      <c r="B156">
        <f ca="1">_xlfn.IFNA(IF(VLOOKUP(Legi_2022_T2!Y156,LiaisonPolitique!$A$2:$C$17,3,FALSE)=$A$1,Legi_2022_T2!Z156,0),0)</f>
        <v>20181</v>
      </c>
      <c r="K156">
        <f ca="1">_xlfn.IFNA(IF(VLOOKUP(Legi_2022_T2!AH156,LiaisonPolitique!$A$2:$C$17,3,FALSE)=$A$1,Legi_2022_T2!AI156,0),0)</f>
        <v>0</v>
      </c>
      <c r="T156">
        <f ca="1">_xlfn.IFNA(IF(VLOOKUP(Legi_2022_T2!AQ156,LiaisonPolitique!$A$2:$C$17,3,FALSE)=$A$1,Legi_2022_T2!AR156,0),0)</f>
        <v>0</v>
      </c>
      <c r="AC156">
        <f t="shared" ca="1" si="2"/>
        <v>20181</v>
      </c>
    </row>
    <row r="157" spans="1:29" x14ac:dyDescent="0.75">
      <c r="A157" t="str">
        <v>34_01</v>
      </c>
      <c r="B157">
        <f ca="1">_xlfn.IFNA(IF(VLOOKUP(Legi_2022_T2!Y157,LiaisonPolitique!$A$2:$C$17,3,FALSE)=$A$1,Legi_2022_T2!Z157,0),0)</f>
        <v>17463</v>
      </c>
      <c r="K157">
        <f ca="1">_xlfn.IFNA(IF(VLOOKUP(Legi_2022_T2!AH157,LiaisonPolitique!$A$2:$C$17,3,FALSE)=$A$1,Legi_2022_T2!AI157,0),0)</f>
        <v>0</v>
      </c>
      <c r="T157">
        <f ca="1">_xlfn.IFNA(IF(VLOOKUP(Legi_2022_T2!AQ157,LiaisonPolitique!$A$2:$C$17,3,FALSE)=$A$1,Legi_2022_T2!AR157,0),0)</f>
        <v>0</v>
      </c>
      <c r="AC157">
        <f t="shared" ca="1" si="2"/>
        <v>17463</v>
      </c>
    </row>
    <row r="158" spans="1:29" x14ac:dyDescent="0.75">
      <c r="A158" t="str">
        <v>34_02</v>
      </c>
      <c r="B158">
        <f ca="1">_xlfn.IFNA(IF(VLOOKUP(Legi_2022_T2!Y158,LiaisonPolitique!$A$2:$C$17,3,FALSE)=$A$1,Legi_2022_T2!Z158,0),0)</f>
        <v>17008</v>
      </c>
      <c r="K158">
        <f ca="1">_xlfn.IFNA(IF(VLOOKUP(Legi_2022_T2!AH158,LiaisonPolitique!$A$2:$C$17,3,FALSE)=$A$1,Legi_2022_T2!AI158,0),0)</f>
        <v>0</v>
      </c>
      <c r="T158">
        <f ca="1">_xlfn.IFNA(IF(VLOOKUP(Legi_2022_T2!AQ158,LiaisonPolitique!$A$2:$C$17,3,FALSE)=$A$1,Legi_2022_T2!AR158,0),0)</f>
        <v>0</v>
      </c>
      <c r="AC158">
        <f t="shared" ca="1" si="2"/>
        <v>17008</v>
      </c>
    </row>
    <row r="159" spans="1:29" x14ac:dyDescent="0.75">
      <c r="A159" t="str">
        <v>34_03</v>
      </c>
      <c r="B159">
        <f ca="1">_xlfn.IFNA(IF(VLOOKUP(Legi_2022_T2!Y159,LiaisonPolitique!$A$2:$C$17,3,FALSE)=$A$1,Legi_2022_T2!Z159,0),0)</f>
        <v>20229</v>
      </c>
      <c r="K159">
        <f ca="1">_xlfn.IFNA(IF(VLOOKUP(Legi_2022_T2!AH159,LiaisonPolitique!$A$2:$C$17,3,FALSE)=$A$1,Legi_2022_T2!AI159,0),0)</f>
        <v>0</v>
      </c>
      <c r="T159">
        <f ca="1">_xlfn.IFNA(IF(VLOOKUP(Legi_2022_T2!AQ159,LiaisonPolitique!$A$2:$C$17,3,FALSE)=$A$1,Legi_2022_T2!AR159,0),0)</f>
        <v>0</v>
      </c>
      <c r="AC159">
        <f t="shared" ca="1" si="2"/>
        <v>20229</v>
      </c>
    </row>
    <row r="160" spans="1:29" x14ac:dyDescent="0.75">
      <c r="A160" t="str">
        <v>34_04</v>
      </c>
      <c r="B160">
        <f ca="1">_xlfn.IFNA(IF(VLOOKUP(Legi_2022_T2!Y160,LiaisonPolitique!$A$2:$C$17,3,FALSE)=$A$1,Legi_2022_T2!Z160,0),0)</f>
        <v>26291</v>
      </c>
      <c r="K160">
        <f ca="1">_xlfn.IFNA(IF(VLOOKUP(Legi_2022_T2!AH160,LiaisonPolitique!$A$2:$C$17,3,FALSE)=$A$1,Legi_2022_T2!AI160,0),0)</f>
        <v>0</v>
      </c>
      <c r="T160">
        <f ca="1">_xlfn.IFNA(IF(VLOOKUP(Legi_2022_T2!AQ160,LiaisonPolitique!$A$2:$C$17,3,FALSE)=$A$1,Legi_2022_T2!AR160,0),0)</f>
        <v>0</v>
      </c>
      <c r="AC160">
        <f t="shared" ca="1" si="2"/>
        <v>26291</v>
      </c>
    </row>
    <row r="161" spans="1:29" x14ac:dyDescent="0.75">
      <c r="A161" t="str">
        <v>34_05</v>
      </c>
      <c r="B161">
        <f ca="1">_xlfn.IFNA(IF(VLOOKUP(Legi_2022_T2!Y161,LiaisonPolitique!$A$2:$C$17,3,FALSE)=$A$1,Legi_2022_T2!Z161,0),0)</f>
        <v>19990</v>
      </c>
      <c r="K161">
        <f ca="1">_xlfn.IFNA(IF(VLOOKUP(Legi_2022_T2!AH161,LiaisonPolitique!$A$2:$C$17,3,FALSE)=$A$1,Legi_2022_T2!AI161,0),0)</f>
        <v>0</v>
      </c>
      <c r="T161">
        <f ca="1">_xlfn.IFNA(IF(VLOOKUP(Legi_2022_T2!AQ161,LiaisonPolitique!$A$2:$C$17,3,FALSE)=$A$1,Legi_2022_T2!AR161,0),0)</f>
        <v>0</v>
      </c>
      <c r="AC161">
        <f t="shared" ca="1" si="2"/>
        <v>19990</v>
      </c>
    </row>
    <row r="162" spans="1:29" x14ac:dyDescent="0.75">
      <c r="A162" t="str">
        <v>34_06</v>
      </c>
      <c r="B162">
        <f ca="1">_xlfn.IFNA(IF(VLOOKUP(Legi_2022_T2!Y162,LiaisonPolitique!$A$2:$C$17,3,FALSE)=$A$1,Legi_2022_T2!Z162,0),0)</f>
        <v>11341</v>
      </c>
      <c r="K162">
        <f ca="1">_xlfn.IFNA(IF(VLOOKUP(Legi_2022_T2!AH162,LiaisonPolitique!$A$2:$C$17,3,FALSE)=$A$1,Legi_2022_T2!AI162,0),0)</f>
        <v>0</v>
      </c>
      <c r="T162">
        <f ca="1">_xlfn.IFNA(IF(VLOOKUP(Legi_2022_T2!AQ162,LiaisonPolitique!$A$2:$C$17,3,FALSE)=$A$1,Legi_2022_T2!AR162,0),0)</f>
        <v>0</v>
      </c>
      <c r="AC162">
        <f t="shared" ca="1" si="2"/>
        <v>11341</v>
      </c>
    </row>
    <row r="163" spans="1:29" x14ac:dyDescent="0.75">
      <c r="A163" t="str">
        <v>34_07</v>
      </c>
      <c r="B163">
        <f ca="1">_xlfn.IFNA(IF(VLOOKUP(Legi_2022_T2!Y163,LiaisonPolitique!$A$2:$C$17,3,FALSE)=$A$1,Legi_2022_T2!Z163,0),0)</f>
        <v>18873</v>
      </c>
      <c r="K163">
        <f ca="1">_xlfn.IFNA(IF(VLOOKUP(Legi_2022_T2!AH163,LiaisonPolitique!$A$2:$C$17,3,FALSE)=$A$1,Legi_2022_T2!AI163,0),0)</f>
        <v>0</v>
      </c>
      <c r="T163">
        <f ca="1">_xlfn.IFNA(IF(VLOOKUP(Legi_2022_T2!AQ163,LiaisonPolitique!$A$2:$C$17,3,FALSE)=$A$1,Legi_2022_T2!AR163,0),0)</f>
        <v>0</v>
      </c>
      <c r="AC163">
        <f t="shared" ca="1" si="2"/>
        <v>18873</v>
      </c>
    </row>
    <row r="164" spans="1:29" x14ac:dyDescent="0.75">
      <c r="A164" t="str">
        <v>34_08</v>
      </c>
      <c r="B164">
        <f ca="1">_xlfn.IFNA(IF(VLOOKUP(Legi_2022_T2!Y164,LiaisonPolitique!$A$2:$C$17,3,FALSE)=$A$1,Legi_2022_T2!Z164,0),0)</f>
        <v>19483</v>
      </c>
      <c r="K164">
        <f ca="1">_xlfn.IFNA(IF(VLOOKUP(Legi_2022_T2!AH164,LiaisonPolitique!$A$2:$C$17,3,FALSE)=$A$1,Legi_2022_T2!AI164,0),0)</f>
        <v>0</v>
      </c>
      <c r="T164">
        <f ca="1">_xlfn.IFNA(IF(VLOOKUP(Legi_2022_T2!AQ164,LiaisonPolitique!$A$2:$C$17,3,FALSE)=$A$1,Legi_2022_T2!AR164,0),0)</f>
        <v>0</v>
      </c>
      <c r="AC164">
        <f t="shared" ca="1" si="2"/>
        <v>19483</v>
      </c>
    </row>
    <row r="165" spans="1:29" x14ac:dyDescent="0.75">
      <c r="A165" t="str">
        <v>34_09</v>
      </c>
      <c r="B165">
        <f ca="1">_xlfn.IFNA(IF(VLOOKUP(Legi_2022_T2!Y165,LiaisonPolitique!$A$2:$C$17,3,FALSE)=$A$1,Legi_2022_T2!Z165,0),0)</f>
        <v>16384</v>
      </c>
      <c r="K165">
        <f ca="1">_xlfn.IFNA(IF(VLOOKUP(Legi_2022_T2!AH165,LiaisonPolitique!$A$2:$C$17,3,FALSE)=$A$1,Legi_2022_T2!AI165,0),0)</f>
        <v>0</v>
      </c>
      <c r="T165">
        <f ca="1">_xlfn.IFNA(IF(VLOOKUP(Legi_2022_T2!AQ165,LiaisonPolitique!$A$2:$C$17,3,FALSE)=$A$1,Legi_2022_T2!AR165,0),0)</f>
        <v>0</v>
      </c>
      <c r="AC165">
        <f t="shared" ca="1" si="2"/>
        <v>16384</v>
      </c>
    </row>
    <row r="166" spans="1:29" x14ac:dyDescent="0.75">
      <c r="A166" t="str">
        <v>35_01</v>
      </c>
      <c r="B166">
        <f ca="1">_xlfn.IFNA(IF(VLOOKUP(Legi_2022_T2!Y166,LiaisonPolitique!$A$2:$C$17,3,FALSE)=$A$1,Legi_2022_T2!Z166,0),0)</f>
        <v>25205</v>
      </c>
      <c r="K166">
        <f ca="1">_xlfn.IFNA(IF(VLOOKUP(Legi_2022_T2!AH166,LiaisonPolitique!$A$2:$C$17,3,FALSE)=$A$1,Legi_2022_T2!AI166,0),0)</f>
        <v>0</v>
      </c>
      <c r="T166">
        <f ca="1">_xlfn.IFNA(IF(VLOOKUP(Legi_2022_T2!AQ166,LiaisonPolitique!$A$2:$C$17,3,FALSE)=$A$1,Legi_2022_T2!AR166,0),0)</f>
        <v>0</v>
      </c>
      <c r="AC166">
        <f t="shared" ca="1" si="2"/>
        <v>25205</v>
      </c>
    </row>
    <row r="167" spans="1:29" x14ac:dyDescent="0.75">
      <c r="A167" t="str">
        <v>35_02</v>
      </c>
      <c r="B167">
        <f ca="1">_xlfn.IFNA(IF(VLOOKUP(Legi_2022_T2!Y167,LiaisonPolitique!$A$2:$C$17,3,FALSE)=$A$1,Legi_2022_T2!Z167,0),0)</f>
        <v>26190</v>
      </c>
      <c r="K167">
        <f ca="1">_xlfn.IFNA(IF(VLOOKUP(Legi_2022_T2!AH167,LiaisonPolitique!$A$2:$C$17,3,FALSE)=$A$1,Legi_2022_T2!AI167,0),0)</f>
        <v>0</v>
      </c>
      <c r="T167">
        <f ca="1">_xlfn.IFNA(IF(VLOOKUP(Legi_2022_T2!AQ167,LiaisonPolitique!$A$2:$C$17,3,FALSE)=$A$1,Legi_2022_T2!AR167,0),0)</f>
        <v>0</v>
      </c>
      <c r="AC167">
        <f t="shared" ca="1" si="2"/>
        <v>26190</v>
      </c>
    </row>
    <row r="168" spans="1:29" x14ac:dyDescent="0.75">
      <c r="A168" t="str">
        <v>35_03</v>
      </c>
      <c r="B168">
        <f ca="1">_xlfn.IFNA(IF(VLOOKUP(Legi_2022_T2!Y168,LiaisonPolitique!$A$2:$C$17,3,FALSE)=$A$1,Legi_2022_T2!Z168,0),0)</f>
        <v>23784</v>
      </c>
      <c r="K168">
        <f ca="1">_xlfn.IFNA(IF(VLOOKUP(Legi_2022_T2!AH168,LiaisonPolitique!$A$2:$C$17,3,FALSE)=$A$1,Legi_2022_T2!AI168,0),0)</f>
        <v>0</v>
      </c>
      <c r="T168">
        <f ca="1">_xlfn.IFNA(IF(VLOOKUP(Legi_2022_T2!AQ168,LiaisonPolitique!$A$2:$C$17,3,FALSE)=$A$1,Legi_2022_T2!AR168,0),0)</f>
        <v>0</v>
      </c>
      <c r="AC168">
        <f t="shared" ca="1" si="2"/>
        <v>23784</v>
      </c>
    </row>
    <row r="169" spans="1:29" x14ac:dyDescent="0.75">
      <c r="A169" t="str">
        <v>35_04</v>
      </c>
      <c r="B169">
        <f ca="1">_xlfn.IFNA(IF(VLOOKUP(Legi_2022_T2!Y169,LiaisonPolitique!$A$2:$C$17,3,FALSE)=$A$1,Legi_2022_T2!Z169,0),0)</f>
        <v>22856</v>
      </c>
      <c r="K169">
        <f ca="1">_xlfn.IFNA(IF(VLOOKUP(Legi_2022_T2!AH169,LiaisonPolitique!$A$2:$C$17,3,FALSE)=$A$1,Legi_2022_T2!AI169,0),0)</f>
        <v>0</v>
      </c>
      <c r="T169">
        <f ca="1">_xlfn.IFNA(IF(VLOOKUP(Legi_2022_T2!AQ169,LiaisonPolitique!$A$2:$C$17,3,FALSE)=$A$1,Legi_2022_T2!AR169,0),0)</f>
        <v>0</v>
      </c>
      <c r="AC169">
        <f t="shared" ca="1" si="2"/>
        <v>22856</v>
      </c>
    </row>
    <row r="170" spans="1:29" x14ac:dyDescent="0.75">
      <c r="A170" t="str">
        <v>35_05</v>
      </c>
      <c r="B170">
        <f ca="1">_xlfn.IFNA(IF(VLOOKUP(Legi_2022_T2!Y170,LiaisonPolitique!$A$2:$C$17,3,FALSE)=$A$1,Legi_2022_T2!Z170,0),0)</f>
        <v>20923</v>
      </c>
      <c r="K170">
        <f ca="1">_xlfn.IFNA(IF(VLOOKUP(Legi_2022_T2!AH170,LiaisonPolitique!$A$2:$C$17,3,FALSE)=$A$1,Legi_2022_T2!AI170,0),0)</f>
        <v>0</v>
      </c>
      <c r="T170">
        <f ca="1">_xlfn.IFNA(IF(VLOOKUP(Legi_2022_T2!AQ170,LiaisonPolitique!$A$2:$C$17,3,FALSE)=$A$1,Legi_2022_T2!AR170,0),0)</f>
        <v>0</v>
      </c>
      <c r="AC170">
        <f t="shared" ca="1" si="2"/>
        <v>20923</v>
      </c>
    </row>
    <row r="171" spans="1:29" x14ac:dyDescent="0.75">
      <c r="A171" t="str">
        <v>35_06</v>
      </c>
      <c r="B171">
        <f ca="1">_xlfn.IFNA(IF(VLOOKUP(Legi_2022_T2!Y171,LiaisonPolitique!$A$2:$C$17,3,FALSE)=$A$1,Legi_2022_T2!Z171,0),0)</f>
        <v>16413</v>
      </c>
      <c r="K171">
        <f ca="1">_xlfn.IFNA(IF(VLOOKUP(Legi_2022_T2!AH171,LiaisonPolitique!$A$2:$C$17,3,FALSE)=$A$1,Legi_2022_T2!AI171,0),0)</f>
        <v>0</v>
      </c>
      <c r="T171">
        <f ca="1">_xlfn.IFNA(IF(VLOOKUP(Legi_2022_T2!AQ171,LiaisonPolitique!$A$2:$C$17,3,FALSE)=$A$1,Legi_2022_T2!AR171,0),0)</f>
        <v>0</v>
      </c>
      <c r="AC171">
        <f t="shared" ca="1" si="2"/>
        <v>16413</v>
      </c>
    </row>
    <row r="172" spans="1:29" x14ac:dyDescent="0.75">
      <c r="A172" t="str">
        <v>35_07</v>
      </c>
      <c r="B172">
        <f ca="1">_xlfn.IFNA(IF(VLOOKUP(Legi_2022_T2!Y172,LiaisonPolitique!$A$2:$C$17,3,FALSE)=$A$1,Legi_2022_T2!Z172,0),0)</f>
        <v>0</v>
      </c>
      <c r="K172">
        <f ca="1">_xlfn.IFNA(IF(VLOOKUP(Legi_2022_T2!AH172,LiaisonPolitique!$A$2:$C$17,3,FALSE)=$A$1,Legi_2022_T2!AI172,0),0)</f>
        <v>0</v>
      </c>
      <c r="T172">
        <f ca="1">_xlfn.IFNA(IF(VLOOKUP(Legi_2022_T2!AQ172,LiaisonPolitique!$A$2:$C$17,3,FALSE)=$A$1,Legi_2022_T2!AR172,0),0)</f>
        <v>0</v>
      </c>
      <c r="AC172">
        <f t="shared" ca="1" si="2"/>
        <v>0</v>
      </c>
    </row>
    <row r="173" spans="1:29" x14ac:dyDescent="0.75">
      <c r="A173" t="str">
        <v>35_08</v>
      </c>
      <c r="B173">
        <f ca="1">_xlfn.IFNA(IF(VLOOKUP(Legi_2022_T2!Y173,LiaisonPolitique!$A$2:$C$17,3,FALSE)=$A$1,Legi_2022_T2!Z173,0),0)</f>
        <v>28261</v>
      </c>
      <c r="K173">
        <f ca="1">_xlfn.IFNA(IF(VLOOKUP(Legi_2022_T2!AH173,LiaisonPolitique!$A$2:$C$17,3,FALSE)=$A$1,Legi_2022_T2!AI173,0),0)</f>
        <v>0</v>
      </c>
      <c r="T173">
        <f ca="1">_xlfn.IFNA(IF(VLOOKUP(Legi_2022_T2!AQ173,LiaisonPolitique!$A$2:$C$17,3,FALSE)=$A$1,Legi_2022_T2!AR173,0),0)</f>
        <v>0</v>
      </c>
      <c r="AC173">
        <f t="shared" ca="1" si="2"/>
        <v>28261</v>
      </c>
    </row>
    <row r="174" spans="1:29" x14ac:dyDescent="0.75">
      <c r="A174" t="str">
        <v>36_01</v>
      </c>
      <c r="B174">
        <f ca="1">_xlfn.IFNA(IF(VLOOKUP(Legi_2022_T2!Y174,LiaisonPolitique!$A$2:$C$17,3,FALSE)=$A$1,Legi_2022_T2!Z174,0),0)</f>
        <v>14258</v>
      </c>
      <c r="K174">
        <f ca="1">_xlfn.IFNA(IF(VLOOKUP(Legi_2022_T2!AH174,LiaisonPolitique!$A$2:$C$17,3,FALSE)=$A$1,Legi_2022_T2!AI174,0),0)</f>
        <v>0</v>
      </c>
      <c r="T174">
        <f ca="1">_xlfn.IFNA(IF(VLOOKUP(Legi_2022_T2!AQ174,LiaisonPolitique!$A$2:$C$17,3,FALSE)=$A$1,Legi_2022_T2!AR174,0),0)</f>
        <v>0</v>
      </c>
      <c r="AC174">
        <f t="shared" ca="1" si="2"/>
        <v>14258</v>
      </c>
    </row>
    <row r="175" spans="1:29" x14ac:dyDescent="0.75">
      <c r="A175" t="str">
        <v>36_02</v>
      </c>
      <c r="B175">
        <f ca="1">_xlfn.IFNA(IF(VLOOKUP(Legi_2022_T2!Y175,LiaisonPolitique!$A$2:$C$17,3,FALSE)=$A$1,Legi_2022_T2!Z175,0),0)</f>
        <v>0</v>
      </c>
      <c r="K175">
        <f ca="1">_xlfn.IFNA(IF(VLOOKUP(Legi_2022_T2!AH175,LiaisonPolitique!$A$2:$C$17,3,FALSE)=$A$1,Legi_2022_T2!AI175,0),0)</f>
        <v>0</v>
      </c>
      <c r="T175">
        <f ca="1">_xlfn.IFNA(IF(VLOOKUP(Legi_2022_T2!AQ175,LiaisonPolitique!$A$2:$C$17,3,FALSE)=$A$1,Legi_2022_T2!AR175,0),0)</f>
        <v>0</v>
      </c>
      <c r="AC175">
        <f t="shared" ca="1" si="2"/>
        <v>0</v>
      </c>
    </row>
    <row r="176" spans="1:29" x14ac:dyDescent="0.75">
      <c r="A176" t="str">
        <v>37_01</v>
      </c>
      <c r="B176">
        <f ca="1">_xlfn.IFNA(IF(VLOOKUP(Legi_2022_T2!Y176,LiaisonPolitique!$A$2:$C$17,3,FALSE)=$A$1,Legi_2022_T2!Z176,0),0)</f>
        <v>17461</v>
      </c>
      <c r="K176">
        <f ca="1">_xlfn.IFNA(IF(VLOOKUP(Legi_2022_T2!AH176,LiaisonPolitique!$A$2:$C$17,3,FALSE)=$A$1,Legi_2022_T2!AI176,0),0)</f>
        <v>0</v>
      </c>
      <c r="T176">
        <f ca="1">_xlfn.IFNA(IF(VLOOKUP(Legi_2022_T2!AQ176,LiaisonPolitique!$A$2:$C$17,3,FALSE)=$A$1,Legi_2022_T2!AR176,0),0)</f>
        <v>0</v>
      </c>
      <c r="AC176">
        <f t="shared" ca="1" si="2"/>
        <v>17461</v>
      </c>
    </row>
    <row r="177" spans="1:29" x14ac:dyDescent="0.75">
      <c r="A177" t="str">
        <v>37_02</v>
      </c>
      <c r="B177">
        <f ca="1">_xlfn.IFNA(IF(VLOOKUP(Legi_2022_T2!Y177,LiaisonPolitique!$A$2:$C$17,3,FALSE)=$A$1,Legi_2022_T2!Z177,0),0)</f>
        <v>18758</v>
      </c>
      <c r="K177">
        <f ca="1">_xlfn.IFNA(IF(VLOOKUP(Legi_2022_T2!AH177,LiaisonPolitique!$A$2:$C$17,3,FALSE)=$A$1,Legi_2022_T2!AI177,0),0)</f>
        <v>0</v>
      </c>
      <c r="T177">
        <f ca="1">_xlfn.IFNA(IF(VLOOKUP(Legi_2022_T2!AQ177,LiaisonPolitique!$A$2:$C$17,3,FALSE)=$A$1,Legi_2022_T2!AR177,0),0)</f>
        <v>0</v>
      </c>
      <c r="AC177">
        <f t="shared" ca="1" si="2"/>
        <v>18758</v>
      </c>
    </row>
    <row r="178" spans="1:29" x14ac:dyDescent="0.75">
      <c r="A178" t="str">
        <v>37_03</v>
      </c>
      <c r="B178">
        <f ca="1">_xlfn.IFNA(IF(VLOOKUP(Legi_2022_T2!Y178,LiaisonPolitique!$A$2:$C$17,3,FALSE)=$A$1,Legi_2022_T2!Z178,0),0)</f>
        <v>19327</v>
      </c>
      <c r="K178">
        <f ca="1">_xlfn.IFNA(IF(VLOOKUP(Legi_2022_T2!AH178,LiaisonPolitique!$A$2:$C$17,3,FALSE)=$A$1,Legi_2022_T2!AI178,0),0)</f>
        <v>0</v>
      </c>
      <c r="T178">
        <f ca="1">_xlfn.IFNA(IF(VLOOKUP(Legi_2022_T2!AQ178,LiaisonPolitique!$A$2:$C$17,3,FALSE)=$A$1,Legi_2022_T2!AR178,0),0)</f>
        <v>0</v>
      </c>
      <c r="AC178">
        <f t="shared" ca="1" si="2"/>
        <v>19327</v>
      </c>
    </row>
    <row r="179" spans="1:29" x14ac:dyDescent="0.75">
      <c r="A179" t="str">
        <v>37_04</v>
      </c>
      <c r="B179">
        <f ca="1">_xlfn.IFNA(IF(VLOOKUP(Legi_2022_T2!Y179,LiaisonPolitique!$A$2:$C$17,3,FALSE)=$A$1,Legi_2022_T2!Z179,0),0)</f>
        <v>20752</v>
      </c>
      <c r="K179">
        <f ca="1">_xlfn.IFNA(IF(VLOOKUP(Legi_2022_T2!AH179,LiaisonPolitique!$A$2:$C$17,3,FALSE)=$A$1,Legi_2022_T2!AI179,0),0)</f>
        <v>0</v>
      </c>
      <c r="T179">
        <f ca="1">_xlfn.IFNA(IF(VLOOKUP(Legi_2022_T2!AQ179,LiaisonPolitique!$A$2:$C$17,3,FALSE)=$A$1,Legi_2022_T2!AR179,0),0)</f>
        <v>0</v>
      </c>
      <c r="AC179">
        <f t="shared" ca="1" si="2"/>
        <v>20752</v>
      </c>
    </row>
    <row r="180" spans="1:29" x14ac:dyDescent="0.75">
      <c r="A180" t="str">
        <v>37_05</v>
      </c>
      <c r="B180">
        <f ca="1">_xlfn.IFNA(IF(VLOOKUP(Legi_2022_T2!Y180,LiaisonPolitique!$A$2:$C$17,3,FALSE)=$A$1,Legi_2022_T2!Z180,0),0)</f>
        <v>0</v>
      </c>
      <c r="K180">
        <f ca="1">_xlfn.IFNA(IF(VLOOKUP(Legi_2022_T2!AH180,LiaisonPolitique!$A$2:$C$17,3,FALSE)=$A$1,Legi_2022_T2!AI180,0),0)</f>
        <v>0</v>
      </c>
      <c r="T180">
        <f ca="1">_xlfn.IFNA(IF(VLOOKUP(Legi_2022_T2!AQ180,LiaisonPolitique!$A$2:$C$17,3,FALSE)=$A$1,Legi_2022_T2!AR180,0),0)</f>
        <v>0</v>
      </c>
      <c r="AC180">
        <f t="shared" ca="1" si="2"/>
        <v>0</v>
      </c>
    </row>
    <row r="181" spans="1:29" x14ac:dyDescent="0.75">
      <c r="A181" t="str">
        <v>38_01</v>
      </c>
      <c r="B181">
        <f ca="1">_xlfn.IFNA(IF(VLOOKUP(Legi_2022_T2!Y181,LiaisonPolitique!$A$2:$C$17,3,FALSE)=$A$1,Legi_2022_T2!Z181,0),0)</f>
        <v>20427</v>
      </c>
      <c r="K181">
        <f ca="1">_xlfn.IFNA(IF(VLOOKUP(Legi_2022_T2!AH181,LiaisonPolitique!$A$2:$C$17,3,FALSE)=$A$1,Legi_2022_T2!AI181,0),0)</f>
        <v>0</v>
      </c>
      <c r="T181">
        <f ca="1">_xlfn.IFNA(IF(VLOOKUP(Legi_2022_T2!AQ181,LiaisonPolitique!$A$2:$C$17,3,FALSE)=$A$1,Legi_2022_T2!AR181,0),0)</f>
        <v>0</v>
      </c>
      <c r="AC181">
        <f t="shared" ca="1" si="2"/>
        <v>20427</v>
      </c>
    </row>
    <row r="182" spans="1:29" x14ac:dyDescent="0.75">
      <c r="A182" t="str">
        <v>38_02</v>
      </c>
      <c r="B182">
        <f ca="1">_xlfn.IFNA(IF(VLOOKUP(Legi_2022_T2!Y182,LiaisonPolitique!$A$2:$C$17,3,FALSE)=$A$1,Legi_2022_T2!Z182,0),0)</f>
        <v>16992</v>
      </c>
      <c r="K182">
        <f ca="1">_xlfn.IFNA(IF(VLOOKUP(Legi_2022_T2!AH182,LiaisonPolitique!$A$2:$C$17,3,FALSE)=$A$1,Legi_2022_T2!AI182,0),0)</f>
        <v>0</v>
      </c>
      <c r="T182">
        <f ca="1">_xlfn.IFNA(IF(VLOOKUP(Legi_2022_T2!AQ182,LiaisonPolitique!$A$2:$C$17,3,FALSE)=$A$1,Legi_2022_T2!AR182,0),0)</f>
        <v>0</v>
      </c>
      <c r="AC182">
        <f t="shared" ca="1" si="2"/>
        <v>16992</v>
      </c>
    </row>
    <row r="183" spans="1:29" x14ac:dyDescent="0.75">
      <c r="A183" t="str">
        <v>38_03</v>
      </c>
      <c r="B183">
        <f ca="1">_xlfn.IFNA(IF(VLOOKUP(Legi_2022_T2!Y183,LiaisonPolitique!$A$2:$C$17,3,FALSE)=$A$1,Legi_2022_T2!Z183,0),0)</f>
        <v>15326</v>
      </c>
      <c r="K183">
        <f ca="1">_xlfn.IFNA(IF(VLOOKUP(Legi_2022_T2!AH183,LiaisonPolitique!$A$2:$C$17,3,FALSE)=$A$1,Legi_2022_T2!AI183,0),0)</f>
        <v>0</v>
      </c>
      <c r="T183">
        <f ca="1">_xlfn.IFNA(IF(VLOOKUP(Legi_2022_T2!AQ183,LiaisonPolitique!$A$2:$C$17,3,FALSE)=$A$1,Legi_2022_T2!AR183,0),0)</f>
        <v>0</v>
      </c>
      <c r="AC183">
        <f t="shared" ca="1" si="2"/>
        <v>15326</v>
      </c>
    </row>
    <row r="184" spans="1:29" x14ac:dyDescent="0.75">
      <c r="A184" t="str">
        <v>38_04</v>
      </c>
      <c r="B184">
        <f ca="1">_xlfn.IFNA(IF(VLOOKUP(Legi_2022_T2!Y184,LiaisonPolitique!$A$2:$C$17,3,FALSE)=$A$1,Legi_2022_T2!Z184,0),0)</f>
        <v>24016</v>
      </c>
      <c r="K184">
        <f ca="1">_xlfn.IFNA(IF(VLOOKUP(Legi_2022_T2!AH184,LiaisonPolitique!$A$2:$C$17,3,FALSE)=$A$1,Legi_2022_T2!AI184,0),0)</f>
        <v>0</v>
      </c>
      <c r="T184">
        <f ca="1">_xlfn.IFNA(IF(VLOOKUP(Legi_2022_T2!AQ184,LiaisonPolitique!$A$2:$C$17,3,FALSE)=$A$1,Legi_2022_T2!AR184,0),0)</f>
        <v>0</v>
      </c>
      <c r="AC184">
        <f t="shared" ca="1" si="2"/>
        <v>24016</v>
      </c>
    </row>
    <row r="185" spans="1:29" x14ac:dyDescent="0.75">
      <c r="A185" t="str">
        <v>38_05</v>
      </c>
      <c r="B185">
        <f ca="1">_xlfn.IFNA(IF(VLOOKUP(Legi_2022_T2!Y185,LiaisonPolitique!$A$2:$C$17,3,FALSE)=$A$1,Legi_2022_T2!Z185,0),0)</f>
        <v>25010</v>
      </c>
      <c r="K185">
        <f ca="1">_xlfn.IFNA(IF(VLOOKUP(Legi_2022_T2!AH185,LiaisonPolitique!$A$2:$C$17,3,FALSE)=$A$1,Legi_2022_T2!AI185,0),0)</f>
        <v>0</v>
      </c>
      <c r="T185">
        <f ca="1">_xlfn.IFNA(IF(VLOOKUP(Legi_2022_T2!AQ185,LiaisonPolitique!$A$2:$C$17,3,FALSE)=$A$1,Legi_2022_T2!AR185,0),0)</f>
        <v>0</v>
      </c>
      <c r="AC185">
        <f t="shared" ca="1" si="2"/>
        <v>25010</v>
      </c>
    </row>
    <row r="186" spans="1:29" x14ac:dyDescent="0.75">
      <c r="A186" t="str">
        <v>38_06</v>
      </c>
      <c r="B186">
        <f ca="1">_xlfn.IFNA(IF(VLOOKUP(Legi_2022_T2!Y186,LiaisonPolitique!$A$2:$C$17,3,FALSE)=$A$1,Legi_2022_T2!Z186,0),0)</f>
        <v>0</v>
      </c>
      <c r="K186">
        <f ca="1">_xlfn.IFNA(IF(VLOOKUP(Legi_2022_T2!AH186,LiaisonPolitique!$A$2:$C$17,3,FALSE)=$A$1,Legi_2022_T2!AI186,0),0)</f>
        <v>0</v>
      </c>
      <c r="T186">
        <f ca="1">_xlfn.IFNA(IF(VLOOKUP(Legi_2022_T2!AQ186,LiaisonPolitique!$A$2:$C$17,3,FALSE)=$A$1,Legi_2022_T2!AR186,0),0)</f>
        <v>0</v>
      </c>
      <c r="AC186">
        <f t="shared" ca="1" si="2"/>
        <v>0</v>
      </c>
    </row>
    <row r="187" spans="1:29" x14ac:dyDescent="0.75">
      <c r="A187" t="str">
        <v>38_07</v>
      </c>
      <c r="B187">
        <f ca="1">_xlfn.IFNA(IF(VLOOKUP(Legi_2022_T2!Y187,LiaisonPolitique!$A$2:$C$17,3,FALSE)=$A$1,Legi_2022_T2!Z187,0),0)</f>
        <v>0</v>
      </c>
      <c r="K187">
        <f ca="1">_xlfn.IFNA(IF(VLOOKUP(Legi_2022_T2!AH187,LiaisonPolitique!$A$2:$C$17,3,FALSE)=$A$1,Legi_2022_T2!AI187,0),0)</f>
        <v>0</v>
      </c>
      <c r="T187">
        <f ca="1">_xlfn.IFNA(IF(VLOOKUP(Legi_2022_T2!AQ187,LiaisonPolitique!$A$2:$C$17,3,FALSE)=$A$1,Legi_2022_T2!AR187,0),0)</f>
        <v>0</v>
      </c>
      <c r="AC187">
        <f t="shared" ca="1" si="2"/>
        <v>0</v>
      </c>
    </row>
    <row r="188" spans="1:29" x14ac:dyDescent="0.75">
      <c r="A188" t="str">
        <v>38_08</v>
      </c>
      <c r="B188">
        <f ca="1">_xlfn.IFNA(IF(VLOOKUP(Legi_2022_T2!Y188,LiaisonPolitique!$A$2:$C$17,3,FALSE)=$A$1,Legi_2022_T2!Z188,0),0)</f>
        <v>0</v>
      </c>
      <c r="K188">
        <f ca="1">_xlfn.IFNA(IF(VLOOKUP(Legi_2022_T2!AH188,LiaisonPolitique!$A$2:$C$17,3,FALSE)=$A$1,Legi_2022_T2!AI188,0),0)</f>
        <v>0</v>
      </c>
      <c r="T188">
        <f ca="1">_xlfn.IFNA(IF(VLOOKUP(Legi_2022_T2!AQ188,LiaisonPolitique!$A$2:$C$17,3,FALSE)=$A$1,Legi_2022_T2!AR188,0),0)</f>
        <v>0</v>
      </c>
      <c r="AC188">
        <f t="shared" ca="1" si="2"/>
        <v>0</v>
      </c>
    </row>
    <row r="189" spans="1:29" x14ac:dyDescent="0.75">
      <c r="A189" t="str">
        <v>38_09</v>
      </c>
      <c r="B189">
        <f ca="1">_xlfn.IFNA(IF(VLOOKUP(Legi_2022_T2!Y189,LiaisonPolitique!$A$2:$C$17,3,FALSE)=$A$1,Legi_2022_T2!Z189,0),0)</f>
        <v>20973</v>
      </c>
      <c r="K189">
        <f ca="1">_xlfn.IFNA(IF(VLOOKUP(Legi_2022_T2!AH189,LiaisonPolitique!$A$2:$C$17,3,FALSE)=$A$1,Legi_2022_T2!AI189,0),0)</f>
        <v>0</v>
      </c>
      <c r="T189">
        <f ca="1">_xlfn.IFNA(IF(VLOOKUP(Legi_2022_T2!AQ189,LiaisonPolitique!$A$2:$C$17,3,FALSE)=$A$1,Legi_2022_T2!AR189,0),0)</f>
        <v>0</v>
      </c>
      <c r="AC189">
        <f t="shared" ca="1" si="2"/>
        <v>20973</v>
      </c>
    </row>
    <row r="190" spans="1:29" x14ac:dyDescent="0.75">
      <c r="A190" t="str">
        <v>38_10</v>
      </c>
      <c r="B190">
        <f ca="1">_xlfn.IFNA(IF(VLOOKUP(Legi_2022_T2!Y190,LiaisonPolitique!$A$2:$C$17,3,FALSE)=$A$1,Legi_2022_T2!Z190,0),0)</f>
        <v>0</v>
      </c>
      <c r="K190">
        <f ca="1">_xlfn.IFNA(IF(VLOOKUP(Legi_2022_T2!AH190,LiaisonPolitique!$A$2:$C$17,3,FALSE)=$A$1,Legi_2022_T2!AI190,0),0)</f>
        <v>0</v>
      </c>
      <c r="T190">
        <f ca="1">_xlfn.IFNA(IF(VLOOKUP(Legi_2022_T2!AQ190,LiaisonPolitique!$A$2:$C$17,3,FALSE)=$A$1,Legi_2022_T2!AR190,0),0)</f>
        <v>0</v>
      </c>
      <c r="AC190">
        <f t="shared" ca="1" si="2"/>
        <v>0</v>
      </c>
    </row>
    <row r="191" spans="1:29" x14ac:dyDescent="0.75">
      <c r="A191" t="str">
        <v>39_01</v>
      </c>
      <c r="B191">
        <f ca="1">_xlfn.IFNA(IF(VLOOKUP(Legi_2022_T2!Y191,LiaisonPolitique!$A$2:$C$17,3,FALSE)=$A$1,Legi_2022_T2!Z191,0),0)</f>
        <v>13108</v>
      </c>
      <c r="K191">
        <f ca="1">_xlfn.IFNA(IF(VLOOKUP(Legi_2022_T2!AH191,LiaisonPolitique!$A$2:$C$17,3,FALSE)=$A$1,Legi_2022_T2!AI191,0),0)</f>
        <v>0</v>
      </c>
      <c r="T191">
        <f ca="1">_xlfn.IFNA(IF(VLOOKUP(Legi_2022_T2!AQ191,LiaisonPolitique!$A$2:$C$17,3,FALSE)=$A$1,Legi_2022_T2!AR191,0),0)</f>
        <v>0</v>
      </c>
      <c r="AC191">
        <f t="shared" ca="1" si="2"/>
        <v>13108</v>
      </c>
    </row>
    <row r="192" spans="1:29" x14ac:dyDescent="0.75">
      <c r="A192" t="str">
        <v>39_02</v>
      </c>
      <c r="B192">
        <f ca="1">_xlfn.IFNA(IF(VLOOKUP(Legi_2022_T2!Y192,LiaisonPolitique!$A$2:$C$17,3,FALSE)=$A$1,Legi_2022_T2!Z192,0),0)</f>
        <v>9386</v>
      </c>
      <c r="K192">
        <f ca="1">_xlfn.IFNA(IF(VLOOKUP(Legi_2022_T2!AH192,LiaisonPolitique!$A$2:$C$17,3,FALSE)=$A$1,Legi_2022_T2!AI192,0),0)</f>
        <v>0</v>
      </c>
      <c r="T192">
        <f ca="1">_xlfn.IFNA(IF(VLOOKUP(Legi_2022_T2!AQ192,LiaisonPolitique!$A$2:$C$17,3,FALSE)=$A$1,Legi_2022_T2!AR192,0),0)</f>
        <v>0</v>
      </c>
      <c r="AC192">
        <f t="shared" ca="1" si="2"/>
        <v>9386</v>
      </c>
    </row>
    <row r="193" spans="1:29" x14ac:dyDescent="0.75">
      <c r="A193" t="str">
        <v>39_03</v>
      </c>
      <c r="B193">
        <f ca="1">_xlfn.IFNA(IF(VLOOKUP(Legi_2022_T2!Y193,LiaisonPolitique!$A$2:$C$17,3,FALSE)=$A$1,Legi_2022_T2!Z193,0),0)</f>
        <v>13783</v>
      </c>
      <c r="K193">
        <f ca="1">_xlfn.IFNA(IF(VLOOKUP(Legi_2022_T2!AH193,LiaisonPolitique!$A$2:$C$17,3,FALSE)=$A$1,Legi_2022_T2!AI193,0),0)</f>
        <v>0</v>
      </c>
      <c r="T193">
        <f ca="1">_xlfn.IFNA(IF(VLOOKUP(Legi_2022_T2!AQ193,LiaisonPolitique!$A$2:$C$17,3,FALSE)=$A$1,Legi_2022_T2!AR193,0),0)</f>
        <v>0</v>
      </c>
      <c r="AC193">
        <f t="shared" ca="1" si="2"/>
        <v>13783</v>
      </c>
    </row>
    <row r="194" spans="1:29" x14ac:dyDescent="0.75">
      <c r="A194" t="str">
        <v>40_01</v>
      </c>
      <c r="B194">
        <f ca="1">_xlfn.IFNA(IF(VLOOKUP(Legi_2022_T2!Y194,LiaisonPolitique!$A$2:$C$17,3,FALSE)=$A$1,Legi_2022_T2!Z194,0),0)</f>
        <v>21472</v>
      </c>
      <c r="K194">
        <f ca="1">_xlfn.IFNA(IF(VLOOKUP(Legi_2022_T2!AH194,LiaisonPolitique!$A$2:$C$17,3,FALSE)=$A$1,Legi_2022_T2!AI194,0),0)</f>
        <v>0</v>
      </c>
      <c r="T194">
        <f ca="1">_xlfn.IFNA(IF(VLOOKUP(Legi_2022_T2!AQ194,LiaisonPolitique!$A$2:$C$17,3,FALSE)=$A$1,Legi_2022_T2!AR194,0),0)</f>
        <v>0</v>
      </c>
      <c r="AC194">
        <f t="shared" ca="1" si="2"/>
        <v>21472</v>
      </c>
    </row>
    <row r="195" spans="1:29" x14ac:dyDescent="0.75">
      <c r="A195" t="str">
        <v>40_02</v>
      </c>
      <c r="B195">
        <f ca="1">_xlfn.IFNA(IF(VLOOKUP(Legi_2022_T2!Y195,LiaisonPolitique!$A$2:$C$17,3,FALSE)=$A$1,Legi_2022_T2!Z195,0),0)</f>
        <v>28043</v>
      </c>
      <c r="K195">
        <f ca="1">_xlfn.IFNA(IF(VLOOKUP(Legi_2022_T2!AH195,LiaisonPolitique!$A$2:$C$17,3,FALSE)=$A$1,Legi_2022_T2!AI195,0),0)</f>
        <v>0</v>
      </c>
      <c r="T195">
        <f ca="1">_xlfn.IFNA(IF(VLOOKUP(Legi_2022_T2!AQ195,LiaisonPolitique!$A$2:$C$17,3,FALSE)=$A$1,Legi_2022_T2!AR195,0),0)</f>
        <v>0</v>
      </c>
      <c r="AC195">
        <f t="shared" ref="AC195:AC258" ca="1" si="3">SUM(B195:AB195)</f>
        <v>28043</v>
      </c>
    </row>
    <row r="196" spans="1:29" x14ac:dyDescent="0.75">
      <c r="A196" t="str">
        <v>40_03</v>
      </c>
      <c r="B196">
        <f ca="1">_xlfn.IFNA(IF(VLOOKUP(Legi_2022_T2!Y196,LiaisonPolitique!$A$2:$C$17,3,FALSE)=$A$1,Legi_2022_T2!Z196,0),0)</f>
        <v>28998</v>
      </c>
      <c r="K196">
        <f ca="1">_xlfn.IFNA(IF(VLOOKUP(Legi_2022_T2!AH196,LiaisonPolitique!$A$2:$C$17,3,FALSE)=$A$1,Legi_2022_T2!AI196,0),0)</f>
        <v>0</v>
      </c>
      <c r="T196">
        <f ca="1">_xlfn.IFNA(IF(VLOOKUP(Legi_2022_T2!AQ196,LiaisonPolitique!$A$2:$C$17,3,FALSE)=$A$1,Legi_2022_T2!AR196,0),0)</f>
        <v>0</v>
      </c>
      <c r="AC196">
        <f t="shared" ca="1" si="3"/>
        <v>28998</v>
      </c>
    </row>
    <row r="197" spans="1:29" x14ac:dyDescent="0.75">
      <c r="A197" t="str">
        <v>41_01</v>
      </c>
      <c r="B197">
        <f ca="1">_xlfn.IFNA(IF(VLOOKUP(Legi_2022_T2!Y197,LiaisonPolitique!$A$2:$C$17,3,FALSE)=$A$1,Legi_2022_T2!Z197,0),0)</f>
        <v>15606</v>
      </c>
      <c r="K197">
        <f ca="1">_xlfn.IFNA(IF(VLOOKUP(Legi_2022_T2!AH197,LiaisonPolitique!$A$2:$C$17,3,FALSE)=$A$1,Legi_2022_T2!AI197,0),0)</f>
        <v>0</v>
      </c>
      <c r="T197">
        <f ca="1">_xlfn.IFNA(IF(VLOOKUP(Legi_2022_T2!AQ197,LiaisonPolitique!$A$2:$C$17,3,FALSE)=$A$1,Legi_2022_T2!AR197,0),0)</f>
        <v>0</v>
      </c>
      <c r="AC197">
        <f t="shared" ca="1" si="3"/>
        <v>15606</v>
      </c>
    </row>
    <row r="198" spans="1:29" x14ac:dyDescent="0.75">
      <c r="A198" t="str">
        <v>41_02</v>
      </c>
      <c r="B198">
        <f ca="1">_xlfn.IFNA(IF(VLOOKUP(Legi_2022_T2!Y198,LiaisonPolitique!$A$2:$C$17,3,FALSE)=$A$1,Legi_2022_T2!Z198,0),0)</f>
        <v>0</v>
      </c>
      <c r="K198">
        <f ca="1">_xlfn.IFNA(IF(VLOOKUP(Legi_2022_T2!AH198,LiaisonPolitique!$A$2:$C$17,3,FALSE)=$A$1,Legi_2022_T2!AI198,0),0)</f>
        <v>0</v>
      </c>
      <c r="T198">
        <f ca="1">_xlfn.IFNA(IF(VLOOKUP(Legi_2022_T2!AQ198,LiaisonPolitique!$A$2:$C$17,3,FALSE)=$A$1,Legi_2022_T2!AR198,0),0)</f>
        <v>0</v>
      </c>
      <c r="AC198">
        <f t="shared" ca="1" si="3"/>
        <v>0</v>
      </c>
    </row>
    <row r="199" spans="1:29" x14ac:dyDescent="0.75">
      <c r="A199" t="str">
        <v>41_03</v>
      </c>
      <c r="B199">
        <f ca="1">_xlfn.IFNA(IF(VLOOKUP(Legi_2022_T2!Y199,LiaisonPolitique!$A$2:$C$17,3,FALSE)=$A$1,Legi_2022_T2!Z199,0),0)</f>
        <v>0</v>
      </c>
      <c r="K199">
        <f ca="1">_xlfn.IFNA(IF(VLOOKUP(Legi_2022_T2!AH199,LiaisonPolitique!$A$2:$C$17,3,FALSE)=$A$1,Legi_2022_T2!AI199,0),0)</f>
        <v>0</v>
      </c>
      <c r="T199">
        <f ca="1">_xlfn.IFNA(IF(VLOOKUP(Legi_2022_T2!AQ199,LiaisonPolitique!$A$2:$C$17,3,FALSE)=$A$1,Legi_2022_T2!AR199,0),0)</f>
        <v>0</v>
      </c>
      <c r="AC199">
        <f t="shared" ca="1" si="3"/>
        <v>0</v>
      </c>
    </row>
    <row r="200" spans="1:29" x14ac:dyDescent="0.75">
      <c r="A200" t="str">
        <v>42_01</v>
      </c>
      <c r="B200">
        <f ca="1">_xlfn.IFNA(IF(VLOOKUP(Legi_2022_T2!Y200,LiaisonPolitique!$A$2:$C$17,3,FALSE)=$A$1,Legi_2022_T2!Z200,0),0)</f>
        <v>12166</v>
      </c>
      <c r="K200">
        <f ca="1">_xlfn.IFNA(IF(VLOOKUP(Legi_2022_T2!AH200,LiaisonPolitique!$A$2:$C$17,3,FALSE)=$A$1,Legi_2022_T2!AI200,0),0)</f>
        <v>0</v>
      </c>
      <c r="T200">
        <f ca="1">_xlfn.IFNA(IF(VLOOKUP(Legi_2022_T2!AQ200,LiaisonPolitique!$A$2:$C$17,3,FALSE)=$A$1,Legi_2022_T2!AR200,0),0)</f>
        <v>0</v>
      </c>
      <c r="AC200">
        <f t="shared" ca="1" si="3"/>
        <v>12166</v>
      </c>
    </row>
    <row r="201" spans="1:29" x14ac:dyDescent="0.75">
      <c r="A201" t="str">
        <v>42_02</v>
      </c>
      <c r="B201">
        <f ca="1">_xlfn.IFNA(IF(VLOOKUP(Legi_2022_T2!Y201,LiaisonPolitique!$A$2:$C$17,3,FALSE)=$A$1,Legi_2022_T2!Z201,0),0)</f>
        <v>10488</v>
      </c>
      <c r="K201">
        <f ca="1">_xlfn.IFNA(IF(VLOOKUP(Legi_2022_T2!AH201,LiaisonPolitique!$A$2:$C$17,3,FALSE)=$A$1,Legi_2022_T2!AI201,0),0)</f>
        <v>0</v>
      </c>
      <c r="T201">
        <f ca="1">_xlfn.IFNA(IF(VLOOKUP(Legi_2022_T2!AQ201,LiaisonPolitique!$A$2:$C$17,3,FALSE)=$A$1,Legi_2022_T2!AR201,0),0)</f>
        <v>0</v>
      </c>
      <c r="AC201">
        <f t="shared" ca="1" si="3"/>
        <v>10488</v>
      </c>
    </row>
    <row r="202" spans="1:29" x14ac:dyDescent="0.75">
      <c r="A202" t="str">
        <v>42_03</v>
      </c>
      <c r="B202">
        <f ca="1">_xlfn.IFNA(IF(VLOOKUP(Legi_2022_T2!Y202,LiaisonPolitique!$A$2:$C$17,3,FALSE)=$A$1,Legi_2022_T2!Z202,0),0)</f>
        <v>14006</v>
      </c>
      <c r="K202">
        <f ca="1">_xlfn.IFNA(IF(VLOOKUP(Legi_2022_T2!AH202,LiaisonPolitique!$A$2:$C$17,3,FALSE)=$A$1,Legi_2022_T2!AI202,0),0)</f>
        <v>0</v>
      </c>
      <c r="T202">
        <f ca="1">_xlfn.IFNA(IF(VLOOKUP(Legi_2022_T2!AQ202,LiaisonPolitique!$A$2:$C$17,3,FALSE)=$A$1,Legi_2022_T2!AR202,0),0)</f>
        <v>0</v>
      </c>
      <c r="AC202">
        <f t="shared" ca="1" si="3"/>
        <v>14006</v>
      </c>
    </row>
    <row r="203" spans="1:29" x14ac:dyDescent="0.75">
      <c r="A203" t="str">
        <v>42_04</v>
      </c>
      <c r="B203">
        <f ca="1">_xlfn.IFNA(IF(VLOOKUP(Legi_2022_T2!Y203,LiaisonPolitique!$A$2:$C$17,3,FALSE)=$A$1,Legi_2022_T2!Z203,0),0)</f>
        <v>17352</v>
      </c>
      <c r="K203">
        <f ca="1">_xlfn.IFNA(IF(VLOOKUP(Legi_2022_T2!AH203,LiaisonPolitique!$A$2:$C$17,3,FALSE)=$A$1,Legi_2022_T2!AI203,0),0)</f>
        <v>0</v>
      </c>
      <c r="T203">
        <f ca="1">_xlfn.IFNA(IF(VLOOKUP(Legi_2022_T2!AQ203,LiaisonPolitique!$A$2:$C$17,3,FALSE)=$A$1,Legi_2022_T2!AR203,0),0)</f>
        <v>0</v>
      </c>
      <c r="AC203">
        <f t="shared" ca="1" si="3"/>
        <v>17352</v>
      </c>
    </row>
    <row r="204" spans="1:29" x14ac:dyDescent="0.75">
      <c r="A204" t="str">
        <v>42_05</v>
      </c>
      <c r="B204">
        <f ca="1">_xlfn.IFNA(IF(VLOOKUP(Legi_2022_T2!Y204,LiaisonPolitique!$A$2:$C$17,3,FALSE)=$A$1,Legi_2022_T2!Z204,0),0)</f>
        <v>0</v>
      </c>
      <c r="K204">
        <f ca="1">_xlfn.IFNA(IF(VLOOKUP(Legi_2022_T2!AH204,LiaisonPolitique!$A$2:$C$17,3,FALSE)=$A$1,Legi_2022_T2!AI204,0),0)</f>
        <v>0</v>
      </c>
      <c r="T204">
        <f ca="1">_xlfn.IFNA(IF(VLOOKUP(Legi_2022_T2!AQ204,LiaisonPolitique!$A$2:$C$17,3,FALSE)=$A$1,Legi_2022_T2!AR204,0),0)</f>
        <v>0</v>
      </c>
      <c r="AC204">
        <f t="shared" ca="1" si="3"/>
        <v>0</v>
      </c>
    </row>
    <row r="205" spans="1:29" x14ac:dyDescent="0.75">
      <c r="A205" t="str">
        <v>42_06</v>
      </c>
      <c r="B205">
        <f ca="1">_xlfn.IFNA(IF(VLOOKUP(Legi_2022_T2!Y205,LiaisonPolitique!$A$2:$C$17,3,FALSE)=$A$1,Legi_2022_T2!Z205,0),0)</f>
        <v>0</v>
      </c>
      <c r="K205">
        <f ca="1">_xlfn.IFNA(IF(VLOOKUP(Legi_2022_T2!AH205,LiaisonPolitique!$A$2:$C$17,3,FALSE)=$A$1,Legi_2022_T2!AI205,0),0)</f>
        <v>0</v>
      </c>
      <c r="T205">
        <f ca="1">_xlfn.IFNA(IF(VLOOKUP(Legi_2022_T2!AQ205,LiaisonPolitique!$A$2:$C$17,3,FALSE)=$A$1,Legi_2022_T2!AR205,0),0)</f>
        <v>0</v>
      </c>
      <c r="AC205">
        <f t="shared" ca="1" si="3"/>
        <v>0</v>
      </c>
    </row>
    <row r="206" spans="1:29" x14ac:dyDescent="0.75">
      <c r="A206" t="str">
        <v>43_01</v>
      </c>
      <c r="B206">
        <f ca="1">_xlfn.IFNA(IF(VLOOKUP(Legi_2022_T2!Y206,LiaisonPolitique!$A$2:$C$17,3,FALSE)=$A$1,Legi_2022_T2!Z206,0),0)</f>
        <v>13773</v>
      </c>
      <c r="K206">
        <f ca="1">_xlfn.IFNA(IF(VLOOKUP(Legi_2022_T2!AH206,LiaisonPolitique!$A$2:$C$17,3,FALSE)=$A$1,Legi_2022_T2!AI206,0),0)</f>
        <v>0</v>
      </c>
      <c r="T206">
        <f ca="1">_xlfn.IFNA(IF(VLOOKUP(Legi_2022_T2!AQ206,LiaisonPolitique!$A$2:$C$17,3,FALSE)=$A$1,Legi_2022_T2!AR206,0),0)</f>
        <v>0</v>
      </c>
      <c r="AC206">
        <f t="shared" ca="1" si="3"/>
        <v>13773</v>
      </c>
    </row>
    <row r="207" spans="1:29" x14ac:dyDescent="0.75">
      <c r="A207" t="str">
        <v>43_02</v>
      </c>
      <c r="B207">
        <f ca="1">_xlfn.IFNA(IF(VLOOKUP(Legi_2022_T2!Y207,LiaisonPolitique!$A$2:$C$17,3,FALSE)=$A$1,Legi_2022_T2!Z207,0),0)</f>
        <v>11862</v>
      </c>
      <c r="K207">
        <f ca="1">_xlfn.IFNA(IF(VLOOKUP(Legi_2022_T2!AH207,LiaisonPolitique!$A$2:$C$17,3,FALSE)=$A$1,Legi_2022_T2!AI207,0),0)</f>
        <v>0</v>
      </c>
      <c r="T207">
        <f ca="1">_xlfn.IFNA(IF(VLOOKUP(Legi_2022_T2!AQ207,LiaisonPolitique!$A$2:$C$17,3,FALSE)=$A$1,Legi_2022_T2!AR207,0),0)</f>
        <v>0</v>
      </c>
      <c r="AC207">
        <f t="shared" ca="1" si="3"/>
        <v>11862</v>
      </c>
    </row>
    <row r="208" spans="1:29" x14ac:dyDescent="0.75">
      <c r="A208" t="str">
        <v>44_01</v>
      </c>
      <c r="B208">
        <f ca="1">_xlfn.IFNA(IF(VLOOKUP(Legi_2022_T2!Y208,LiaisonPolitique!$A$2:$C$17,3,FALSE)=$A$1,Legi_2022_T2!Z208,0),0)</f>
        <v>18739</v>
      </c>
      <c r="K208">
        <f ca="1">_xlfn.IFNA(IF(VLOOKUP(Legi_2022_T2!AH208,LiaisonPolitique!$A$2:$C$17,3,FALSE)=$A$1,Legi_2022_T2!AI208,0),0)</f>
        <v>0</v>
      </c>
      <c r="T208">
        <f ca="1">_xlfn.IFNA(IF(VLOOKUP(Legi_2022_T2!AQ208,LiaisonPolitique!$A$2:$C$17,3,FALSE)=$A$1,Legi_2022_T2!AR208,0),0)</f>
        <v>0</v>
      </c>
      <c r="AC208">
        <f t="shared" ca="1" si="3"/>
        <v>18739</v>
      </c>
    </row>
    <row r="209" spans="1:29" x14ac:dyDescent="0.75">
      <c r="A209" t="str">
        <v>44_02</v>
      </c>
      <c r="B209">
        <f ca="1">_xlfn.IFNA(IF(VLOOKUP(Legi_2022_T2!Y209,LiaisonPolitique!$A$2:$C$17,3,FALSE)=$A$1,Legi_2022_T2!Z209,0),0)</f>
        <v>26851</v>
      </c>
      <c r="K209">
        <f ca="1">_xlfn.IFNA(IF(VLOOKUP(Legi_2022_T2!AH209,LiaisonPolitique!$A$2:$C$17,3,FALSE)=$A$1,Legi_2022_T2!AI209,0),0)</f>
        <v>0</v>
      </c>
      <c r="T209">
        <f ca="1">_xlfn.IFNA(IF(VLOOKUP(Legi_2022_T2!AQ209,LiaisonPolitique!$A$2:$C$17,3,FALSE)=$A$1,Legi_2022_T2!AR209,0),0)</f>
        <v>0</v>
      </c>
      <c r="AC209">
        <f t="shared" ca="1" si="3"/>
        <v>26851</v>
      </c>
    </row>
    <row r="210" spans="1:29" x14ac:dyDescent="0.75">
      <c r="A210" t="str">
        <v>44_03</v>
      </c>
      <c r="B210">
        <f ca="1">_xlfn.IFNA(IF(VLOOKUP(Legi_2022_T2!Y210,LiaisonPolitique!$A$2:$C$17,3,FALSE)=$A$1,Legi_2022_T2!Z210,0),0)</f>
        <v>24837</v>
      </c>
      <c r="K210">
        <f ca="1">_xlfn.IFNA(IF(VLOOKUP(Legi_2022_T2!AH210,LiaisonPolitique!$A$2:$C$17,3,FALSE)=$A$1,Legi_2022_T2!AI210,0),0)</f>
        <v>0</v>
      </c>
      <c r="T210">
        <f ca="1">_xlfn.IFNA(IF(VLOOKUP(Legi_2022_T2!AQ210,LiaisonPolitique!$A$2:$C$17,3,FALSE)=$A$1,Legi_2022_T2!AR210,0),0)</f>
        <v>0</v>
      </c>
      <c r="AC210">
        <f t="shared" ca="1" si="3"/>
        <v>24837</v>
      </c>
    </row>
    <row r="211" spans="1:29" x14ac:dyDescent="0.75">
      <c r="A211" t="str">
        <v>44_04</v>
      </c>
      <c r="B211">
        <f ca="1">_xlfn.IFNA(IF(VLOOKUP(Legi_2022_T2!Y211,LiaisonPolitique!$A$2:$C$17,3,FALSE)=$A$1,Legi_2022_T2!Z211,0),0)</f>
        <v>26411</v>
      </c>
      <c r="K211">
        <f ca="1">_xlfn.IFNA(IF(VLOOKUP(Legi_2022_T2!AH211,LiaisonPolitique!$A$2:$C$17,3,FALSE)=$A$1,Legi_2022_T2!AI211,0),0)</f>
        <v>0</v>
      </c>
      <c r="T211">
        <f ca="1">_xlfn.IFNA(IF(VLOOKUP(Legi_2022_T2!AQ211,LiaisonPolitique!$A$2:$C$17,3,FALSE)=$A$1,Legi_2022_T2!AR211,0),0)</f>
        <v>0</v>
      </c>
      <c r="AC211">
        <f t="shared" ca="1" si="3"/>
        <v>26411</v>
      </c>
    </row>
    <row r="212" spans="1:29" x14ac:dyDescent="0.75">
      <c r="A212" t="str">
        <v>44_05</v>
      </c>
      <c r="B212">
        <f ca="1">_xlfn.IFNA(IF(VLOOKUP(Legi_2022_T2!Y212,LiaisonPolitique!$A$2:$C$17,3,FALSE)=$A$1,Legi_2022_T2!Z212,0),0)</f>
        <v>28348</v>
      </c>
      <c r="K212">
        <f ca="1">_xlfn.IFNA(IF(VLOOKUP(Legi_2022_T2!AH212,LiaisonPolitique!$A$2:$C$17,3,FALSE)=$A$1,Legi_2022_T2!AI212,0),0)</f>
        <v>0</v>
      </c>
      <c r="T212">
        <f ca="1">_xlfn.IFNA(IF(VLOOKUP(Legi_2022_T2!AQ212,LiaisonPolitique!$A$2:$C$17,3,FALSE)=$A$1,Legi_2022_T2!AR212,0),0)</f>
        <v>0</v>
      </c>
      <c r="AC212">
        <f t="shared" ca="1" si="3"/>
        <v>28348</v>
      </c>
    </row>
    <row r="213" spans="1:29" x14ac:dyDescent="0.75">
      <c r="A213" t="str">
        <v>44_06</v>
      </c>
      <c r="B213">
        <f ca="1">_xlfn.IFNA(IF(VLOOKUP(Legi_2022_T2!Y213,LiaisonPolitique!$A$2:$C$17,3,FALSE)=$A$1,Legi_2022_T2!Z213,0),0)</f>
        <v>26852</v>
      </c>
      <c r="K213">
        <f ca="1">_xlfn.IFNA(IF(VLOOKUP(Legi_2022_T2!AH213,LiaisonPolitique!$A$2:$C$17,3,FALSE)=$A$1,Legi_2022_T2!AI213,0),0)</f>
        <v>0</v>
      </c>
      <c r="T213">
        <f ca="1">_xlfn.IFNA(IF(VLOOKUP(Legi_2022_T2!AQ213,LiaisonPolitique!$A$2:$C$17,3,FALSE)=$A$1,Legi_2022_T2!AR213,0),0)</f>
        <v>0</v>
      </c>
      <c r="AC213">
        <f t="shared" ca="1" si="3"/>
        <v>26852</v>
      </c>
    </row>
    <row r="214" spans="1:29" x14ac:dyDescent="0.75">
      <c r="A214" t="str">
        <v>44_07</v>
      </c>
      <c r="B214">
        <f ca="1">_xlfn.IFNA(IF(VLOOKUP(Legi_2022_T2!Y214,LiaisonPolitique!$A$2:$C$17,3,FALSE)=$A$1,Legi_2022_T2!Z214,0),0)</f>
        <v>23381</v>
      </c>
      <c r="K214">
        <f ca="1">_xlfn.IFNA(IF(VLOOKUP(Legi_2022_T2!AH214,LiaisonPolitique!$A$2:$C$17,3,FALSE)=$A$1,Legi_2022_T2!AI214,0),0)</f>
        <v>0</v>
      </c>
      <c r="T214">
        <f ca="1">_xlfn.IFNA(IF(VLOOKUP(Legi_2022_T2!AQ214,LiaisonPolitique!$A$2:$C$17,3,FALSE)=$A$1,Legi_2022_T2!AR214,0),0)</f>
        <v>0</v>
      </c>
      <c r="AC214">
        <f t="shared" ca="1" si="3"/>
        <v>23381</v>
      </c>
    </row>
    <row r="215" spans="1:29" x14ac:dyDescent="0.75">
      <c r="A215" t="str">
        <v>44_08</v>
      </c>
      <c r="B215">
        <f ca="1">_xlfn.IFNA(IF(VLOOKUP(Legi_2022_T2!Y215,LiaisonPolitique!$A$2:$C$17,3,FALSE)=$A$1,Legi_2022_T2!Z215,0),0)</f>
        <v>21596</v>
      </c>
      <c r="K215">
        <f ca="1">_xlfn.IFNA(IF(VLOOKUP(Legi_2022_T2!AH215,LiaisonPolitique!$A$2:$C$17,3,FALSE)=$A$1,Legi_2022_T2!AI215,0),0)</f>
        <v>0</v>
      </c>
      <c r="T215">
        <f ca="1">_xlfn.IFNA(IF(VLOOKUP(Legi_2022_T2!AQ215,LiaisonPolitique!$A$2:$C$17,3,FALSE)=$A$1,Legi_2022_T2!AR215,0),0)</f>
        <v>0</v>
      </c>
      <c r="AC215">
        <f t="shared" ca="1" si="3"/>
        <v>21596</v>
      </c>
    </row>
    <row r="216" spans="1:29" x14ac:dyDescent="0.75">
      <c r="A216" t="str">
        <v>44_09</v>
      </c>
      <c r="B216">
        <f ca="1">_xlfn.IFNA(IF(VLOOKUP(Legi_2022_T2!Y216,LiaisonPolitique!$A$2:$C$17,3,FALSE)=$A$1,Legi_2022_T2!Z216,0),0)</f>
        <v>27908</v>
      </c>
      <c r="K216">
        <f ca="1">_xlfn.IFNA(IF(VLOOKUP(Legi_2022_T2!AH216,LiaisonPolitique!$A$2:$C$17,3,FALSE)=$A$1,Legi_2022_T2!AI216,0),0)</f>
        <v>0</v>
      </c>
      <c r="T216">
        <f ca="1">_xlfn.IFNA(IF(VLOOKUP(Legi_2022_T2!AQ216,LiaisonPolitique!$A$2:$C$17,3,FALSE)=$A$1,Legi_2022_T2!AR216,0),0)</f>
        <v>0</v>
      </c>
      <c r="AC216">
        <f t="shared" ca="1" si="3"/>
        <v>27908</v>
      </c>
    </row>
    <row r="217" spans="1:29" x14ac:dyDescent="0.75">
      <c r="A217" t="str">
        <v>44_10</v>
      </c>
      <c r="B217">
        <f ca="1">_xlfn.IFNA(IF(VLOOKUP(Legi_2022_T2!Y217,LiaisonPolitique!$A$2:$C$17,3,FALSE)=$A$1,Legi_2022_T2!Z217,0),0)</f>
        <v>25274</v>
      </c>
      <c r="K217">
        <f ca="1">_xlfn.IFNA(IF(VLOOKUP(Legi_2022_T2!AH217,LiaisonPolitique!$A$2:$C$17,3,FALSE)=$A$1,Legi_2022_T2!AI217,0),0)</f>
        <v>0</v>
      </c>
      <c r="T217">
        <f ca="1">_xlfn.IFNA(IF(VLOOKUP(Legi_2022_T2!AQ217,LiaisonPolitique!$A$2:$C$17,3,FALSE)=$A$1,Legi_2022_T2!AR217,0),0)</f>
        <v>0</v>
      </c>
      <c r="AC217">
        <f t="shared" ca="1" si="3"/>
        <v>25274</v>
      </c>
    </row>
    <row r="218" spans="1:29" x14ac:dyDescent="0.75">
      <c r="A218" t="str">
        <v>45_01</v>
      </c>
      <c r="B218">
        <f ca="1">_xlfn.IFNA(IF(VLOOKUP(Legi_2022_T2!Y218,LiaisonPolitique!$A$2:$C$17,3,FALSE)=$A$1,Legi_2022_T2!Z218,0),0)</f>
        <v>15080</v>
      </c>
      <c r="K218">
        <f ca="1">_xlfn.IFNA(IF(VLOOKUP(Legi_2022_T2!AH218,LiaisonPolitique!$A$2:$C$17,3,FALSE)=$A$1,Legi_2022_T2!AI218,0),0)</f>
        <v>0</v>
      </c>
      <c r="T218">
        <f ca="1">_xlfn.IFNA(IF(VLOOKUP(Legi_2022_T2!AQ218,LiaisonPolitique!$A$2:$C$17,3,FALSE)=$A$1,Legi_2022_T2!AR218,0),0)</f>
        <v>0</v>
      </c>
      <c r="AC218">
        <f t="shared" ca="1" si="3"/>
        <v>15080</v>
      </c>
    </row>
    <row r="219" spans="1:29" x14ac:dyDescent="0.75">
      <c r="A219" t="str">
        <v>45_02</v>
      </c>
      <c r="B219">
        <f ca="1">_xlfn.IFNA(IF(VLOOKUP(Legi_2022_T2!Y219,LiaisonPolitique!$A$2:$C$17,3,FALSE)=$A$1,Legi_2022_T2!Z219,0),0)</f>
        <v>16280</v>
      </c>
      <c r="K219">
        <f ca="1">_xlfn.IFNA(IF(VLOOKUP(Legi_2022_T2!AH219,LiaisonPolitique!$A$2:$C$17,3,FALSE)=$A$1,Legi_2022_T2!AI219,0),0)</f>
        <v>0</v>
      </c>
      <c r="T219">
        <f ca="1">_xlfn.IFNA(IF(VLOOKUP(Legi_2022_T2!AQ219,LiaisonPolitique!$A$2:$C$17,3,FALSE)=$A$1,Legi_2022_T2!AR219,0),0)</f>
        <v>0</v>
      </c>
      <c r="AC219">
        <f t="shared" ca="1" si="3"/>
        <v>16280</v>
      </c>
    </row>
    <row r="220" spans="1:29" x14ac:dyDescent="0.75">
      <c r="A220" t="str">
        <v>45_03</v>
      </c>
      <c r="B220">
        <f ca="1">_xlfn.IFNA(IF(VLOOKUP(Legi_2022_T2!Y220,LiaisonPolitique!$A$2:$C$17,3,FALSE)=$A$1,Legi_2022_T2!Z220,0),0)</f>
        <v>0</v>
      </c>
      <c r="K220">
        <f ca="1">_xlfn.IFNA(IF(VLOOKUP(Legi_2022_T2!AH220,LiaisonPolitique!$A$2:$C$17,3,FALSE)=$A$1,Legi_2022_T2!AI220,0),0)</f>
        <v>0</v>
      </c>
      <c r="T220">
        <f ca="1">_xlfn.IFNA(IF(VLOOKUP(Legi_2022_T2!AQ220,LiaisonPolitique!$A$2:$C$17,3,FALSE)=$A$1,Legi_2022_T2!AR220,0),0)</f>
        <v>0</v>
      </c>
      <c r="AC220">
        <f t="shared" ca="1" si="3"/>
        <v>0</v>
      </c>
    </row>
    <row r="221" spans="1:29" x14ac:dyDescent="0.75">
      <c r="A221" t="str">
        <v>45_04</v>
      </c>
      <c r="B221">
        <f ca="1">_xlfn.IFNA(IF(VLOOKUP(Legi_2022_T2!Y221,LiaisonPolitique!$A$2:$C$17,3,FALSE)=$A$1,Legi_2022_T2!Z221,0),0)</f>
        <v>11037</v>
      </c>
      <c r="K221">
        <f ca="1">_xlfn.IFNA(IF(VLOOKUP(Legi_2022_T2!AH221,LiaisonPolitique!$A$2:$C$17,3,FALSE)=$A$1,Legi_2022_T2!AI221,0),0)</f>
        <v>0</v>
      </c>
      <c r="T221">
        <f ca="1">_xlfn.IFNA(IF(VLOOKUP(Legi_2022_T2!AQ221,LiaisonPolitique!$A$2:$C$17,3,FALSE)=$A$1,Legi_2022_T2!AR221,0),0)</f>
        <v>0</v>
      </c>
      <c r="AC221">
        <f t="shared" ca="1" si="3"/>
        <v>11037</v>
      </c>
    </row>
    <row r="222" spans="1:29" x14ac:dyDescent="0.75">
      <c r="A222" t="str">
        <v>45_05</v>
      </c>
      <c r="B222">
        <f ca="1">_xlfn.IFNA(IF(VLOOKUP(Legi_2022_T2!Y222,LiaisonPolitique!$A$2:$C$17,3,FALSE)=$A$1,Legi_2022_T2!Z222,0),0)</f>
        <v>0</v>
      </c>
      <c r="K222">
        <f ca="1">_xlfn.IFNA(IF(VLOOKUP(Legi_2022_T2!AH222,LiaisonPolitique!$A$2:$C$17,3,FALSE)=$A$1,Legi_2022_T2!AI222,0),0)</f>
        <v>0</v>
      </c>
      <c r="T222">
        <f ca="1">_xlfn.IFNA(IF(VLOOKUP(Legi_2022_T2!AQ222,LiaisonPolitique!$A$2:$C$17,3,FALSE)=$A$1,Legi_2022_T2!AR222,0),0)</f>
        <v>0</v>
      </c>
      <c r="AC222">
        <f t="shared" ca="1" si="3"/>
        <v>0</v>
      </c>
    </row>
    <row r="223" spans="1:29" x14ac:dyDescent="0.75">
      <c r="A223" t="str">
        <v>45_06</v>
      </c>
      <c r="B223">
        <f ca="1">_xlfn.IFNA(IF(VLOOKUP(Legi_2022_T2!Y223,LiaisonPolitique!$A$2:$C$17,3,FALSE)=$A$1,Legi_2022_T2!Z223,0),0)</f>
        <v>14073</v>
      </c>
      <c r="K223">
        <f ca="1">_xlfn.IFNA(IF(VLOOKUP(Legi_2022_T2!AH223,LiaisonPolitique!$A$2:$C$17,3,FALSE)=$A$1,Legi_2022_T2!AI223,0),0)</f>
        <v>0</v>
      </c>
      <c r="T223">
        <f ca="1">_xlfn.IFNA(IF(VLOOKUP(Legi_2022_T2!AQ223,LiaisonPolitique!$A$2:$C$17,3,FALSE)=$A$1,Legi_2022_T2!AR223,0),0)</f>
        <v>0</v>
      </c>
      <c r="AC223">
        <f t="shared" ca="1" si="3"/>
        <v>14073</v>
      </c>
    </row>
    <row r="224" spans="1:29" x14ac:dyDescent="0.75">
      <c r="A224" t="str">
        <v>46_01</v>
      </c>
      <c r="B224">
        <f ca="1">_xlfn.IFNA(IF(VLOOKUP(Legi_2022_T2!Y224,LiaisonPolitique!$A$2:$C$17,3,FALSE)=$A$1,Legi_2022_T2!Z224,0),0)</f>
        <v>14016</v>
      </c>
      <c r="K224">
        <f ca="1">_xlfn.IFNA(IF(VLOOKUP(Legi_2022_T2!AH224,LiaisonPolitique!$A$2:$C$17,3,FALSE)=$A$1,Legi_2022_T2!AI224,0),0)</f>
        <v>0</v>
      </c>
      <c r="T224">
        <f ca="1">_xlfn.IFNA(IF(VLOOKUP(Legi_2022_T2!AQ224,LiaisonPolitique!$A$2:$C$17,3,FALSE)=$A$1,Legi_2022_T2!AR224,0),0)</f>
        <v>0</v>
      </c>
      <c r="AC224">
        <f t="shared" ca="1" si="3"/>
        <v>14016</v>
      </c>
    </row>
    <row r="225" spans="1:29" x14ac:dyDescent="0.75">
      <c r="A225" t="str">
        <v>46_02</v>
      </c>
      <c r="B225">
        <f ca="1">_xlfn.IFNA(IF(VLOOKUP(Legi_2022_T2!Y225,LiaisonPolitique!$A$2:$C$17,3,FALSE)=$A$1,Legi_2022_T2!Z225,0),0)</f>
        <v>12618</v>
      </c>
      <c r="K225">
        <f ca="1">_xlfn.IFNA(IF(VLOOKUP(Legi_2022_T2!AH225,LiaisonPolitique!$A$2:$C$17,3,FALSE)=$A$1,Legi_2022_T2!AI225,0),0)</f>
        <v>11966</v>
      </c>
      <c r="T225">
        <f ca="1">_xlfn.IFNA(IF(VLOOKUP(Legi_2022_T2!AQ225,LiaisonPolitique!$A$2:$C$17,3,FALSE)=$A$1,Legi_2022_T2!AR225,0),0)</f>
        <v>0</v>
      </c>
      <c r="AC225">
        <f t="shared" ca="1" si="3"/>
        <v>24584</v>
      </c>
    </row>
    <row r="226" spans="1:29" x14ac:dyDescent="0.75">
      <c r="A226" t="str">
        <v>47_01</v>
      </c>
      <c r="B226">
        <f ca="1">_xlfn.IFNA(IF(VLOOKUP(Legi_2022_T2!Y226,LiaisonPolitique!$A$2:$C$17,3,FALSE)=$A$1,Legi_2022_T2!Z226,0),0)</f>
        <v>0</v>
      </c>
      <c r="K226">
        <f ca="1">_xlfn.IFNA(IF(VLOOKUP(Legi_2022_T2!AH226,LiaisonPolitique!$A$2:$C$17,3,FALSE)=$A$1,Legi_2022_T2!AI226,0),0)</f>
        <v>0</v>
      </c>
      <c r="T226">
        <f ca="1">_xlfn.IFNA(IF(VLOOKUP(Legi_2022_T2!AQ226,LiaisonPolitique!$A$2:$C$17,3,FALSE)=$A$1,Legi_2022_T2!AR226,0),0)</f>
        <v>0</v>
      </c>
      <c r="AC226">
        <f t="shared" ca="1" si="3"/>
        <v>0</v>
      </c>
    </row>
    <row r="227" spans="1:29" x14ac:dyDescent="0.75">
      <c r="A227" t="str">
        <v>47_02</v>
      </c>
      <c r="B227">
        <f ca="1">_xlfn.IFNA(IF(VLOOKUP(Legi_2022_T2!Y227,LiaisonPolitique!$A$2:$C$17,3,FALSE)=$A$1,Legi_2022_T2!Z227,0),0)</f>
        <v>12880</v>
      </c>
      <c r="K227">
        <f ca="1">_xlfn.IFNA(IF(VLOOKUP(Legi_2022_T2!AH227,LiaisonPolitique!$A$2:$C$17,3,FALSE)=$A$1,Legi_2022_T2!AI227,0),0)</f>
        <v>0</v>
      </c>
      <c r="T227">
        <f ca="1">_xlfn.IFNA(IF(VLOOKUP(Legi_2022_T2!AQ227,LiaisonPolitique!$A$2:$C$17,3,FALSE)=$A$1,Legi_2022_T2!AR227,0),0)</f>
        <v>0</v>
      </c>
      <c r="AC227">
        <f t="shared" ca="1" si="3"/>
        <v>12880</v>
      </c>
    </row>
    <row r="228" spans="1:29" x14ac:dyDescent="0.75">
      <c r="A228" t="str">
        <v>47_03</v>
      </c>
      <c r="B228">
        <f ca="1">_xlfn.IFNA(IF(VLOOKUP(Legi_2022_T2!Y228,LiaisonPolitique!$A$2:$C$17,3,FALSE)=$A$1,Legi_2022_T2!Z228,0),0)</f>
        <v>14161</v>
      </c>
      <c r="K228">
        <f ca="1">_xlfn.IFNA(IF(VLOOKUP(Legi_2022_T2!AH228,LiaisonPolitique!$A$2:$C$17,3,FALSE)=$A$1,Legi_2022_T2!AI228,0),0)</f>
        <v>0</v>
      </c>
      <c r="T228">
        <f ca="1">_xlfn.IFNA(IF(VLOOKUP(Legi_2022_T2!AQ228,LiaisonPolitique!$A$2:$C$17,3,FALSE)=$A$1,Legi_2022_T2!AR228,0),0)</f>
        <v>0</v>
      </c>
      <c r="AC228">
        <f t="shared" ca="1" si="3"/>
        <v>14161</v>
      </c>
    </row>
    <row r="229" spans="1:29" x14ac:dyDescent="0.75">
      <c r="A229" t="str">
        <v>48_01</v>
      </c>
      <c r="B229">
        <f ca="1">_xlfn.IFNA(IF(VLOOKUP(Legi_2022_T2!Y229,LiaisonPolitique!$A$2:$C$17,3,FALSE)=$A$1,Legi_2022_T2!Z229,0),0)</f>
        <v>14620</v>
      </c>
      <c r="K229">
        <f ca="1">_xlfn.IFNA(IF(VLOOKUP(Legi_2022_T2!AH229,LiaisonPolitique!$A$2:$C$17,3,FALSE)=$A$1,Legi_2022_T2!AI229,0),0)</f>
        <v>0</v>
      </c>
      <c r="T229">
        <f ca="1">_xlfn.IFNA(IF(VLOOKUP(Legi_2022_T2!AQ229,LiaisonPolitique!$A$2:$C$17,3,FALSE)=$A$1,Legi_2022_T2!AR229,0),0)</f>
        <v>0</v>
      </c>
      <c r="AC229">
        <f t="shared" ca="1" si="3"/>
        <v>14620</v>
      </c>
    </row>
    <row r="230" spans="1:29" x14ac:dyDescent="0.75">
      <c r="A230" t="str">
        <v>49_01</v>
      </c>
      <c r="B230">
        <f ca="1">_xlfn.IFNA(IF(VLOOKUP(Legi_2022_T2!Y230,LiaisonPolitique!$A$2:$C$17,3,FALSE)=$A$1,Legi_2022_T2!Z230,0),0)</f>
        <v>18207</v>
      </c>
      <c r="K230">
        <f ca="1">_xlfn.IFNA(IF(VLOOKUP(Legi_2022_T2!AH230,LiaisonPolitique!$A$2:$C$17,3,FALSE)=$A$1,Legi_2022_T2!AI230,0),0)</f>
        <v>0</v>
      </c>
      <c r="T230">
        <f ca="1">_xlfn.IFNA(IF(VLOOKUP(Legi_2022_T2!AQ230,LiaisonPolitique!$A$2:$C$17,3,FALSE)=$A$1,Legi_2022_T2!AR230,0),0)</f>
        <v>0</v>
      </c>
      <c r="AC230">
        <f t="shared" ca="1" si="3"/>
        <v>18207</v>
      </c>
    </row>
    <row r="231" spans="1:29" x14ac:dyDescent="0.75">
      <c r="A231" t="str">
        <v>49_02</v>
      </c>
      <c r="B231">
        <f ca="1">_xlfn.IFNA(IF(VLOOKUP(Legi_2022_T2!Y231,LiaisonPolitique!$A$2:$C$17,3,FALSE)=$A$1,Legi_2022_T2!Z231,0),0)</f>
        <v>19050</v>
      </c>
      <c r="K231">
        <f ca="1">_xlfn.IFNA(IF(VLOOKUP(Legi_2022_T2!AH231,LiaisonPolitique!$A$2:$C$17,3,FALSE)=$A$1,Legi_2022_T2!AI231,0),0)</f>
        <v>0</v>
      </c>
      <c r="T231">
        <f ca="1">_xlfn.IFNA(IF(VLOOKUP(Legi_2022_T2!AQ231,LiaisonPolitique!$A$2:$C$17,3,FALSE)=$A$1,Legi_2022_T2!AR231,0),0)</f>
        <v>0</v>
      </c>
      <c r="AC231">
        <f t="shared" ca="1" si="3"/>
        <v>19050</v>
      </c>
    </row>
    <row r="232" spans="1:29" x14ac:dyDescent="0.75">
      <c r="A232" t="str">
        <v>49_03</v>
      </c>
      <c r="B232">
        <f ca="1">_xlfn.IFNA(IF(VLOOKUP(Legi_2022_T2!Y232,LiaisonPolitique!$A$2:$C$17,3,FALSE)=$A$1,Legi_2022_T2!Z232,0),0)</f>
        <v>12342</v>
      </c>
      <c r="K232">
        <f ca="1">_xlfn.IFNA(IF(VLOOKUP(Legi_2022_T2!AH232,LiaisonPolitique!$A$2:$C$17,3,FALSE)=$A$1,Legi_2022_T2!AI232,0),0)</f>
        <v>0</v>
      </c>
      <c r="T232">
        <f ca="1">_xlfn.IFNA(IF(VLOOKUP(Legi_2022_T2!AQ232,LiaisonPolitique!$A$2:$C$17,3,FALSE)=$A$1,Legi_2022_T2!AR232,0),0)</f>
        <v>0</v>
      </c>
      <c r="AC232">
        <f t="shared" ca="1" si="3"/>
        <v>12342</v>
      </c>
    </row>
    <row r="233" spans="1:29" x14ac:dyDescent="0.75">
      <c r="A233" t="str">
        <v>49_04</v>
      </c>
      <c r="B233">
        <f ca="1">_xlfn.IFNA(IF(VLOOKUP(Legi_2022_T2!Y233,LiaisonPolitique!$A$2:$C$17,3,FALSE)=$A$1,Legi_2022_T2!Z233,0),0)</f>
        <v>13093</v>
      </c>
      <c r="K233">
        <f ca="1">_xlfn.IFNA(IF(VLOOKUP(Legi_2022_T2!AH233,LiaisonPolitique!$A$2:$C$17,3,FALSE)=$A$1,Legi_2022_T2!AI233,0),0)</f>
        <v>0</v>
      </c>
      <c r="T233">
        <f ca="1">_xlfn.IFNA(IF(VLOOKUP(Legi_2022_T2!AQ233,LiaisonPolitique!$A$2:$C$17,3,FALSE)=$A$1,Legi_2022_T2!AR233,0),0)</f>
        <v>0</v>
      </c>
      <c r="AC233">
        <f t="shared" ca="1" si="3"/>
        <v>13093</v>
      </c>
    </row>
    <row r="234" spans="1:29" x14ac:dyDescent="0.75">
      <c r="A234" t="str">
        <v>49_05</v>
      </c>
      <c r="B234">
        <f ca="1">_xlfn.IFNA(IF(VLOOKUP(Legi_2022_T2!Y234,LiaisonPolitique!$A$2:$C$17,3,FALSE)=$A$1,Legi_2022_T2!Z234,0),0)</f>
        <v>12525</v>
      </c>
      <c r="K234">
        <f ca="1">_xlfn.IFNA(IF(VLOOKUP(Legi_2022_T2!AH234,LiaisonPolitique!$A$2:$C$17,3,FALSE)=$A$1,Legi_2022_T2!AI234,0),0)</f>
        <v>0</v>
      </c>
      <c r="T234">
        <f ca="1">_xlfn.IFNA(IF(VLOOKUP(Legi_2022_T2!AQ234,LiaisonPolitique!$A$2:$C$17,3,FALSE)=$A$1,Legi_2022_T2!AR234,0),0)</f>
        <v>0</v>
      </c>
      <c r="AC234">
        <f t="shared" ca="1" si="3"/>
        <v>12525</v>
      </c>
    </row>
    <row r="235" spans="1:29" x14ac:dyDescent="0.75">
      <c r="A235" t="str">
        <v>49_06</v>
      </c>
      <c r="B235">
        <f ca="1">_xlfn.IFNA(IF(VLOOKUP(Legi_2022_T2!Y235,LiaisonPolitique!$A$2:$C$17,3,FALSE)=$A$1,Legi_2022_T2!Z235,0),0)</f>
        <v>18119</v>
      </c>
      <c r="K235">
        <f ca="1">_xlfn.IFNA(IF(VLOOKUP(Legi_2022_T2!AH235,LiaisonPolitique!$A$2:$C$17,3,FALSE)=$A$1,Legi_2022_T2!AI235,0),0)</f>
        <v>0</v>
      </c>
      <c r="T235">
        <f ca="1">_xlfn.IFNA(IF(VLOOKUP(Legi_2022_T2!AQ235,LiaisonPolitique!$A$2:$C$17,3,FALSE)=$A$1,Legi_2022_T2!AR235,0),0)</f>
        <v>0</v>
      </c>
      <c r="AC235">
        <f t="shared" ca="1" si="3"/>
        <v>18119</v>
      </c>
    </row>
    <row r="236" spans="1:29" x14ac:dyDescent="0.75">
      <c r="A236" t="str">
        <v>49_07</v>
      </c>
      <c r="B236">
        <f ca="1">_xlfn.IFNA(IF(VLOOKUP(Legi_2022_T2!Y236,LiaisonPolitique!$A$2:$C$17,3,FALSE)=$A$1,Legi_2022_T2!Z236,0),0)</f>
        <v>16692</v>
      </c>
      <c r="K236">
        <f ca="1">_xlfn.IFNA(IF(VLOOKUP(Legi_2022_T2!AH236,LiaisonPolitique!$A$2:$C$17,3,FALSE)=$A$1,Legi_2022_T2!AI236,0),0)</f>
        <v>0</v>
      </c>
      <c r="T236">
        <f ca="1">_xlfn.IFNA(IF(VLOOKUP(Legi_2022_T2!AQ236,LiaisonPolitique!$A$2:$C$17,3,FALSE)=$A$1,Legi_2022_T2!AR236,0),0)</f>
        <v>0</v>
      </c>
      <c r="AC236">
        <f t="shared" ca="1" si="3"/>
        <v>16692</v>
      </c>
    </row>
    <row r="237" spans="1:29" x14ac:dyDescent="0.75">
      <c r="A237" t="str">
        <v>50_01</v>
      </c>
      <c r="B237">
        <f ca="1">_xlfn.IFNA(IF(VLOOKUP(Legi_2022_T2!Y237,LiaisonPolitique!$A$2:$C$17,3,FALSE)=$A$1,Legi_2022_T2!Z237,0),0)</f>
        <v>12331</v>
      </c>
      <c r="K237">
        <f ca="1">_xlfn.IFNA(IF(VLOOKUP(Legi_2022_T2!AH237,LiaisonPolitique!$A$2:$C$17,3,FALSE)=$A$1,Legi_2022_T2!AI237,0),0)</f>
        <v>0</v>
      </c>
      <c r="T237">
        <f ca="1">_xlfn.IFNA(IF(VLOOKUP(Legi_2022_T2!AQ237,LiaisonPolitique!$A$2:$C$17,3,FALSE)=$A$1,Legi_2022_T2!AR237,0),0)</f>
        <v>0</v>
      </c>
      <c r="AC237">
        <f t="shared" ca="1" si="3"/>
        <v>12331</v>
      </c>
    </row>
    <row r="238" spans="1:29" x14ac:dyDescent="0.75">
      <c r="A238" t="str">
        <v>50_02</v>
      </c>
      <c r="B238">
        <f ca="1">_xlfn.IFNA(IF(VLOOKUP(Legi_2022_T2!Y238,LiaisonPolitique!$A$2:$C$17,3,FALSE)=$A$1,Legi_2022_T2!Z238,0),0)</f>
        <v>15602</v>
      </c>
      <c r="K238">
        <f ca="1">_xlfn.IFNA(IF(VLOOKUP(Legi_2022_T2!AH238,LiaisonPolitique!$A$2:$C$17,3,FALSE)=$A$1,Legi_2022_T2!AI238,0),0)</f>
        <v>0</v>
      </c>
      <c r="T238">
        <f ca="1">_xlfn.IFNA(IF(VLOOKUP(Legi_2022_T2!AQ238,LiaisonPolitique!$A$2:$C$17,3,FALSE)=$A$1,Legi_2022_T2!AR238,0),0)</f>
        <v>0</v>
      </c>
      <c r="AC238">
        <f t="shared" ca="1" si="3"/>
        <v>15602</v>
      </c>
    </row>
    <row r="239" spans="1:29" x14ac:dyDescent="0.75">
      <c r="A239" t="str">
        <v>50_03</v>
      </c>
      <c r="B239">
        <f ca="1">_xlfn.IFNA(IF(VLOOKUP(Legi_2022_T2!Y239,LiaisonPolitique!$A$2:$C$17,3,FALSE)=$A$1,Legi_2022_T2!Z239,0),0)</f>
        <v>21751</v>
      </c>
      <c r="K239">
        <f ca="1">_xlfn.IFNA(IF(VLOOKUP(Legi_2022_T2!AH239,LiaisonPolitique!$A$2:$C$17,3,FALSE)=$A$1,Legi_2022_T2!AI239,0),0)</f>
        <v>0</v>
      </c>
      <c r="T239">
        <f ca="1">_xlfn.IFNA(IF(VLOOKUP(Legi_2022_T2!AQ239,LiaisonPolitique!$A$2:$C$17,3,FALSE)=$A$1,Legi_2022_T2!AR239,0),0)</f>
        <v>0</v>
      </c>
      <c r="AC239">
        <f t="shared" ca="1" si="3"/>
        <v>21751</v>
      </c>
    </row>
    <row r="240" spans="1:29" x14ac:dyDescent="0.75">
      <c r="A240" t="str">
        <v>50_04</v>
      </c>
      <c r="B240">
        <f ca="1">_xlfn.IFNA(IF(VLOOKUP(Legi_2022_T2!Y240,LiaisonPolitique!$A$2:$C$17,3,FALSE)=$A$1,Legi_2022_T2!Z240,0),0)</f>
        <v>20482</v>
      </c>
      <c r="K240">
        <f ca="1">_xlfn.IFNA(IF(VLOOKUP(Legi_2022_T2!AH240,LiaisonPolitique!$A$2:$C$17,3,FALSE)=$A$1,Legi_2022_T2!AI240,0),0)</f>
        <v>0</v>
      </c>
      <c r="T240">
        <f ca="1">_xlfn.IFNA(IF(VLOOKUP(Legi_2022_T2!AQ240,LiaisonPolitique!$A$2:$C$17,3,FALSE)=$A$1,Legi_2022_T2!AR240,0),0)</f>
        <v>0</v>
      </c>
      <c r="AC240">
        <f t="shared" ca="1" si="3"/>
        <v>20482</v>
      </c>
    </row>
    <row r="241" spans="1:29" x14ac:dyDescent="0.75">
      <c r="A241" t="str">
        <v>51_01</v>
      </c>
      <c r="B241">
        <f ca="1">_xlfn.IFNA(IF(VLOOKUP(Legi_2022_T2!Y241,LiaisonPolitique!$A$2:$C$17,3,FALSE)=$A$1,Legi_2022_T2!Z241,0),0)</f>
        <v>12536</v>
      </c>
      <c r="K241">
        <f ca="1">_xlfn.IFNA(IF(VLOOKUP(Legi_2022_T2!AH241,LiaisonPolitique!$A$2:$C$17,3,FALSE)=$A$1,Legi_2022_T2!AI241,0),0)</f>
        <v>0</v>
      </c>
      <c r="T241">
        <f ca="1">_xlfn.IFNA(IF(VLOOKUP(Legi_2022_T2!AQ241,LiaisonPolitique!$A$2:$C$17,3,FALSE)=$A$1,Legi_2022_T2!AR241,0),0)</f>
        <v>0</v>
      </c>
      <c r="AC241">
        <f t="shared" ca="1" si="3"/>
        <v>12536</v>
      </c>
    </row>
    <row r="242" spans="1:29" x14ac:dyDescent="0.75">
      <c r="A242" t="str">
        <v>51_02</v>
      </c>
      <c r="B242">
        <f ca="1">_xlfn.IFNA(IF(VLOOKUP(Legi_2022_T2!Y242,LiaisonPolitique!$A$2:$C$17,3,FALSE)=$A$1,Legi_2022_T2!Z242,0),0)</f>
        <v>12079</v>
      </c>
      <c r="K242">
        <f ca="1">_xlfn.IFNA(IF(VLOOKUP(Legi_2022_T2!AH242,LiaisonPolitique!$A$2:$C$17,3,FALSE)=$A$1,Legi_2022_T2!AI242,0),0)</f>
        <v>0</v>
      </c>
      <c r="T242">
        <f ca="1">_xlfn.IFNA(IF(VLOOKUP(Legi_2022_T2!AQ242,LiaisonPolitique!$A$2:$C$17,3,FALSE)=$A$1,Legi_2022_T2!AR242,0),0)</f>
        <v>0</v>
      </c>
      <c r="AC242">
        <f t="shared" ca="1" si="3"/>
        <v>12079</v>
      </c>
    </row>
    <row r="243" spans="1:29" x14ac:dyDescent="0.75">
      <c r="A243" t="str">
        <v>51_03</v>
      </c>
      <c r="B243">
        <f ca="1">_xlfn.IFNA(IF(VLOOKUP(Legi_2022_T2!Y243,LiaisonPolitique!$A$2:$C$17,3,FALSE)=$A$1,Legi_2022_T2!Z243,0),0)</f>
        <v>0</v>
      </c>
      <c r="K243">
        <f ca="1">_xlfn.IFNA(IF(VLOOKUP(Legi_2022_T2!AH243,LiaisonPolitique!$A$2:$C$17,3,FALSE)=$A$1,Legi_2022_T2!AI243,0),0)</f>
        <v>0</v>
      </c>
      <c r="T243">
        <f ca="1">_xlfn.IFNA(IF(VLOOKUP(Legi_2022_T2!AQ243,LiaisonPolitique!$A$2:$C$17,3,FALSE)=$A$1,Legi_2022_T2!AR243,0),0)</f>
        <v>0</v>
      </c>
      <c r="AC243">
        <f t="shared" ca="1" si="3"/>
        <v>0</v>
      </c>
    </row>
    <row r="244" spans="1:29" x14ac:dyDescent="0.75">
      <c r="A244" t="str">
        <v>51_04</v>
      </c>
      <c r="B244">
        <f ca="1">_xlfn.IFNA(IF(VLOOKUP(Legi_2022_T2!Y244,LiaisonPolitique!$A$2:$C$17,3,FALSE)=$A$1,Legi_2022_T2!Z244,0),0)</f>
        <v>0</v>
      </c>
      <c r="K244">
        <f ca="1">_xlfn.IFNA(IF(VLOOKUP(Legi_2022_T2!AH244,LiaisonPolitique!$A$2:$C$17,3,FALSE)=$A$1,Legi_2022_T2!AI244,0),0)</f>
        <v>0</v>
      </c>
      <c r="T244">
        <f ca="1">_xlfn.IFNA(IF(VLOOKUP(Legi_2022_T2!AQ244,LiaisonPolitique!$A$2:$C$17,3,FALSE)=$A$1,Legi_2022_T2!AR244,0),0)</f>
        <v>0</v>
      </c>
      <c r="AC244">
        <f t="shared" ca="1" si="3"/>
        <v>0</v>
      </c>
    </row>
    <row r="245" spans="1:29" x14ac:dyDescent="0.75">
      <c r="A245" t="str">
        <v>51_05</v>
      </c>
      <c r="B245">
        <f ca="1">_xlfn.IFNA(IF(VLOOKUP(Legi_2022_T2!Y245,LiaisonPolitique!$A$2:$C$17,3,FALSE)=$A$1,Legi_2022_T2!Z245,0),0)</f>
        <v>0</v>
      </c>
      <c r="K245">
        <f ca="1">_xlfn.IFNA(IF(VLOOKUP(Legi_2022_T2!AH245,LiaisonPolitique!$A$2:$C$17,3,FALSE)=$A$1,Legi_2022_T2!AI245,0),0)</f>
        <v>0</v>
      </c>
      <c r="T245">
        <f ca="1">_xlfn.IFNA(IF(VLOOKUP(Legi_2022_T2!AQ245,LiaisonPolitique!$A$2:$C$17,3,FALSE)=$A$1,Legi_2022_T2!AR245,0),0)</f>
        <v>0</v>
      </c>
      <c r="AC245">
        <f t="shared" ca="1" si="3"/>
        <v>0</v>
      </c>
    </row>
    <row r="246" spans="1:29" x14ac:dyDescent="0.75">
      <c r="A246" t="str">
        <v>52_01</v>
      </c>
      <c r="B246">
        <f ca="1">_xlfn.IFNA(IF(VLOOKUP(Legi_2022_T2!Y246,LiaisonPolitique!$A$2:$C$17,3,FALSE)=$A$1,Legi_2022_T2!Z246,0),0)</f>
        <v>0</v>
      </c>
      <c r="K246">
        <f ca="1">_xlfn.IFNA(IF(VLOOKUP(Legi_2022_T2!AH246,LiaisonPolitique!$A$2:$C$17,3,FALSE)=$A$1,Legi_2022_T2!AI246,0),0)</f>
        <v>0</v>
      </c>
      <c r="T246">
        <f ca="1">_xlfn.IFNA(IF(VLOOKUP(Legi_2022_T2!AQ246,LiaisonPolitique!$A$2:$C$17,3,FALSE)=$A$1,Legi_2022_T2!AR246,0),0)</f>
        <v>0</v>
      </c>
      <c r="AC246">
        <f t="shared" ca="1" si="3"/>
        <v>0</v>
      </c>
    </row>
    <row r="247" spans="1:29" x14ac:dyDescent="0.75">
      <c r="A247" t="str">
        <v>52_02</v>
      </c>
      <c r="B247">
        <f ca="1">_xlfn.IFNA(IF(VLOOKUP(Legi_2022_T2!Y247,LiaisonPolitique!$A$2:$C$17,3,FALSE)=$A$1,Legi_2022_T2!Z247,0),0)</f>
        <v>0</v>
      </c>
      <c r="K247">
        <f ca="1">_xlfn.IFNA(IF(VLOOKUP(Legi_2022_T2!AH247,LiaisonPolitique!$A$2:$C$17,3,FALSE)=$A$1,Legi_2022_T2!AI247,0),0)</f>
        <v>0</v>
      </c>
      <c r="T247">
        <f ca="1">_xlfn.IFNA(IF(VLOOKUP(Legi_2022_T2!AQ247,LiaisonPolitique!$A$2:$C$17,3,FALSE)=$A$1,Legi_2022_T2!AR247,0),0)</f>
        <v>0</v>
      </c>
      <c r="AC247">
        <f t="shared" ca="1" si="3"/>
        <v>0</v>
      </c>
    </row>
    <row r="248" spans="1:29" x14ac:dyDescent="0.75">
      <c r="A248" t="str">
        <v>53_01</v>
      </c>
      <c r="B248">
        <f ca="1">_xlfn.IFNA(IF(VLOOKUP(Legi_2022_T2!Y248,LiaisonPolitique!$A$2:$C$17,3,FALSE)=$A$1,Legi_2022_T2!Z248,0),0)</f>
        <v>20178</v>
      </c>
      <c r="K248">
        <f ca="1">_xlfn.IFNA(IF(VLOOKUP(Legi_2022_T2!AH248,LiaisonPolitique!$A$2:$C$17,3,FALSE)=$A$1,Legi_2022_T2!AI248,0),0)</f>
        <v>0</v>
      </c>
      <c r="T248">
        <f ca="1">_xlfn.IFNA(IF(VLOOKUP(Legi_2022_T2!AQ248,LiaisonPolitique!$A$2:$C$17,3,FALSE)=$A$1,Legi_2022_T2!AR248,0),0)</f>
        <v>0</v>
      </c>
      <c r="AC248">
        <f t="shared" ca="1" si="3"/>
        <v>20178</v>
      </c>
    </row>
    <row r="249" spans="1:29" x14ac:dyDescent="0.75">
      <c r="A249" t="str">
        <v>53_02</v>
      </c>
      <c r="B249">
        <f ca="1">_xlfn.IFNA(IF(VLOOKUP(Legi_2022_T2!Y249,LiaisonPolitique!$A$2:$C$17,3,FALSE)=$A$1,Legi_2022_T2!Z249,0),0)</f>
        <v>13983</v>
      </c>
      <c r="K249">
        <f ca="1">_xlfn.IFNA(IF(VLOOKUP(Legi_2022_T2!AH249,LiaisonPolitique!$A$2:$C$17,3,FALSE)=$A$1,Legi_2022_T2!AI249,0),0)</f>
        <v>0</v>
      </c>
      <c r="T249">
        <f ca="1">_xlfn.IFNA(IF(VLOOKUP(Legi_2022_T2!AQ249,LiaisonPolitique!$A$2:$C$17,3,FALSE)=$A$1,Legi_2022_T2!AR249,0),0)</f>
        <v>0</v>
      </c>
      <c r="AC249">
        <f t="shared" ca="1" si="3"/>
        <v>13983</v>
      </c>
    </row>
    <row r="250" spans="1:29" x14ac:dyDescent="0.75">
      <c r="A250" t="str">
        <v>54_01</v>
      </c>
      <c r="B250">
        <f ca="1">_xlfn.IFNA(IF(VLOOKUP(Legi_2022_T2!Y250,LiaisonPolitique!$A$2:$C$17,3,FALSE)=$A$1,Legi_2022_T2!Z250,0),0)</f>
        <v>17017</v>
      </c>
      <c r="K250">
        <f ca="1">_xlfn.IFNA(IF(VLOOKUP(Legi_2022_T2!AH250,LiaisonPolitique!$A$2:$C$17,3,FALSE)=$A$1,Legi_2022_T2!AI250,0),0)</f>
        <v>0</v>
      </c>
      <c r="T250">
        <f ca="1">_xlfn.IFNA(IF(VLOOKUP(Legi_2022_T2!AQ250,LiaisonPolitique!$A$2:$C$17,3,FALSE)=$A$1,Legi_2022_T2!AR250,0),0)</f>
        <v>0</v>
      </c>
      <c r="AC250">
        <f t="shared" ca="1" si="3"/>
        <v>17017</v>
      </c>
    </row>
    <row r="251" spans="1:29" x14ac:dyDescent="0.75">
      <c r="A251" t="str">
        <v>54_02</v>
      </c>
      <c r="B251">
        <f ca="1">_xlfn.IFNA(IF(VLOOKUP(Legi_2022_T2!Y251,LiaisonPolitique!$A$2:$C$17,3,FALSE)=$A$1,Legi_2022_T2!Z251,0),0)</f>
        <v>15524</v>
      </c>
      <c r="K251">
        <f ca="1">_xlfn.IFNA(IF(VLOOKUP(Legi_2022_T2!AH251,LiaisonPolitique!$A$2:$C$17,3,FALSE)=$A$1,Legi_2022_T2!AI251,0),0)</f>
        <v>0</v>
      </c>
      <c r="T251">
        <f ca="1">_xlfn.IFNA(IF(VLOOKUP(Legi_2022_T2!AQ251,LiaisonPolitique!$A$2:$C$17,3,FALSE)=$A$1,Legi_2022_T2!AR251,0),0)</f>
        <v>0</v>
      </c>
      <c r="AC251">
        <f t="shared" ca="1" si="3"/>
        <v>15524</v>
      </c>
    </row>
    <row r="252" spans="1:29" x14ac:dyDescent="0.75">
      <c r="A252" t="str">
        <v>54_03</v>
      </c>
      <c r="B252">
        <f ca="1">_xlfn.IFNA(IF(VLOOKUP(Legi_2022_T2!Y252,LiaisonPolitique!$A$2:$C$17,3,FALSE)=$A$1,Legi_2022_T2!Z252,0),0)</f>
        <v>13886</v>
      </c>
      <c r="K252">
        <f ca="1">_xlfn.IFNA(IF(VLOOKUP(Legi_2022_T2!AH252,LiaisonPolitique!$A$2:$C$17,3,FALSE)=$A$1,Legi_2022_T2!AI252,0),0)</f>
        <v>0</v>
      </c>
      <c r="T252">
        <f ca="1">_xlfn.IFNA(IF(VLOOKUP(Legi_2022_T2!AQ252,LiaisonPolitique!$A$2:$C$17,3,FALSE)=$A$1,Legi_2022_T2!AR252,0),0)</f>
        <v>0</v>
      </c>
      <c r="AC252">
        <f t="shared" ca="1" si="3"/>
        <v>13886</v>
      </c>
    </row>
    <row r="253" spans="1:29" x14ac:dyDescent="0.75">
      <c r="A253" t="str">
        <v>54_04</v>
      </c>
      <c r="B253">
        <f ca="1">_xlfn.IFNA(IF(VLOOKUP(Legi_2022_T2!Y253,LiaisonPolitique!$A$2:$C$17,3,FALSE)=$A$1,Legi_2022_T2!Z253,0),0)</f>
        <v>0</v>
      </c>
      <c r="K253">
        <f ca="1">_xlfn.IFNA(IF(VLOOKUP(Legi_2022_T2!AH253,LiaisonPolitique!$A$2:$C$17,3,FALSE)=$A$1,Legi_2022_T2!AI253,0),0)</f>
        <v>0</v>
      </c>
      <c r="T253">
        <f ca="1">_xlfn.IFNA(IF(VLOOKUP(Legi_2022_T2!AQ253,LiaisonPolitique!$A$2:$C$17,3,FALSE)=$A$1,Legi_2022_T2!AR253,0),0)</f>
        <v>0</v>
      </c>
      <c r="AC253">
        <f t="shared" ca="1" si="3"/>
        <v>0</v>
      </c>
    </row>
    <row r="254" spans="1:29" x14ac:dyDescent="0.75">
      <c r="A254" t="str">
        <v>54_05</v>
      </c>
      <c r="B254">
        <f ca="1">_xlfn.IFNA(IF(VLOOKUP(Legi_2022_T2!Y254,LiaisonPolitique!$A$2:$C$17,3,FALSE)=$A$1,Legi_2022_T2!Z254,0),0)</f>
        <v>21781</v>
      </c>
      <c r="K254">
        <f ca="1">_xlfn.IFNA(IF(VLOOKUP(Legi_2022_T2!AH254,LiaisonPolitique!$A$2:$C$17,3,FALSE)=$A$1,Legi_2022_T2!AI254,0),0)</f>
        <v>0</v>
      </c>
      <c r="T254">
        <f ca="1">_xlfn.IFNA(IF(VLOOKUP(Legi_2022_T2!AQ254,LiaisonPolitique!$A$2:$C$17,3,FALSE)=$A$1,Legi_2022_T2!AR254,0),0)</f>
        <v>0</v>
      </c>
      <c r="AC254">
        <f t="shared" ca="1" si="3"/>
        <v>21781</v>
      </c>
    </row>
    <row r="255" spans="1:29" x14ac:dyDescent="0.75">
      <c r="A255" t="str">
        <v>54_06</v>
      </c>
      <c r="B255">
        <f ca="1">_xlfn.IFNA(IF(VLOOKUP(Legi_2022_T2!Y255,LiaisonPolitique!$A$2:$C$17,3,FALSE)=$A$1,Legi_2022_T2!Z255,0),0)</f>
        <v>16132</v>
      </c>
      <c r="K255">
        <f ca="1">_xlfn.IFNA(IF(VLOOKUP(Legi_2022_T2!AH255,LiaisonPolitique!$A$2:$C$17,3,FALSE)=$A$1,Legi_2022_T2!AI255,0),0)</f>
        <v>0</v>
      </c>
      <c r="T255">
        <f ca="1">_xlfn.IFNA(IF(VLOOKUP(Legi_2022_T2!AQ255,LiaisonPolitique!$A$2:$C$17,3,FALSE)=$A$1,Legi_2022_T2!AR255,0),0)</f>
        <v>0</v>
      </c>
      <c r="AC255">
        <f t="shared" ca="1" si="3"/>
        <v>16132</v>
      </c>
    </row>
    <row r="256" spans="1:29" x14ac:dyDescent="0.75">
      <c r="A256" t="str">
        <v>55_01</v>
      </c>
      <c r="B256">
        <f ca="1">_xlfn.IFNA(IF(VLOOKUP(Legi_2022_T2!Y256,LiaisonPolitique!$A$2:$C$17,3,FALSE)=$A$1,Legi_2022_T2!Z256,0),0)</f>
        <v>0</v>
      </c>
      <c r="K256">
        <f ca="1">_xlfn.IFNA(IF(VLOOKUP(Legi_2022_T2!AH256,LiaisonPolitique!$A$2:$C$17,3,FALSE)=$A$1,Legi_2022_T2!AI256,0),0)</f>
        <v>0</v>
      </c>
      <c r="T256">
        <f ca="1">_xlfn.IFNA(IF(VLOOKUP(Legi_2022_T2!AQ256,LiaisonPolitique!$A$2:$C$17,3,FALSE)=$A$1,Legi_2022_T2!AR256,0),0)</f>
        <v>0</v>
      </c>
      <c r="AC256">
        <f t="shared" ca="1" si="3"/>
        <v>0</v>
      </c>
    </row>
    <row r="257" spans="1:29" x14ac:dyDescent="0.75">
      <c r="A257" t="str">
        <v>55_02</v>
      </c>
      <c r="B257">
        <f ca="1">_xlfn.IFNA(IF(VLOOKUP(Legi_2022_T2!Y257,LiaisonPolitique!$A$2:$C$17,3,FALSE)=$A$1,Legi_2022_T2!Z257,0),0)</f>
        <v>0</v>
      </c>
      <c r="K257">
        <f ca="1">_xlfn.IFNA(IF(VLOOKUP(Legi_2022_T2!AH257,LiaisonPolitique!$A$2:$C$17,3,FALSE)=$A$1,Legi_2022_T2!AI257,0),0)</f>
        <v>0</v>
      </c>
      <c r="T257">
        <f ca="1">_xlfn.IFNA(IF(VLOOKUP(Legi_2022_T2!AQ257,LiaisonPolitique!$A$2:$C$17,3,FALSE)=$A$1,Legi_2022_T2!AR257,0),0)</f>
        <v>0</v>
      </c>
      <c r="AC257">
        <f t="shared" ca="1" si="3"/>
        <v>0</v>
      </c>
    </row>
    <row r="258" spans="1:29" x14ac:dyDescent="0.75">
      <c r="A258" t="str">
        <v>56_01</v>
      </c>
      <c r="B258">
        <f ca="1">_xlfn.IFNA(IF(VLOOKUP(Legi_2022_T2!Y258,LiaisonPolitique!$A$2:$C$17,3,FALSE)=$A$1,Legi_2022_T2!Z258,0),0)</f>
        <v>23648</v>
      </c>
      <c r="K258">
        <f ca="1">_xlfn.IFNA(IF(VLOOKUP(Legi_2022_T2!AH258,LiaisonPolitique!$A$2:$C$17,3,FALSE)=$A$1,Legi_2022_T2!AI258,0),0)</f>
        <v>0</v>
      </c>
      <c r="T258">
        <f ca="1">_xlfn.IFNA(IF(VLOOKUP(Legi_2022_T2!AQ258,LiaisonPolitique!$A$2:$C$17,3,FALSE)=$A$1,Legi_2022_T2!AR258,0),0)</f>
        <v>0</v>
      </c>
      <c r="AC258">
        <f t="shared" ca="1" si="3"/>
        <v>23648</v>
      </c>
    </row>
    <row r="259" spans="1:29" x14ac:dyDescent="0.75">
      <c r="A259" t="str">
        <v>56_02</v>
      </c>
      <c r="B259">
        <f ca="1">_xlfn.IFNA(IF(VLOOKUP(Legi_2022_T2!Y259,LiaisonPolitique!$A$2:$C$17,3,FALSE)=$A$1,Legi_2022_T2!Z259,0),0)</f>
        <v>22630</v>
      </c>
      <c r="K259">
        <f ca="1">_xlfn.IFNA(IF(VLOOKUP(Legi_2022_T2!AH259,LiaisonPolitique!$A$2:$C$17,3,FALSE)=$A$1,Legi_2022_T2!AI259,0),0)</f>
        <v>0</v>
      </c>
      <c r="T259">
        <f ca="1">_xlfn.IFNA(IF(VLOOKUP(Legi_2022_T2!AQ259,LiaisonPolitique!$A$2:$C$17,3,FALSE)=$A$1,Legi_2022_T2!AR259,0),0)</f>
        <v>0</v>
      </c>
      <c r="AC259">
        <f t="shared" ref="AC259:AC322" ca="1" si="4">SUM(B259:AB259)</f>
        <v>22630</v>
      </c>
    </row>
    <row r="260" spans="1:29" x14ac:dyDescent="0.75">
      <c r="A260" t="str">
        <v>56_03</v>
      </c>
      <c r="B260">
        <f ca="1">_xlfn.IFNA(IF(VLOOKUP(Legi_2022_T2!Y260,LiaisonPolitique!$A$2:$C$17,3,FALSE)=$A$1,Legi_2022_T2!Z260,0),0)</f>
        <v>18588</v>
      </c>
      <c r="K260">
        <f ca="1">_xlfn.IFNA(IF(VLOOKUP(Legi_2022_T2!AH260,LiaisonPolitique!$A$2:$C$17,3,FALSE)=$A$1,Legi_2022_T2!AI260,0),0)</f>
        <v>0</v>
      </c>
      <c r="T260">
        <f ca="1">_xlfn.IFNA(IF(VLOOKUP(Legi_2022_T2!AQ260,LiaisonPolitique!$A$2:$C$17,3,FALSE)=$A$1,Legi_2022_T2!AR260,0),0)</f>
        <v>0</v>
      </c>
      <c r="AC260">
        <f t="shared" ca="1" si="4"/>
        <v>18588</v>
      </c>
    </row>
    <row r="261" spans="1:29" x14ac:dyDescent="0.75">
      <c r="A261" t="str">
        <v>56_04</v>
      </c>
      <c r="B261">
        <f ca="1">_xlfn.IFNA(IF(VLOOKUP(Legi_2022_T2!Y261,LiaisonPolitique!$A$2:$C$17,3,FALSE)=$A$1,Legi_2022_T2!Z261,0),0)</f>
        <v>0</v>
      </c>
      <c r="K261">
        <f ca="1">_xlfn.IFNA(IF(VLOOKUP(Legi_2022_T2!AH261,LiaisonPolitique!$A$2:$C$17,3,FALSE)=$A$1,Legi_2022_T2!AI261,0),0)</f>
        <v>0</v>
      </c>
      <c r="T261">
        <f ca="1">_xlfn.IFNA(IF(VLOOKUP(Legi_2022_T2!AQ261,LiaisonPolitique!$A$2:$C$17,3,FALSE)=$A$1,Legi_2022_T2!AR261,0),0)</f>
        <v>0</v>
      </c>
      <c r="AC261">
        <f t="shared" ca="1" si="4"/>
        <v>0</v>
      </c>
    </row>
    <row r="262" spans="1:29" x14ac:dyDescent="0.75">
      <c r="A262" t="str">
        <v>56_05</v>
      </c>
      <c r="B262">
        <f ca="1">_xlfn.IFNA(IF(VLOOKUP(Legi_2022_T2!Y262,LiaisonPolitique!$A$2:$C$17,3,FALSE)=$A$1,Legi_2022_T2!Z262,0),0)</f>
        <v>18634</v>
      </c>
      <c r="K262">
        <f ca="1">_xlfn.IFNA(IF(VLOOKUP(Legi_2022_T2!AH262,LiaisonPolitique!$A$2:$C$17,3,FALSE)=$A$1,Legi_2022_T2!AI262,0),0)</f>
        <v>0</v>
      </c>
      <c r="T262">
        <f ca="1">_xlfn.IFNA(IF(VLOOKUP(Legi_2022_T2!AQ262,LiaisonPolitique!$A$2:$C$17,3,FALSE)=$A$1,Legi_2022_T2!AR262,0),0)</f>
        <v>0</v>
      </c>
      <c r="AC262">
        <f t="shared" ca="1" si="4"/>
        <v>18634</v>
      </c>
    </row>
    <row r="263" spans="1:29" x14ac:dyDescent="0.75">
      <c r="A263" t="str">
        <v>56_06</v>
      </c>
      <c r="B263">
        <f ca="1">_xlfn.IFNA(IF(VLOOKUP(Legi_2022_T2!Y263,LiaisonPolitique!$A$2:$C$17,3,FALSE)=$A$1,Legi_2022_T2!Z263,0),0)</f>
        <v>19725</v>
      </c>
      <c r="K263">
        <f ca="1">_xlfn.IFNA(IF(VLOOKUP(Legi_2022_T2!AH263,LiaisonPolitique!$A$2:$C$17,3,FALSE)=$A$1,Legi_2022_T2!AI263,0),0)</f>
        <v>0</v>
      </c>
      <c r="T263">
        <f ca="1">_xlfn.IFNA(IF(VLOOKUP(Legi_2022_T2!AQ263,LiaisonPolitique!$A$2:$C$17,3,FALSE)=$A$1,Legi_2022_T2!AR263,0),0)</f>
        <v>0</v>
      </c>
      <c r="AC263">
        <f t="shared" ca="1" si="4"/>
        <v>19725</v>
      </c>
    </row>
    <row r="264" spans="1:29" x14ac:dyDescent="0.75">
      <c r="A264" t="str">
        <v>57_01</v>
      </c>
      <c r="B264">
        <f ca="1">_xlfn.IFNA(IF(VLOOKUP(Legi_2022_T2!Y264,LiaisonPolitique!$A$2:$C$17,3,FALSE)=$A$1,Legi_2022_T2!Z264,0),0)</f>
        <v>0</v>
      </c>
      <c r="K264">
        <f ca="1">_xlfn.IFNA(IF(VLOOKUP(Legi_2022_T2!AH264,LiaisonPolitique!$A$2:$C$17,3,FALSE)=$A$1,Legi_2022_T2!AI264,0),0)</f>
        <v>0</v>
      </c>
      <c r="T264">
        <f ca="1">_xlfn.IFNA(IF(VLOOKUP(Legi_2022_T2!AQ264,LiaisonPolitique!$A$2:$C$17,3,FALSE)=$A$1,Legi_2022_T2!AR264,0),0)</f>
        <v>0</v>
      </c>
      <c r="AC264">
        <f t="shared" ca="1" si="4"/>
        <v>0</v>
      </c>
    </row>
    <row r="265" spans="1:29" x14ac:dyDescent="0.75">
      <c r="A265" t="str">
        <v>57_02</v>
      </c>
      <c r="B265">
        <f ca="1">_xlfn.IFNA(IF(VLOOKUP(Legi_2022_T2!Y265,LiaisonPolitique!$A$2:$C$17,3,FALSE)=$A$1,Legi_2022_T2!Z265,0),0)</f>
        <v>12952</v>
      </c>
      <c r="K265">
        <f ca="1">_xlfn.IFNA(IF(VLOOKUP(Legi_2022_T2!AH265,LiaisonPolitique!$A$2:$C$17,3,FALSE)=$A$1,Legi_2022_T2!AI265,0),0)</f>
        <v>0</v>
      </c>
      <c r="T265">
        <f ca="1">_xlfn.IFNA(IF(VLOOKUP(Legi_2022_T2!AQ265,LiaisonPolitique!$A$2:$C$17,3,FALSE)=$A$1,Legi_2022_T2!AR265,0),0)</f>
        <v>0</v>
      </c>
      <c r="AC265">
        <f t="shared" ca="1" si="4"/>
        <v>12952</v>
      </c>
    </row>
    <row r="266" spans="1:29" x14ac:dyDescent="0.75">
      <c r="A266" t="str">
        <v>57_03</v>
      </c>
      <c r="B266">
        <f ca="1">_xlfn.IFNA(IF(VLOOKUP(Legi_2022_T2!Y266,LiaisonPolitique!$A$2:$C$17,3,FALSE)=$A$1,Legi_2022_T2!Z266,0),0)</f>
        <v>14012</v>
      </c>
      <c r="K266">
        <f ca="1">_xlfn.IFNA(IF(VLOOKUP(Legi_2022_T2!AH266,LiaisonPolitique!$A$2:$C$17,3,FALSE)=$A$1,Legi_2022_T2!AI266,0),0)</f>
        <v>0</v>
      </c>
      <c r="T266">
        <f ca="1">_xlfn.IFNA(IF(VLOOKUP(Legi_2022_T2!AQ266,LiaisonPolitique!$A$2:$C$17,3,FALSE)=$A$1,Legi_2022_T2!AR266,0),0)</f>
        <v>0</v>
      </c>
      <c r="AC266">
        <f t="shared" ca="1" si="4"/>
        <v>14012</v>
      </c>
    </row>
    <row r="267" spans="1:29" x14ac:dyDescent="0.75">
      <c r="A267" t="str">
        <v>57_04</v>
      </c>
      <c r="B267">
        <f ca="1">_xlfn.IFNA(IF(VLOOKUP(Legi_2022_T2!Y267,LiaisonPolitique!$A$2:$C$17,3,FALSE)=$A$1,Legi_2022_T2!Z267,0),0)</f>
        <v>0</v>
      </c>
      <c r="K267">
        <f ca="1">_xlfn.IFNA(IF(VLOOKUP(Legi_2022_T2!AH267,LiaisonPolitique!$A$2:$C$17,3,FALSE)=$A$1,Legi_2022_T2!AI267,0),0)</f>
        <v>0</v>
      </c>
      <c r="T267">
        <f ca="1">_xlfn.IFNA(IF(VLOOKUP(Legi_2022_T2!AQ267,LiaisonPolitique!$A$2:$C$17,3,FALSE)=$A$1,Legi_2022_T2!AR267,0),0)</f>
        <v>0</v>
      </c>
      <c r="AC267">
        <f t="shared" ca="1" si="4"/>
        <v>0</v>
      </c>
    </row>
    <row r="268" spans="1:29" x14ac:dyDescent="0.75">
      <c r="A268" t="str">
        <v>57_05</v>
      </c>
      <c r="B268">
        <f ca="1">_xlfn.IFNA(IF(VLOOKUP(Legi_2022_T2!Y268,LiaisonPolitique!$A$2:$C$17,3,FALSE)=$A$1,Legi_2022_T2!Z268,0),0)</f>
        <v>0</v>
      </c>
      <c r="K268">
        <f ca="1">_xlfn.IFNA(IF(VLOOKUP(Legi_2022_T2!AH268,LiaisonPolitique!$A$2:$C$17,3,FALSE)=$A$1,Legi_2022_T2!AI268,0),0)</f>
        <v>0</v>
      </c>
      <c r="T268">
        <f ca="1">_xlfn.IFNA(IF(VLOOKUP(Legi_2022_T2!AQ268,LiaisonPolitique!$A$2:$C$17,3,FALSE)=$A$1,Legi_2022_T2!AR268,0),0)</f>
        <v>0</v>
      </c>
      <c r="AC268">
        <f t="shared" ca="1" si="4"/>
        <v>0</v>
      </c>
    </row>
    <row r="269" spans="1:29" x14ac:dyDescent="0.75">
      <c r="A269" t="str">
        <v>57_06</v>
      </c>
      <c r="B269">
        <f ca="1">_xlfn.IFNA(IF(VLOOKUP(Legi_2022_T2!Y269,LiaisonPolitique!$A$2:$C$17,3,FALSE)=$A$1,Legi_2022_T2!Z269,0),0)</f>
        <v>0</v>
      </c>
      <c r="K269">
        <f ca="1">_xlfn.IFNA(IF(VLOOKUP(Legi_2022_T2!AH269,LiaisonPolitique!$A$2:$C$17,3,FALSE)=$A$1,Legi_2022_T2!AI269,0),0)</f>
        <v>0</v>
      </c>
      <c r="T269">
        <f ca="1">_xlfn.IFNA(IF(VLOOKUP(Legi_2022_T2!AQ269,LiaisonPolitique!$A$2:$C$17,3,FALSE)=$A$1,Legi_2022_T2!AR269,0),0)</f>
        <v>0</v>
      </c>
      <c r="AC269">
        <f t="shared" ca="1" si="4"/>
        <v>0</v>
      </c>
    </row>
    <row r="270" spans="1:29" x14ac:dyDescent="0.75">
      <c r="A270" t="str">
        <v>57_07</v>
      </c>
      <c r="B270">
        <f ca="1">_xlfn.IFNA(IF(VLOOKUP(Legi_2022_T2!Y270,LiaisonPolitique!$A$2:$C$17,3,FALSE)=$A$1,Legi_2022_T2!Z270,0),0)</f>
        <v>0</v>
      </c>
      <c r="K270">
        <f ca="1">_xlfn.IFNA(IF(VLOOKUP(Legi_2022_T2!AH270,LiaisonPolitique!$A$2:$C$17,3,FALSE)=$A$1,Legi_2022_T2!AI270,0),0)</f>
        <v>0</v>
      </c>
      <c r="T270">
        <f ca="1">_xlfn.IFNA(IF(VLOOKUP(Legi_2022_T2!AQ270,LiaisonPolitique!$A$2:$C$17,3,FALSE)=$A$1,Legi_2022_T2!AR270,0),0)</f>
        <v>0</v>
      </c>
      <c r="AC270">
        <f t="shared" ca="1" si="4"/>
        <v>0</v>
      </c>
    </row>
    <row r="271" spans="1:29" x14ac:dyDescent="0.75">
      <c r="A271" t="str">
        <v>57_08</v>
      </c>
      <c r="B271">
        <f ca="1">_xlfn.IFNA(IF(VLOOKUP(Legi_2022_T2!Y271,LiaisonPolitique!$A$2:$C$17,3,FALSE)=$A$1,Legi_2022_T2!Z271,0),0)</f>
        <v>13770</v>
      </c>
      <c r="K271">
        <f ca="1">_xlfn.IFNA(IF(VLOOKUP(Legi_2022_T2!AH271,LiaisonPolitique!$A$2:$C$17,3,FALSE)=$A$1,Legi_2022_T2!AI271,0),0)</f>
        <v>0</v>
      </c>
      <c r="T271">
        <f ca="1">_xlfn.IFNA(IF(VLOOKUP(Legi_2022_T2!AQ271,LiaisonPolitique!$A$2:$C$17,3,FALSE)=$A$1,Legi_2022_T2!AR271,0),0)</f>
        <v>0</v>
      </c>
      <c r="AC271">
        <f t="shared" ca="1" si="4"/>
        <v>13770</v>
      </c>
    </row>
    <row r="272" spans="1:29" x14ac:dyDescent="0.75">
      <c r="A272" t="str">
        <v>57_09</v>
      </c>
      <c r="B272">
        <f ca="1">_xlfn.IFNA(IF(VLOOKUP(Legi_2022_T2!Y272,LiaisonPolitique!$A$2:$C$17,3,FALSE)=$A$1,Legi_2022_T2!Z272,0),0)</f>
        <v>16386</v>
      </c>
      <c r="K272">
        <f ca="1">_xlfn.IFNA(IF(VLOOKUP(Legi_2022_T2!AH272,LiaisonPolitique!$A$2:$C$17,3,FALSE)=$A$1,Legi_2022_T2!AI272,0),0)</f>
        <v>0</v>
      </c>
      <c r="T272">
        <f ca="1">_xlfn.IFNA(IF(VLOOKUP(Legi_2022_T2!AQ272,LiaisonPolitique!$A$2:$C$17,3,FALSE)=$A$1,Legi_2022_T2!AR272,0),0)</f>
        <v>0</v>
      </c>
      <c r="AC272">
        <f t="shared" ca="1" si="4"/>
        <v>16386</v>
      </c>
    </row>
    <row r="273" spans="1:29" x14ac:dyDescent="0.75">
      <c r="A273" t="str">
        <v>58_01</v>
      </c>
      <c r="B273">
        <f ca="1">_xlfn.IFNA(IF(VLOOKUP(Legi_2022_T2!Y273,LiaisonPolitique!$A$2:$C$17,3,FALSE)=$A$1,Legi_2022_T2!Z273,0),0)</f>
        <v>0</v>
      </c>
      <c r="K273">
        <f ca="1">_xlfn.IFNA(IF(VLOOKUP(Legi_2022_T2!AH273,LiaisonPolitique!$A$2:$C$17,3,FALSE)=$A$1,Legi_2022_T2!AI273,0),0)</f>
        <v>0</v>
      </c>
      <c r="T273">
        <f ca="1">_xlfn.IFNA(IF(VLOOKUP(Legi_2022_T2!AQ273,LiaisonPolitique!$A$2:$C$17,3,FALSE)=$A$1,Legi_2022_T2!AR273,0),0)</f>
        <v>0</v>
      </c>
      <c r="AC273">
        <f t="shared" ca="1" si="4"/>
        <v>0</v>
      </c>
    </row>
    <row r="274" spans="1:29" x14ac:dyDescent="0.75">
      <c r="A274" t="str">
        <v>58_02</v>
      </c>
      <c r="B274">
        <f ca="1">_xlfn.IFNA(IF(VLOOKUP(Legi_2022_T2!Y274,LiaisonPolitique!$A$2:$C$17,3,FALSE)=$A$1,Legi_2022_T2!Z274,0),0)</f>
        <v>11527</v>
      </c>
      <c r="K274">
        <f ca="1">_xlfn.IFNA(IF(VLOOKUP(Legi_2022_T2!AH274,LiaisonPolitique!$A$2:$C$17,3,FALSE)=$A$1,Legi_2022_T2!AI274,0),0)</f>
        <v>0</v>
      </c>
      <c r="T274">
        <f ca="1">_xlfn.IFNA(IF(VLOOKUP(Legi_2022_T2!AQ274,LiaisonPolitique!$A$2:$C$17,3,FALSE)=$A$1,Legi_2022_T2!AR274,0),0)</f>
        <v>0</v>
      </c>
      <c r="AC274">
        <f t="shared" ca="1" si="4"/>
        <v>11527</v>
      </c>
    </row>
    <row r="275" spans="1:29" x14ac:dyDescent="0.75">
      <c r="A275" t="str">
        <v>59_01</v>
      </c>
      <c r="B275">
        <f ca="1">_xlfn.IFNA(IF(VLOOKUP(Legi_2022_T2!Y275,LiaisonPolitique!$A$2:$C$17,3,FALSE)=$A$1,Legi_2022_T2!Z275,0),0)</f>
        <v>17428</v>
      </c>
      <c r="K275">
        <f ca="1">_xlfn.IFNA(IF(VLOOKUP(Legi_2022_T2!AH275,LiaisonPolitique!$A$2:$C$17,3,FALSE)=$A$1,Legi_2022_T2!AI275,0),0)</f>
        <v>0</v>
      </c>
      <c r="T275">
        <f ca="1">_xlfn.IFNA(IF(VLOOKUP(Legi_2022_T2!AQ275,LiaisonPolitique!$A$2:$C$17,3,FALSE)=$A$1,Legi_2022_T2!AR275,0),0)</f>
        <v>0</v>
      </c>
      <c r="AC275">
        <f t="shared" ca="1" si="4"/>
        <v>17428</v>
      </c>
    </row>
    <row r="276" spans="1:29" x14ac:dyDescent="0.75">
      <c r="A276" t="str">
        <v>59_02</v>
      </c>
      <c r="B276">
        <f ca="1">_xlfn.IFNA(IF(VLOOKUP(Legi_2022_T2!Y276,LiaisonPolitique!$A$2:$C$17,3,FALSE)=$A$1,Legi_2022_T2!Z276,0),0)</f>
        <v>21740</v>
      </c>
      <c r="K276">
        <f ca="1">_xlfn.IFNA(IF(VLOOKUP(Legi_2022_T2!AH276,LiaisonPolitique!$A$2:$C$17,3,FALSE)=$A$1,Legi_2022_T2!AI276,0),0)</f>
        <v>0</v>
      </c>
      <c r="T276">
        <f ca="1">_xlfn.IFNA(IF(VLOOKUP(Legi_2022_T2!AQ276,LiaisonPolitique!$A$2:$C$17,3,FALSE)=$A$1,Legi_2022_T2!AR276,0),0)</f>
        <v>0</v>
      </c>
      <c r="AC276">
        <f t="shared" ca="1" si="4"/>
        <v>21740</v>
      </c>
    </row>
    <row r="277" spans="1:29" x14ac:dyDescent="0.75">
      <c r="A277" t="str">
        <v>59_03</v>
      </c>
      <c r="B277">
        <f ca="1">_xlfn.IFNA(IF(VLOOKUP(Legi_2022_T2!Y277,LiaisonPolitique!$A$2:$C$17,3,FALSE)=$A$1,Legi_2022_T2!Z277,0),0)</f>
        <v>18448</v>
      </c>
      <c r="K277">
        <f ca="1">_xlfn.IFNA(IF(VLOOKUP(Legi_2022_T2!AH277,LiaisonPolitique!$A$2:$C$17,3,FALSE)=$A$1,Legi_2022_T2!AI277,0),0)</f>
        <v>0</v>
      </c>
      <c r="T277">
        <f ca="1">_xlfn.IFNA(IF(VLOOKUP(Legi_2022_T2!AQ277,LiaisonPolitique!$A$2:$C$17,3,FALSE)=$A$1,Legi_2022_T2!AR277,0),0)</f>
        <v>0</v>
      </c>
      <c r="AC277">
        <f t="shared" ca="1" si="4"/>
        <v>18448</v>
      </c>
    </row>
    <row r="278" spans="1:29" x14ac:dyDescent="0.75">
      <c r="A278" t="str">
        <v>59_04</v>
      </c>
      <c r="B278">
        <f ca="1">_xlfn.IFNA(IF(VLOOKUP(Legi_2022_T2!Y278,LiaisonPolitique!$A$2:$C$17,3,FALSE)=$A$1,Legi_2022_T2!Z278,0),0)</f>
        <v>19952</v>
      </c>
      <c r="K278">
        <f ca="1">_xlfn.IFNA(IF(VLOOKUP(Legi_2022_T2!AH278,LiaisonPolitique!$A$2:$C$17,3,FALSE)=$A$1,Legi_2022_T2!AI278,0),0)</f>
        <v>0</v>
      </c>
      <c r="T278">
        <f ca="1">_xlfn.IFNA(IF(VLOOKUP(Legi_2022_T2!AQ278,LiaisonPolitique!$A$2:$C$17,3,FALSE)=$A$1,Legi_2022_T2!AR278,0),0)</f>
        <v>0</v>
      </c>
      <c r="AC278">
        <f t="shared" ca="1" si="4"/>
        <v>19952</v>
      </c>
    </row>
    <row r="279" spans="1:29" x14ac:dyDescent="0.75">
      <c r="A279" t="str">
        <v>59_05</v>
      </c>
      <c r="B279">
        <f ca="1">_xlfn.IFNA(IF(VLOOKUP(Legi_2022_T2!Y279,LiaisonPolitique!$A$2:$C$17,3,FALSE)=$A$1,Legi_2022_T2!Z279,0),0)</f>
        <v>19736</v>
      </c>
      <c r="K279">
        <f ca="1">_xlfn.IFNA(IF(VLOOKUP(Legi_2022_T2!AH279,LiaisonPolitique!$A$2:$C$17,3,FALSE)=$A$1,Legi_2022_T2!AI279,0),0)</f>
        <v>0</v>
      </c>
      <c r="T279">
        <f ca="1">_xlfn.IFNA(IF(VLOOKUP(Legi_2022_T2!AQ279,LiaisonPolitique!$A$2:$C$17,3,FALSE)=$A$1,Legi_2022_T2!AR279,0),0)</f>
        <v>0</v>
      </c>
      <c r="AC279">
        <f t="shared" ca="1" si="4"/>
        <v>19736</v>
      </c>
    </row>
    <row r="280" spans="1:29" x14ac:dyDescent="0.75">
      <c r="A280" t="str">
        <v>59_06</v>
      </c>
      <c r="B280">
        <f ca="1">_xlfn.IFNA(IF(VLOOKUP(Legi_2022_T2!Y280,LiaisonPolitique!$A$2:$C$17,3,FALSE)=$A$1,Legi_2022_T2!Z280,0),0)</f>
        <v>16037</v>
      </c>
      <c r="K280">
        <f ca="1">_xlfn.IFNA(IF(VLOOKUP(Legi_2022_T2!AH280,LiaisonPolitique!$A$2:$C$17,3,FALSE)=$A$1,Legi_2022_T2!AI280,0),0)</f>
        <v>0</v>
      </c>
      <c r="T280">
        <f ca="1">_xlfn.IFNA(IF(VLOOKUP(Legi_2022_T2!AQ280,LiaisonPolitique!$A$2:$C$17,3,FALSE)=$A$1,Legi_2022_T2!AR280,0),0)</f>
        <v>0</v>
      </c>
      <c r="AC280">
        <f t="shared" ca="1" si="4"/>
        <v>16037</v>
      </c>
    </row>
    <row r="281" spans="1:29" x14ac:dyDescent="0.75">
      <c r="A281" t="str">
        <v>59_07</v>
      </c>
      <c r="B281">
        <f ca="1">_xlfn.IFNA(IF(VLOOKUP(Legi_2022_T2!Y281,LiaisonPolitique!$A$2:$C$17,3,FALSE)=$A$1,Legi_2022_T2!Z281,0),0)</f>
        <v>13324</v>
      </c>
      <c r="K281">
        <f ca="1">_xlfn.IFNA(IF(VLOOKUP(Legi_2022_T2!AH281,LiaisonPolitique!$A$2:$C$17,3,FALSE)=$A$1,Legi_2022_T2!AI281,0),0)</f>
        <v>0</v>
      </c>
      <c r="T281">
        <f ca="1">_xlfn.IFNA(IF(VLOOKUP(Legi_2022_T2!AQ281,LiaisonPolitique!$A$2:$C$17,3,FALSE)=$A$1,Legi_2022_T2!AR281,0),0)</f>
        <v>0</v>
      </c>
      <c r="AC281">
        <f t="shared" ca="1" si="4"/>
        <v>13324</v>
      </c>
    </row>
    <row r="282" spans="1:29" x14ac:dyDescent="0.75">
      <c r="A282" t="str">
        <v>59_08</v>
      </c>
      <c r="B282">
        <f ca="1">_xlfn.IFNA(IF(VLOOKUP(Legi_2022_T2!Y282,LiaisonPolitique!$A$2:$C$17,3,FALSE)=$A$1,Legi_2022_T2!Z282,0),0)</f>
        <v>12585</v>
      </c>
      <c r="K282">
        <f ca="1">_xlfn.IFNA(IF(VLOOKUP(Legi_2022_T2!AH282,LiaisonPolitique!$A$2:$C$17,3,FALSE)=$A$1,Legi_2022_T2!AI282,0),0)</f>
        <v>0</v>
      </c>
      <c r="T282">
        <f ca="1">_xlfn.IFNA(IF(VLOOKUP(Legi_2022_T2!AQ282,LiaisonPolitique!$A$2:$C$17,3,FALSE)=$A$1,Legi_2022_T2!AR282,0),0)</f>
        <v>0</v>
      </c>
      <c r="AC282">
        <f t="shared" ca="1" si="4"/>
        <v>12585</v>
      </c>
    </row>
    <row r="283" spans="1:29" x14ac:dyDescent="0.75">
      <c r="A283" t="str">
        <v>59_09</v>
      </c>
      <c r="B283">
        <f ca="1">_xlfn.IFNA(IF(VLOOKUP(Legi_2022_T2!Y283,LiaisonPolitique!$A$2:$C$17,3,FALSE)=$A$1,Legi_2022_T2!Z283,0),0)</f>
        <v>16602</v>
      </c>
      <c r="K283">
        <f ca="1">_xlfn.IFNA(IF(VLOOKUP(Legi_2022_T2!AH283,LiaisonPolitique!$A$2:$C$17,3,FALSE)=$A$1,Legi_2022_T2!AI283,0),0)</f>
        <v>0</v>
      </c>
      <c r="T283">
        <f ca="1">_xlfn.IFNA(IF(VLOOKUP(Legi_2022_T2!AQ283,LiaisonPolitique!$A$2:$C$17,3,FALSE)=$A$1,Legi_2022_T2!AR283,0),0)</f>
        <v>0</v>
      </c>
      <c r="AC283">
        <f t="shared" ca="1" si="4"/>
        <v>16602</v>
      </c>
    </row>
    <row r="284" spans="1:29" x14ac:dyDescent="0.75">
      <c r="A284" t="str">
        <v>59_10</v>
      </c>
      <c r="B284">
        <f ca="1">_xlfn.IFNA(IF(VLOOKUP(Legi_2022_T2!Y284,LiaisonPolitique!$A$2:$C$17,3,FALSE)=$A$1,Legi_2022_T2!Z284,0),0)</f>
        <v>11957</v>
      </c>
      <c r="K284">
        <f ca="1">_xlfn.IFNA(IF(VLOOKUP(Legi_2022_T2!AH284,LiaisonPolitique!$A$2:$C$17,3,FALSE)=$A$1,Legi_2022_T2!AI284,0),0)</f>
        <v>0</v>
      </c>
      <c r="T284">
        <f ca="1">_xlfn.IFNA(IF(VLOOKUP(Legi_2022_T2!AQ284,LiaisonPolitique!$A$2:$C$17,3,FALSE)=$A$1,Legi_2022_T2!AR284,0),0)</f>
        <v>0</v>
      </c>
      <c r="AC284">
        <f t="shared" ca="1" si="4"/>
        <v>11957</v>
      </c>
    </row>
    <row r="285" spans="1:29" x14ac:dyDescent="0.75">
      <c r="A285" t="str">
        <v>59_11</v>
      </c>
      <c r="B285">
        <f ca="1">_xlfn.IFNA(IF(VLOOKUP(Legi_2022_T2!Y285,LiaisonPolitique!$A$2:$C$17,3,FALSE)=$A$1,Legi_2022_T2!Z285,0),0)</f>
        <v>22143</v>
      </c>
      <c r="K285">
        <f ca="1">_xlfn.IFNA(IF(VLOOKUP(Legi_2022_T2!AH285,LiaisonPolitique!$A$2:$C$17,3,FALSE)=$A$1,Legi_2022_T2!AI285,0),0)</f>
        <v>0</v>
      </c>
      <c r="T285">
        <f ca="1">_xlfn.IFNA(IF(VLOOKUP(Legi_2022_T2!AQ285,LiaisonPolitique!$A$2:$C$17,3,FALSE)=$A$1,Legi_2022_T2!AR285,0),0)</f>
        <v>0</v>
      </c>
      <c r="AC285">
        <f t="shared" ca="1" si="4"/>
        <v>22143</v>
      </c>
    </row>
    <row r="286" spans="1:29" x14ac:dyDescent="0.75">
      <c r="A286" t="str">
        <v>59_12</v>
      </c>
      <c r="B286">
        <f ca="1">_xlfn.IFNA(IF(VLOOKUP(Legi_2022_T2!Y286,LiaisonPolitique!$A$2:$C$17,3,FALSE)=$A$1,Legi_2022_T2!Z286,0),0)</f>
        <v>0</v>
      </c>
      <c r="K286">
        <f ca="1">_xlfn.IFNA(IF(VLOOKUP(Legi_2022_T2!AH286,LiaisonPolitique!$A$2:$C$17,3,FALSE)=$A$1,Legi_2022_T2!AI286,0),0)</f>
        <v>0</v>
      </c>
      <c r="T286">
        <f ca="1">_xlfn.IFNA(IF(VLOOKUP(Legi_2022_T2!AQ286,LiaisonPolitique!$A$2:$C$17,3,FALSE)=$A$1,Legi_2022_T2!AR286,0),0)</f>
        <v>0</v>
      </c>
      <c r="AC286">
        <f t="shared" ca="1" si="4"/>
        <v>0</v>
      </c>
    </row>
    <row r="287" spans="1:29" x14ac:dyDescent="0.75">
      <c r="A287" t="str">
        <v>59_13</v>
      </c>
      <c r="B287">
        <f ca="1">_xlfn.IFNA(IF(VLOOKUP(Legi_2022_T2!Y287,LiaisonPolitique!$A$2:$C$17,3,FALSE)=$A$1,Legi_2022_T2!Z287,0),0)</f>
        <v>0</v>
      </c>
      <c r="K287">
        <f ca="1">_xlfn.IFNA(IF(VLOOKUP(Legi_2022_T2!AH287,LiaisonPolitique!$A$2:$C$17,3,FALSE)=$A$1,Legi_2022_T2!AI287,0),0)</f>
        <v>0</v>
      </c>
      <c r="T287">
        <f ca="1">_xlfn.IFNA(IF(VLOOKUP(Legi_2022_T2!AQ287,LiaisonPolitique!$A$2:$C$17,3,FALSE)=$A$1,Legi_2022_T2!AR287,0),0)</f>
        <v>0</v>
      </c>
      <c r="AC287">
        <f t="shared" ca="1" si="4"/>
        <v>0</v>
      </c>
    </row>
    <row r="288" spans="1:29" x14ac:dyDescent="0.75">
      <c r="A288" t="str">
        <v>59_14</v>
      </c>
      <c r="B288">
        <f ca="1">_xlfn.IFNA(IF(VLOOKUP(Legi_2022_T2!Y288,LiaisonPolitique!$A$2:$C$17,3,FALSE)=$A$1,Legi_2022_T2!Z288,0),0)</f>
        <v>0</v>
      </c>
      <c r="K288">
        <f ca="1">_xlfn.IFNA(IF(VLOOKUP(Legi_2022_T2!AH288,LiaisonPolitique!$A$2:$C$17,3,FALSE)=$A$1,Legi_2022_T2!AI288,0),0)</f>
        <v>0</v>
      </c>
      <c r="T288">
        <f ca="1">_xlfn.IFNA(IF(VLOOKUP(Legi_2022_T2!AQ288,LiaisonPolitique!$A$2:$C$17,3,FALSE)=$A$1,Legi_2022_T2!AR288,0),0)</f>
        <v>0</v>
      </c>
      <c r="AC288">
        <f t="shared" ca="1" si="4"/>
        <v>0</v>
      </c>
    </row>
    <row r="289" spans="1:29" x14ac:dyDescent="0.75">
      <c r="A289" t="str">
        <v>59_15</v>
      </c>
      <c r="B289">
        <f ca="1">_xlfn.IFNA(IF(VLOOKUP(Legi_2022_T2!Y289,LiaisonPolitique!$A$2:$C$17,3,FALSE)=$A$1,Legi_2022_T2!Z289,0),0)</f>
        <v>18134</v>
      </c>
      <c r="K289">
        <f ca="1">_xlfn.IFNA(IF(VLOOKUP(Legi_2022_T2!AH289,LiaisonPolitique!$A$2:$C$17,3,FALSE)=$A$1,Legi_2022_T2!AI289,0),0)</f>
        <v>0</v>
      </c>
      <c r="T289">
        <f ca="1">_xlfn.IFNA(IF(VLOOKUP(Legi_2022_T2!AQ289,LiaisonPolitique!$A$2:$C$17,3,FALSE)=$A$1,Legi_2022_T2!AR289,0),0)</f>
        <v>0</v>
      </c>
      <c r="AC289">
        <f t="shared" ca="1" si="4"/>
        <v>18134</v>
      </c>
    </row>
    <row r="290" spans="1:29" x14ac:dyDescent="0.75">
      <c r="A290" t="str">
        <v>59_16</v>
      </c>
      <c r="B290">
        <f ca="1">_xlfn.IFNA(IF(VLOOKUP(Legi_2022_T2!Y290,LiaisonPolitique!$A$2:$C$17,3,FALSE)=$A$1,Legi_2022_T2!Z290,0),0)</f>
        <v>16097</v>
      </c>
      <c r="K290">
        <f ca="1">_xlfn.IFNA(IF(VLOOKUP(Legi_2022_T2!AH290,LiaisonPolitique!$A$2:$C$17,3,FALSE)=$A$1,Legi_2022_T2!AI290,0),0)</f>
        <v>0</v>
      </c>
      <c r="T290">
        <f ca="1">_xlfn.IFNA(IF(VLOOKUP(Legi_2022_T2!AQ290,LiaisonPolitique!$A$2:$C$17,3,FALSE)=$A$1,Legi_2022_T2!AR290,0),0)</f>
        <v>0</v>
      </c>
      <c r="AC290">
        <f t="shared" ca="1" si="4"/>
        <v>16097</v>
      </c>
    </row>
    <row r="291" spans="1:29" x14ac:dyDescent="0.75">
      <c r="A291" t="str">
        <v>59_17</v>
      </c>
      <c r="B291">
        <f ca="1">_xlfn.IFNA(IF(VLOOKUP(Legi_2022_T2!Y291,LiaisonPolitique!$A$2:$C$17,3,FALSE)=$A$1,Legi_2022_T2!Z291,0),0)</f>
        <v>0</v>
      </c>
      <c r="K291">
        <f ca="1">_xlfn.IFNA(IF(VLOOKUP(Legi_2022_T2!AH291,LiaisonPolitique!$A$2:$C$17,3,FALSE)=$A$1,Legi_2022_T2!AI291,0),0)</f>
        <v>0</v>
      </c>
      <c r="T291">
        <f ca="1">_xlfn.IFNA(IF(VLOOKUP(Legi_2022_T2!AQ291,LiaisonPolitique!$A$2:$C$17,3,FALSE)=$A$1,Legi_2022_T2!AR291,0),0)</f>
        <v>0</v>
      </c>
      <c r="AC291">
        <f t="shared" ca="1" si="4"/>
        <v>0</v>
      </c>
    </row>
    <row r="292" spans="1:29" x14ac:dyDescent="0.75">
      <c r="A292" t="str">
        <v>59_18</v>
      </c>
      <c r="B292">
        <f ca="1">_xlfn.IFNA(IF(VLOOKUP(Legi_2022_T2!Y292,LiaisonPolitique!$A$2:$C$17,3,FALSE)=$A$1,Legi_2022_T2!Z292,0),0)</f>
        <v>0</v>
      </c>
      <c r="K292">
        <f ca="1">_xlfn.IFNA(IF(VLOOKUP(Legi_2022_T2!AH292,LiaisonPolitique!$A$2:$C$17,3,FALSE)=$A$1,Legi_2022_T2!AI292,0),0)</f>
        <v>0</v>
      </c>
      <c r="T292">
        <f ca="1">_xlfn.IFNA(IF(VLOOKUP(Legi_2022_T2!AQ292,LiaisonPolitique!$A$2:$C$17,3,FALSE)=$A$1,Legi_2022_T2!AR292,0),0)</f>
        <v>0</v>
      </c>
      <c r="AC292">
        <f t="shared" ca="1" si="4"/>
        <v>0</v>
      </c>
    </row>
    <row r="293" spans="1:29" x14ac:dyDescent="0.75">
      <c r="A293" t="str">
        <v>59_19</v>
      </c>
      <c r="B293">
        <f ca="1">_xlfn.IFNA(IF(VLOOKUP(Legi_2022_T2!Y293,LiaisonPolitique!$A$2:$C$17,3,FALSE)=$A$1,Legi_2022_T2!Z293,0),0)</f>
        <v>13085</v>
      </c>
      <c r="K293">
        <f ca="1">_xlfn.IFNA(IF(VLOOKUP(Legi_2022_T2!AH293,LiaisonPolitique!$A$2:$C$17,3,FALSE)=$A$1,Legi_2022_T2!AI293,0),0)</f>
        <v>0</v>
      </c>
      <c r="T293">
        <f ca="1">_xlfn.IFNA(IF(VLOOKUP(Legi_2022_T2!AQ293,LiaisonPolitique!$A$2:$C$17,3,FALSE)=$A$1,Legi_2022_T2!AR293,0),0)</f>
        <v>0</v>
      </c>
      <c r="AC293">
        <f t="shared" ca="1" si="4"/>
        <v>13085</v>
      </c>
    </row>
    <row r="294" spans="1:29" x14ac:dyDescent="0.75">
      <c r="A294" t="str">
        <v>59_20</v>
      </c>
      <c r="B294">
        <f ca="1">_xlfn.IFNA(IF(VLOOKUP(Legi_2022_T2!Y294,LiaisonPolitique!$A$2:$C$17,3,FALSE)=$A$1,Legi_2022_T2!Z294,0),0)</f>
        <v>16439</v>
      </c>
      <c r="K294">
        <f ca="1">_xlfn.IFNA(IF(VLOOKUP(Legi_2022_T2!AH294,LiaisonPolitique!$A$2:$C$17,3,FALSE)=$A$1,Legi_2022_T2!AI294,0),0)</f>
        <v>0</v>
      </c>
      <c r="T294">
        <f ca="1">_xlfn.IFNA(IF(VLOOKUP(Legi_2022_T2!AQ294,LiaisonPolitique!$A$2:$C$17,3,FALSE)=$A$1,Legi_2022_T2!AR294,0),0)</f>
        <v>0</v>
      </c>
      <c r="AC294">
        <f t="shared" ca="1" si="4"/>
        <v>16439</v>
      </c>
    </row>
    <row r="295" spans="1:29" x14ac:dyDescent="0.75">
      <c r="A295" t="str">
        <v>59_21</v>
      </c>
      <c r="B295">
        <f ca="1">_xlfn.IFNA(IF(VLOOKUP(Legi_2022_T2!Y295,LiaisonPolitique!$A$2:$C$17,3,FALSE)=$A$1,Legi_2022_T2!Z295,0),0)</f>
        <v>0</v>
      </c>
      <c r="K295">
        <f ca="1">_xlfn.IFNA(IF(VLOOKUP(Legi_2022_T2!AH295,LiaisonPolitique!$A$2:$C$17,3,FALSE)=$A$1,Legi_2022_T2!AI295,0),0)</f>
        <v>0</v>
      </c>
      <c r="T295">
        <f ca="1">_xlfn.IFNA(IF(VLOOKUP(Legi_2022_T2!AQ295,LiaisonPolitique!$A$2:$C$17,3,FALSE)=$A$1,Legi_2022_T2!AR295,0),0)</f>
        <v>0</v>
      </c>
      <c r="AC295">
        <f t="shared" ca="1" si="4"/>
        <v>0</v>
      </c>
    </row>
    <row r="296" spans="1:29" x14ac:dyDescent="0.75">
      <c r="A296" t="str">
        <v>60_01</v>
      </c>
      <c r="B296">
        <f ca="1">_xlfn.IFNA(IF(VLOOKUP(Legi_2022_T2!Y296,LiaisonPolitique!$A$2:$C$17,3,FALSE)=$A$1,Legi_2022_T2!Z296,0),0)</f>
        <v>0</v>
      </c>
      <c r="K296">
        <f ca="1">_xlfn.IFNA(IF(VLOOKUP(Legi_2022_T2!AH296,LiaisonPolitique!$A$2:$C$17,3,FALSE)=$A$1,Legi_2022_T2!AI296,0),0)</f>
        <v>0</v>
      </c>
      <c r="T296">
        <f ca="1">_xlfn.IFNA(IF(VLOOKUP(Legi_2022_T2!AQ296,LiaisonPolitique!$A$2:$C$17,3,FALSE)=$A$1,Legi_2022_T2!AR296,0),0)</f>
        <v>0</v>
      </c>
      <c r="AC296">
        <f t="shared" ca="1" si="4"/>
        <v>0</v>
      </c>
    </row>
    <row r="297" spans="1:29" x14ac:dyDescent="0.75">
      <c r="A297" t="str">
        <v>60_02</v>
      </c>
      <c r="B297">
        <f ca="1">_xlfn.IFNA(IF(VLOOKUP(Legi_2022_T2!Y297,LiaisonPolitique!$A$2:$C$17,3,FALSE)=$A$1,Legi_2022_T2!Z297,0),0)</f>
        <v>0</v>
      </c>
      <c r="K297">
        <f ca="1">_xlfn.IFNA(IF(VLOOKUP(Legi_2022_T2!AH297,LiaisonPolitique!$A$2:$C$17,3,FALSE)=$A$1,Legi_2022_T2!AI297,0),0)</f>
        <v>0</v>
      </c>
      <c r="T297">
        <f ca="1">_xlfn.IFNA(IF(VLOOKUP(Legi_2022_T2!AQ297,LiaisonPolitique!$A$2:$C$17,3,FALSE)=$A$1,Legi_2022_T2!AR297,0),0)</f>
        <v>0</v>
      </c>
      <c r="AC297">
        <f t="shared" ca="1" si="4"/>
        <v>0</v>
      </c>
    </row>
    <row r="298" spans="1:29" x14ac:dyDescent="0.75">
      <c r="A298" t="str">
        <v>60_03</v>
      </c>
      <c r="B298">
        <f ca="1">_xlfn.IFNA(IF(VLOOKUP(Legi_2022_T2!Y298,LiaisonPolitique!$A$2:$C$17,3,FALSE)=$A$1,Legi_2022_T2!Z298,0),0)</f>
        <v>12769</v>
      </c>
      <c r="K298">
        <f ca="1">_xlfn.IFNA(IF(VLOOKUP(Legi_2022_T2!AH298,LiaisonPolitique!$A$2:$C$17,3,FALSE)=$A$1,Legi_2022_T2!AI298,0),0)</f>
        <v>0</v>
      </c>
      <c r="T298">
        <f ca="1">_xlfn.IFNA(IF(VLOOKUP(Legi_2022_T2!AQ298,LiaisonPolitique!$A$2:$C$17,3,FALSE)=$A$1,Legi_2022_T2!AR298,0),0)</f>
        <v>0</v>
      </c>
      <c r="AC298">
        <f t="shared" ca="1" si="4"/>
        <v>12769</v>
      </c>
    </row>
    <row r="299" spans="1:29" x14ac:dyDescent="0.75">
      <c r="A299" t="str">
        <v>60_04</v>
      </c>
      <c r="B299">
        <f ca="1">_xlfn.IFNA(IF(VLOOKUP(Legi_2022_T2!Y299,LiaisonPolitique!$A$2:$C$17,3,FALSE)=$A$1,Legi_2022_T2!Z299,0),0)</f>
        <v>0</v>
      </c>
      <c r="K299">
        <f ca="1">_xlfn.IFNA(IF(VLOOKUP(Legi_2022_T2!AH299,LiaisonPolitique!$A$2:$C$17,3,FALSE)=$A$1,Legi_2022_T2!AI299,0),0)</f>
        <v>0</v>
      </c>
      <c r="T299">
        <f ca="1">_xlfn.IFNA(IF(VLOOKUP(Legi_2022_T2!AQ299,LiaisonPolitique!$A$2:$C$17,3,FALSE)=$A$1,Legi_2022_T2!AR299,0),0)</f>
        <v>0</v>
      </c>
      <c r="AC299">
        <f t="shared" ca="1" si="4"/>
        <v>0</v>
      </c>
    </row>
    <row r="300" spans="1:29" x14ac:dyDescent="0.75">
      <c r="A300" t="str">
        <v>60_05</v>
      </c>
      <c r="B300">
        <f ca="1">_xlfn.IFNA(IF(VLOOKUP(Legi_2022_T2!Y300,LiaisonPolitique!$A$2:$C$17,3,FALSE)=$A$1,Legi_2022_T2!Z300,0),0)</f>
        <v>0</v>
      </c>
      <c r="K300">
        <f ca="1">_xlfn.IFNA(IF(VLOOKUP(Legi_2022_T2!AH300,LiaisonPolitique!$A$2:$C$17,3,FALSE)=$A$1,Legi_2022_T2!AI300,0),0)</f>
        <v>0</v>
      </c>
      <c r="T300">
        <f ca="1">_xlfn.IFNA(IF(VLOOKUP(Legi_2022_T2!AQ300,LiaisonPolitique!$A$2:$C$17,3,FALSE)=$A$1,Legi_2022_T2!AR300,0),0)</f>
        <v>0</v>
      </c>
      <c r="AC300">
        <f t="shared" ca="1" si="4"/>
        <v>0</v>
      </c>
    </row>
    <row r="301" spans="1:29" x14ac:dyDescent="0.75">
      <c r="A301" t="str">
        <v>60_06</v>
      </c>
      <c r="B301">
        <f ca="1">_xlfn.IFNA(IF(VLOOKUP(Legi_2022_T2!Y301,LiaisonPolitique!$A$2:$C$17,3,FALSE)=$A$1,Legi_2022_T2!Z301,0),0)</f>
        <v>0</v>
      </c>
      <c r="K301">
        <f ca="1">_xlfn.IFNA(IF(VLOOKUP(Legi_2022_T2!AH301,LiaisonPolitique!$A$2:$C$17,3,FALSE)=$A$1,Legi_2022_T2!AI301,0),0)</f>
        <v>0</v>
      </c>
      <c r="T301">
        <f ca="1">_xlfn.IFNA(IF(VLOOKUP(Legi_2022_T2!AQ301,LiaisonPolitique!$A$2:$C$17,3,FALSE)=$A$1,Legi_2022_T2!AR301,0),0)</f>
        <v>0</v>
      </c>
      <c r="AC301">
        <f t="shared" ca="1" si="4"/>
        <v>0</v>
      </c>
    </row>
    <row r="302" spans="1:29" x14ac:dyDescent="0.75">
      <c r="A302" t="str">
        <v>60_07</v>
      </c>
      <c r="B302">
        <f ca="1">_xlfn.IFNA(IF(VLOOKUP(Legi_2022_T2!Y302,LiaisonPolitique!$A$2:$C$17,3,FALSE)=$A$1,Legi_2022_T2!Z302,0),0)</f>
        <v>14058</v>
      </c>
      <c r="K302">
        <f ca="1">_xlfn.IFNA(IF(VLOOKUP(Legi_2022_T2!AH302,LiaisonPolitique!$A$2:$C$17,3,FALSE)=$A$1,Legi_2022_T2!AI302,0),0)</f>
        <v>0</v>
      </c>
      <c r="T302">
        <f ca="1">_xlfn.IFNA(IF(VLOOKUP(Legi_2022_T2!AQ302,LiaisonPolitique!$A$2:$C$17,3,FALSE)=$A$1,Legi_2022_T2!AR302,0),0)</f>
        <v>0</v>
      </c>
      <c r="AC302">
        <f t="shared" ca="1" si="4"/>
        <v>14058</v>
      </c>
    </row>
    <row r="303" spans="1:29" x14ac:dyDescent="0.75">
      <c r="A303" t="str">
        <v>61_01</v>
      </c>
      <c r="B303">
        <f ca="1">_xlfn.IFNA(IF(VLOOKUP(Legi_2022_T2!Y303,LiaisonPolitique!$A$2:$C$17,3,FALSE)=$A$1,Legi_2022_T2!Z303,0),0)</f>
        <v>14776</v>
      </c>
      <c r="K303">
        <f ca="1">_xlfn.IFNA(IF(VLOOKUP(Legi_2022_T2!AH303,LiaisonPolitique!$A$2:$C$17,3,FALSE)=$A$1,Legi_2022_T2!AI303,0),0)</f>
        <v>0</v>
      </c>
      <c r="T303">
        <f ca="1">_xlfn.IFNA(IF(VLOOKUP(Legi_2022_T2!AQ303,LiaisonPolitique!$A$2:$C$17,3,FALSE)=$A$1,Legi_2022_T2!AR303,0),0)</f>
        <v>0</v>
      </c>
      <c r="AC303">
        <f t="shared" ca="1" si="4"/>
        <v>14776</v>
      </c>
    </row>
    <row r="304" spans="1:29" x14ac:dyDescent="0.75">
      <c r="A304" t="str">
        <v>61_02</v>
      </c>
      <c r="B304">
        <f ca="1">_xlfn.IFNA(IF(VLOOKUP(Legi_2022_T2!Y304,LiaisonPolitique!$A$2:$C$17,3,FALSE)=$A$1,Legi_2022_T2!Z304,0),0)</f>
        <v>0</v>
      </c>
      <c r="K304">
        <f ca="1">_xlfn.IFNA(IF(VLOOKUP(Legi_2022_T2!AH304,LiaisonPolitique!$A$2:$C$17,3,FALSE)=$A$1,Legi_2022_T2!AI304,0),0)</f>
        <v>0</v>
      </c>
      <c r="T304">
        <f ca="1">_xlfn.IFNA(IF(VLOOKUP(Legi_2022_T2!AQ304,LiaisonPolitique!$A$2:$C$17,3,FALSE)=$A$1,Legi_2022_T2!AR304,0),0)</f>
        <v>0</v>
      </c>
      <c r="AC304">
        <f t="shared" ca="1" si="4"/>
        <v>0</v>
      </c>
    </row>
    <row r="305" spans="1:29" x14ac:dyDescent="0.75">
      <c r="A305" t="str">
        <v>61_03</v>
      </c>
      <c r="B305">
        <f ca="1">_xlfn.IFNA(IF(VLOOKUP(Legi_2022_T2!Y305,LiaisonPolitique!$A$2:$C$17,3,FALSE)=$A$1,Legi_2022_T2!Z305,0),0)</f>
        <v>0</v>
      </c>
      <c r="K305">
        <f ca="1">_xlfn.IFNA(IF(VLOOKUP(Legi_2022_T2!AH305,LiaisonPolitique!$A$2:$C$17,3,FALSE)=$A$1,Legi_2022_T2!AI305,0),0)</f>
        <v>0</v>
      </c>
      <c r="T305">
        <f ca="1">_xlfn.IFNA(IF(VLOOKUP(Legi_2022_T2!AQ305,LiaisonPolitique!$A$2:$C$17,3,FALSE)=$A$1,Legi_2022_T2!AR305,0),0)</f>
        <v>0</v>
      </c>
      <c r="AC305">
        <f t="shared" ca="1" si="4"/>
        <v>0</v>
      </c>
    </row>
    <row r="306" spans="1:29" x14ac:dyDescent="0.75">
      <c r="A306" t="str">
        <v>62_01</v>
      </c>
      <c r="B306">
        <f ca="1">_xlfn.IFNA(IF(VLOOKUP(Legi_2022_T2!Y306,LiaisonPolitique!$A$2:$C$17,3,FALSE)=$A$1,Legi_2022_T2!Z306,0),0)</f>
        <v>0</v>
      </c>
      <c r="K306">
        <f ca="1">_xlfn.IFNA(IF(VLOOKUP(Legi_2022_T2!AH306,LiaisonPolitique!$A$2:$C$17,3,FALSE)=$A$1,Legi_2022_T2!AI306,0),0)</f>
        <v>0</v>
      </c>
      <c r="T306">
        <f ca="1">_xlfn.IFNA(IF(VLOOKUP(Legi_2022_T2!AQ306,LiaisonPolitique!$A$2:$C$17,3,FALSE)=$A$1,Legi_2022_T2!AR306,0),0)</f>
        <v>0</v>
      </c>
      <c r="AC306">
        <f t="shared" ca="1" si="4"/>
        <v>0</v>
      </c>
    </row>
    <row r="307" spans="1:29" x14ac:dyDescent="0.75">
      <c r="A307" t="str">
        <v>62_02</v>
      </c>
      <c r="B307">
        <f ca="1">_xlfn.IFNA(IF(VLOOKUP(Legi_2022_T2!Y307,LiaisonPolitique!$A$2:$C$17,3,FALSE)=$A$1,Legi_2022_T2!Z307,0),0)</f>
        <v>0</v>
      </c>
      <c r="K307">
        <f ca="1">_xlfn.IFNA(IF(VLOOKUP(Legi_2022_T2!AH307,LiaisonPolitique!$A$2:$C$17,3,FALSE)=$A$1,Legi_2022_T2!AI307,0),0)</f>
        <v>0</v>
      </c>
      <c r="T307">
        <f ca="1">_xlfn.IFNA(IF(VLOOKUP(Legi_2022_T2!AQ307,LiaisonPolitique!$A$2:$C$17,3,FALSE)=$A$1,Legi_2022_T2!AR307,0),0)</f>
        <v>0</v>
      </c>
      <c r="AC307">
        <f t="shared" ca="1" si="4"/>
        <v>0</v>
      </c>
    </row>
    <row r="308" spans="1:29" x14ac:dyDescent="0.75">
      <c r="A308" t="str">
        <v>62_03</v>
      </c>
      <c r="B308">
        <f ca="1">_xlfn.IFNA(IF(VLOOKUP(Legi_2022_T2!Y308,LiaisonPolitique!$A$2:$C$17,3,FALSE)=$A$1,Legi_2022_T2!Z308,0),0)</f>
        <v>16294</v>
      </c>
      <c r="K308">
        <f ca="1">_xlfn.IFNA(IF(VLOOKUP(Legi_2022_T2!AH308,LiaisonPolitique!$A$2:$C$17,3,FALSE)=$A$1,Legi_2022_T2!AI308,0),0)</f>
        <v>0</v>
      </c>
      <c r="T308">
        <f ca="1">_xlfn.IFNA(IF(VLOOKUP(Legi_2022_T2!AQ308,LiaisonPolitique!$A$2:$C$17,3,FALSE)=$A$1,Legi_2022_T2!AR308,0),0)</f>
        <v>0</v>
      </c>
      <c r="AC308">
        <f t="shared" ca="1" si="4"/>
        <v>16294</v>
      </c>
    </row>
    <row r="309" spans="1:29" x14ac:dyDescent="0.75">
      <c r="A309" t="str">
        <v>62_04</v>
      </c>
      <c r="B309">
        <f ca="1">_xlfn.IFNA(IF(VLOOKUP(Legi_2022_T2!Y309,LiaisonPolitique!$A$2:$C$17,3,FALSE)=$A$1,Legi_2022_T2!Z309,0),0)</f>
        <v>0</v>
      </c>
      <c r="K309">
        <f ca="1">_xlfn.IFNA(IF(VLOOKUP(Legi_2022_T2!AH309,LiaisonPolitique!$A$2:$C$17,3,FALSE)=$A$1,Legi_2022_T2!AI309,0),0)</f>
        <v>0</v>
      </c>
      <c r="T309">
        <f ca="1">_xlfn.IFNA(IF(VLOOKUP(Legi_2022_T2!AQ309,LiaisonPolitique!$A$2:$C$17,3,FALSE)=$A$1,Legi_2022_T2!AR309,0),0)</f>
        <v>0</v>
      </c>
      <c r="AC309">
        <f t="shared" ca="1" si="4"/>
        <v>0</v>
      </c>
    </row>
    <row r="310" spans="1:29" x14ac:dyDescent="0.75">
      <c r="A310" t="str">
        <v>62_05</v>
      </c>
      <c r="B310">
        <f ca="1">_xlfn.IFNA(IF(VLOOKUP(Legi_2022_T2!Y310,LiaisonPolitique!$A$2:$C$17,3,FALSE)=$A$1,Legi_2022_T2!Z310,0),0)</f>
        <v>0</v>
      </c>
      <c r="K310">
        <f ca="1">_xlfn.IFNA(IF(VLOOKUP(Legi_2022_T2!AH310,LiaisonPolitique!$A$2:$C$17,3,FALSE)=$A$1,Legi_2022_T2!AI310,0),0)</f>
        <v>0</v>
      </c>
      <c r="T310">
        <f ca="1">_xlfn.IFNA(IF(VLOOKUP(Legi_2022_T2!AQ310,LiaisonPolitique!$A$2:$C$17,3,FALSE)=$A$1,Legi_2022_T2!AR310,0),0)</f>
        <v>0</v>
      </c>
      <c r="AC310">
        <f t="shared" ca="1" si="4"/>
        <v>0</v>
      </c>
    </row>
    <row r="311" spans="1:29" x14ac:dyDescent="0.75">
      <c r="A311" t="str">
        <v>62_06</v>
      </c>
      <c r="B311">
        <f ca="1">_xlfn.IFNA(IF(VLOOKUP(Legi_2022_T2!Y311,LiaisonPolitique!$A$2:$C$17,3,FALSE)=$A$1,Legi_2022_T2!Z311,0),0)</f>
        <v>0</v>
      </c>
      <c r="K311">
        <f ca="1">_xlfn.IFNA(IF(VLOOKUP(Legi_2022_T2!AH311,LiaisonPolitique!$A$2:$C$17,3,FALSE)=$A$1,Legi_2022_T2!AI311,0),0)</f>
        <v>0</v>
      </c>
      <c r="T311">
        <f ca="1">_xlfn.IFNA(IF(VLOOKUP(Legi_2022_T2!AQ311,LiaisonPolitique!$A$2:$C$17,3,FALSE)=$A$1,Legi_2022_T2!AR311,0),0)</f>
        <v>0</v>
      </c>
      <c r="AC311">
        <f t="shared" ca="1" si="4"/>
        <v>0</v>
      </c>
    </row>
    <row r="312" spans="1:29" x14ac:dyDescent="0.75">
      <c r="A312" t="str">
        <v>62_07</v>
      </c>
      <c r="B312">
        <f ca="1">_xlfn.IFNA(IF(VLOOKUP(Legi_2022_T2!Y312,LiaisonPolitique!$A$2:$C$17,3,FALSE)=$A$1,Legi_2022_T2!Z312,0),0)</f>
        <v>0</v>
      </c>
      <c r="K312">
        <f ca="1">_xlfn.IFNA(IF(VLOOKUP(Legi_2022_T2!AH312,LiaisonPolitique!$A$2:$C$17,3,FALSE)=$A$1,Legi_2022_T2!AI312,0),0)</f>
        <v>0</v>
      </c>
      <c r="T312">
        <f ca="1">_xlfn.IFNA(IF(VLOOKUP(Legi_2022_T2!AQ312,LiaisonPolitique!$A$2:$C$17,3,FALSE)=$A$1,Legi_2022_T2!AR312,0),0)</f>
        <v>0</v>
      </c>
      <c r="AC312">
        <f t="shared" ca="1" si="4"/>
        <v>0</v>
      </c>
    </row>
    <row r="313" spans="1:29" x14ac:dyDescent="0.75">
      <c r="A313" t="str">
        <v>62_08</v>
      </c>
      <c r="B313">
        <f ca="1">_xlfn.IFNA(IF(VLOOKUP(Legi_2022_T2!Y313,LiaisonPolitique!$A$2:$C$17,3,FALSE)=$A$1,Legi_2022_T2!Z313,0),0)</f>
        <v>22801</v>
      </c>
      <c r="K313">
        <f ca="1">_xlfn.IFNA(IF(VLOOKUP(Legi_2022_T2!AH313,LiaisonPolitique!$A$2:$C$17,3,FALSE)=$A$1,Legi_2022_T2!AI313,0),0)</f>
        <v>0</v>
      </c>
      <c r="T313">
        <f ca="1">_xlfn.IFNA(IF(VLOOKUP(Legi_2022_T2!AQ313,LiaisonPolitique!$A$2:$C$17,3,FALSE)=$A$1,Legi_2022_T2!AR313,0),0)</f>
        <v>0</v>
      </c>
      <c r="AC313">
        <f t="shared" ca="1" si="4"/>
        <v>22801</v>
      </c>
    </row>
    <row r="314" spans="1:29" x14ac:dyDescent="0.75">
      <c r="A314" t="str">
        <v>62_09</v>
      </c>
      <c r="B314">
        <f ca="1">_xlfn.IFNA(IF(VLOOKUP(Legi_2022_T2!Y314,LiaisonPolitique!$A$2:$C$17,3,FALSE)=$A$1,Legi_2022_T2!Z314,0),0)</f>
        <v>0</v>
      </c>
      <c r="K314">
        <f ca="1">_xlfn.IFNA(IF(VLOOKUP(Legi_2022_T2!AH314,LiaisonPolitique!$A$2:$C$17,3,FALSE)=$A$1,Legi_2022_T2!AI314,0),0)</f>
        <v>0</v>
      </c>
      <c r="T314">
        <f ca="1">_xlfn.IFNA(IF(VLOOKUP(Legi_2022_T2!AQ314,LiaisonPolitique!$A$2:$C$17,3,FALSE)=$A$1,Legi_2022_T2!AR314,0),0)</f>
        <v>0</v>
      </c>
      <c r="AC314">
        <f t="shared" ca="1" si="4"/>
        <v>0</v>
      </c>
    </row>
    <row r="315" spans="1:29" x14ac:dyDescent="0.75">
      <c r="A315" t="str">
        <v>62_10</v>
      </c>
      <c r="B315">
        <f ca="1">_xlfn.IFNA(IF(VLOOKUP(Legi_2022_T2!Y315,LiaisonPolitique!$A$2:$C$17,3,FALSE)=$A$1,Legi_2022_T2!Z315,0),0)</f>
        <v>0</v>
      </c>
      <c r="K315">
        <f ca="1">_xlfn.IFNA(IF(VLOOKUP(Legi_2022_T2!AH315,LiaisonPolitique!$A$2:$C$17,3,FALSE)=$A$1,Legi_2022_T2!AI315,0),0)</f>
        <v>0</v>
      </c>
      <c r="T315">
        <f ca="1">_xlfn.IFNA(IF(VLOOKUP(Legi_2022_T2!AQ315,LiaisonPolitique!$A$2:$C$17,3,FALSE)=$A$1,Legi_2022_T2!AR315,0),0)</f>
        <v>0</v>
      </c>
      <c r="AC315">
        <f t="shared" ca="1" si="4"/>
        <v>0</v>
      </c>
    </row>
    <row r="316" spans="1:29" x14ac:dyDescent="0.75">
      <c r="A316" t="str">
        <v>62_11</v>
      </c>
      <c r="B316">
        <f ca="1">_xlfn.IFNA(IF(VLOOKUP(Legi_2022_T2!Y316,LiaisonPolitique!$A$2:$C$17,3,FALSE)=$A$1,Legi_2022_T2!Z316,0),0)</f>
        <v>14239</v>
      </c>
      <c r="K316">
        <f ca="1">_xlfn.IFNA(IF(VLOOKUP(Legi_2022_T2!AH316,LiaisonPolitique!$A$2:$C$17,3,FALSE)=$A$1,Legi_2022_T2!AI316,0),0)</f>
        <v>0</v>
      </c>
      <c r="T316">
        <f ca="1">_xlfn.IFNA(IF(VLOOKUP(Legi_2022_T2!AQ316,LiaisonPolitique!$A$2:$C$17,3,FALSE)=$A$1,Legi_2022_T2!AR316,0),0)</f>
        <v>0</v>
      </c>
      <c r="AC316">
        <f t="shared" ca="1" si="4"/>
        <v>14239</v>
      </c>
    </row>
    <row r="317" spans="1:29" x14ac:dyDescent="0.75">
      <c r="A317" t="str">
        <v>62_12</v>
      </c>
      <c r="B317">
        <f ca="1">_xlfn.IFNA(IF(VLOOKUP(Legi_2022_T2!Y317,LiaisonPolitique!$A$2:$C$17,3,FALSE)=$A$1,Legi_2022_T2!Z317,0),0)</f>
        <v>16190</v>
      </c>
      <c r="K317">
        <f ca="1">_xlfn.IFNA(IF(VLOOKUP(Legi_2022_T2!AH317,LiaisonPolitique!$A$2:$C$17,3,FALSE)=$A$1,Legi_2022_T2!AI317,0),0)</f>
        <v>0</v>
      </c>
      <c r="T317">
        <f ca="1">_xlfn.IFNA(IF(VLOOKUP(Legi_2022_T2!AQ317,LiaisonPolitique!$A$2:$C$17,3,FALSE)=$A$1,Legi_2022_T2!AR317,0),0)</f>
        <v>0</v>
      </c>
      <c r="AC317">
        <f t="shared" ca="1" si="4"/>
        <v>16190</v>
      </c>
    </row>
    <row r="318" spans="1:29" x14ac:dyDescent="0.75">
      <c r="A318" t="str">
        <v>63_01</v>
      </c>
      <c r="B318">
        <f ca="1">_xlfn.IFNA(IF(VLOOKUP(Legi_2022_T2!Y318,LiaisonPolitique!$A$2:$C$17,3,FALSE)=$A$1,Legi_2022_T2!Z318,0),0)</f>
        <v>18189</v>
      </c>
      <c r="K318">
        <f ca="1">_xlfn.IFNA(IF(VLOOKUP(Legi_2022_T2!AH318,LiaisonPolitique!$A$2:$C$17,3,FALSE)=$A$1,Legi_2022_T2!AI318,0),0)</f>
        <v>0</v>
      </c>
      <c r="T318">
        <f ca="1">_xlfn.IFNA(IF(VLOOKUP(Legi_2022_T2!AQ318,LiaisonPolitique!$A$2:$C$17,3,FALSE)=$A$1,Legi_2022_T2!AR318,0),0)</f>
        <v>0</v>
      </c>
      <c r="AC318">
        <f t="shared" ca="1" si="4"/>
        <v>18189</v>
      </c>
    </row>
    <row r="319" spans="1:29" x14ac:dyDescent="0.75">
      <c r="A319" t="str">
        <v>63_02</v>
      </c>
      <c r="B319">
        <f ca="1">_xlfn.IFNA(IF(VLOOKUP(Legi_2022_T2!Y319,LiaisonPolitique!$A$2:$C$17,3,FALSE)=$A$1,Legi_2022_T2!Z319,0),0)</f>
        <v>26613</v>
      </c>
      <c r="K319">
        <f ca="1">_xlfn.IFNA(IF(VLOOKUP(Legi_2022_T2!AH319,LiaisonPolitique!$A$2:$C$17,3,FALSE)=$A$1,Legi_2022_T2!AI319,0),0)</f>
        <v>0</v>
      </c>
      <c r="T319">
        <f ca="1">_xlfn.IFNA(IF(VLOOKUP(Legi_2022_T2!AQ319,LiaisonPolitique!$A$2:$C$17,3,FALSE)=$A$1,Legi_2022_T2!AR319,0),0)</f>
        <v>0</v>
      </c>
      <c r="AC319">
        <f t="shared" ca="1" si="4"/>
        <v>26613</v>
      </c>
    </row>
    <row r="320" spans="1:29" x14ac:dyDescent="0.75">
      <c r="A320" t="str">
        <v>63_03</v>
      </c>
      <c r="B320">
        <f ca="1">_xlfn.IFNA(IF(VLOOKUP(Legi_2022_T2!Y320,LiaisonPolitique!$A$2:$C$17,3,FALSE)=$A$1,Legi_2022_T2!Z320,0),0)</f>
        <v>20358</v>
      </c>
      <c r="K320">
        <f ca="1">_xlfn.IFNA(IF(VLOOKUP(Legi_2022_T2!AH320,LiaisonPolitique!$A$2:$C$17,3,FALSE)=$A$1,Legi_2022_T2!AI320,0),0)</f>
        <v>0</v>
      </c>
      <c r="T320">
        <f ca="1">_xlfn.IFNA(IF(VLOOKUP(Legi_2022_T2!AQ320,LiaisonPolitique!$A$2:$C$17,3,FALSE)=$A$1,Legi_2022_T2!AR320,0),0)</f>
        <v>0</v>
      </c>
      <c r="AC320">
        <f t="shared" ca="1" si="4"/>
        <v>20358</v>
      </c>
    </row>
    <row r="321" spans="1:29" x14ac:dyDescent="0.75">
      <c r="A321" t="str">
        <v>63_04</v>
      </c>
      <c r="B321">
        <f ca="1">_xlfn.IFNA(IF(VLOOKUP(Legi_2022_T2!Y321,LiaisonPolitique!$A$2:$C$17,3,FALSE)=$A$1,Legi_2022_T2!Z321,0),0)</f>
        <v>22564</v>
      </c>
      <c r="K321">
        <f ca="1">_xlfn.IFNA(IF(VLOOKUP(Legi_2022_T2!AH321,LiaisonPolitique!$A$2:$C$17,3,FALSE)=$A$1,Legi_2022_T2!AI321,0),0)</f>
        <v>0</v>
      </c>
      <c r="T321">
        <f ca="1">_xlfn.IFNA(IF(VLOOKUP(Legi_2022_T2!AQ321,LiaisonPolitique!$A$2:$C$17,3,FALSE)=$A$1,Legi_2022_T2!AR321,0),0)</f>
        <v>0</v>
      </c>
      <c r="AC321">
        <f t="shared" ca="1" si="4"/>
        <v>22564</v>
      </c>
    </row>
    <row r="322" spans="1:29" x14ac:dyDescent="0.75">
      <c r="A322" t="str">
        <v>63_05</v>
      </c>
      <c r="B322">
        <f ca="1">_xlfn.IFNA(IF(VLOOKUP(Legi_2022_T2!Y322,LiaisonPolitique!$A$2:$C$17,3,FALSE)=$A$1,Legi_2022_T2!Z322,0),0)</f>
        <v>30966</v>
      </c>
      <c r="K322">
        <f ca="1">_xlfn.IFNA(IF(VLOOKUP(Legi_2022_T2!AH322,LiaisonPolitique!$A$2:$C$17,3,FALSE)=$A$1,Legi_2022_T2!AI322,0),0)</f>
        <v>0</v>
      </c>
      <c r="T322">
        <f ca="1">_xlfn.IFNA(IF(VLOOKUP(Legi_2022_T2!AQ322,LiaisonPolitique!$A$2:$C$17,3,FALSE)=$A$1,Legi_2022_T2!AR322,0),0)</f>
        <v>0</v>
      </c>
      <c r="AC322">
        <f t="shared" ca="1" si="4"/>
        <v>30966</v>
      </c>
    </row>
    <row r="323" spans="1:29" x14ac:dyDescent="0.75">
      <c r="A323" t="str">
        <v>64_01</v>
      </c>
      <c r="B323">
        <f ca="1">_xlfn.IFNA(IF(VLOOKUP(Legi_2022_T2!Y323,LiaisonPolitique!$A$2:$C$17,3,FALSE)=$A$1,Legi_2022_T2!Z323,0),0)</f>
        <v>16412</v>
      </c>
      <c r="K323">
        <f ca="1">_xlfn.IFNA(IF(VLOOKUP(Legi_2022_T2!AH323,LiaisonPolitique!$A$2:$C$17,3,FALSE)=$A$1,Legi_2022_T2!AI323,0),0)</f>
        <v>0</v>
      </c>
      <c r="T323">
        <f ca="1">_xlfn.IFNA(IF(VLOOKUP(Legi_2022_T2!AQ323,LiaisonPolitique!$A$2:$C$17,3,FALSE)=$A$1,Legi_2022_T2!AR323,0),0)</f>
        <v>0</v>
      </c>
      <c r="AC323">
        <f t="shared" ref="AC323:AC386" ca="1" si="5">SUM(B323:AB323)</f>
        <v>16412</v>
      </c>
    </row>
    <row r="324" spans="1:29" x14ac:dyDescent="0.75">
      <c r="A324" t="str">
        <v>64_02</v>
      </c>
      <c r="B324">
        <f ca="1">_xlfn.IFNA(IF(VLOOKUP(Legi_2022_T2!Y324,LiaisonPolitique!$A$2:$C$17,3,FALSE)=$A$1,Legi_2022_T2!Z324,0),0)</f>
        <v>17980</v>
      </c>
      <c r="K324">
        <f ca="1">_xlfn.IFNA(IF(VLOOKUP(Legi_2022_T2!AH324,LiaisonPolitique!$A$2:$C$17,3,FALSE)=$A$1,Legi_2022_T2!AI324,0),0)</f>
        <v>0</v>
      </c>
      <c r="T324">
        <f ca="1">_xlfn.IFNA(IF(VLOOKUP(Legi_2022_T2!AQ324,LiaisonPolitique!$A$2:$C$17,3,FALSE)=$A$1,Legi_2022_T2!AR324,0),0)</f>
        <v>0</v>
      </c>
      <c r="AC324">
        <f t="shared" ca="1" si="5"/>
        <v>17980</v>
      </c>
    </row>
    <row r="325" spans="1:29" x14ac:dyDescent="0.75">
      <c r="A325" t="str">
        <v>64_03</v>
      </c>
      <c r="B325">
        <f ca="1">_xlfn.IFNA(IF(VLOOKUP(Legi_2022_T2!Y325,LiaisonPolitique!$A$2:$C$17,3,FALSE)=$A$1,Legi_2022_T2!Z325,0),0)</f>
        <v>13277</v>
      </c>
      <c r="K325">
        <f ca="1">_xlfn.IFNA(IF(VLOOKUP(Legi_2022_T2!AH325,LiaisonPolitique!$A$2:$C$17,3,FALSE)=$A$1,Legi_2022_T2!AI325,0),0)</f>
        <v>26414</v>
      </c>
      <c r="T325">
        <f ca="1">_xlfn.IFNA(IF(VLOOKUP(Legi_2022_T2!AQ325,LiaisonPolitique!$A$2:$C$17,3,FALSE)=$A$1,Legi_2022_T2!AR325,0),0)</f>
        <v>0</v>
      </c>
      <c r="AC325">
        <f t="shared" ca="1" si="5"/>
        <v>39691</v>
      </c>
    </row>
    <row r="326" spans="1:29" x14ac:dyDescent="0.75">
      <c r="A326" t="str">
        <v>64_04</v>
      </c>
      <c r="B326">
        <f ca="1">_xlfn.IFNA(IF(VLOOKUP(Legi_2022_T2!Y326,LiaisonPolitique!$A$2:$C$17,3,FALSE)=$A$1,Legi_2022_T2!Z326,0),0)</f>
        <v>19935</v>
      </c>
      <c r="K326">
        <f ca="1">_xlfn.IFNA(IF(VLOOKUP(Legi_2022_T2!AH326,LiaisonPolitique!$A$2:$C$17,3,FALSE)=$A$1,Legi_2022_T2!AI326,0),0)</f>
        <v>0</v>
      </c>
      <c r="T326">
        <f ca="1">_xlfn.IFNA(IF(VLOOKUP(Legi_2022_T2!AQ326,LiaisonPolitique!$A$2:$C$17,3,FALSE)=$A$1,Legi_2022_T2!AR326,0),0)</f>
        <v>0</v>
      </c>
      <c r="AC326">
        <f t="shared" ca="1" si="5"/>
        <v>19935</v>
      </c>
    </row>
    <row r="327" spans="1:29" x14ac:dyDescent="0.75">
      <c r="A327" t="str">
        <v>64_05</v>
      </c>
      <c r="B327">
        <f ca="1">_xlfn.IFNA(IF(VLOOKUP(Legi_2022_T2!Y327,LiaisonPolitique!$A$2:$C$17,3,FALSE)=$A$1,Legi_2022_T2!Z327,0),0)</f>
        <v>20269</v>
      </c>
      <c r="K327">
        <f ca="1">_xlfn.IFNA(IF(VLOOKUP(Legi_2022_T2!AH327,LiaisonPolitique!$A$2:$C$17,3,FALSE)=$A$1,Legi_2022_T2!AI327,0),0)</f>
        <v>0</v>
      </c>
      <c r="T327">
        <f ca="1">_xlfn.IFNA(IF(VLOOKUP(Legi_2022_T2!AQ327,LiaisonPolitique!$A$2:$C$17,3,FALSE)=$A$1,Legi_2022_T2!AR327,0),0)</f>
        <v>0</v>
      </c>
      <c r="AC327">
        <f t="shared" ca="1" si="5"/>
        <v>20269</v>
      </c>
    </row>
    <row r="328" spans="1:29" x14ac:dyDescent="0.75">
      <c r="A328" t="str">
        <v>64_06</v>
      </c>
      <c r="B328">
        <f ca="1">_xlfn.IFNA(IF(VLOOKUP(Legi_2022_T2!Y328,LiaisonPolitique!$A$2:$C$17,3,FALSE)=$A$1,Legi_2022_T2!Z328,0),0)</f>
        <v>18497</v>
      </c>
      <c r="K328">
        <f ca="1">_xlfn.IFNA(IF(VLOOKUP(Legi_2022_T2!AH328,LiaisonPolitique!$A$2:$C$17,3,FALSE)=$A$1,Legi_2022_T2!AI328,0),0)</f>
        <v>0</v>
      </c>
      <c r="T328">
        <f ca="1">_xlfn.IFNA(IF(VLOOKUP(Legi_2022_T2!AQ328,LiaisonPolitique!$A$2:$C$17,3,FALSE)=$A$1,Legi_2022_T2!AR328,0),0)</f>
        <v>0</v>
      </c>
      <c r="AC328">
        <f t="shared" ca="1" si="5"/>
        <v>18497</v>
      </c>
    </row>
    <row r="329" spans="1:29" x14ac:dyDescent="0.75">
      <c r="A329" t="str">
        <v>65_01</v>
      </c>
      <c r="B329">
        <f ca="1">_xlfn.IFNA(IF(VLOOKUP(Legi_2022_T2!Y329,LiaisonPolitique!$A$2:$C$17,3,FALSE)=$A$1,Legi_2022_T2!Z329,0),0)</f>
        <v>20656</v>
      </c>
      <c r="K329">
        <f ca="1">_xlfn.IFNA(IF(VLOOKUP(Legi_2022_T2!AH329,LiaisonPolitique!$A$2:$C$17,3,FALSE)=$A$1,Legi_2022_T2!AI329,0),0)</f>
        <v>0</v>
      </c>
      <c r="T329">
        <f ca="1">_xlfn.IFNA(IF(VLOOKUP(Legi_2022_T2!AQ329,LiaisonPolitique!$A$2:$C$17,3,FALSE)=$A$1,Legi_2022_T2!AR329,0),0)</f>
        <v>0</v>
      </c>
      <c r="AC329">
        <f t="shared" ca="1" si="5"/>
        <v>20656</v>
      </c>
    </row>
    <row r="330" spans="1:29" x14ac:dyDescent="0.75">
      <c r="A330" t="str">
        <v>65_02</v>
      </c>
      <c r="B330">
        <f ca="1">_xlfn.IFNA(IF(VLOOKUP(Legi_2022_T2!Y330,LiaisonPolitique!$A$2:$C$17,3,FALSE)=$A$1,Legi_2022_T2!Z330,0),0)</f>
        <v>19238</v>
      </c>
      <c r="K330">
        <f ca="1">_xlfn.IFNA(IF(VLOOKUP(Legi_2022_T2!AH330,LiaisonPolitique!$A$2:$C$17,3,FALSE)=$A$1,Legi_2022_T2!AI330,0),0)</f>
        <v>0</v>
      </c>
      <c r="T330">
        <f ca="1">_xlfn.IFNA(IF(VLOOKUP(Legi_2022_T2!AQ330,LiaisonPolitique!$A$2:$C$17,3,FALSE)=$A$1,Legi_2022_T2!AR330,0),0)</f>
        <v>0</v>
      </c>
      <c r="AC330">
        <f t="shared" ca="1" si="5"/>
        <v>19238</v>
      </c>
    </row>
    <row r="331" spans="1:29" x14ac:dyDescent="0.75">
      <c r="A331" t="str">
        <v>66_01</v>
      </c>
      <c r="B331">
        <f ca="1">_xlfn.IFNA(IF(VLOOKUP(Legi_2022_T2!Y331,LiaisonPolitique!$A$2:$C$17,3,FALSE)=$A$1,Legi_2022_T2!Z331,0),0)</f>
        <v>0</v>
      </c>
      <c r="K331">
        <f ca="1">_xlfn.IFNA(IF(VLOOKUP(Legi_2022_T2!AH331,LiaisonPolitique!$A$2:$C$17,3,FALSE)=$A$1,Legi_2022_T2!AI331,0),0)</f>
        <v>0</v>
      </c>
      <c r="T331">
        <f ca="1">_xlfn.IFNA(IF(VLOOKUP(Legi_2022_T2!AQ331,LiaisonPolitique!$A$2:$C$17,3,FALSE)=$A$1,Legi_2022_T2!AR331,0),0)</f>
        <v>0</v>
      </c>
      <c r="AC331">
        <f t="shared" ca="1" si="5"/>
        <v>0</v>
      </c>
    </row>
    <row r="332" spans="1:29" x14ac:dyDescent="0.75">
      <c r="A332" t="str">
        <v>66_02</v>
      </c>
      <c r="B332">
        <f ca="1">_xlfn.IFNA(IF(VLOOKUP(Legi_2022_T2!Y332,LiaisonPolitique!$A$2:$C$17,3,FALSE)=$A$1,Legi_2022_T2!Z332,0),0)</f>
        <v>0</v>
      </c>
      <c r="K332">
        <f ca="1">_xlfn.IFNA(IF(VLOOKUP(Legi_2022_T2!AH332,LiaisonPolitique!$A$2:$C$17,3,FALSE)=$A$1,Legi_2022_T2!AI332,0),0)</f>
        <v>0</v>
      </c>
      <c r="T332">
        <f ca="1">_xlfn.IFNA(IF(VLOOKUP(Legi_2022_T2!AQ332,LiaisonPolitique!$A$2:$C$17,3,FALSE)=$A$1,Legi_2022_T2!AR332,0),0)</f>
        <v>0</v>
      </c>
      <c r="AC332">
        <f t="shared" ca="1" si="5"/>
        <v>0</v>
      </c>
    </row>
    <row r="333" spans="1:29" x14ac:dyDescent="0.75">
      <c r="A333" t="str">
        <v>66_03</v>
      </c>
      <c r="B333">
        <f ca="1">_xlfn.IFNA(IF(VLOOKUP(Legi_2022_T2!Y333,LiaisonPolitique!$A$2:$C$17,3,FALSE)=$A$1,Legi_2022_T2!Z333,0),0)</f>
        <v>16368</v>
      </c>
      <c r="K333">
        <f ca="1">_xlfn.IFNA(IF(VLOOKUP(Legi_2022_T2!AH333,LiaisonPolitique!$A$2:$C$17,3,FALSE)=$A$1,Legi_2022_T2!AI333,0),0)</f>
        <v>0</v>
      </c>
      <c r="T333">
        <f ca="1">_xlfn.IFNA(IF(VLOOKUP(Legi_2022_T2!AQ333,LiaisonPolitique!$A$2:$C$17,3,FALSE)=$A$1,Legi_2022_T2!AR333,0),0)</f>
        <v>0</v>
      </c>
      <c r="AC333">
        <f t="shared" ca="1" si="5"/>
        <v>16368</v>
      </c>
    </row>
    <row r="334" spans="1:29" x14ac:dyDescent="0.75">
      <c r="A334" t="str">
        <v>66_04</v>
      </c>
      <c r="B334">
        <f ca="1">_xlfn.IFNA(IF(VLOOKUP(Legi_2022_T2!Y334,LiaisonPolitique!$A$2:$C$17,3,FALSE)=$A$1,Legi_2022_T2!Z334,0),0)</f>
        <v>0</v>
      </c>
      <c r="K334">
        <f ca="1">_xlfn.IFNA(IF(VLOOKUP(Legi_2022_T2!AH334,LiaisonPolitique!$A$2:$C$17,3,FALSE)=$A$1,Legi_2022_T2!AI334,0),0)</f>
        <v>0</v>
      </c>
      <c r="T334">
        <f ca="1">_xlfn.IFNA(IF(VLOOKUP(Legi_2022_T2!AQ334,LiaisonPolitique!$A$2:$C$17,3,FALSE)=$A$1,Legi_2022_T2!AR334,0),0)</f>
        <v>0</v>
      </c>
      <c r="AC334">
        <f t="shared" ca="1" si="5"/>
        <v>0</v>
      </c>
    </row>
    <row r="335" spans="1:29" x14ac:dyDescent="0.75">
      <c r="A335" t="str">
        <v>67_01</v>
      </c>
      <c r="B335">
        <f ca="1">_xlfn.IFNA(IF(VLOOKUP(Legi_2022_T2!Y335,LiaisonPolitique!$A$2:$C$17,3,FALSE)=$A$1,Legi_2022_T2!Z335,0),0)</f>
        <v>15569</v>
      </c>
      <c r="K335">
        <f ca="1">_xlfn.IFNA(IF(VLOOKUP(Legi_2022_T2!AH335,LiaisonPolitique!$A$2:$C$17,3,FALSE)=$A$1,Legi_2022_T2!AI335,0),0)</f>
        <v>0</v>
      </c>
      <c r="T335">
        <f ca="1">_xlfn.IFNA(IF(VLOOKUP(Legi_2022_T2!AQ335,LiaisonPolitique!$A$2:$C$17,3,FALSE)=$A$1,Legi_2022_T2!AR335,0),0)</f>
        <v>0</v>
      </c>
      <c r="AC335">
        <f t="shared" ca="1" si="5"/>
        <v>15569</v>
      </c>
    </row>
    <row r="336" spans="1:29" x14ac:dyDescent="0.75">
      <c r="A336" t="str">
        <v>67_02</v>
      </c>
      <c r="B336">
        <f ca="1">_xlfn.IFNA(IF(VLOOKUP(Legi_2022_T2!Y336,LiaisonPolitique!$A$2:$C$17,3,FALSE)=$A$1,Legi_2022_T2!Z336,0),0)</f>
        <v>16990</v>
      </c>
      <c r="K336">
        <f ca="1">_xlfn.IFNA(IF(VLOOKUP(Legi_2022_T2!AH336,LiaisonPolitique!$A$2:$C$17,3,FALSE)=$A$1,Legi_2022_T2!AI336,0),0)</f>
        <v>0</v>
      </c>
      <c r="T336">
        <f ca="1">_xlfn.IFNA(IF(VLOOKUP(Legi_2022_T2!AQ336,LiaisonPolitique!$A$2:$C$17,3,FALSE)=$A$1,Legi_2022_T2!AR336,0),0)</f>
        <v>0</v>
      </c>
      <c r="AC336">
        <f t="shared" ca="1" si="5"/>
        <v>16990</v>
      </c>
    </row>
    <row r="337" spans="1:29" x14ac:dyDescent="0.75">
      <c r="A337" t="str">
        <v>67_03</v>
      </c>
      <c r="B337">
        <f ca="1">_xlfn.IFNA(IF(VLOOKUP(Legi_2022_T2!Y337,LiaisonPolitique!$A$2:$C$17,3,FALSE)=$A$1,Legi_2022_T2!Z337,0),0)</f>
        <v>13642</v>
      </c>
      <c r="K337">
        <f ca="1">_xlfn.IFNA(IF(VLOOKUP(Legi_2022_T2!AH337,LiaisonPolitique!$A$2:$C$17,3,FALSE)=$A$1,Legi_2022_T2!AI337,0),0)</f>
        <v>0</v>
      </c>
      <c r="T337">
        <f ca="1">_xlfn.IFNA(IF(VLOOKUP(Legi_2022_T2!AQ337,LiaisonPolitique!$A$2:$C$17,3,FALSE)=$A$1,Legi_2022_T2!AR337,0),0)</f>
        <v>0</v>
      </c>
      <c r="AC337">
        <f t="shared" ca="1" si="5"/>
        <v>13642</v>
      </c>
    </row>
    <row r="338" spans="1:29" x14ac:dyDescent="0.75">
      <c r="A338" t="str">
        <v>67_04</v>
      </c>
      <c r="B338">
        <f ca="1">_xlfn.IFNA(IF(VLOOKUP(Legi_2022_T2!Y338,LiaisonPolitique!$A$2:$C$17,3,FALSE)=$A$1,Legi_2022_T2!Z338,0),0)</f>
        <v>13782</v>
      </c>
      <c r="K338">
        <f ca="1">_xlfn.IFNA(IF(VLOOKUP(Legi_2022_T2!AH338,LiaisonPolitique!$A$2:$C$17,3,FALSE)=$A$1,Legi_2022_T2!AI338,0),0)</f>
        <v>0</v>
      </c>
      <c r="T338">
        <f ca="1">_xlfn.IFNA(IF(VLOOKUP(Legi_2022_T2!AQ338,LiaisonPolitique!$A$2:$C$17,3,FALSE)=$A$1,Legi_2022_T2!AR338,0),0)</f>
        <v>0</v>
      </c>
      <c r="AC338">
        <f t="shared" ca="1" si="5"/>
        <v>13782</v>
      </c>
    </row>
    <row r="339" spans="1:29" x14ac:dyDescent="0.75">
      <c r="A339" t="str">
        <v>67_05</v>
      </c>
      <c r="B339">
        <f ca="1">_xlfn.IFNA(IF(VLOOKUP(Legi_2022_T2!Y339,LiaisonPolitique!$A$2:$C$17,3,FALSE)=$A$1,Legi_2022_T2!Z339,0),0)</f>
        <v>0</v>
      </c>
      <c r="K339">
        <f ca="1">_xlfn.IFNA(IF(VLOOKUP(Legi_2022_T2!AH339,LiaisonPolitique!$A$2:$C$17,3,FALSE)=$A$1,Legi_2022_T2!AI339,0),0)</f>
        <v>0</v>
      </c>
      <c r="T339">
        <f ca="1">_xlfn.IFNA(IF(VLOOKUP(Legi_2022_T2!AQ339,LiaisonPolitique!$A$2:$C$17,3,FALSE)=$A$1,Legi_2022_T2!AR339,0),0)</f>
        <v>0</v>
      </c>
      <c r="AC339">
        <f t="shared" ca="1" si="5"/>
        <v>0</v>
      </c>
    </row>
    <row r="340" spans="1:29" x14ac:dyDescent="0.75">
      <c r="A340" t="str">
        <v>67_06</v>
      </c>
      <c r="B340">
        <f ca="1">_xlfn.IFNA(IF(VLOOKUP(Legi_2022_T2!Y340,LiaisonPolitique!$A$2:$C$17,3,FALSE)=$A$1,Legi_2022_T2!Z340,0),0)</f>
        <v>0</v>
      </c>
      <c r="K340">
        <f ca="1">_xlfn.IFNA(IF(VLOOKUP(Legi_2022_T2!AH340,LiaisonPolitique!$A$2:$C$17,3,FALSE)=$A$1,Legi_2022_T2!AI340,0),0)</f>
        <v>0</v>
      </c>
      <c r="T340">
        <f ca="1">_xlfn.IFNA(IF(VLOOKUP(Legi_2022_T2!AQ340,LiaisonPolitique!$A$2:$C$17,3,FALSE)=$A$1,Legi_2022_T2!AR340,0),0)</f>
        <v>0</v>
      </c>
      <c r="AC340">
        <f t="shared" ca="1" si="5"/>
        <v>0</v>
      </c>
    </row>
    <row r="341" spans="1:29" x14ac:dyDescent="0.75">
      <c r="A341" t="str">
        <v>67_07</v>
      </c>
      <c r="B341">
        <f ca="1">_xlfn.IFNA(IF(VLOOKUP(Legi_2022_T2!Y341,LiaisonPolitique!$A$2:$C$17,3,FALSE)=$A$1,Legi_2022_T2!Z341,0),0)</f>
        <v>0</v>
      </c>
      <c r="K341">
        <f ca="1">_xlfn.IFNA(IF(VLOOKUP(Legi_2022_T2!AH341,LiaisonPolitique!$A$2:$C$17,3,FALSE)=$A$1,Legi_2022_T2!AI341,0),0)</f>
        <v>0</v>
      </c>
      <c r="T341">
        <f ca="1">_xlfn.IFNA(IF(VLOOKUP(Legi_2022_T2!AQ341,LiaisonPolitique!$A$2:$C$17,3,FALSE)=$A$1,Legi_2022_T2!AR341,0),0)</f>
        <v>0</v>
      </c>
      <c r="AC341">
        <f t="shared" ca="1" si="5"/>
        <v>0</v>
      </c>
    </row>
    <row r="342" spans="1:29" x14ac:dyDescent="0.75">
      <c r="A342" t="str">
        <v>67_08</v>
      </c>
      <c r="B342">
        <f ca="1">_xlfn.IFNA(IF(VLOOKUP(Legi_2022_T2!Y342,LiaisonPolitique!$A$2:$C$17,3,FALSE)=$A$1,Legi_2022_T2!Z342,0),0)</f>
        <v>0</v>
      </c>
      <c r="K342">
        <f ca="1">_xlfn.IFNA(IF(VLOOKUP(Legi_2022_T2!AH342,LiaisonPolitique!$A$2:$C$17,3,FALSE)=$A$1,Legi_2022_T2!AI342,0),0)</f>
        <v>0</v>
      </c>
      <c r="T342">
        <f ca="1">_xlfn.IFNA(IF(VLOOKUP(Legi_2022_T2!AQ342,LiaisonPolitique!$A$2:$C$17,3,FALSE)=$A$1,Legi_2022_T2!AR342,0),0)</f>
        <v>0</v>
      </c>
      <c r="AC342">
        <f t="shared" ca="1" si="5"/>
        <v>0</v>
      </c>
    </row>
    <row r="343" spans="1:29" x14ac:dyDescent="0.75">
      <c r="A343" t="str">
        <v>67_09</v>
      </c>
      <c r="B343">
        <f ca="1">_xlfn.IFNA(IF(VLOOKUP(Legi_2022_T2!Y343,LiaisonPolitique!$A$2:$C$17,3,FALSE)=$A$1,Legi_2022_T2!Z343,0),0)</f>
        <v>0</v>
      </c>
      <c r="K343">
        <f ca="1">_xlfn.IFNA(IF(VLOOKUP(Legi_2022_T2!AH343,LiaisonPolitique!$A$2:$C$17,3,FALSE)=$A$1,Legi_2022_T2!AI343,0),0)</f>
        <v>0</v>
      </c>
      <c r="T343">
        <f ca="1">_xlfn.IFNA(IF(VLOOKUP(Legi_2022_T2!AQ343,LiaisonPolitique!$A$2:$C$17,3,FALSE)=$A$1,Legi_2022_T2!AR343,0),0)</f>
        <v>0</v>
      </c>
      <c r="AC343">
        <f t="shared" ca="1" si="5"/>
        <v>0</v>
      </c>
    </row>
    <row r="344" spans="1:29" x14ac:dyDescent="0.75">
      <c r="A344" t="str">
        <v>68_01</v>
      </c>
      <c r="B344">
        <f ca="1">_xlfn.IFNA(IF(VLOOKUP(Legi_2022_T2!Y344,LiaisonPolitique!$A$2:$C$17,3,FALSE)=$A$1,Legi_2022_T2!Z344,0),0)</f>
        <v>0</v>
      </c>
      <c r="K344">
        <f ca="1">_xlfn.IFNA(IF(VLOOKUP(Legi_2022_T2!AH344,LiaisonPolitique!$A$2:$C$17,3,FALSE)=$A$1,Legi_2022_T2!AI344,0),0)</f>
        <v>0</v>
      </c>
      <c r="T344">
        <f ca="1">_xlfn.IFNA(IF(VLOOKUP(Legi_2022_T2!AQ344,LiaisonPolitique!$A$2:$C$17,3,FALSE)=$A$1,Legi_2022_T2!AR344,0),0)</f>
        <v>0</v>
      </c>
      <c r="AC344">
        <f t="shared" ca="1" si="5"/>
        <v>0</v>
      </c>
    </row>
    <row r="345" spans="1:29" x14ac:dyDescent="0.75">
      <c r="A345" t="str">
        <v>68_02</v>
      </c>
      <c r="B345">
        <f ca="1">_xlfn.IFNA(IF(VLOOKUP(Legi_2022_T2!Y345,LiaisonPolitique!$A$2:$C$17,3,FALSE)=$A$1,Legi_2022_T2!Z345,0),0)</f>
        <v>0</v>
      </c>
      <c r="K345">
        <f ca="1">_xlfn.IFNA(IF(VLOOKUP(Legi_2022_T2!AH345,LiaisonPolitique!$A$2:$C$17,3,FALSE)=$A$1,Legi_2022_T2!AI345,0),0)</f>
        <v>0</v>
      </c>
      <c r="T345">
        <f ca="1">_xlfn.IFNA(IF(VLOOKUP(Legi_2022_T2!AQ345,LiaisonPolitique!$A$2:$C$17,3,FALSE)=$A$1,Legi_2022_T2!AR345,0),0)</f>
        <v>0</v>
      </c>
      <c r="AC345">
        <f t="shared" ca="1" si="5"/>
        <v>0</v>
      </c>
    </row>
    <row r="346" spans="1:29" x14ac:dyDescent="0.75">
      <c r="A346" t="str">
        <v>68_03</v>
      </c>
      <c r="B346">
        <f ca="1">_xlfn.IFNA(IF(VLOOKUP(Legi_2022_T2!Y346,LiaisonPolitique!$A$2:$C$17,3,FALSE)=$A$1,Legi_2022_T2!Z346,0),0)</f>
        <v>0</v>
      </c>
      <c r="K346">
        <f ca="1">_xlfn.IFNA(IF(VLOOKUP(Legi_2022_T2!AH346,LiaisonPolitique!$A$2:$C$17,3,FALSE)=$A$1,Legi_2022_T2!AI346,0),0)</f>
        <v>0</v>
      </c>
      <c r="T346">
        <f ca="1">_xlfn.IFNA(IF(VLOOKUP(Legi_2022_T2!AQ346,LiaisonPolitique!$A$2:$C$17,3,FALSE)=$A$1,Legi_2022_T2!AR346,0),0)</f>
        <v>0</v>
      </c>
      <c r="AC346">
        <f t="shared" ca="1" si="5"/>
        <v>0</v>
      </c>
    </row>
    <row r="347" spans="1:29" x14ac:dyDescent="0.75">
      <c r="A347" t="str">
        <v>68_04</v>
      </c>
      <c r="B347">
        <f ca="1">_xlfn.IFNA(IF(VLOOKUP(Legi_2022_T2!Y347,LiaisonPolitique!$A$2:$C$17,3,FALSE)=$A$1,Legi_2022_T2!Z347,0),0)</f>
        <v>0</v>
      </c>
      <c r="K347">
        <f ca="1">_xlfn.IFNA(IF(VLOOKUP(Legi_2022_T2!AH347,LiaisonPolitique!$A$2:$C$17,3,FALSE)=$A$1,Legi_2022_T2!AI347,0),0)</f>
        <v>0</v>
      </c>
      <c r="T347">
        <f ca="1">_xlfn.IFNA(IF(VLOOKUP(Legi_2022_T2!AQ347,LiaisonPolitique!$A$2:$C$17,3,FALSE)=$A$1,Legi_2022_T2!AR347,0),0)</f>
        <v>0</v>
      </c>
      <c r="AC347">
        <f t="shared" ca="1" si="5"/>
        <v>0</v>
      </c>
    </row>
    <row r="348" spans="1:29" x14ac:dyDescent="0.75">
      <c r="A348" t="str">
        <v>68_05</v>
      </c>
      <c r="B348">
        <f ca="1">_xlfn.IFNA(IF(VLOOKUP(Legi_2022_T2!Y348,LiaisonPolitique!$A$2:$C$17,3,FALSE)=$A$1,Legi_2022_T2!Z348,0),0)</f>
        <v>10094</v>
      </c>
      <c r="K348">
        <f ca="1">_xlfn.IFNA(IF(VLOOKUP(Legi_2022_T2!AH348,LiaisonPolitique!$A$2:$C$17,3,FALSE)=$A$1,Legi_2022_T2!AI348,0),0)</f>
        <v>0</v>
      </c>
      <c r="T348">
        <f ca="1">_xlfn.IFNA(IF(VLOOKUP(Legi_2022_T2!AQ348,LiaisonPolitique!$A$2:$C$17,3,FALSE)=$A$1,Legi_2022_T2!AR348,0),0)</f>
        <v>0</v>
      </c>
      <c r="AC348">
        <f t="shared" ca="1" si="5"/>
        <v>10094</v>
      </c>
    </row>
    <row r="349" spans="1:29" x14ac:dyDescent="0.75">
      <c r="A349" t="str">
        <v>68_06</v>
      </c>
      <c r="B349">
        <f ca="1">_xlfn.IFNA(IF(VLOOKUP(Legi_2022_T2!Y349,LiaisonPolitique!$A$2:$C$17,3,FALSE)=$A$1,Legi_2022_T2!Z349,0),0)</f>
        <v>0</v>
      </c>
      <c r="K349">
        <f ca="1">_xlfn.IFNA(IF(VLOOKUP(Legi_2022_T2!AH349,LiaisonPolitique!$A$2:$C$17,3,FALSE)=$A$1,Legi_2022_T2!AI349,0),0)</f>
        <v>0</v>
      </c>
      <c r="T349">
        <f ca="1">_xlfn.IFNA(IF(VLOOKUP(Legi_2022_T2!AQ349,LiaisonPolitique!$A$2:$C$17,3,FALSE)=$A$1,Legi_2022_T2!AR349,0),0)</f>
        <v>0</v>
      </c>
      <c r="AC349">
        <f t="shared" ca="1" si="5"/>
        <v>0</v>
      </c>
    </row>
    <row r="350" spans="1:29" x14ac:dyDescent="0.75">
      <c r="A350" t="str">
        <v>69_01</v>
      </c>
      <c r="B350">
        <f ca="1">_xlfn.IFNA(IF(VLOOKUP(Legi_2022_T2!Y350,LiaisonPolitique!$A$2:$C$17,3,FALSE)=$A$1,Legi_2022_T2!Z350,0),0)</f>
        <v>17452</v>
      </c>
      <c r="K350">
        <f ca="1">_xlfn.IFNA(IF(VLOOKUP(Legi_2022_T2!AH350,LiaisonPolitique!$A$2:$C$17,3,FALSE)=$A$1,Legi_2022_T2!AI350,0),0)</f>
        <v>0</v>
      </c>
      <c r="T350">
        <f ca="1">_xlfn.IFNA(IF(VLOOKUP(Legi_2022_T2!AQ350,LiaisonPolitique!$A$2:$C$17,3,FALSE)=$A$1,Legi_2022_T2!AR350,0),0)</f>
        <v>0</v>
      </c>
      <c r="AC350">
        <f t="shared" ca="1" si="5"/>
        <v>17452</v>
      </c>
    </row>
    <row r="351" spans="1:29" x14ac:dyDescent="0.75">
      <c r="A351" t="str">
        <v>69_02</v>
      </c>
      <c r="B351">
        <f ca="1">_xlfn.IFNA(IF(VLOOKUP(Legi_2022_T2!Y351,LiaisonPolitique!$A$2:$C$17,3,FALSE)=$A$1,Legi_2022_T2!Z351,0),0)</f>
        <v>20847</v>
      </c>
      <c r="K351">
        <f ca="1">_xlfn.IFNA(IF(VLOOKUP(Legi_2022_T2!AH351,LiaisonPolitique!$A$2:$C$17,3,FALSE)=$A$1,Legi_2022_T2!AI351,0),0)</f>
        <v>0</v>
      </c>
      <c r="T351">
        <f ca="1">_xlfn.IFNA(IF(VLOOKUP(Legi_2022_T2!AQ351,LiaisonPolitique!$A$2:$C$17,3,FALSE)=$A$1,Legi_2022_T2!AR351,0),0)</f>
        <v>0</v>
      </c>
      <c r="AC351">
        <f t="shared" ca="1" si="5"/>
        <v>20847</v>
      </c>
    </row>
    <row r="352" spans="1:29" x14ac:dyDescent="0.75">
      <c r="A352" t="str">
        <v>69_03</v>
      </c>
      <c r="B352">
        <f ca="1">_xlfn.IFNA(IF(VLOOKUP(Legi_2022_T2!Y352,LiaisonPolitique!$A$2:$C$17,3,FALSE)=$A$1,Legi_2022_T2!Z352,0),0)</f>
        <v>21105</v>
      </c>
      <c r="K352">
        <f ca="1">_xlfn.IFNA(IF(VLOOKUP(Legi_2022_T2!AH352,LiaisonPolitique!$A$2:$C$17,3,FALSE)=$A$1,Legi_2022_T2!AI352,0),0)</f>
        <v>0</v>
      </c>
      <c r="T352">
        <f ca="1">_xlfn.IFNA(IF(VLOOKUP(Legi_2022_T2!AQ352,LiaisonPolitique!$A$2:$C$17,3,FALSE)=$A$1,Legi_2022_T2!AR352,0),0)</f>
        <v>0</v>
      </c>
      <c r="AC352">
        <f t="shared" ca="1" si="5"/>
        <v>21105</v>
      </c>
    </row>
    <row r="353" spans="1:29" x14ac:dyDescent="0.75">
      <c r="A353" t="str">
        <v>69_04</v>
      </c>
      <c r="B353">
        <f ca="1">_xlfn.IFNA(IF(VLOOKUP(Legi_2022_T2!Y353,LiaisonPolitique!$A$2:$C$17,3,FALSE)=$A$1,Legi_2022_T2!Z353,0),0)</f>
        <v>16989</v>
      </c>
      <c r="K353">
        <f ca="1">_xlfn.IFNA(IF(VLOOKUP(Legi_2022_T2!AH353,LiaisonPolitique!$A$2:$C$17,3,FALSE)=$A$1,Legi_2022_T2!AI353,0),0)</f>
        <v>0</v>
      </c>
      <c r="T353">
        <f ca="1">_xlfn.IFNA(IF(VLOOKUP(Legi_2022_T2!AQ353,LiaisonPolitique!$A$2:$C$17,3,FALSE)=$A$1,Legi_2022_T2!AR353,0),0)</f>
        <v>0</v>
      </c>
      <c r="AC353">
        <f t="shared" ca="1" si="5"/>
        <v>16989</v>
      </c>
    </row>
    <row r="354" spans="1:29" x14ac:dyDescent="0.75">
      <c r="A354" t="str">
        <v>69_05</v>
      </c>
      <c r="B354">
        <f ca="1">_xlfn.IFNA(IF(VLOOKUP(Legi_2022_T2!Y354,LiaisonPolitique!$A$2:$C$17,3,FALSE)=$A$1,Legi_2022_T2!Z354,0),0)</f>
        <v>14175</v>
      </c>
      <c r="K354">
        <f ca="1">_xlfn.IFNA(IF(VLOOKUP(Legi_2022_T2!AH354,LiaisonPolitique!$A$2:$C$17,3,FALSE)=$A$1,Legi_2022_T2!AI354,0),0)</f>
        <v>0</v>
      </c>
      <c r="T354">
        <f ca="1">_xlfn.IFNA(IF(VLOOKUP(Legi_2022_T2!AQ354,LiaisonPolitique!$A$2:$C$17,3,FALSE)=$A$1,Legi_2022_T2!AR354,0),0)</f>
        <v>0</v>
      </c>
      <c r="AC354">
        <f t="shared" ca="1" si="5"/>
        <v>14175</v>
      </c>
    </row>
    <row r="355" spans="1:29" x14ac:dyDescent="0.75">
      <c r="A355" t="str">
        <v>69_06</v>
      </c>
      <c r="B355">
        <f ca="1">_xlfn.IFNA(IF(VLOOKUP(Legi_2022_T2!Y355,LiaisonPolitique!$A$2:$C$17,3,FALSE)=$A$1,Legi_2022_T2!Z355,0),0)</f>
        <v>20397</v>
      </c>
      <c r="K355">
        <f ca="1">_xlfn.IFNA(IF(VLOOKUP(Legi_2022_T2!AH355,LiaisonPolitique!$A$2:$C$17,3,FALSE)=$A$1,Legi_2022_T2!AI355,0),0)</f>
        <v>0</v>
      </c>
      <c r="T355">
        <f ca="1">_xlfn.IFNA(IF(VLOOKUP(Legi_2022_T2!AQ355,LiaisonPolitique!$A$2:$C$17,3,FALSE)=$A$1,Legi_2022_T2!AR355,0),0)</f>
        <v>0</v>
      </c>
      <c r="AC355">
        <f t="shared" ca="1" si="5"/>
        <v>20397</v>
      </c>
    </row>
    <row r="356" spans="1:29" x14ac:dyDescent="0.75">
      <c r="A356" t="str">
        <v>69_07</v>
      </c>
      <c r="B356">
        <f ca="1">_xlfn.IFNA(IF(VLOOKUP(Legi_2022_T2!Y356,LiaisonPolitique!$A$2:$C$17,3,FALSE)=$A$1,Legi_2022_T2!Z356,0),0)</f>
        <v>12894</v>
      </c>
      <c r="K356">
        <f ca="1">_xlfn.IFNA(IF(VLOOKUP(Legi_2022_T2!AH356,LiaisonPolitique!$A$2:$C$17,3,FALSE)=$A$1,Legi_2022_T2!AI356,0),0)</f>
        <v>0</v>
      </c>
      <c r="T356">
        <f ca="1">_xlfn.IFNA(IF(VLOOKUP(Legi_2022_T2!AQ356,LiaisonPolitique!$A$2:$C$17,3,FALSE)=$A$1,Legi_2022_T2!AR356,0),0)</f>
        <v>0</v>
      </c>
      <c r="AC356">
        <f t="shared" ca="1" si="5"/>
        <v>12894</v>
      </c>
    </row>
    <row r="357" spans="1:29" x14ac:dyDescent="0.75">
      <c r="A357" t="str">
        <v>69_08</v>
      </c>
      <c r="B357">
        <f ca="1">_xlfn.IFNA(IF(VLOOKUP(Legi_2022_T2!Y357,LiaisonPolitique!$A$2:$C$17,3,FALSE)=$A$1,Legi_2022_T2!Z357,0),0)</f>
        <v>0</v>
      </c>
      <c r="K357">
        <f ca="1">_xlfn.IFNA(IF(VLOOKUP(Legi_2022_T2!AH357,LiaisonPolitique!$A$2:$C$17,3,FALSE)=$A$1,Legi_2022_T2!AI357,0),0)</f>
        <v>0</v>
      </c>
      <c r="T357">
        <f ca="1">_xlfn.IFNA(IF(VLOOKUP(Legi_2022_T2!AQ357,LiaisonPolitique!$A$2:$C$17,3,FALSE)=$A$1,Legi_2022_T2!AR357,0),0)</f>
        <v>0</v>
      </c>
      <c r="AC357">
        <f t="shared" ca="1" si="5"/>
        <v>0</v>
      </c>
    </row>
    <row r="358" spans="1:29" x14ac:dyDescent="0.75">
      <c r="A358" t="str">
        <v>69_09</v>
      </c>
      <c r="B358">
        <f ca="1">_xlfn.IFNA(IF(VLOOKUP(Legi_2022_T2!Y358,LiaisonPolitique!$A$2:$C$17,3,FALSE)=$A$1,Legi_2022_T2!Z358,0),0)</f>
        <v>0</v>
      </c>
      <c r="K358">
        <f ca="1">_xlfn.IFNA(IF(VLOOKUP(Legi_2022_T2!AH358,LiaisonPolitique!$A$2:$C$17,3,FALSE)=$A$1,Legi_2022_T2!AI358,0),0)</f>
        <v>0</v>
      </c>
      <c r="T358">
        <f ca="1">_xlfn.IFNA(IF(VLOOKUP(Legi_2022_T2!AQ358,LiaisonPolitique!$A$2:$C$17,3,FALSE)=$A$1,Legi_2022_T2!AR358,0),0)</f>
        <v>0</v>
      </c>
      <c r="AC358">
        <f t="shared" ca="1" si="5"/>
        <v>0</v>
      </c>
    </row>
    <row r="359" spans="1:29" x14ac:dyDescent="0.75">
      <c r="A359" t="str">
        <v>69_10</v>
      </c>
      <c r="B359">
        <f ca="1">_xlfn.IFNA(IF(VLOOKUP(Legi_2022_T2!Y359,LiaisonPolitique!$A$2:$C$17,3,FALSE)=$A$1,Legi_2022_T2!Z359,0),0)</f>
        <v>15985</v>
      </c>
      <c r="K359">
        <f ca="1">_xlfn.IFNA(IF(VLOOKUP(Legi_2022_T2!AH359,LiaisonPolitique!$A$2:$C$17,3,FALSE)=$A$1,Legi_2022_T2!AI359,0),0)</f>
        <v>0</v>
      </c>
      <c r="T359">
        <f ca="1">_xlfn.IFNA(IF(VLOOKUP(Legi_2022_T2!AQ359,LiaisonPolitique!$A$2:$C$17,3,FALSE)=$A$1,Legi_2022_T2!AR359,0),0)</f>
        <v>0</v>
      </c>
      <c r="AC359">
        <f t="shared" ca="1" si="5"/>
        <v>15985</v>
      </c>
    </row>
    <row r="360" spans="1:29" x14ac:dyDescent="0.75">
      <c r="A360" t="str">
        <v>69_11</v>
      </c>
      <c r="B360">
        <f ca="1">_xlfn.IFNA(IF(VLOOKUP(Legi_2022_T2!Y360,LiaisonPolitique!$A$2:$C$17,3,FALSE)=$A$1,Legi_2022_T2!Z360,0),0)</f>
        <v>14489</v>
      </c>
      <c r="K360">
        <f ca="1">_xlfn.IFNA(IF(VLOOKUP(Legi_2022_T2!AH360,LiaisonPolitique!$A$2:$C$17,3,FALSE)=$A$1,Legi_2022_T2!AI360,0),0)</f>
        <v>0</v>
      </c>
      <c r="T360">
        <f ca="1">_xlfn.IFNA(IF(VLOOKUP(Legi_2022_T2!AQ360,LiaisonPolitique!$A$2:$C$17,3,FALSE)=$A$1,Legi_2022_T2!AR360,0),0)</f>
        <v>0</v>
      </c>
      <c r="AC360">
        <f t="shared" ca="1" si="5"/>
        <v>14489</v>
      </c>
    </row>
    <row r="361" spans="1:29" x14ac:dyDescent="0.75">
      <c r="A361" t="str">
        <v>69_12</v>
      </c>
      <c r="B361">
        <f ca="1">_xlfn.IFNA(IF(VLOOKUP(Legi_2022_T2!Y361,LiaisonPolitique!$A$2:$C$17,3,FALSE)=$A$1,Legi_2022_T2!Z361,0),0)</f>
        <v>14290</v>
      </c>
      <c r="K361">
        <f ca="1">_xlfn.IFNA(IF(VLOOKUP(Legi_2022_T2!AH361,LiaisonPolitique!$A$2:$C$17,3,FALSE)=$A$1,Legi_2022_T2!AI361,0),0)</f>
        <v>0</v>
      </c>
      <c r="T361">
        <f ca="1">_xlfn.IFNA(IF(VLOOKUP(Legi_2022_T2!AQ361,LiaisonPolitique!$A$2:$C$17,3,FALSE)=$A$1,Legi_2022_T2!AR361,0),0)</f>
        <v>0</v>
      </c>
      <c r="AC361">
        <f t="shared" ca="1" si="5"/>
        <v>14290</v>
      </c>
    </row>
    <row r="362" spans="1:29" x14ac:dyDescent="0.75">
      <c r="A362" t="str">
        <v>69_13</v>
      </c>
      <c r="B362">
        <f ca="1">_xlfn.IFNA(IF(VLOOKUP(Legi_2022_T2!Y362,LiaisonPolitique!$A$2:$C$17,3,FALSE)=$A$1,Legi_2022_T2!Z362,0),0)</f>
        <v>13235</v>
      </c>
      <c r="K362">
        <f ca="1">_xlfn.IFNA(IF(VLOOKUP(Legi_2022_T2!AH362,LiaisonPolitique!$A$2:$C$17,3,FALSE)=$A$1,Legi_2022_T2!AI362,0),0)</f>
        <v>0</v>
      </c>
      <c r="T362">
        <f ca="1">_xlfn.IFNA(IF(VLOOKUP(Legi_2022_T2!AQ362,LiaisonPolitique!$A$2:$C$17,3,FALSE)=$A$1,Legi_2022_T2!AR362,0),0)</f>
        <v>0</v>
      </c>
      <c r="AC362">
        <f t="shared" ca="1" si="5"/>
        <v>13235</v>
      </c>
    </row>
    <row r="363" spans="1:29" x14ac:dyDescent="0.75">
      <c r="A363" t="str">
        <v>69_14</v>
      </c>
      <c r="B363">
        <f ca="1">_xlfn.IFNA(IF(VLOOKUP(Legi_2022_T2!Y363,LiaisonPolitique!$A$2:$C$17,3,FALSE)=$A$1,Legi_2022_T2!Z363,0),0)</f>
        <v>13798</v>
      </c>
      <c r="K363">
        <f ca="1">_xlfn.IFNA(IF(VLOOKUP(Legi_2022_T2!AH363,LiaisonPolitique!$A$2:$C$17,3,FALSE)=$A$1,Legi_2022_T2!AI363,0),0)</f>
        <v>0</v>
      </c>
      <c r="T363">
        <f ca="1">_xlfn.IFNA(IF(VLOOKUP(Legi_2022_T2!AQ363,LiaisonPolitique!$A$2:$C$17,3,FALSE)=$A$1,Legi_2022_T2!AR363,0),0)</f>
        <v>0</v>
      </c>
      <c r="AC363">
        <f t="shared" ca="1" si="5"/>
        <v>13798</v>
      </c>
    </row>
    <row r="364" spans="1:29" x14ac:dyDescent="0.75">
      <c r="A364" t="str">
        <v>70_01</v>
      </c>
      <c r="B364">
        <f ca="1">_xlfn.IFNA(IF(VLOOKUP(Legi_2022_T2!Y364,LiaisonPolitique!$A$2:$C$17,3,FALSE)=$A$1,Legi_2022_T2!Z364,0),0)</f>
        <v>0</v>
      </c>
      <c r="K364">
        <f ca="1">_xlfn.IFNA(IF(VLOOKUP(Legi_2022_T2!AH364,LiaisonPolitique!$A$2:$C$17,3,FALSE)=$A$1,Legi_2022_T2!AI364,0),0)</f>
        <v>0</v>
      </c>
      <c r="T364">
        <f ca="1">_xlfn.IFNA(IF(VLOOKUP(Legi_2022_T2!AQ364,LiaisonPolitique!$A$2:$C$17,3,FALSE)=$A$1,Legi_2022_T2!AR364,0),0)</f>
        <v>0</v>
      </c>
      <c r="AC364">
        <f t="shared" ca="1" si="5"/>
        <v>0</v>
      </c>
    </row>
    <row r="365" spans="1:29" x14ac:dyDescent="0.75">
      <c r="A365" t="str">
        <v>70_02</v>
      </c>
      <c r="B365">
        <f ca="1">_xlfn.IFNA(IF(VLOOKUP(Legi_2022_T2!Y365,LiaisonPolitique!$A$2:$C$17,3,FALSE)=$A$1,Legi_2022_T2!Z365,0),0)</f>
        <v>0</v>
      </c>
      <c r="K365">
        <f ca="1">_xlfn.IFNA(IF(VLOOKUP(Legi_2022_T2!AH365,LiaisonPolitique!$A$2:$C$17,3,FALSE)=$A$1,Legi_2022_T2!AI365,0),0)</f>
        <v>0</v>
      </c>
      <c r="T365">
        <f ca="1">_xlfn.IFNA(IF(VLOOKUP(Legi_2022_T2!AQ365,LiaisonPolitique!$A$2:$C$17,3,FALSE)=$A$1,Legi_2022_T2!AR365,0),0)</f>
        <v>0</v>
      </c>
      <c r="AC365">
        <f t="shared" ca="1" si="5"/>
        <v>0</v>
      </c>
    </row>
    <row r="366" spans="1:29" x14ac:dyDescent="0.75">
      <c r="A366" t="str">
        <v>71_01</v>
      </c>
      <c r="B366">
        <f ca="1">_xlfn.IFNA(IF(VLOOKUP(Legi_2022_T2!Y366,LiaisonPolitique!$A$2:$C$17,3,FALSE)=$A$1,Legi_2022_T2!Z366,0),0)</f>
        <v>13702</v>
      </c>
      <c r="K366">
        <f ca="1">_xlfn.IFNA(IF(VLOOKUP(Legi_2022_T2!AH366,LiaisonPolitique!$A$2:$C$17,3,FALSE)=$A$1,Legi_2022_T2!AI366,0),0)</f>
        <v>0</v>
      </c>
      <c r="T366">
        <f ca="1">_xlfn.IFNA(IF(VLOOKUP(Legi_2022_T2!AQ366,LiaisonPolitique!$A$2:$C$17,3,FALSE)=$A$1,Legi_2022_T2!AR366,0),0)</f>
        <v>0</v>
      </c>
      <c r="AC366">
        <f t="shared" ca="1" si="5"/>
        <v>13702</v>
      </c>
    </row>
    <row r="367" spans="1:29" x14ac:dyDescent="0.75">
      <c r="A367" t="str">
        <v>71_02</v>
      </c>
      <c r="B367">
        <f ca="1">_xlfn.IFNA(IF(VLOOKUP(Legi_2022_T2!Y367,LiaisonPolitique!$A$2:$C$17,3,FALSE)=$A$1,Legi_2022_T2!Z367,0),0)</f>
        <v>11419</v>
      </c>
      <c r="K367">
        <f ca="1">_xlfn.IFNA(IF(VLOOKUP(Legi_2022_T2!AH367,LiaisonPolitique!$A$2:$C$17,3,FALSE)=$A$1,Legi_2022_T2!AI367,0),0)</f>
        <v>0</v>
      </c>
      <c r="T367">
        <f ca="1">_xlfn.IFNA(IF(VLOOKUP(Legi_2022_T2!AQ367,LiaisonPolitique!$A$2:$C$17,3,FALSE)=$A$1,Legi_2022_T2!AR367,0),0)</f>
        <v>0</v>
      </c>
      <c r="AC367">
        <f t="shared" ca="1" si="5"/>
        <v>11419</v>
      </c>
    </row>
    <row r="368" spans="1:29" x14ac:dyDescent="0.75">
      <c r="A368" t="str">
        <v>71_03</v>
      </c>
      <c r="B368">
        <f ca="1">_xlfn.IFNA(IF(VLOOKUP(Legi_2022_T2!Y368,LiaisonPolitique!$A$2:$C$17,3,FALSE)=$A$1,Legi_2022_T2!Z368,0),0)</f>
        <v>0</v>
      </c>
      <c r="K368">
        <f ca="1">_xlfn.IFNA(IF(VLOOKUP(Legi_2022_T2!AH368,LiaisonPolitique!$A$2:$C$17,3,FALSE)=$A$1,Legi_2022_T2!AI368,0),0)</f>
        <v>0</v>
      </c>
      <c r="T368">
        <f ca="1">_xlfn.IFNA(IF(VLOOKUP(Legi_2022_T2!AQ368,LiaisonPolitique!$A$2:$C$17,3,FALSE)=$A$1,Legi_2022_T2!AR368,0),0)</f>
        <v>0</v>
      </c>
      <c r="AC368">
        <f t="shared" ca="1" si="5"/>
        <v>0</v>
      </c>
    </row>
    <row r="369" spans="1:29" x14ac:dyDescent="0.75">
      <c r="A369" t="str">
        <v>71_04</v>
      </c>
      <c r="B369">
        <f ca="1">_xlfn.IFNA(IF(VLOOKUP(Legi_2022_T2!Y369,LiaisonPolitique!$A$2:$C$17,3,FALSE)=$A$1,Legi_2022_T2!Z369,0),0)</f>
        <v>19421</v>
      </c>
      <c r="K369">
        <f ca="1">_xlfn.IFNA(IF(VLOOKUP(Legi_2022_T2!AH369,LiaisonPolitique!$A$2:$C$17,3,FALSE)=$A$1,Legi_2022_T2!AI369,0),0)</f>
        <v>0</v>
      </c>
      <c r="T369">
        <f ca="1">_xlfn.IFNA(IF(VLOOKUP(Legi_2022_T2!AQ369,LiaisonPolitique!$A$2:$C$17,3,FALSE)=$A$1,Legi_2022_T2!AR369,0),0)</f>
        <v>0</v>
      </c>
      <c r="AC369">
        <f t="shared" ca="1" si="5"/>
        <v>19421</v>
      </c>
    </row>
    <row r="370" spans="1:29" x14ac:dyDescent="0.75">
      <c r="A370" t="str">
        <v>71_05</v>
      </c>
      <c r="B370">
        <f ca="1">_xlfn.IFNA(IF(VLOOKUP(Legi_2022_T2!Y370,LiaisonPolitique!$A$2:$C$17,3,FALSE)=$A$1,Legi_2022_T2!Z370,0),0)</f>
        <v>16085</v>
      </c>
      <c r="K370">
        <f ca="1">_xlfn.IFNA(IF(VLOOKUP(Legi_2022_T2!AH370,LiaisonPolitique!$A$2:$C$17,3,FALSE)=$A$1,Legi_2022_T2!AI370,0),0)</f>
        <v>0</v>
      </c>
      <c r="T370">
        <f ca="1">_xlfn.IFNA(IF(VLOOKUP(Legi_2022_T2!AQ370,LiaisonPolitique!$A$2:$C$17,3,FALSE)=$A$1,Legi_2022_T2!AR370,0),0)</f>
        <v>0</v>
      </c>
      <c r="AC370">
        <f t="shared" ca="1" si="5"/>
        <v>16085</v>
      </c>
    </row>
    <row r="371" spans="1:29" x14ac:dyDescent="0.75">
      <c r="A371" t="str">
        <v>72_01</v>
      </c>
      <c r="B371">
        <f ca="1">_xlfn.IFNA(IF(VLOOKUP(Legi_2022_T2!Y371,LiaisonPolitique!$A$2:$C$17,3,FALSE)=$A$1,Legi_2022_T2!Z371,0),0)</f>
        <v>14213</v>
      </c>
      <c r="K371">
        <f ca="1">_xlfn.IFNA(IF(VLOOKUP(Legi_2022_T2!AH371,LiaisonPolitique!$A$2:$C$17,3,FALSE)=$A$1,Legi_2022_T2!AI371,0),0)</f>
        <v>0</v>
      </c>
      <c r="T371">
        <f ca="1">_xlfn.IFNA(IF(VLOOKUP(Legi_2022_T2!AQ371,LiaisonPolitique!$A$2:$C$17,3,FALSE)=$A$1,Legi_2022_T2!AR371,0),0)</f>
        <v>0</v>
      </c>
      <c r="AC371">
        <f t="shared" ca="1" si="5"/>
        <v>14213</v>
      </c>
    </row>
    <row r="372" spans="1:29" x14ac:dyDescent="0.75">
      <c r="A372" t="str">
        <v>72_02</v>
      </c>
      <c r="B372">
        <f ca="1">_xlfn.IFNA(IF(VLOOKUP(Legi_2022_T2!Y372,LiaisonPolitique!$A$2:$C$17,3,FALSE)=$A$1,Legi_2022_T2!Z372,0),0)</f>
        <v>20399</v>
      </c>
      <c r="K372">
        <f ca="1">_xlfn.IFNA(IF(VLOOKUP(Legi_2022_T2!AH372,LiaisonPolitique!$A$2:$C$17,3,FALSE)=$A$1,Legi_2022_T2!AI372,0),0)</f>
        <v>0</v>
      </c>
      <c r="T372">
        <f ca="1">_xlfn.IFNA(IF(VLOOKUP(Legi_2022_T2!AQ372,LiaisonPolitique!$A$2:$C$17,3,FALSE)=$A$1,Legi_2022_T2!AR372,0),0)</f>
        <v>0</v>
      </c>
      <c r="AC372">
        <f t="shared" ca="1" si="5"/>
        <v>20399</v>
      </c>
    </row>
    <row r="373" spans="1:29" x14ac:dyDescent="0.75">
      <c r="A373" t="str">
        <v>72_03</v>
      </c>
      <c r="B373">
        <f ca="1">_xlfn.IFNA(IF(VLOOKUP(Legi_2022_T2!Y373,LiaisonPolitique!$A$2:$C$17,3,FALSE)=$A$1,Legi_2022_T2!Z373,0),0)</f>
        <v>0</v>
      </c>
      <c r="K373">
        <f ca="1">_xlfn.IFNA(IF(VLOOKUP(Legi_2022_T2!AH373,LiaisonPolitique!$A$2:$C$17,3,FALSE)=$A$1,Legi_2022_T2!AI373,0),0)</f>
        <v>0</v>
      </c>
      <c r="T373">
        <f ca="1">_xlfn.IFNA(IF(VLOOKUP(Legi_2022_T2!AQ373,LiaisonPolitique!$A$2:$C$17,3,FALSE)=$A$1,Legi_2022_T2!AR373,0),0)</f>
        <v>0</v>
      </c>
      <c r="AC373">
        <f t="shared" ca="1" si="5"/>
        <v>0</v>
      </c>
    </row>
    <row r="374" spans="1:29" x14ac:dyDescent="0.75">
      <c r="A374" t="str">
        <v>72_04</v>
      </c>
      <c r="B374">
        <f ca="1">_xlfn.IFNA(IF(VLOOKUP(Legi_2022_T2!Y374,LiaisonPolitique!$A$2:$C$17,3,FALSE)=$A$1,Legi_2022_T2!Z374,0),0)</f>
        <v>14891</v>
      </c>
      <c r="K374">
        <f ca="1">_xlfn.IFNA(IF(VLOOKUP(Legi_2022_T2!AH374,LiaisonPolitique!$A$2:$C$17,3,FALSE)=$A$1,Legi_2022_T2!AI374,0),0)</f>
        <v>0</v>
      </c>
      <c r="T374">
        <f ca="1">_xlfn.IFNA(IF(VLOOKUP(Legi_2022_T2!AQ374,LiaisonPolitique!$A$2:$C$17,3,FALSE)=$A$1,Legi_2022_T2!AR374,0),0)</f>
        <v>0</v>
      </c>
      <c r="AC374">
        <f t="shared" ca="1" si="5"/>
        <v>14891</v>
      </c>
    </row>
    <row r="375" spans="1:29" x14ac:dyDescent="0.75">
      <c r="A375" t="str">
        <v>72_05</v>
      </c>
      <c r="B375">
        <f ca="1">_xlfn.IFNA(IF(VLOOKUP(Legi_2022_T2!Y375,LiaisonPolitique!$A$2:$C$17,3,FALSE)=$A$1,Legi_2022_T2!Z375,0),0)</f>
        <v>0</v>
      </c>
      <c r="K375">
        <f ca="1">_xlfn.IFNA(IF(VLOOKUP(Legi_2022_T2!AH375,LiaisonPolitique!$A$2:$C$17,3,FALSE)=$A$1,Legi_2022_T2!AI375,0),0)</f>
        <v>0</v>
      </c>
      <c r="T375">
        <f ca="1">_xlfn.IFNA(IF(VLOOKUP(Legi_2022_T2!AQ375,LiaisonPolitique!$A$2:$C$17,3,FALSE)=$A$1,Legi_2022_T2!AR375,0),0)</f>
        <v>0</v>
      </c>
      <c r="AC375">
        <f t="shared" ca="1" si="5"/>
        <v>0</v>
      </c>
    </row>
    <row r="376" spans="1:29" x14ac:dyDescent="0.75">
      <c r="A376" t="str">
        <v>73_01</v>
      </c>
      <c r="B376">
        <f ca="1">_xlfn.IFNA(IF(VLOOKUP(Legi_2022_T2!Y376,LiaisonPolitique!$A$2:$C$17,3,FALSE)=$A$1,Legi_2022_T2!Z376,0),0)</f>
        <v>16490</v>
      </c>
      <c r="K376">
        <f ca="1">_xlfn.IFNA(IF(VLOOKUP(Legi_2022_T2!AH376,LiaisonPolitique!$A$2:$C$17,3,FALSE)=$A$1,Legi_2022_T2!AI376,0),0)</f>
        <v>0</v>
      </c>
      <c r="T376">
        <f ca="1">_xlfn.IFNA(IF(VLOOKUP(Legi_2022_T2!AQ376,LiaisonPolitique!$A$2:$C$17,3,FALSE)=$A$1,Legi_2022_T2!AR376,0),0)</f>
        <v>0</v>
      </c>
      <c r="AC376">
        <f t="shared" ca="1" si="5"/>
        <v>16490</v>
      </c>
    </row>
    <row r="377" spans="1:29" x14ac:dyDescent="0.75">
      <c r="A377" t="str">
        <v>73_02</v>
      </c>
      <c r="B377">
        <f ca="1">_xlfn.IFNA(IF(VLOOKUP(Legi_2022_T2!Y377,LiaisonPolitique!$A$2:$C$17,3,FALSE)=$A$1,Legi_2022_T2!Z377,0),0)</f>
        <v>11479</v>
      </c>
      <c r="K377">
        <f ca="1">_xlfn.IFNA(IF(VLOOKUP(Legi_2022_T2!AH377,LiaisonPolitique!$A$2:$C$17,3,FALSE)=$A$1,Legi_2022_T2!AI377,0),0)</f>
        <v>0</v>
      </c>
      <c r="T377">
        <f ca="1">_xlfn.IFNA(IF(VLOOKUP(Legi_2022_T2!AQ377,LiaisonPolitique!$A$2:$C$17,3,FALSE)=$A$1,Legi_2022_T2!AR377,0),0)</f>
        <v>0</v>
      </c>
      <c r="AC377">
        <f t="shared" ca="1" si="5"/>
        <v>11479</v>
      </c>
    </row>
    <row r="378" spans="1:29" x14ac:dyDescent="0.75">
      <c r="A378" t="str">
        <v>73_03</v>
      </c>
      <c r="B378">
        <f ca="1">_xlfn.IFNA(IF(VLOOKUP(Legi_2022_T2!Y378,LiaisonPolitique!$A$2:$C$17,3,FALSE)=$A$1,Legi_2022_T2!Z378,0),0)</f>
        <v>12170</v>
      </c>
      <c r="K378">
        <f ca="1">_xlfn.IFNA(IF(VLOOKUP(Legi_2022_T2!AH378,LiaisonPolitique!$A$2:$C$17,3,FALSE)=$A$1,Legi_2022_T2!AI378,0),0)</f>
        <v>0</v>
      </c>
      <c r="T378">
        <f ca="1">_xlfn.IFNA(IF(VLOOKUP(Legi_2022_T2!AQ378,LiaisonPolitique!$A$2:$C$17,3,FALSE)=$A$1,Legi_2022_T2!AR378,0),0)</f>
        <v>0</v>
      </c>
      <c r="AC378">
        <f t="shared" ca="1" si="5"/>
        <v>12170</v>
      </c>
    </row>
    <row r="379" spans="1:29" x14ac:dyDescent="0.75">
      <c r="A379" t="str">
        <v>73_04</v>
      </c>
      <c r="B379">
        <f ca="1">_xlfn.IFNA(IF(VLOOKUP(Legi_2022_T2!Y379,LiaisonPolitique!$A$2:$C$17,3,FALSE)=$A$1,Legi_2022_T2!Z379,0),0)</f>
        <v>18083</v>
      </c>
      <c r="K379">
        <f ca="1">_xlfn.IFNA(IF(VLOOKUP(Legi_2022_T2!AH379,LiaisonPolitique!$A$2:$C$17,3,FALSE)=$A$1,Legi_2022_T2!AI379,0),0)</f>
        <v>0</v>
      </c>
      <c r="T379">
        <f ca="1">_xlfn.IFNA(IF(VLOOKUP(Legi_2022_T2!AQ379,LiaisonPolitique!$A$2:$C$17,3,FALSE)=$A$1,Legi_2022_T2!AR379,0),0)</f>
        <v>0</v>
      </c>
      <c r="AC379">
        <f t="shared" ca="1" si="5"/>
        <v>18083</v>
      </c>
    </row>
    <row r="380" spans="1:29" x14ac:dyDescent="0.75">
      <c r="A380" t="str">
        <v>74_01</v>
      </c>
      <c r="B380">
        <f ca="1">_xlfn.IFNA(IF(VLOOKUP(Legi_2022_T2!Y380,LiaisonPolitique!$A$2:$C$17,3,FALSE)=$A$1,Legi_2022_T2!Z380,0),0)</f>
        <v>17477</v>
      </c>
      <c r="K380">
        <f ca="1">_xlfn.IFNA(IF(VLOOKUP(Legi_2022_T2!AH380,LiaisonPolitique!$A$2:$C$17,3,FALSE)=$A$1,Legi_2022_T2!AI380,0),0)</f>
        <v>0</v>
      </c>
      <c r="T380">
        <f ca="1">_xlfn.IFNA(IF(VLOOKUP(Legi_2022_T2!AQ380,LiaisonPolitique!$A$2:$C$17,3,FALSE)=$A$1,Legi_2022_T2!AR380,0),0)</f>
        <v>0</v>
      </c>
      <c r="AC380">
        <f t="shared" ca="1" si="5"/>
        <v>17477</v>
      </c>
    </row>
    <row r="381" spans="1:29" x14ac:dyDescent="0.75">
      <c r="A381" t="str">
        <v>74_02</v>
      </c>
      <c r="B381">
        <f ca="1">_xlfn.IFNA(IF(VLOOKUP(Legi_2022_T2!Y381,LiaisonPolitique!$A$2:$C$17,3,FALSE)=$A$1,Legi_2022_T2!Z381,0),0)</f>
        <v>17290</v>
      </c>
      <c r="K381">
        <f ca="1">_xlfn.IFNA(IF(VLOOKUP(Legi_2022_T2!AH381,LiaisonPolitique!$A$2:$C$17,3,FALSE)=$A$1,Legi_2022_T2!AI381,0),0)</f>
        <v>0</v>
      </c>
      <c r="T381">
        <f ca="1">_xlfn.IFNA(IF(VLOOKUP(Legi_2022_T2!AQ381,LiaisonPolitique!$A$2:$C$17,3,FALSE)=$A$1,Legi_2022_T2!AR381,0),0)</f>
        <v>0</v>
      </c>
      <c r="AC381">
        <f t="shared" ca="1" si="5"/>
        <v>17290</v>
      </c>
    </row>
    <row r="382" spans="1:29" x14ac:dyDescent="0.75">
      <c r="A382" t="str">
        <v>74_03</v>
      </c>
      <c r="B382">
        <f ca="1">_xlfn.IFNA(IF(VLOOKUP(Legi_2022_T2!Y382,LiaisonPolitique!$A$2:$C$17,3,FALSE)=$A$1,Legi_2022_T2!Z382,0),0)</f>
        <v>13812</v>
      </c>
      <c r="K382">
        <f ca="1">_xlfn.IFNA(IF(VLOOKUP(Legi_2022_T2!AH382,LiaisonPolitique!$A$2:$C$17,3,FALSE)=$A$1,Legi_2022_T2!AI382,0),0)</f>
        <v>0</v>
      </c>
      <c r="T382">
        <f ca="1">_xlfn.IFNA(IF(VLOOKUP(Legi_2022_T2!AQ382,LiaisonPolitique!$A$2:$C$17,3,FALSE)=$A$1,Legi_2022_T2!AR382,0),0)</f>
        <v>0</v>
      </c>
      <c r="AC382">
        <f t="shared" ca="1" si="5"/>
        <v>13812</v>
      </c>
    </row>
    <row r="383" spans="1:29" x14ac:dyDescent="0.75">
      <c r="A383" t="str">
        <v>74_04</v>
      </c>
      <c r="B383">
        <f ca="1">_xlfn.IFNA(IF(VLOOKUP(Legi_2022_T2!Y383,LiaisonPolitique!$A$2:$C$17,3,FALSE)=$A$1,Legi_2022_T2!Z383,0),0)</f>
        <v>11453</v>
      </c>
      <c r="K383">
        <f ca="1">_xlfn.IFNA(IF(VLOOKUP(Legi_2022_T2!AH383,LiaisonPolitique!$A$2:$C$17,3,FALSE)=$A$1,Legi_2022_T2!AI383,0),0)</f>
        <v>0</v>
      </c>
      <c r="T383">
        <f ca="1">_xlfn.IFNA(IF(VLOOKUP(Legi_2022_T2!AQ383,LiaisonPolitique!$A$2:$C$17,3,FALSE)=$A$1,Legi_2022_T2!AR383,0),0)</f>
        <v>0</v>
      </c>
      <c r="AC383">
        <f t="shared" ca="1" si="5"/>
        <v>11453</v>
      </c>
    </row>
    <row r="384" spans="1:29" x14ac:dyDescent="0.75">
      <c r="A384" t="str">
        <v>74_05</v>
      </c>
      <c r="B384">
        <f ca="1">_xlfn.IFNA(IF(VLOOKUP(Legi_2022_T2!Y384,LiaisonPolitique!$A$2:$C$17,3,FALSE)=$A$1,Legi_2022_T2!Z384,0),0)</f>
        <v>15858</v>
      </c>
      <c r="K384">
        <f ca="1">_xlfn.IFNA(IF(VLOOKUP(Legi_2022_T2!AH384,LiaisonPolitique!$A$2:$C$17,3,FALSE)=$A$1,Legi_2022_T2!AI384,0),0)</f>
        <v>0</v>
      </c>
      <c r="T384">
        <f ca="1">_xlfn.IFNA(IF(VLOOKUP(Legi_2022_T2!AQ384,LiaisonPolitique!$A$2:$C$17,3,FALSE)=$A$1,Legi_2022_T2!AR384,0),0)</f>
        <v>0</v>
      </c>
      <c r="AC384">
        <f t="shared" ca="1" si="5"/>
        <v>15858</v>
      </c>
    </row>
    <row r="385" spans="1:29" x14ac:dyDescent="0.75">
      <c r="A385" t="str">
        <v>74_06</v>
      </c>
      <c r="B385">
        <f ca="1">_xlfn.IFNA(IF(VLOOKUP(Legi_2022_T2!Y385,LiaisonPolitique!$A$2:$C$17,3,FALSE)=$A$1,Legi_2022_T2!Z385,0),0)</f>
        <v>0</v>
      </c>
      <c r="K385">
        <f ca="1">_xlfn.IFNA(IF(VLOOKUP(Legi_2022_T2!AH385,LiaisonPolitique!$A$2:$C$17,3,FALSE)=$A$1,Legi_2022_T2!AI385,0),0)</f>
        <v>0</v>
      </c>
      <c r="T385">
        <f ca="1">_xlfn.IFNA(IF(VLOOKUP(Legi_2022_T2!AQ385,LiaisonPolitique!$A$2:$C$17,3,FALSE)=$A$1,Legi_2022_T2!AR385,0),0)</f>
        <v>0</v>
      </c>
      <c r="AC385">
        <f t="shared" ca="1" si="5"/>
        <v>0</v>
      </c>
    </row>
    <row r="386" spans="1:29" x14ac:dyDescent="0.75">
      <c r="A386" t="str">
        <v>75_01</v>
      </c>
      <c r="B386">
        <f ca="1">_xlfn.IFNA(IF(VLOOKUP(Legi_2022_T2!Y386,LiaisonPolitique!$A$2:$C$17,3,FALSE)=$A$1,Legi_2022_T2!Z386,0),0)</f>
        <v>15046</v>
      </c>
      <c r="K386">
        <f ca="1">_xlfn.IFNA(IF(VLOOKUP(Legi_2022_T2!AH386,LiaisonPolitique!$A$2:$C$17,3,FALSE)=$A$1,Legi_2022_T2!AI386,0),0)</f>
        <v>0</v>
      </c>
      <c r="T386">
        <f ca="1">_xlfn.IFNA(IF(VLOOKUP(Legi_2022_T2!AQ386,LiaisonPolitique!$A$2:$C$17,3,FALSE)=$A$1,Legi_2022_T2!AR386,0),0)</f>
        <v>0</v>
      </c>
      <c r="AC386">
        <f t="shared" ca="1" si="5"/>
        <v>15046</v>
      </c>
    </row>
    <row r="387" spans="1:29" x14ac:dyDescent="0.75">
      <c r="A387" t="str">
        <v>75_02</v>
      </c>
      <c r="B387">
        <f ca="1">_xlfn.IFNA(IF(VLOOKUP(Legi_2022_T2!Y387,LiaisonPolitique!$A$2:$C$17,3,FALSE)=$A$1,Legi_2022_T2!Z387,0),0)</f>
        <v>14710</v>
      </c>
      <c r="K387">
        <f ca="1">_xlfn.IFNA(IF(VLOOKUP(Legi_2022_T2!AH387,LiaisonPolitique!$A$2:$C$17,3,FALSE)=$A$1,Legi_2022_T2!AI387,0),0)</f>
        <v>0</v>
      </c>
      <c r="T387">
        <f ca="1">_xlfn.IFNA(IF(VLOOKUP(Legi_2022_T2!AQ387,LiaisonPolitique!$A$2:$C$17,3,FALSE)=$A$1,Legi_2022_T2!AR387,0),0)</f>
        <v>0</v>
      </c>
      <c r="AC387">
        <f t="shared" ref="AC387:AC450" ca="1" si="6">SUM(B387:AB387)</f>
        <v>14710</v>
      </c>
    </row>
    <row r="388" spans="1:29" x14ac:dyDescent="0.75">
      <c r="A388" t="str">
        <v>75_03</v>
      </c>
      <c r="B388">
        <f ca="1">_xlfn.IFNA(IF(VLOOKUP(Legi_2022_T2!Y388,LiaisonPolitique!$A$2:$C$17,3,FALSE)=$A$1,Legi_2022_T2!Z388,0),0)</f>
        <v>18843</v>
      </c>
      <c r="K388">
        <f ca="1">_xlfn.IFNA(IF(VLOOKUP(Legi_2022_T2!AH388,LiaisonPolitique!$A$2:$C$17,3,FALSE)=$A$1,Legi_2022_T2!AI388,0),0)</f>
        <v>0</v>
      </c>
      <c r="T388">
        <f ca="1">_xlfn.IFNA(IF(VLOOKUP(Legi_2022_T2!AQ388,LiaisonPolitique!$A$2:$C$17,3,FALSE)=$A$1,Legi_2022_T2!AR388,0),0)</f>
        <v>0</v>
      </c>
      <c r="AC388">
        <f t="shared" ca="1" si="6"/>
        <v>18843</v>
      </c>
    </row>
    <row r="389" spans="1:29" x14ac:dyDescent="0.75">
      <c r="A389" t="str">
        <v>75_04</v>
      </c>
      <c r="B389">
        <f ca="1">_xlfn.IFNA(IF(VLOOKUP(Legi_2022_T2!Y389,LiaisonPolitique!$A$2:$C$17,3,FALSE)=$A$1,Legi_2022_T2!Z389,0),0)</f>
        <v>0</v>
      </c>
      <c r="K389">
        <f ca="1">_xlfn.IFNA(IF(VLOOKUP(Legi_2022_T2!AH389,LiaisonPolitique!$A$2:$C$17,3,FALSE)=$A$1,Legi_2022_T2!AI389,0),0)</f>
        <v>0</v>
      </c>
      <c r="T389">
        <f ca="1">_xlfn.IFNA(IF(VLOOKUP(Legi_2022_T2!AQ389,LiaisonPolitique!$A$2:$C$17,3,FALSE)=$A$1,Legi_2022_T2!AR389,0),0)</f>
        <v>0</v>
      </c>
      <c r="AC389">
        <f t="shared" ca="1" si="6"/>
        <v>0</v>
      </c>
    </row>
    <row r="390" spans="1:29" x14ac:dyDescent="0.75">
      <c r="A390" t="str">
        <v>75_05</v>
      </c>
      <c r="B390">
        <f ca="1">_xlfn.IFNA(IF(VLOOKUP(Legi_2022_T2!Y390,LiaisonPolitique!$A$2:$C$17,3,FALSE)=$A$1,Legi_2022_T2!Z390,0),0)</f>
        <v>24857</v>
      </c>
      <c r="K390">
        <f ca="1">_xlfn.IFNA(IF(VLOOKUP(Legi_2022_T2!AH390,LiaisonPolitique!$A$2:$C$17,3,FALSE)=$A$1,Legi_2022_T2!AI390,0),0)</f>
        <v>0</v>
      </c>
      <c r="T390">
        <f ca="1">_xlfn.IFNA(IF(VLOOKUP(Legi_2022_T2!AQ390,LiaisonPolitique!$A$2:$C$17,3,FALSE)=$A$1,Legi_2022_T2!AR390,0),0)</f>
        <v>0</v>
      </c>
      <c r="AC390">
        <f t="shared" ca="1" si="6"/>
        <v>24857</v>
      </c>
    </row>
    <row r="391" spans="1:29" x14ac:dyDescent="0.75">
      <c r="A391" t="str">
        <v>75_07</v>
      </c>
      <c r="B391">
        <f ca="1">_xlfn.IFNA(IF(VLOOKUP(Legi_2022_T2!Y391,LiaisonPolitique!$A$2:$C$17,3,FALSE)=$A$1,Legi_2022_T2!Z391,0),0)</f>
        <v>22258</v>
      </c>
      <c r="K391">
        <f ca="1">_xlfn.IFNA(IF(VLOOKUP(Legi_2022_T2!AH391,LiaisonPolitique!$A$2:$C$17,3,FALSE)=$A$1,Legi_2022_T2!AI391,0),0)</f>
        <v>0</v>
      </c>
      <c r="T391">
        <f ca="1">_xlfn.IFNA(IF(VLOOKUP(Legi_2022_T2!AQ391,LiaisonPolitique!$A$2:$C$17,3,FALSE)=$A$1,Legi_2022_T2!AR391,0),0)</f>
        <v>0</v>
      </c>
      <c r="AC391">
        <f t="shared" ca="1" si="6"/>
        <v>22258</v>
      </c>
    </row>
    <row r="392" spans="1:29" x14ac:dyDescent="0.75">
      <c r="A392" t="str">
        <v>75_08</v>
      </c>
      <c r="B392">
        <f ca="1">_xlfn.IFNA(IF(VLOOKUP(Legi_2022_T2!Y392,LiaisonPolitique!$A$2:$C$17,3,FALSE)=$A$1,Legi_2022_T2!Z392,0),0)</f>
        <v>23825</v>
      </c>
      <c r="K392">
        <f ca="1">_xlfn.IFNA(IF(VLOOKUP(Legi_2022_T2!AH392,LiaisonPolitique!$A$2:$C$17,3,FALSE)=$A$1,Legi_2022_T2!AI392,0),0)</f>
        <v>0</v>
      </c>
      <c r="T392">
        <f ca="1">_xlfn.IFNA(IF(VLOOKUP(Legi_2022_T2!AQ392,LiaisonPolitique!$A$2:$C$17,3,FALSE)=$A$1,Legi_2022_T2!AR392,0),0)</f>
        <v>0</v>
      </c>
      <c r="AC392">
        <f t="shared" ca="1" si="6"/>
        <v>23825</v>
      </c>
    </row>
    <row r="393" spans="1:29" x14ac:dyDescent="0.75">
      <c r="A393" t="str">
        <v>75_09</v>
      </c>
      <c r="B393">
        <f ca="1">_xlfn.IFNA(IF(VLOOKUP(Legi_2022_T2!Y393,LiaisonPolitique!$A$2:$C$17,3,FALSE)=$A$1,Legi_2022_T2!Z393,0),0)</f>
        <v>20635</v>
      </c>
      <c r="K393">
        <f ca="1">_xlfn.IFNA(IF(VLOOKUP(Legi_2022_T2!AH393,LiaisonPolitique!$A$2:$C$17,3,FALSE)=$A$1,Legi_2022_T2!AI393,0),0)</f>
        <v>0</v>
      </c>
      <c r="T393">
        <f ca="1">_xlfn.IFNA(IF(VLOOKUP(Legi_2022_T2!AQ393,LiaisonPolitique!$A$2:$C$17,3,FALSE)=$A$1,Legi_2022_T2!AR393,0),0)</f>
        <v>0</v>
      </c>
      <c r="AC393">
        <f t="shared" ca="1" si="6"/>
        <v>20635</v>
      </c>
    </row>
    <row r="394" spans="1:29" x14ac:dyDescent="0.75">
      <c r="A394" t="str">
        <v>75_10</v>
      </c>
      <c r="B394">
        <f ca="1">_xlfn.IFNA(IF(VLOOKUP(Legi_2022_T2!Y394,LiaisonPolitique!$A$2:$C$17,3,FALSE)=$A$1,Legi_2022_T2!Z394,0),0)</f>
        <v>19808</v>
      </c>
      <c r="K394">
        <f ca="1">_xlfn.IFNA(IF(VLOOKUP(Legi_2022_T2!AH394,LiaisonPolitique!$A$2:$C$17,3,FALSE)=$A$1,Legi_2022_T2!AI394,0),0)</f>
        <v>0</v>
      </c>
      <c r="T394">
        <f ca="1">_xlfn.IFNA(IF(VLOOKUP(Legi_2022_T2!AQ394,LiaisonPolitique!$A$2:$C$17,3,FALSE)=$A$1,Legi_2022_T2!AR394,0),0)</f>
        <v>0</v>
      </c>
      <c r="AC394">
        <f t="shared" ca="1" si="6"/>
        <v>19808</v>
      </c>
    </row>
    <row r="395" spans="1:29" x14ac:dyDescent="0.75">
      <c r="A395" t="str">
        <v>75_11</v>
      </c>
      <c r="B395">
        <f ca="1">_xlfn.IFNA(IF(VLOOKUP(Legi_2022_T2!Y395,LiaisonPolitique!$A$2:$C$17,3,FALSE)=$A$1,Legi_2022_T2!Z395,0),0)</f>
        <v>18806</v>
      </c>
      <c r="K395">
        <f ca="1">_xlfn.IFNA(IF(VLOOKUP(Legi_2022_T2!AH395,LiaisonPolitique!$A$2:$C$17,3,FALSE)=$A$1,Legi_2022_T2!AI395,0),0)</f>
        <v>0</v>
      </c>
      <c r="T395">
        <f ca="1">_xlfn.IFNA(IF(VLOOKUP(Legi_2022_T2!AQ395,LiaisonPolitique!$A$2:$C$17,3,FALSE)=$A$1,Legi_2022_T2!AR395,0),0)</f>
        <v>0</v>
      </c>
      <c r="AC395">
        <f t="shared" ca="1" si="6"/>
        <v>18806</v>
      </c>
    </row>
    <row r="396" spans="1:29" x14ac:dyDescent="0.75">
      <c r="A396" t="str">
        <v>75_12</v>
      </c>
      <c r="B396">
        <f ca="1">_xlfn.IFNA(IF(VLOOKUP(Legi_2022_T2!Y396,LiaisonPolitique!$A$2:$C$17,3,FALSE)=$A$1,Legi_2022_T2!Z396,0),0)</f>
        <v>12368</v>
      </c>
      <c r="K396">
        <f ca="1">_xlfn.IFNA(IF(VLOOKUP(Legi_2022_T2!AH396,LiaisonPolitique!$A$2:$C$17,3,FALSE)=$A$1,Legi_2022_T2!AI396,0),0)</f>
        <v>0</v>
      </c>
      <c r="T396">
        <f ca="1">_xlfn.IFNA(IF(VLOOKUP(Legi_2022_T2!AQ396,LiaisonPolitique!$A$2:$C$17,3,FALSE)=$A$1,Legi_2022_T2!AR396,0),0)</f>
        <v>0</v>
      </c>
      <c r="AC396">
        <f t="shared" ca="1" si="6"/>
        <v>12368</v>
      </c>
    </row>
    <row r="397" spans="1:29" x14ac:dyDescent="0.75">
      <c r="A397" t="str">
        <v>75_13</v>
      </c>
      <c r="B397">
        <f ca="1">_xlfn.IFNA(IF(VLOOKUP(Legi_2022_T2!Y397,LiaisonPolitique!$A$2:$C$17,3,FALSE)=$A$1,Legi_2022_T2!Z397,0),0)</f>
        <v>16081</v>
      </c>
      <c r="K397">
        <f ca="1">_xlfn.IFNA(IF(VLOOKUP(Legi_2022_T2!AH397,LiaisonPolitique!$A$2:$C$17,3,FALSE)=$A$1,Legi_2022_T2!AI397,0),0)</f>
        <v>0</v>
      </c>
      <c r="T397">
        <f ca="1">_xlfn.IFNA(IF(VLOOKUP(Legi_2022_T2!AQ397,LiaisonPolitique!$A$2:$C$17,3,FALSE)=$A$1,Legi_2022_T2!AR397,0),0)</f>
        <v>0</v>
      </c>
      <c r="AC397">
        <f t="shared" ca="1" si="6"/>
        <v>16081</v>
      </c>
    </row>
    <row r="398" spans="1:29" x14ac:dyDescent="0.75">
      <c r="A398" t="str">
        <v>75_14</v>
      </c>
      <c r="B398">
        <f ca="1">_xlfn.IFNA(IF(VLOOKUP(Legi_2022_T2!Y398,LiaisonPolitique!$A$2:$C$17,3,FALSE)=$A$1,Legi_2022_T2!Z398,0),0)</f>
        <v>0</v>
      </c>
      <c r="K398">
        <f ca="1">_xlfn.IFNA(IF(VLOOKUP(Legi_2022_T2!AH398,LiaisonPolitique!$A$2:$C$17,3,FALSE)=$A$1,Legi_2022_T2!AI398,0),0)</f>
        <v>0</v>
      </c>
      <c r="T398">
        <f ca="1">_xlfn.IFNA(IF(VLOOKUP(Legi_2022_T2!AQ398,LiaisonPolitique!$A$2:$C$17,3,FALSE)=$A$1,Legi_2022_T2!AR398,0),0)</f>
        <v>0</v>
      </c>
      <c r="AC398">
        <f t="shared" ca="1" si="6"/>
        <v>0</v>
      </c>
    </row>
    <row r="399" spans="1:29" x14ac:dyDescent="0.75">
      <c r="A399" t="str">
        <v>75_15</v>
      </c>
      <c r="B399">
        <f ca="1">_xlfn.IFNA(IF(VLOOKUP(Legi_2022_T2!Y399,LiaisonPolitique!$A$2:$C$17,3,FALSE)=$A$1,Legi_2022_T2!Z399,0),0)</f>
        <v>20897</v>
      </c>
      <c r="K399">
        <f ca="1">_xlfn.IFNA(IF(VLOOKUP(Legi_2022_T2!AH399,LiaisonPolitique!$A$2:$C$17,3,FALSE)=$A$1,Legi_2022_T2!AI399,0),0)</f>
        <v>14857</v>
      </c>
      <c r="T399">
        <f ca="1">_xlfn.IFNA(IF(VLOOKUP(Legi_2022_T2!AQ399,LiaisonPolitique!$A$2:$C$17,3,FALSE)=$A$1,Legi_2022_T2!AR399,0),0)</f>
        <v>0</v>
      </c>
      <c r="AC399">
        <f t="shared" ca="1" si="6"/>
        <v>35754</v>
      </c>
    </row>
    <row r="400" spans="1:29" x14ac:dyDescent="0.75">
      <c r="A400" t="str">
        <v>75_18</v>
      </c>
      <c r="B400">
        <f ca="1">_xlfn.IFNA(IF(VLOOKUP(Legi_2022_T2!Y400,LiaisonPolitique!$A$2:$C$17,3,FALSE)=$A$1,Legi_2022_T2!Z400,0),0)</f>
        <v>19914</v>
      </c>
      <c r="K400">
        <f ca="1">_xlfn.IFNA(IF(VLOOKUP(Legi_2022_T2!AH400,LiaisonPolitique!$A$2:$C$17,3,FALSE)=$A$1,Legi_2022_T2!AI400,0),0)</f>
        <v>0</v>
      </c>
      <c r="T400">
        <f ca="1">_xlfn.IFNA(IF(VLOOKUP(Legi_2022_T2!AQ400,LiaisonPolitique!$A$2:$C$17,3,FALSE)=$A$1,Legi_2022_T2!AR400,0),0)</f>
        <v>0</v>
      </c>
      <c r="AC400">
        <f t="shared" ca="1" si="6"/>
        <v>19914</v>
      </c>
    </row>
    <row r="401" spans="1:29" x14ac:dyDescent="0.75">
      <c r="A401" t="str">
        <v>76_01</v>
      </c>
      <c r="B401">
        <f ca="1">_xlfn.IFNA(IF(VLOOKUP(Legi_2022_T2!Y401,LiaisonPolitique!$A$2:$C$17,3,FALSE)=$A$1,Legi_2022_T2!Z401,0),0)</f>
        <v>15744</v>
      </c>
      <c r="K401">
        <f ca="1">_xlfn.IFNA(IF(VLOOKUP(Legi_2022_T2!AH401,LiaisonPolitique!$A$2:$C$17,3,FALSE)=$A$1,Legi_2022_T2!AI401,0),0)</f>
        <v>0</v>
      </c>
      <c r="T401">
        <f ca="1">_xlfn.IFNA(IF(VLOOKUP(Legi_2022_T2!AQ401,LiaisonPolitique!$A$2:$C$17,3,FALSE)=$A$1,Legi_2022_T2!AR401,0),0)</f>
        <v>0</v>
      </c>
      <c r="AC401">
        <f t="shared" ca="1" si="6"/>
        <v>15744</v>
      </c>
    </row>
    <row r="402" spans="1:29" x14ac:dyDescent="0.75">
      <c r="A402" t="str">
        <v>76_02</v>
      </c>
      <c r="B402">
        <f ca="1">_xlfn.IFNA(IF(VLOOKUP(Legi_2022_T2!Y402,LiaisonPolitique!$A$2:$C$17,3,FALSE)=$A$1,Legi_2022_T2!Z402,0),0)</f>
        <v>18174</v>
      </c>
      <c r="K402">
        <f ca="1">_xlfn.IFNA(IF(VLOOKUP(Legi_2022_T2!AH402,LiaisonPolitique!$A$2:$C$17,3,FALSE)=$A$1,Legi_2022_T2!AI402,0),0)</f>
        <v>0</v>
      </c>
      <c r="T402">
        <f ca="1">_xlfn.IFNA(IF(VLOOKUP(Legi_2022_T2!AQ402,LiaisonPolitique!$A$2:$C$17,3,FALSE)=$A$1,Legi_2022_T2!AR402,0),0)</f>
        <v>0</v>
      </c>
      <c r="AC402">
        <f t="shared" ca="1" si="6"/>
        <v>18174</v>
      </c>
    </row>
    <row r="403" spans="1:29" x14ac:dyDescent="0.75">
      <c r="A403" t="str">
        <v>76_03</v>
      </c>
      <c r="B403">
        <f ca="1">_xlfn.IFNA(IF(VLOOKUP(Legi_2022_T2!Y403,LiaisonPolitique!$A$2:$C$17,3,FALSE)=$A$1,Legi_2022_T2!Z403,0),0)</f>
        <v>18867</v>
      </c>
      <c r="K403">
        <f ca="1">_xlfn.IFNA(IF(VLOOKUP(Legi_2022_T2!AH403,LiaisonPolitique!$A$2:$C$17,3,FALSE)=$A$1,Legi_2022_T2!AI403,0),0)</f>
        <v>0</v>
      </c>
      <c r="T403">
        <f ca="1">_xlfn.IFNA(IF(VLOOKUP(Legi_2022_T2!AQ403,LiaisonPolitique!$A$2:$C$17,3,FALSE)=$A$1,Legi_2022_T2!AR403,0),0)</f>
        <v>0</v>
      </c>
      <c r="AC403">
        <f t="shared" ca="1" si="6"/>
        <v>18867</v>
      </c>
    </row>
    <row r="404" spans="1:29" x14ac:dyDescent="0.75">
      <c r="A404" t="str">
        <v>76_04</v>
      </c>
      <c r="B404">
        <f ca="1">_xlfn.IFNA(IF(VLOOKUP(Legi_2022_T2!Y404,LiaisonPolitique!$A$2:$C$17,3,FALSE)=$A$1,Legi_2022_T2!Z404,0),0)</f>
        <v>17763</v>
      </c>
      <c r="K404">
        <f ca="1">_xlfn.IFNA(IF(VLOOKUP(Legi_2022_T2!AH404,LiaisonPolitique!$A$2:$C$17,3,FALSE)=$A$1,Legi_2022_T2!AI404,0),0)</f>
        <v>0</v>
      </c>
      <c r="T404">
        <f ca="1">_xlfn.IFNA(IF(VLOOKUP(Legi_2022_T2!AQ404,LiaisonPolitique!$A$2:$C$17,3,FALSE)=$A$1,Legi_2022_T2!AR404,0),0)</f>
        <v>0</v>
      </c>
      <c r="AC404">
        <f t="shared" ca="1" si="6"/>
        <v>17763</v>
      </c>
    </row>
    <row r="405" spans="1:29" x14ac:dyDescent="0.75">
      <c r="A405" t="str">
        <v>76_05</v>
      </c>
      <c r="B405">
        <f ca="1">_xlfn.IFNA(IF(VLOOKUP(Legi_2022_T2!Y405,LiaisonPolitique!$A$2:$C$17,3,FALSE)=$A$1,Legi_2022_T2!Z405,0),0)</f>
        <v>22872</v>
      </c>
      <c r="K405">
        <f ca="1">_xlfn.IFNA(IF(VLOOKUP(Legi_2022_T2!AH405,LiaisonPolitique!$A$2:$C$17,3,FALSE)=$A$1,Legi_2022_T2!AI405,0),0)</f>
        <v>0</v>
      </c>
      <c r="T405">
        <f ca="1">_xlfn.IFNA(IF(VLOOKUP(Legi_2022_T2!AQ405,LiaisonPolitique!$A$2:$C$17,3,FALSE)=$A$1,Legi_2022_T2!AR405,0),0)</f>
        <v>0</v>
      </c>
      <c r="AC405">
        <f t="shared" ca="1" si="6"/>
        <v>22872</v>
      </c>
    </row>
    <row r="406" spans="1:29" x14ac:dyDescent="0.75">
      <c r="A406" t="str">
        <v>76_06</v>
      </c>
      <c r="B406">
        <f ca="1">_xlfn.IFNA(IF(VLOOKUP(Legi_2022_T2!Y406,LiaisonPolitique!$A$2:$C$17,3,FALSE)=$A$1,Legi_2022_T2!Z406,0),0)</f>
        <v>27801</v>
      </c>
      <c r="K406">
        <f ca="1">_xlfn.IFNA(IF(VLOOKUP(Legi_2022_T2!AH406,LiaisonPolitique!$A$2:$C$17,3,FALSE)=$A$1,Legi_2022_T2!AI406,0),0)</f>
        <v>0</v>
      </c>
      <c r="T406">
        <f ca="1">_xlfn.IFNA(IF(VLOOKUP(Legi_2022_T2!AQ406,LiaisonPolitique!$A$2:$C$17,3,FALSE)=$A$1,Legi_2022_T2!AR406,0),0)</f>
        <v>0</v>
      </c>
      <c r="AC406">
        <f t="shared" ca="1" si="6"/>
        <v>27801</v>
      </c>
    </row>
    <row r="407" spans="1:29" x14ac:dyDescent="0.75">
      <c r="A407" t="str">
        <v>76_07</v>
      </c>
      <c r="B407">
        <f ca="1">_xlfn.IFNA(IF(VLOOKUP(Legi_2022_T2!Y407,LiaisonPolitique!$A$2:$C$17,3,FALSE)=$A$1,Legi_2022_T2!Z407,0),0)</f>
        <v>15709</v>
      </c>
      <c r="K407">
        <f ca="1">_xlfn.IFNA(IF(VLOOKUP(Legi_2022_T2!AH407,LiaisonPolitique!$A$2:$C$17,3,FALSE)=$A$1,Legi_2022_T2!AI407,0),0)</f>
        <v>0</v>
      </c>
      <c r="T407">
        <f ca="1">_xlfn.IFNA(IF(VLOOKUP(Legi_2022_T2!AQ407,LiaisonPolitique!$A$2:$C$17,3,FALSE)=$A$1,Legi_2022_T2!AR407,0),0)</f>
        <v>0</v>
      </c>
      <c r="AC407">
        <f t="shared" ca="1" si="6"/>
        <v>15709</v>
      </c>
    </row>
    <row r="408" spans="1:29" x14ac:dyDescent="0.75">
      <c r="A408" t="str">
        <v>76_08</v>
      </c>
      <c r="B408">
        <f ca="1">_xlfn.IFNA(IF(VLOOKUP(Legi_2022_T2!Y408,LiaisonPolitique!$A$2:$C$17,3,FALSE)=$A$1,Legi_2022_T2!Z408,0),0)</f>
        <v>15117</v>
      </c>
      <c r="K408">
        <f ca="1">_xlfn.IFNA(IF(VLOOKUP(Legi_2022_T2!AH408,LiaisonPolitique!$A$2:$C$17,3,FALSE)=$A$1,Legi_2022_T2!AI408,0),0)</f>
        <v>0</v>
      </c>
      <c r="T408">
        <f ca="1">_xlfn.IFNA(IF(VLOOKUP(Legi_2022_T2!AQ408,LiaisonPolitique!$A$2:$C$17,3,FALSE)=$A$1,Legi_2022_T2!AR408,0),0)</f>
        <v>0</v>
      </c>
      <c r="AC408">
        <f t="shared" ca="1" si="6"/>
        <v>15117</v>
      </c>
    </row>
    <row r="409" spans="1:29" x14ac:dyDescent="0.75">
      <c r="A409" t="str">
        <v>76_09</v>
      </c>
      <c r="B409">
        <f ca="1">_xlfn.IFNA(IF(VLOOKUP(Legi_2022_T2!Y409,LiaisonPolitique!$A$2:$C$17,3,FALSE)=$A$1,Legi_2022_T2!Z409,0),0)</f>
        <v>0</v>
      </c>
      <c r="K409">
        <f ca="1">_xlfn.IFNA(IF(VLOOKUP(Legi_2022_T2!AH409,LiaisonPolitique!$A$2:$C$17,3,FALSE)=$A$1,Legi_2022_T2!AI409,0),0)</f>
        <v>0</v>
      </c>
      <c r="T409">
        <f ca="1">_xlfn.IFNA(IF(VLOOKUP(Legi_2022_T2!AQ409,LiaisonPolitique!$A$2:$C$17,3,FALSE)=$A$1,Legi_2022_T2!AR409,0),0)</f>
        <v>0</v>
      </c>
      <c r="AC409">
        <f t="shared" ca="1" si="6"/>
        <v>0</v>
      </c>
    </row>
    <row r="410" spans="1:29" x14ac:dyDescent="0.75">
      <c r="A410" t="str">
        <v>76_10</v>
      </c>
      <c r="B410">
        <f ca="1">_xlfn.IFNA(IF(VLOOKUP(Legi_2022_T2!Y410,LiaisonPolitique!$A$2:$C$17,3,FALSE)=$A$1,Legi_2022_T2!Z410,0),0)</f>
        <v>0</v>
      </c>
      <c r="K410">
        <f ca="1">_xlfn.IFNA(IF(VLOOKUP(Legi_2022_T2!AH410,LiaisonPolitique!$A$2:$C$17,3,FALSE)=$A$1,Legi_2022_T2!AI410,0),0)</f>
        <v>0</v>
      </c>
      <c r="T410">
        <f ca="1">_xlfn.IFNA(IF(VLOOKUP(Legi_2022_T2!AQ410,LiaisonPolitique!$A$2:$C$17,3,FALSE)=$A$1,Legi_2022_T2!AR410,0),0)</f>
        <v>0</v>
      </c>
      <c r="AC410">
        <f t="shared" ca="1" si="6"/>
        <v>0</v>
      </c>
    </row>
    <row r="411" spans="1:29" x14ac:dyDescent="0.75">
      <c r="A411" t="str">
        <v>77_01</v>
      </c>
      <c r="B411">
        <f ca="1">_xlfn.IFNA(IF(VLOOKUP(Legi_2022_T2!Y411,LiaisonPolitique!$A$2:$C$17,3,FALSE)=$A$1,Legi_2022_T2!Z411,0),0)</f>
        <v>13266</v>
      </c>
      <c r="K411">
        <f ca="1">_xlfn.IFNA(IF(VLOOKUP(Legi_2022_T2!AH411,LiaisonPolitique!$A$2:$C$17,3,FALSE)=$A$1,Legi_2022_T2!AI411,0),0)</f>
        <v>0</v>
      </c>
      <c r="T411">
        <f ca="1">_xlfn.IFNA(IF(VLOOKUP(Legi_2022_T2!AQ411,LiaisonPolitique!$A$2:$C$17,3,FALSE)=$A$1,Legi_2022_T2!AR411,0),0)</f>
        <v>0</v>
      </c>
      <c r="AC411">
        <f t="shared" ca="1" si="6"/>
        <v>13266</v>
      </c>
    </row>
    <row r="412" spans="1:29" x14ac:dyDescent="0.75">
      <c r="A412" t="str">
        <v>77_02</v>
      </c>
      <c r="B412">
        <f ca="1">_xlfn.IFNA(IF(VLOOKUP(Legi_2022_T2!Y412,LiaisonPolitique!$A$2:$C$17,3,FALSE)=$A$1,Legi_2022_T2!Z412,0),0)</f>
        <v>14856</v>
      </c>
      <c r="K412">
        <f ca="1">_xlfn.IFNA(IF(VLOOKUP(Legi_2022_T2!AH412,LiaisonPolitique!$A$2:$C$17,3,FALSE)=$A$1,Legi_2022_T2!AI412,0),0)</f>
        <v>0</v>
      </c>
      <c r="T412">
        <f ca="1">_xlfn.IFNA(IF(VLOOKUP(Legi_2022_T2!AQ412,LiaisonPolitique!$A$2:$C$17,3,FALSE)=$A$1,Legi_2022_T2!AR412,0),0)</f>
        <v>0</v>
      </c>
      <c r="AC412">
        <f t="shared" ca="1" si="6"/>
        <v>14856</v>
      </c>
    </row>
    <row r="413" spans="1:29" x14ac:dyDescent="0.75">
      <c r="A413" t="str">
        <v>77_03</v>
      </c>
      <c r="B413">
        <f ca="1">_xlfn.IFNA(IF(VLOOKUP(Legi_2022_T2!Y413,LiaisonPolitique!$A$2:$C$17,3,FALSE)=$A$1,Legi_2022_T2!Z413,0),0)</f>
        <v>14072</v>
      </c>
      <c r="K413">
        <f ca="1">_xlfn.IFNA(IF(VLOOKUP(Legi_2022_T2!AH413,LiaisonPolitique!$A$2:$C$17,3,FALSE)=$A$1,Legi_2022_T2!AI413,0),0)</f>
        <v>0</v>
      </c>
      <c r="T413">
        <f ca="1">_xlfn.IFNA(IF(VLOOKUP(Legi_2022_T2!AQ413,LiaisonPolitique!$A$2:$C$17,3,FALSE)=$A$1,Legi_2022_T2!AR413,0),0)</f>
        <v>0</v>
      </c>
      <c r="AC413">
        <f t="shared" ca="1" si="6"/>
        <v>14072</v>
      </c>
    </row>
    <row r="414" spans="1:29" x14ac:dyDescent="0.75">
      <c r="A414" t="str">
        <v>77_04</v>
      </c>
      <c r="B414">
        <f ca="1">_xlfn.IFNA(IF(VLOOKUP(Legi_2022_T2!Y414,LiaisonPolitique!$A$2:$C$17,3,FALSE)=$A$1,Legi_2022_T2!Z414,0),0)</f>
        <v>0</v>
      </c>
      <c r="K414">
        <f ca="1">_xlfn.IFNA(IF(VLOOKUP(Legi_2022_T2!AH414,LiaisonPolitique!$A$2:$C$17,3,FALSE)=$A$1,Legi_2022_T2!AI414,0),0)</f>
        <v>0</v>
      </c>
      <c r="T414">
        <f ca="1">_xlfn.IFNA(IF(VLOOKUP(Legi_2022_T2!AQ414,LiaisonPolitique!$A$2:$C$17,3,FALSE)=$A$1,Legi_2022_T2!AR414,0),0)</f>
        <v>0</v>
      </c>
      <c r="AC414">
        <f t="shared" ca="1" si="6"/>
        <v>0</v>
      </c>
    </row>
    <row r="415" spans="1:29" x14ac:dyDescent="0.75">
      <c r="A415" t="str">
        <v>77_05</v>
      </c>
      <c r="B415">
        <f ca="1">_xlfn.IFNA(IF(VLOOKUP(Legi_2022_T2!Y415,LiaisonPolitique!$A$2:$C$17,3,FALSE)=$A$1,Legi_2022_T2!Z415,0),0)</f>
        <v>0</v>
      </c>
      <c r="K415">
        <f ca="1">_xlfn.IFNA(IF(VLOOKUP(Legi_2022_T2!AH415,LiaisonPolitique!$A$2:$C$17,3,FALSE)=$A$1,Legi_2022_T2!AI415,0),0)</f>
        <v>0</v>
      </c>
      <c r="T415">
        <f ca="1">_xlfn.IFNA(IF(VLOOKUP(Legi_2022_T2!AQ415,LiaisonPolitique!$A$2:$C$17,3,FALSE)=$A$1,Legi_2022_T2!AR415,0),0)</f>
        <v>0</v>
      </c>
      <c r="AC415">
        <f t="shared" ca="1" si="6"/>
        <v>0</v>
      </c>
    </row>
    <row r="416" spans="1:29" x14ac:dyDescent="0.75">
      <c r="A416" t="str">
        <v>77_06</v>
      </c>
      <c r="B416">
        <f ca="1">_xlfn.IFNA(IF(VLOOKUP(Legi_2022_T2!Y416,LiaisonPolitique!$A$2:$C$17,3,FALSE)=$A$1,Legi_2022_T2!Z416,0),0)</f>
        <v>14144</v>
      </c>
      <c r="K416">
        <f ca="1">_xlfn.IFNA(IF(VLOOKUP(Legi_2022_T2!AH416,LiaisonPolitique!$A$2:$C$17,3,FALSE)=$A$1,Legi_2022_T2!AI416,0),0)</f>
        <v>0</v>
      </c>
      <c r="T416">
        <f ca="1">_xlfn.IFNA(IF(VLOOKUP(Legi_2022_T2!AQ416,LiaisonPolitique!$A$2:$C$17,3,FALSE)=$A$1,Legi_2022_T2!AR416,0),0)</f>
        <v>0</v>
      </c>
      <c r="AC416">
        <f t="shared" ca="1" si="6"/>
        <v>14144</v>
      </c>
    </row>
    <row r="417" spans="1:29" x14ac:dyDescent="0.75">
      <c r="A417" t="str">
        <v>77_07</v>
      </c>
      <c r="B417">
        <f ca="1">_xlfn.IFNA(IF(VLOOKUP(Legi_2022_T2!Y417,LiaisonPolitique!$A$2:$C$17,3,FALSE)=$A$1,Legi_2022_T2!Z417,0),0)</f>
        <v>16732</v>
      </c>
      <c r="K417">
        <f ca="1">_xlfn.IFNA(IF(VLOOKUP(Legi_2022_T2!AH417,LiaisonPolitique!$A$2:$C$17,3,FALSE)=$A$1,Legi_2022_T2!AI417,0),0)</f>
        <v>0</v>
      </c>
      <c r="T417">
        <f ca="1">_xlfn.IFNA(IF(VLOOKUP(Legi_2022_T2!AQ417,LiaisonPolitique!$A$2:$C$17,3,FALSE)=$A$1,Legi_2022_T2!AR417,0),0)</f>
        <v>0</v>
      </c>
      <c r="AC417">
        <f t="shared" ca="1" si="6"/>
        <v>16732</v>
      </c>
    </row>
    <row r="418" spans="1:29" x14ac:dyDescent="0.75">
      <c r="A418" t="str">
        <v>77_08</v>
      </c>
      <c r="B418">
        <f ca="1">_xlfn.IFNA(IF(VLOOKUP(Legi_2022_T2!Y418,LiaisonPolitique!$A$2:$C$17,3,FALSE)=$A$1,Legi_2022_T2!Z418,0),0)</f>
        <v>19319</v>
      </c>
      <c r="K418">
        <f ca="1">_xlfn.IFNA(IF(VLOOKUP(Legi_2022_T2!AH418,LiaisonPolitique!$A$2:$C$17,3,FALSE)=$A$1,Legi_2022_T2!AI418,0),0)</f>
        <v>0</v>
      </c>
      <c r="T418">
        <f ca="1">_xlfn.IFNA(IF(VLOOKUP(Legi_2022_T2!AQ418,LiaisonPolitique!$A$2:$C$17,3,FALSE)=$A$1,Legi_2022_T2!AR418,0),0)</f>
        <v>0</v>
      </c>
      <c r="AC418">
        <f t="shared" ca="1" si="6"/>
        <v>19319</v>
      </c>
    </row>
    <row r="419" spans="1:29" x14ac:dyDescent="0.75">
      <c r="A419" t="str">
        <v>77_09</v>
      </c>
      <c r="B419">
        <f ca="1">_xlfn.IFNA(IF(VLOOKUP(Legi_2022_T2!Y419,LiaisonPolitique!$A$2:$C$17,3,FALSE)=$A$1,Legi_2022_T2!Z419,0),0)</f>
        <v>15709</v>
      </c>
      <c r="K419">
        <f ca="1">_xlfn.IFNA(IF(VLOOKUP(Legi_2022_T2!AH419,LiaisonPolitique!$A$2:$C$17,3,FALSE)=$A$1,Legi_2022_T2!AI419,0),0)</f>
        <v>0</v>
      </c>
      <c r="T419">
        <f ca="1">_xlfn.IFNA(IF(VLOOKUP(Legi_2022_T2!AQ419,LiaisonPolitique!$A$2:$C$17,3,FALSE)=$A$1,Legi_2022_T2!AR419,0),0)</f>
        <v>0</v>
      </c>
      <c r="AC419">
        <f t="shared" ca="1" si="6"/>
        <v>15709</v>
      </c>
    </row>
    <row r="420" spans="1:29" x14ac:dyDescent="0.75">
      <c r="A420" t="str">
        <v>77_10</v>
      </c>
      <c r="B420">
        <f ca="1">_xlfn.IFNA(IF(VLOOKUP(Legi_2022_T2!Y420,LiaisonPolitique!$A$2:$C$17,3,FALSE)=$A$1,Legi_2022_T2!Z420,0),0)</f>
        <v>17724</v>
      </c>
      <c r="K420">
        <f ca="1">_xlfn.IFNA(IF(VLOOKUP(Legi_2022_T2!AH420,LiaisonPolitique!$A$2:$C$17,3,FALSE)=$A$1,Legi_2022_T2!AI420,0),0)</f>
        <v>0</v>
      </c>
      <c r="T420">
        <f ca="1">_xlfn.IFNA(IF(VLOOKUP(Legi_2022_T2!AQ420,LiaisonPolitique!$A$2:$C$17,3,FALSE)=$A$1,Legi_2022_T2!AR420,0),0)</f>
        <v>0</v>
      </c>
      <c r="AC420">
        <f t="shared" ca="1" si="6"/>
        <v>17724</v>
      </c>
    </row>
    <row r="421" spans="1:29" x14ac:dyDescent="0.75">
      <c r="A421" t="str">
        <v>77_11</v>
      </c>
      <c r="B421">
        <f ca="1">_xlfn.IFNA(IF(VLOOKUP(Legi_2022_T2!Y421,LiaisonPolitique!$A$2:$C$17,3,FALSE)=$A$1,Legi_2022_T2!Z421,0),0)</f>
        <v>15453</v>
      </c>
      <c r="K421">
        <f ca="1">_xlfn.IFNA(IF(VLOOKUP(Legi_2022_T2!AH421,LiaisonPolitique!$A$2:$C$17,3,FALSE)=$A$1,Legi_2022_T2!AI421,0),0)</f>
        <v>0</v>
      </c>
      <c r="T421">
        <f ca="1">_xlfn.IFNA(IF(VLOOKUP(Legi_2022_T2!AQ421,LiaisonPolitique!$A$2:$C$17,3,FALSE)=$A$1,Legi_2022_T2!AR421,0),0)</f>
        <v>0</v>
      </c>
      <c r="AC421">
        <f t="shared" ca="1" si="6"/>
        <v>15453</v>
      </c>
    </row>
    <row r="422" spans="1:29" x14ac:dyDescent="0.75">
      <c r="A422" t="str">
        <v>78_01</v>
      </c>
      <c r="B422">
        <f ca="1">_xlfn.IFNA(IF(VLOOKUP(Legi_2022_T2!Y422,LiaisonPolitique!$A$2:$C$17,3,FALSE)=$A$1,Legi_2022_T2!Z422,0),0)</f>
        <v>14898</v>
      </c>
      <c r="K422">
        <f ca="1">_xlfn.IFNA(IF(VLOOKUP(Legi_2022_T2!AH422,LiaisonPolitique!$A$2:$C$17,3,FALSE)=$A$1,Legi_2022_T2!AI422,0),0)</f>
        <v>0</v>
      </c>
      <c r="T422">
        <f ca="1">_xlfn.IFNA(IF(VLOOKUP(Legi_2022_T2!AQ422,LiaisonPolitique!$A$2:$C$17,3,FALSE)=$A$1,Legi_2022_T2!AR422,0),0)</f>
        <v>0</v>
      </c>
      <c r="AC422">
        <f t="shared" ca="1" si="6"/>
        <v>14898</v>
      </c>
    </row>
    <row r="423" spans="1:29" x14ac:dyDescent="0.75">
      <c r="A423" t="str">
        <v>78_02</v>
      </c>
      <c r="B423">
        <f ca="1">_xlfn.IFNA(IF(VLOOKUP(Legi_2022_T2!Y423,LiaisonPolitique!$A$2:$C$17,3,FALSE)=$A$1,Legi_2022_T2!Z423,0),0)</f>
        <v>15880</v>
      </c>
      <c r="K423">
        <f ca="1">_xlfn.IFNA(IF(VLOOKUP(Legi_2022_T2!AH423,LiaisonPolitique!$A$2:$C$17,3,FALSE)=$A$1,Legi_2022_T2!AI423,0),0)</f>
        <v>0</v>
      </c>
      <c r="T423">
        <f ca="1">_xlfn.IFNA(IF(VLOOKUP(Legi_2022_T2!AQ423,LiaisonPolitique!$A$2:$C$17,3,FALSE)=$A$1,Legi_2022_T2!AR423,0),0)</f>
        <v>0</v>
      </c>
      <c r="AC423">
        <f t="shared" ca="1" si="6"/>
        <v>15880</v>
      </c>
    </row>
    <row r="424" spans="1:29" x14ac:dyDescent="0.75">
      <c r="A424" t="str">
        <v>78_03</v>
      </c>
      <c r="B424">
        <f ca="1">_xlfn.IFNA(IF(VLOOKUP(Legi_2022_T2!Y424,LiaisonPolitique!$A$2:$C$17,3,FALSE)=$A$1,Legi_2022_T2!Z424,0),0)</f>
        <v>11347</v>
      </c>
      <c r="K424">
        <f ca="1">_xlfn.IFNA(IF(VLOOKUP(Legi_2022_T2!AH424,LiaisonPolitique!$A$2:$C$17,3,FALSE)=$A$1,Legi_2022_T2!AI424,0),0)</f>
        <v>0</v>
      </c>
      <c r="T424">
        <f ca="1">_xlfn.IFNA(IF(VLOOKUP(Legi_2022_T2!AQ424,LiaisonPolitique!$A$2:$C$17,3,FALSE)=$A$1,Legi_2022_T2!AR424,0),0)</f>
        <v>0</v>
      </c>
      <c r="AC424">
        <f t="shared" ca="1" si="6"/>
        <v>11347</v>
      </c>
    </row>
    <row r="425" spans="1:29" x14ac:dyDescent="0.75">
      <c r="A425" t="str">
        <v>78_04</v>
      </c>
      <c r="B425">
        <f ca="1">_xlfn.IFNA(IF(VLOOKUP(Legi_2022_T2!Y425,LiaisonPolitique!$A$2:$C$17,3,FALSE)=$A$1,Legi_2022_T2!Z425,0),0)</f>
        <v>13522</v>
      </c>
      <c r="K425">
        <f ca="1">_xlfn.IFNA(IF(VLOOKUP(Legi_2022_T2!AH425,LiaisonPolitique!$A$2:$C$17,3,FALSE)=$A$1,Legi_2022_T2!AI425,0),0)</f>
        <v>0</v>
      </c>
      <c r="T425">
        <f ca="1">_xlfn.IFNA(IF(VLOOKUP(Legi_2022_T2!AQ425,LiaisonPolitique!$A$2:$C$17,3,FALSE)=$A$1,Legi_2022_T2!AR425,0),0)</f>
        <v>0</v>
      </c>
      <c r="AC425">
        <f t="shared" ca="1" si="6"/>
        <v>13522</v>
      </c>
    </row>
    <row r="426" spans="1:29" x14ac:dyDescent="0.75">
      <c r="A426" t="str">
        <v>78_05</v>
      </c>
      <c r="B426">
        <f ca="1">_xlfn.IFNA(IF(VLOOKUP(Legi_2022_T2!Y426,LiaisonPolitique!$A$2:$C$17,3,FALSE)=$A$1,Legi_2022_T2!Z426,0),0)</f>
        <v>12779</v>
      </c>
      <c r="K426">
        <f ca="1">_xlfn.IFNA(IF(VLOOKUP(Legi_2022_T2!AH426,LiaisonPolitique!$A$2:$C$17,3,FALSE)=$A$1,Legi_2022_T2!AI426,0),0)</f>
        <v>0</v>
      </c>
      <c r="T426">
        <f ca="1">_xlfn.IFNA(IF(VLOOKUP(Legi_2022_T2!AQ426,LiaisonPolitique!$A$2:$C$17,3,FALSE)=$A$1,Legi_2022_T2!AR426,0),0)</f>
        <v>0</v>
      </c>
      <c r="AC426">
        <f t="shared" ca="1" si="6"/>
        <v>12779</v>
      </c>
    </row>
    <row r="427" spans="1:29" x14ac:dyDescent="0.75">
      <c r="A427" t="str">
        <v>78_06</v>
      </c>
      <c r="B427">
        <f ca="1">_xlfn.IFNA(IF(VLOOKUP(Legi_2022_T2!Y427,LiaisonPolitique!$A$2:$C$17,3,FALSE)=$A$1,Legi_2022_T2!Z427,0),0)</f>
        <v>12231</v>
      </c>
      <c r="K427">
        <f ca="1">_xlfn.IFNA(IF(VLOOKUP(Legi_2022_T2!AH427,LiaisonPolitique!$A$2:$C$17,3,FALSE)=$A$1,Legi_2022_T2!AI427,0),0)</f>
        <v>0</v>
      </c>
      <c r="T427">
        <f ca="1">_xlfn.IFNA(IF(VLOOKUP(Legi_2022_T2!AQ427,LiaisonPolitique!$A$2:$C$17,3,FALSE)=$A$1,Legi_2022_T2!AR427,0),0)</f>
        <v>0</v>
      </c>
      <c r="AC427">
        <f t="shared" ca="1" si="6"/>
        <v>12231</v>
      </c>
    </row>
    <row r="428" spans="1:29" x14ac:dyDescent="0.75">
      <c r="A428" t="str">
        <v>78_07</v>
      </c>
      <c r="B428">
        <f ca="1">_xlfn.IFNA(IF(VLOOKUP(Legi_2022_T2!Y428,LiaisonPolitique!$A$2:$C$17,3,FALSE)=$A$1,Legi_2022_T2!Z428,0),0)</f>
        <v>15818</v>
      </c>
      <c r="K428">
        <f ca="1">_xlfn.IFNA(IF(VLOOKUP(Legi_2022_T2!AH428,LiaisonPolitique!$A$2:$C$17,3,FALSE)=$A$1,Legi_2022_T2!AI428,0),0)</f>
        <v>0</v>
      </c>
      <c r="T428">
        <f ca="1">_xlfn.IFNA(IF(VLOOKUP(Legi_2022_T2!AQ428,LiaisonPolitique!$A$2:$C$17,3,FALSE)=$A$1,Legi_2022_T2!AR428,0),0)</f>
        <v>0</v>
      </c>
      <c r="AC428">
        <f t="shared" ca="1" si="6"/>
        <v>15818</v>
      </c>
    </row>
    <row r="429" spans="1:29" x14ac:dyDescent="0.75">
      <c r="A429" t="str">
        <v>78_08</v>
      </c>
      <c r="B429">
        <f ca="1">_xlfn.IFNA(IF(VLOOKUP(Legi_2022_T2!Y429,LiaisonPolitique!$A$2:$C$17,3,FALSE)=$A$1,Legi_2022_T2!Z429,0),0)</f>
        <v>15849</v>
      </c>
      <c r="K429">
        <f ca="1">_xlfn.IFNA(IF(VLOOKUP(Legi_2022_T2!AH429,LiaisonPolitique!$A$2:$C$17,3,FALSE)=$A$1,Legi_2022_T2!AI429,0),0)</f>
        <v>0</v>
      </c>
      <c r="T429">
        <f ca="1">_xlfn.IFNA(IF(VLOOKUP(Legi_2022_T2!AQ429,LiaisonPolitique!$A$2:$C$17,3,FALSE)=$A$1,Legi_2022_T2!AR429,0),0)</f>
        <v>0</v>
      </c>
      <c r="AC429">
        <f t="shared" ca="1" si="6"/>
        <v>15849</v>
      </c>
    </row>
    <row r="430" spans="1:29" x14ac:dyDescent="0.75">
      <c r="A430" t="str">
        <v>78_09</v>
      </c>
      <c r="B430">
        <f ca="1">_xlfn.IFNA(IF(VLOOKUP(Legi_2022_T2!Y430,LiaisonPolitique!$A$2:$C$17,3,FALSE)=$A$1,Legi_2022_T2!Z430,0),0)</f>
        <v>0</v>
      </c>
      <c r="K430">
        <f ca="1">_xlfn.IFNA(IF(VLOOKUP(Legi_2022_T2!AH430,LiaisonPolitique!$A$2:$C$17,3,FALSE)=$A$1,Legi_2022_T2!AI430,0),0)</f>
        <v>0</v>
      </c>
      <c r="T430">
        <f ca="1">_xlfn.IFNA(IF(VLOOKUP(Legi_2022_T2!AQ430,LiaisonPolitique!$A$2:$C$17,3,FALSE)=$A$1,Legi_2022_T2!AR430,0),0)</f>
        <v>0</v>
      </c>
      <c r="AC430">
        <f t="shared" ca="1" si="6"/>
        <v>0</v>
      </c>
    </row>
    <row r="431" spans="1:29" x14ac:dyDescent="0.75">
      <c r="A431" t="str">
        <v>78_10</v>
      </c>
      <c r="B431">
        <f ca="1">_xlfn.IFNA(IF(VLOOKUP(Legi_2022_T2!Y431,LiaisonPolitique!$A$2:$C$17,3,FALSE)=$A$1,Legi_2022_T2!Z431,0),0)</f>
        <v>16355</v>
      </c>
      <c r="K431">
        <f ca="1">_xlfn.IFNA(IF(VLOOKUP(Legi_2022_T2!AH431,LiaisonPolitique!$A$2:$C$17,3,FALSE)=$A$1,Legi_2022_T2!AI431,0),0)</f>
        <v>0</v>
      </c>
      <c r="T431">
        <f ca="1">_xlfn.IFNA(IF(VLOOKUP(Legi_2022_T2!AQ431,LiaisonPolitique!$A$2:$C$17,3,FALSE)=$A$1,Legi_2022_T2!AR431,0),0)</f>
        <v>0</v>
      </c>
      <c r="AC431">
        <f t="shared" ca="1" si="6"/>
        <v>16355</v>
      </c>
    </row>
    <row r="432" spans="1:29" x14ac:dyDescent="0.75">
      <c r="A432" t="str">
        <v>78_11</v>
      </c>
      <c r="B432">
        <f ca="1">_xlfn.IFNA(IF(VLOOKUP(Legi_2022_T2!Y432,LiaisonPolitique!$A$2:$C$17,3,FALSE)=$A$1,Legi_2022_T2!Z432,0),0)</f>
        <v>15759</v>
      </c>
      <c r="K432">
        <f ca="1">_xlfn.IFNA(IF(VLOOKUP(Legi_2022_T2!AH432,LiaisonPolitique!$A$2:$C$17,3,FALSE)=$A$1,Legi_2022_T2!AI432,0),0)</f>
        <v>0</v>
      </c>
      <c r="T432">
        <f ca="1">_xlfn.IFNA(IF(VLOOKUP(Legi_2022_T2!AQ432,LiaisonPolitique!$A$2:$C$17,3,FALSE)=$A$1,Legi_2022_T2!AR432,0),0)</f>
        <v>0</v>
      </c>
      <c r="AC432">
        <f t="shared" ca="1" si="6"/>
        <v>15759</v>
      </c>
    </row>
    <row r="433" spans="1:29" x14ac:dyDescent="0.75">
      <c r="A433" t="str">
        <v>78_12</v>
      </c>
      <c r="B433">
        <f ca="1">_xlfn.IFNA(IF(VLOOKUP(Legi_2022_T2!Y433,LiaisonPolitique!$A$2:$C$17,3,FALSE)=$A$1,Legi_2022_T2!Z433,0),0)</f>
        <v>13414</v>
      </c>
      <c r="K433">
        <f ca="1">_xlfn.IFNA(IF(VLOOKUP(Legi_2022_T2!AH433,LiaisonPolitique!$A$2:$C$17,3,FALSE)=$A$1,Legi_2022_T2!AI433,0),0)</f>
        <v>0</v>
      </c>
      <c r="T433">
        <f ca="1">_xlfn.IFNA(IF(VLOOKUP(Legi_2022_T2!AQ433,LiaisonPolitique!$A$2:$C$17,3,FALSE)=$A$1,Legi_2022_T2!AR433,0),0)</f>
        <v>0</v>
      </c>
      <c r="AC433">
        <f t="shared" ca="1" si="6"/>
        <v>13414</v>
      </c>
    </row>
    <row r="434" spans="1:29" x14ac:dyDescent="0.75">
      <c r="A434" t="str">
        <v>79_01</v>
      </c>
      <c r="B434">
        <f ca="1">_xlfn.IFNA(IF(VLOOKUP(Legi_2022_T2!Y434,LiaisonPolitique!$A$2:$C$17,3,FALSE)=$A$1,Legi_2022_T2!Z434,0),0)</f>
        <v>20788</v>
      </c>
      <c r="K434">
        <f ca="1">_xlfn.IFNA(IF(VLOOKUP(Legi_2022_T2!AH434,LiaisonPolitique!$A$2:$C$17,3,FALSE)=$A$1,Legi_2022_T2!AI434,0),0)</f>
        <v>0</v>
      </c>
      <c r="T434">
        <f ca="1">_xlfn.IFNA(IF(VLOOKUP(Legi_2022_T2!AQ434,LiaisonPolitique!$A$2:$C$17,3,FALSE)=$A$1,Legi_2022_T2!AR434,0),0)</f>
        <v>0</v>
      </c>
      <c r="AC434">
        <f t="shared" ca="1" si="6"/>
        <v>20788</v>
      </c>
    </row>
    <row r="435" spans="1:29" x14ac:dyDescent="0.75">
      <c r="A435" t="str">
        <v>79_02</v>
      </c>
      <c r="B435">
        <f ca="1">_xlfn.IFNA(IF(VLOOKUP(Legi_2022_T2!Y435,LiaisonPolitique!$A$2:$C$17,3,FALSE)=$A$1,Legi_2022_T2!Z435,0),0)</f>
        <v>25014</v>
      </c>
      <c r="K435">
        <f ca="1">_xlfn.IFNA(IF(VLOOKUP(Legi_2022_T2!AH435,LiaisonPolitique!$A$2:$C$17,3,FALSE)=$A$1,Legi_2022_T2!AI435,0),0)</f>
        <v>0</v>
      </c>
      <c r="T435">
        <f ca="1">_xlfn.IFNA(IF(VLOOKUP(Legi_2022_T2!AQ435,LiaisonPolitique!$A$2:$C$17,3,FALSE)=$A$1,Legi_2022_T2!AR435,0),0)</f>
        <v>0</v>
      </c>
      <c r="AC435">
        <f t="shared" ca="1" si="6"/>
        <v>25014</v>
      </c>
    </row>
    <row r="436" spans="1:29" x14ac:dyDescent="0.75">
      <c r="A436" t="str">
        <v>79_03</v>
      </c>
      <c r="B436">
        <f ca="1">_xlfn.IFNA(IF(VLOOKUP(Legi_2022_T2!Y436,LiaisonPolitique!$A$2:$C$17,3,FALSE)=$A$1,Legi_2022_T2!Z436,0),0)</f>
        <v>14805</v>
      </c>
      <c r="K436">
        <f ca="1">_xlfn.IFNA(IF(VLOOKUP(Legi_2022_T2!AH436,LiaisonPolitique!$A$2:$C$17,3,FALSE)=$A$1,Legi_2022_T2!AI436,0),0)</f>
        <v>0</v>
      </c>
      <c r="T436">
        <f ca="1">_xlfn.IFNA(IF(VLOOKUP(Legi_2022_T2!AQ436,LiaisonPolitique!$A$2:$C$17,3,FALSE)=$A$1,Legi_2022_T2!AR436,0),0)</f>
        <v>0</v>
      </c>
      <c r="AC436">
        <f t="shared" ca="1" si="6"/>
        <v>14805</v>
      </c>
    </row>
    <row r="437" spans="1:29" x14ac:dyDescent="0.75">
      <c r="A437" t="str">
        <v>80_01</v>
      </c>
      <c r="B437">
        <f ca="1">_xlfn.IFNA(IF(VLOOKUP(Legi_2022_T2!Y437,LiaisonPolitique!$A$2:$C$17,3,FALSE)=$A$1,Legi_2022_T2!Z437,0),0)</f>
        <v>19731</v>
      </c>
      <c r="K437">
        <f ca="1">_xlfn.IFNA(IF(VLOOKUP(Legi_2022_T2!AH437,LiaisonPolitique!$A$2:$C$17,3,FALSE)=$A$1,Legi_2022_T2!AI437,0),0)</f>
        <v>0</v>
      </c>
      <c r="T437">
        <f ca="1">_xlfn.IFNA(IF(VLOOKUP(Legi_2022_T2!AQ437,LiaisonPolitique!$A$2:$C$17,3,FALSE)=$A$1,Legi_2022_T2!AR437,0),0)</f>
        <v>0</v>
      </c>
      <c r="AC437">
        <f t="shared" ca="1" si="6"/>
        <v>19731</v>
      </c>
    </row>
    <row r="438" spans="1:29" x14ac:dyDescent="0.75">
      <c r="A438" t="str">
        <v>80_02</v>
      </c>
      <c r="B438">
        <f ca="1">_xlfn.IFNA(IF(VLOOKUP(Legi_2022_T2!Y438,LiaisonPolitique!$A$2:$C$17,3,FALSE)=$A$1,Legi_2022_T2!Z438,0),0)</f>
        <v>16025</v>
      </c>
      <c r="K438">
        <f ca="1">_xlfn.IFNA(IF(VLOOKUP(Legi_2022_T2!AH438,LiaisonPolitique!$A$2:$C$17,3,FALSE)=$A$1,Legi_2022_T2!AI438,0),0)</f>
        <v>0</v>
      </c>
      <c r="T438">
        <f ca="1">_xlfn.IFNA(IF(VLOOKUP(Legi_2022_T2!AQ438,LiaisonPolitique!$A$2:$C$17,3,FALSE)=$A$1,Legi_2022_T2!AR438,0),0)</f>
        <v>0</v>
      </c>
      <c r="AC438">
        <f t="shared" ca="1" si="6"/>
        <v>16025</v>
      </c>
    </row>
    <row r="439" spans="1:29" x14ac:dyDescent="0.75">
      <c r="A439" t="str">
        <v>80_03</v>
      </c>
      <c r="B439">
        <f ca="1">_xlfn.IFNA(IF(VLOOKUP(Legi_2022_T2!Y439,LiaisonPolitique!$A$2:$C$17,3,FALSE)=$A$1,Legi_2022_T2!Z439,0),0)</f>
        <v>0</v>
      </c>
      <c r="K439">
        <f ca="1">_xlfn.IFNA(IF(VLOOKUP(Legi_2022_T2!AH439,LiaisonPolitique!$A$2:$C$17,3,FALSE)=$A$1,Legi_2022_T2!AI439,0),0)</f>
        <v>0</v>
      </c>
      <c r="T439">
        <f ca="1">_xlfn.IFNA(IF(VLOOKUP(Legi_2022_T2!AQ439,LiaisonPolitique!$A$2:$C$17,3,FALSE)=$A$1,Legi_2022_T2!AR439,0),0)</f>
        <v>0</v>
      </c>
      <c r="AC439">
        <f t="shared" ca="1" si="6"/>
        <v>0</v>
      </c>
    </row>
    <row r="440" spans="1:29" x14ac:dyDescent="0.75">
      <c r="A440" t="str">
        <v>80_04</v>
      </c>
      <c r="B440">
        <f ca="1">_xlfn.IFNA(IF(VLOOKUP(Legi_2022_T2!Y440,LiaisonPolitique!$A$2:$C$17,3,FALSE)=$A$1,Legi_2022_T2!Z440,0),0)</f>
        <v>0</v>
      </c>
      <c r="K440">
        <f ca="1">_xlfn.IFNA(IF(VLOOKUP(Legi_2022_T2!AH440,LiaisonPolitique!$A$2:$C$17,3,FALSE)=$A$1,Legi_2022_T2!AI440,0),0)</f>
        <v>0</v>
      </c>
      <c r="T440">
        <f ca="1">_xlfn.IFNA(IF(VLOOKUP(Legi_2022_T2!AQ440,LiaisonPolitique!$A$2:$C$17,3,FALSE)=$A$1,Legi_2022_T2!AR440,0),0)</f>
        <v>0</v>
      </c>
      <c r="AC440">
        <f t="shared" ca="1" si="6"/>
        <v>0</v>
      </c>
    </row>
    <row r="441" spans="1:29" x14ac:dyDescent="0.75">
      <c r="A441" t="str">
        <v>80_05</v>
      </c>
      <c r="B441">
        <f ca="1">_xlfn.IFNA(IF(VLOOKUP(Legi_2022_T2!Y441,LiaisonPolitique!$A$2:$C$17,3,FALSE)=$A$1,Legi_2022_T2!Z441,0),0)</f>
        <v>13453</v>
      </c>
      <c r="K441">
        <f ca="1">_xlfn.IFNA(IF(VLOOKUP(Legi_2022_T2!AH441,LiaisonPolitique!$A$2:$C$17,3,FALSE)=$A$1,Legi_2022_T2!AI441,0),0)</f>
        <v>0</v>
      </c>
      <c r="T441">
        <f ca="1">_xlfn.IFNA(IF(VLOOKUP(Legi_2022_T2!AQ441,LiaisonPolitique!$A$2:$C$17,3,FALSE)=$A$1,Legi_2022_T2!AR441,0),0)</f>
        <v>0</v>
      </c>
      <c r="AC441">
        <f t="shared" ca="1" si="6"/>
        <v>13453</v>
      </c>
    </row>
    <row r="442" spans="1:29" x14ac:dyDescent="0.75">
      <c r="A442" t="str">
        <v>81_01</v>
      </c>
      <c r="B442">
        <f ca="1">_xlfn.IFNA(IF(VLOOKUP(Legi_2022_T2!Y442,LiaisonPolitique!$A$2:$C$17,3,FALSE)=$A$1,Legi_2022_T2!Z442,0),0)</f>
        <v>16900</v>
      </c>
      <c r="K442">
        <f ca="1">_xlfn.IFNA(IF(VLOOKUP(Legi_2022_T2!AH442,LiaisonPolitique!$A$2:$C$17,3,FALSE)=$A$1,Legi_2022_T2!AI442,0),0)</f>
        <v>0</v>
      </c>
      <c r="T442">
        <f ca="1">_xlfn.IFNA(IF(VLOOKUP(Legi_2022_T2!AQ442,LiaisonPolitique!$A$2:$C$17,3,FALSE)=$A$1,Legi_2022_T2!AR442,0),0)</f>
        <v>0</v>
      </c>
      <c r="AC442">
        <f t="shared" ca="1" si="6"/>
        <v>16900</v>
      </c>
    </row>
    <row r="443" spans="1:29" x14ac:dyDescent="0.75">
      <c r="A443" t="str">
        <v>81_02</v>
      </c>
      <c r="B443">
        <f ca="1">_xlfn.IFNA(IF(VLOOKUP(Legi_2022_T2!Y443,LiaisonPolitique!$A$2:$C$17,3,FALSE)=$A$1,Legi_2022_T2!Z443,0),0)</f>
        <v>22633</v>
      </c>
      <c r="K443">
        <f ca="1">_xlfn.IFNA(IF(VLOOKUP(Legi_2022_T2!AH443,LiaisonPolitique!$A$2:$C$17,3,FALSE)=$A$1,Legi_2022_T2!AI443,0),0)</f>
        <v>0</v>
      </c>
      <c r="T443">
        <f ca="1">_xlfn.IFNA(IF(VLOOKUP(Legi_2022_T2!AQ443,LiaisonPolitique!$A$2:$C$17,3,FALSE)=$A$1,Legi_2022_T2!AR443,0),0)</f>
        <v>0</v>
      </c>
      <c r="AC443">
        <f t="shared" ca="1" si="6"/>
        <v>22633</v>
      </c>
    </row>
    <row r="444" spans="1:29" x14ac:dyDescent="0.75">
      <c r="A444" t="str">
        <v>81_03</v>
      </c>
      <c r="B444">
        <f ca="1">_xlfn.IFNA(IF(VLOOKUP(Legi_2022_T2!Y444,LiaisonPolitique!$A$2:$C$17,3,FALSE)=$A$1,Legi_2022_T2!Z444,0),0)</f>
        <v>21978</v>
      </c>
      <c r="K444">
        <f ca="1">_xlfn.IFNA(IF(VLOOKUP(Legi_2022_T2!AH444,LiaisonPolitique!$A$2:$C$17,3,FALSE)=$A$1,Legi_2022_T2!AI444,0),0)</f>
        <v>0</v>
      </c>
      <c r="T444">
        <f ca="1">_xlfn.IFNA(IF(VLOOKUP(Legi_2022_T2!AQ444,LiaisonPolitique!$A$2:$C$17,3,FALSE)=$A$1,Legi_2022_T2!AR444,0),0)</f>
        <v>0</v>
      </c>
      <c r="AC444">
        <f t="shared" ca="1" si="6"/>
        <v>21978</v>
      </c>
    </row>
    <row r="445" spans="1:29" x14ac:dyDescent="0.75">
      <c r="A445" t="str">
        <v>82_01</v>
      </c>
      <c r="B445">
        <f ca="1">_xlfn.IFNA(IF(VLOOKUP(Legi_2022_T2!Y445,LiaisonPolitique!$A$2:$C$17,3,FALSE)=$A$1,Legi_2022_T2!Z445,0),0)</f>
        <v>25327</v>
      </c>
      <c r="K445">
        <f ca="1">_xlfn.IFNA(IF(VLOOKUP(Legi_2022_T2!AH445,LiaisonPolitique!$A$2:$C$17,3,FALSE)=$A$1,Legi_2022_T2!AI445,0),0)</f>
        <v>0</v>
      </c>
      <c r="T445">
        <f ca="1">_xlfn.IFNA(IF(VLOOKUP(Legi_2022_T2!AQ445,LiaisonPolitique!$A$2:$C$17,3,FALSE)=$A$1,Legi_2022_T2!AR445,0),0)</f>
        <v>0</v>
      </c>
      <c r="AC445">
        <f t="shared" ca="1" si="6"/>
        <v>25327</v>
      </c>
    </row>
    <row r="446" spans="1:29" x14ac:dyDescent="0.75">
      <c r="A446" t="str">
        <v>82_02</v>
      </c>
      <c r="B446">
        <f ca="1">_xlfn.IFNA(IF(VLOOKUP(Legi_2022_T2!Y446,LiaisonPolitique!$A$2:$C$17,3,FALSE)=$A$1,Legi_2022_T2!Z446,0),0)</f>
        <v>0</v>
      </c>
      <c r="K446">
        <f ca="1">_xlfn.IFNA(IF(VLOOKUP(Legi_2022_T2!AH446,LiaisonPolitique!$A$2:$C$17,3,FALSE)=$A$1,Legi_2022_T2!AI446,0),0)</f>
        <v>0</v>
      </c>
      <c r="T446">
        <f ca="1">_xlfn.IFNA(IF(VLOOKUP(Legi_2022_T2!AQ446,LiaisonPolitique!$A$2:$C$17,3,FALSE)=$A$1,Legi_2022_T2!AR446,0),0)</f>
        <v>0</v>
      </c>
      <c r="AC446">
        <f t="shared" ca="1" si="6"/>
        <v>0</v>
      </c>
    </row>
    <row r="447" spans="1:29" x14ac:dyDescent="0.75">
      <c r="A447" t="str">
        <v>83_01</v>
      </c>
      <c r="B447">
        <f ca="1">_xlfn.IFNA(IF(VLOOKUP(Legi_2022_T2!Y447,LiaisonPolitique!$A$2:$C$17,3,FALSE)=$A$1,Legi_2022_T2!Z447,0),0)</f>
        <v>0</v>
      </c>
      <c r="K447">
        <f ca="1">_xlfn.IFNA(IF(VLOOKUP(Legi_2022_T2!AH447,LiaisonPolitique!$A$2:$C$17,3,FALSE)=$A$1,Legi_2022_T2!AI447,0),0)</f>
        <v>0</v>
      </c>
      <c r="T447">
        <f ca="1">_xlfn.IFNA(IF(VLOOKUP(Legi_2022_T2!AQ447,LiaisonPolitique!$A$2:$C$17,3,FALSE)=$A$1,Legi_2022_T2!AR447,0),0)</f>
        <v>0</v>
      </c>
      <c r="AC447">
        <f t="shared" ca="1" si="6"/>
        <v>0</v>
      </c>
    </row>
    <row r="448" spans="1:29" x14ac:dyDescent="0.75">
      <c r="A448" t="str">
        <v>83_02</v>
      </c>
      <c r="B448">
        <f ca="1">_xlfn.IFNA(IF(VLOOKUP(Legi_2022_T2!Y448,LiaisonPolitique!$A$2:$C$17,3,FALSE)=$A$1,Legi_2022_T2!Z448,0),0)</f>
        <v>0</v>
      </c>
      <c r="K448">
        <f ca="1">_xlfn.IFNA(IF(VLOOKUP(Legi_2022_T2!AH448,LiaisonPolitique!$A$2:$C$17,3,FALSE)=$A$1,Legi_2022_T2!AI448,0),0)</f>
        <v>0</v>
      </c>
      <c r="T448">
        <f ca="1">_xlfn.IFNA(IF(VLOOKUP(Legi_2022_T2!AQ448,LiaisonPolitique!$A$2:$C$17,3,FALSE)=$A$1,Legi_2022_T2!AR448,0),0)</f>
        <v>0</v>
      </c>
      <c r="AC448">
        <f t="shared" ca="1" si="6"/>
        <v>0</v>
      </c>
    </row>
    <row r="449" spans="1:29" x14ac:dyDescent="0.75">
      <c r="A449" t="str">
        <v>83_03</v>
      </c>
      <c r="B449">
        <f ca="1">_xlfn.IFNA(IF(VLOOKUP(Legi_2022_T2!Y449,LiaisonPolitique!$A$2:$C$17,3,FALSE)=$A$1,Legi_2022_T2!Z449,0),0)</f>
        <v>0</v>
      </c>
      <c r="K449">
        <f ca="1">_xlfn.IFNA(IF(VLOOKUP(Legi_2022_T2!AH449,LiaisonPolitique!$A$2:$C$17,3,FALSE)=$A$1,Legi_2022_T2!AI449,0),0)</f>
        <v>0</v>
      </c>
      <c r="T449">
        <f ca="1">_xlfn.IFNA(IF(VLOOKUP(Legi_2022_T2!AQ449,LiaisonPolitique!$A$2:$C$17,3,FALSE)=$A$1,Legi_2022_T2!AR449,0),0)</f>
        <v>0</v>
      </c>
      <c r="AC449">
        <f t="shared" ca="1" si="6"/>
        <v>0</v>
      </c>
    </row>
    <row r="450" spans="1:29" x14ac:dyDescent="0.75">
      <c r="A450" t="str">
        <v>83_04</v>
      </c>
      <c r="B450">
        <f ca="1">_xlfn.IFNA(IF(VLOOKUP(Legi_2022_T2!Y450,LiaisonPolitique!$A$2:$C$17,3,FALSE)=$A$1,Legi_2022_T2!Z450,0),0)</f>
        <v>0</v>
      </c>
      <c r="K450">
        <f ca="1">_xlfn.IFNA(IF(VLOOKUP(Legi_2022_T2!AH450,LiaisonPolitique!$A$2:$C$17,3,FALSE)=$A$1,Legi_2022_T2!AI450,0),0)</f>
        <v>0</v>
      </c>
      <c r="T450">
        <f ca="1">_xlfn.IFNA(IF(VLOOKUP(Legi_2022_T2!AQ450,LiaisonPolitique!$A$2:$C$17,3,FALSE)=$A$1,Legi_2022_T2!AR450,0),0)</f>
        <v>0</v>
      </c>
      <c r="AC450">
        <f t="shared" ca="1" si="6"/>
        <v>0</v>
      </c>
    </row>
    <row r="451" spans="1:29" x14ac:dyDescent="0.75">
      <c r="A451" t="str">
        <v>83_05</v>
      </c>
      <c r="B451">
        <f ca="1">_xlfn.IFNA(IF(VLOOKUP(Legi_2022_T2!Y451,LiaisonPolitique!$A$2:$C$17,3,FALSE)=$A$1,Legi_2022_T2!Z451,0),0)</f>
        <v>0</v>
      </c>
      <c r="K451">
        <f ca="1">_xlfn.IFNA(IF(VLOOKUP(Legi_2022_T2!AH451,LiaisonPolitique!$A$2:$C$17,3,FALSE)=$A$1,Legi_2022_T2!AI451,0),0)</f>
        <v>0</v>
      </c>
      <c r="T451">
        <f ca="1">_xlfn.IFNA(IF(VLOOKUP(Legi_2022_T2!AQ451,LiaisonPolitique!$A$2:$C$17,3,FALSE)=$A$1,Legi_2022_T2!AR451,0),0)</f>
        <v>0</v>
      </c>
      <c r="AC451">
        <f t="shared" ref="AC451:AC514" ca="1" si="7">SUM(B451:AB451)</f>
        <v>0</v>
      </c>
    </row>
    <row r="452" spans="1:29" x14ac:dyDescent="0.75">
      <c r="A452" t="str">
        <v>83_06</v>
      </c>
      <c r="B452">
        <f ca="1">_xlfn.IFNA(IF(VLOOKUP(Legi_2022_T2!Y452,LiaisonPolitique!$A$2:$C$17,3,FALSE)=$A$1,Legi_2022_T2!Z452,0),0)</f>
        <v>0</v>
      </c>
      <c r="K452">
        <f ca="1">_xlfn.IFNA(IF(VLOOKUP(Legi_2022_T2!AH452,LiaisonPolitique!$A$2:$C$17,3,FALSE)=$A$1,Legi_2022_T2!AI452,0),0)</f>
        <v>0</v>
      </c>
      <c r="T452">
        <f ca="1">_xlfn.IFNA(IF(VLOOKUP(Legi_2022_T2!AQ452,LiaisonPolitique!$A$2:$C$17,3,FALSE)=$A$1,Legi_2022_T2!AR452,0),0)</f>
        <v>0</v>
      </c>
      <c r="AC452">
        <f t="shared" ca="1" si="7"/>
        <v>0</v>
      </c>
    </row>
    <row r="453" spans="1:29" x14ac:dyDescent="0.75">
      <c r="A453" t="str">
        <v>83_07</v>
      </c>
      <c r="B453">
        <f ca="1">_xlfn.IFNA(IF(VLOOKUP(Legi_2022_T2!Y453,LiaisonPolitique!$A$2:$C$17,3,FALSE)=$A$1,Legi_2022_T2!Z453,0),0)</f>
        <v>0</v>
      </c>
      <c r="K453">
        <f ca="1">_xlfn.IFNA(IF(VLOOKUP(Legi_2022_T2!AH453,LiaisonPolitique!$A$2:$C$17,3,FALSE)=$A$1,Legi_2022_T2!AI453,0),0)</f>
        <v>0</v>
      </c>
      <c r="T453">
        <f ca="1">_xlfn.IFNA(IF(VLOOKUP(Legi_2022_T2!AQ453,LiaisonPolitique!$A$2:$C$17,3,FALSE)=$A$1,Legi_2022_T2!AR453,0),0)</f>
        <v>0</v>
      </c>
      <c r="AC453">
        <f t="shared" ca="1" si="7"/>
        <v>0</v>
      </c>
    </row>
    <row r="454" spans="1:29" x14ac:dyDescent="0.75">
      <c r="A454" t="str">
        <v>83_08</v>
      </c>
      <c r="B454">
        <f ca="1">_xlfn.IFNA(IF(VLOOKUP(Legi_2022_T2!Y454,LiaisonPolitique!$A$2:$C$17,3,FALSE)=$A$1,Legi_2022_T2!Z454,0),0)</f>
        <v>0</v>
      </c>
      <c r="K454">
        <f ca="1">_xlfn.IFNA(IF(VLOOKUP(Legi_2022_T2!AH454,LiaisonPolitique!$A$2:$C$17,3,FALSE)=$A$1,Legi_2022_T2!AI454,0),0)</f>
        <v>0</v>
      </c>
      <c r="T454">
        <f ca="1">_xlfn.IFNA(IF(VLOOKUP(Legi_2022_T2!AQ454,LiaisonPolitique!$A$2:$C$17,3,FALSE)=$A$1,Legi_2022_T2!AR454,0),0)</f>
        <v>0</v>
      </c>
      <c r="AC454">
        <f t="shared" ca="1" si="7"/>
        <v>0</v>
      </c>
    </row>
    <row r="455" spans="1:29" x14ac:dyDescent="0.75">
      <c r="A455" t="str">
        <v>84_01</v>
      </c>
      <c r="B455">
        <f ca="1">_xlfn.IFNA(IF(VLOOKUP(Legi_2022_T2!Y455,LiaisonPolitique!$A$2:$C$17,3,FALSE)=$A$1,Legi_2022_T2!Z455,0),0)</f>
        <v>14065</v>
      </c>
      <c r="K455">
        <f ca="1">_xlfn.IFNA(IF(VLOOKUP(Legi_2022_T2!AH455,LiaisonPolitique!$A$2:$C$17,3,FALSE)=$A$1,Legi_2022_T2!AI455,0),0)</f>
        <v>0</v>
      </c>
      <c r="T455">
        <f ca="1">_xlfn.IFNA(IF(VLOOKUP(Legi_2022_T2!AQ455,LiaisonPolitique!$A$2:$C$17,3,FALSE)=$A$1,Legi_2022_T2!AR455,0),0)</f>
        <v>0</v>
      </c>
      <c r="AC455">
        <f t="shared" ca="1" si="7"/>
        <v>14065</v>
      </c>
    </row>
    <row r="456" spans="1:29" x14ac:dyDescent="0.75">
      <c r="A456" t="str">
        <v>84_02</v>
      </c>
      <c r="B456">
        <f ca="1">_xlfn.IFNA(IF(VLOOKUP(Legi_2022_T2!Y456,LiaisonPolitique!$A$2:$C$17,3,FALSE)=$A$1,Legi_2022_T2!Z456,0),0)</f>
        <v>0</v>
      </c>
      <c r="K456">
        <f ca="1">_xlfn.IFNA(IF(VLOOKUP(Legi_2022_T2!AH456,LiaisonPolitique!$A$2:$C$17,3,FALSE)=$A$1,Legi_2022_T2!AI456,0),0)</f>
        <v>0</v>
      </c>
      <c r="T456">
        <f ca="1">_xlfn.IFNA(IF(VLOOKUP(Legi_2022_T2!AQ456,LiaisonPolitique!$A$2:$C$17,3,FALSE)=$A$1,Legi_2022_T2!AR456,0),0)</f>
        <v>0</v>
      </c>
      <c r="AC456">
        <f t="shared" ca="1" si="7"/>
        <v>0</v>
      </c>
    </row>
    <row r="457" spans="1:29" x14ac:dyDescent="0.75">
      <c r="A457" t="str">
        <v>84_03</v>
      </c>
      <c r="B457">
        <f ca="1">_xlfn.IFNA(IF(VLOOKUP(Legi_2022_T2!Y457,LiaisonPolitique!$A$2:$C$17,3,FALSE)=$A$1,Legi_2022_T2!Z457,0),0)</f>
        <v>0</v>
      </c>
      <c r="K457">
        <f ca="1">_xlfn.IFNA(IF(VLOOKUP(Legi_2022_T2!AH457,LiaisonPolitique!$A$2:$C$17,3,FALSE)=$A$1,Legi_2022_T2!AI457,0),0)</f>
        <v>0</v>
      </c>
      <c r="T457">
        <f ca="1">_xlfn.IFNA(IF(VLOOKUP(Legi_2022_T2!AQ457,LiaisonPolitique!$A$2:$C$17,3,FALSE)=$A$1,Legi_2022_T2!AR457,0),0)</f>
        <v>0</v>
      </c>
      <c r="AC457">
        <f t="shared" ca="1" si="7"/>
        <v>0</v>
      </c>
    </row>
    <row r="458" spans="1:29" x14ac:dyDescent="0.75">
      <c r="A458" t="str">
        <v>84_04</v>
      </c>
      <c r="B458">
        <f ca="1">_xlfn.IFNA(IF(VLOOKUP(Legi_2022_T2!Y458,LiaisonPolitique!$A$2:$C$17,3,FALSE)=$A$1,Legi_2022_T2!Z458,0),0)</f>
        <v>0</v>
      </c>
      <c r="K458">
        <f ca="1">_xlfn.IFNA(IF(VLOOKUP(Legi_2022_T2!AH458,LiaisonPolitique!$A$2:$C$17,3,FALSE)=$A$1,Legi_2022_T2!AI458,0),0)</f>
        <v>0</v>
      </c>
      <c r="T458">
        <f ca="1">_xlfn.IFNA(IF(VLOOKUP(Legi_2022_T2!AQ458,LiaisonPolitique!$A$2:$C$17,3,FALSE)=$A$1,Legi_2022_T2!AR458,0),0)</f>
        <v>0</v>
      </c>
      <c r="AC458">
        <f t="shared" ca="1" si="7"/>
        <v>0</v>
      </c>
    </row>
    <row r="459" spans="1:29" x14ac:dyDescent="0.75">
      <c r="A459" t="str">
        <v>84_05</v>
      </c>
      <c r="B459">
        <f ca="1">_xlfn.IFNA(IF(VLOOKUP(Legi_2022_T2!Y459,LiaisonPolitique!$A$2:$C$17,3,FALSE)=$A$1,Legi_2022_T2!Z459,0),0)</f>
        <v>0</v>
      </c>
      <c r="K459">
        <f ca="1">_xlfn.IFNA(IF(VLOOKUP(Legi_2022_T2!AH459,LiaisonPolitique!$A$2:$C$17,3,FALSE)=$A$1,Legi_2022_T2!AI459,0),0)</f>
        <v>0</v>
      </c>
      <c r="T459">
        <f ca="1">_xlfn.IFNA(IF(VLOOKUP(Legi_2022_T2!AQ459,LiaisonPolitique!$A$2:$C$17,3,FALSE)=$A$1,Legi_2022_T2!AR459,0),0)</f>
        <v>0</v>
      </c>
      <c r="AC459">
        <f t="shared" ca="1" si="7"/>
        <v>0</v>
      </c>
    </row>
    <row r="460" spans="1:29" x14ac:dyDescent="0.75">
      <c r="A460" t="str">
        <v>85_01</v>
      </c>
      <c r="B460">
        <f ca="1">_xlfn.IFNA(IF(VLOOKUP(Legi_2022_T2!Y460,LiaisonPolitique!$A$2:$C$17,3,FALSE)=$A$1,Legi_2022_T2!Z460,0),0)</f>
        <v>21266</v>
      </c>
      <c r="K460">
        <f ca="1">_xlfn.IFNA(IF(VLOOKUP(Legi_2022_T2!AH460,LiaisonPolitique!$A$2:$C$17,3,FALSE)=$A$1,Legi_2022_T2!AI460,0),0)</f>
        <v>0</v>
      </c>
      <c r="T460">
        <f ca="1">_xlfn.IFNA(IF(VLOOKUP(Legi_2022_T2!AQ460,LiaisonPolitique!$A$2:$C$17,3,FALSE)=$A$1,Legi_2022_T2!AR460,0),0)</f>
        <v>0</v>
      </c>
      <c r="AC460">
        <f t="shared" ca="1" si="7"/>
        <v>21266</v>
      </c>
    </row>
    <row r="461" spans="1:29" x14ac:dyDescent="0.75">
      <c r="A461" t="str">
        <v>85_02</v>
      </c>
      <c r="B461">
        <f ca="1">_xlfn.IFNA(IF(VLOOKUP(Legi_2022_T2!Y461,LiaisonPolitique!$A$2:$C$17,3,FALSE)=$A$1,Legi_2022_T2!Z461,0),0)</f>
        <v>20441</v>
      </c>
      <c r="K461">
        <f ca="1">_xlfn.IFNA(IF(VLOOKUP(Legi_2022_T2!AH461,LiaisonPolitique!$A$2:$C$17,3,FALSE)=$A$1,Legi_2022_T2!AI461,0),0)</f>
        <v>0</v>
      </c>
      <c r="T461">
        <f ca="1">_xlfn.IFNA(IF(VLOOKUP(Legi_2022_T2!AQ461,LiaisonPolitique!$A$2:$C$17,3,FALSE)=$A$1,Legi_2022_T2!AR461,0),0)</f>
        <v>0</v>
      </c>
      <c r="AC461">
        <f t="shared" ca="1" si="7"/>
        <v>20441</v>
      </c>
    </row>
    <row r="462" spans="1:29" x14ac:dyDescent="0.75">
      <c r="A462" t="str">
        <v>85_03</v>
      </c>
      <c r="B462">
        <f ca="1">_xlfn.IFNA(IF(VLOOKUP(Legi_2022_T2!Y462,LiaisonPolitique!$A$2:$C$17,3,FALSE)=$A$1,Legi_2022_T2!Z462,0),0)</f>
        <v>0</v>
      </c>
      <c r="K462">
        <f ca="1">_xlfn.IFNA(IF(VLOOKUP(Legi_2022_T2!AH462,LiaisonPolitique!$A$2:$C$17,3,FALSE)=$A$1,Legi_2022_T2!AI462,0),0)</f>
        <v>0</v>
      </c>
      <c r="T462">
        <f ca="1">_xlfn.IFNA(IF(VLOOKUP(Legi_2022_T2!AQ462,LiaisonPolitique!$A$2:$C$17,3,FALSE)=$A$1,Legi_2022_T2!AR462,0),0)</f>
        <v>0</v>
      </c>
      <c r="AC462">
        <f t="shared" ca="1" si="7"/>
        <v>0</v>
      </c>
    </row>
    <row r="463" spans="1:29" x14ac:dyDescent="0.75">
      <c r="A463" t="str">
        <v>85_04</v>
      </c>
      <c r="B463">
        <f ca="1">_xlfn.IFNA(IF(VLOOKUP(Legi_2022_T2!Y463,LiaisonPolitique!$A$2:$C$17,3,FALSE)=$A$1,Legi_2022_T2!Z463,0),0)</f>
        <v>0</v>
      </c>
      <c r="K463">
        <f ca="1">_xlfn.IFNA(IF(VLOOKUP(Legi_2022_T2!AH463,LiaisonPolitique!$A$2:$C$17,3,FALSE)=$A$1,Legi_2022_T2!AI463,0),0)</f>
        <v>0</v>
      </c>
      <c r="T463">
        <f ca="1">_xlfn.IFNA(IF(VLOOKUP(Legi_2022_T2!AQ463,LiaisonPolitique!$A$2:$C$17,3,FALSE)=$A$1,Legi_2022_T2!AR463,0),0)</f>
        <v>0</v>
      </c>
      <c r="AC463">
        <f t="shared" ca="1" si="7"/>
        <v>0</v>
      </c>
    </row>
    <row r="464" spans="1:29" x14ac:dyDescent="0.75">
      <c r="A464" t="str">
        <v>85_05</v>
      </c>
      <c r="B464">
        <f ca="1">_xlfn.IFNA(IF(VLOOKUP(Legi_2022_T2!Y464,LiaisonPolitique!$A$2:$C$17,3,FALSE)=$A$1,Legi_2022_T2!Z464,0),0)</f>
        <v>0</v>
      </c>
      <c r="K464">
        <f ca="1">_xlfn.IFNA(IF(VLOOKUP(Legi_2022_T2!AH464,LiaisonPolitique!$A$2:$C$17,3,FALSE)=$A$1,Legi_2022_T2!AI464,0),0)</f>
        <v>0</v>
      </c>
      <c r="T464">
        <f ca="1">_xlfn.IFNA(IF(VLOOKUP(Legi_2022_T2!AQ464,LiaisonPolitique!$A$2:$C$17,3,FALSE)=$A$1,Legi_2022_T2!AR464,0),0)</f>
        <v>0</v>
      </c>
      <c r="AC464">
        <f t="shared" ca="1" si="7"/>
        <v>0</v>
      </c>
    </row>
    <row r="465" spans="1:29" x14ac:dyDescent="0.75">
      <c r="A465" t="str">
        <v>86_01</v>
      </c>
      <c r="B465">
        <f ca="1">_xlfn.IFNA(IF(VLOOKUP(Legi_2022_T2!Y465,LiaisonPolitique!$A$2:$C$17,3,FALSE)=$A$1,Legi_2022_T2!Z465,0),0)</f>
        <v>18918</v>
      </c>
      <c r="K465">
        <f ca="1">_xlfn.IFNA(IF(VLOOKUP(Legi_2022_T2!AH465,LiaisonPolitique!$A$2:$C$17,3,FALSE)=$A$1,Legi_2022_T2!AI465,0),0)</f>
        <v>0</v>
      </c>
      <c r="T465">
        <f ca="1">_xlfn.IFNA(IF(VLOOKUP(Legi_2022_T2!AQ465,LiaisonPolitique!$A$2:$C$17,3,FALSE)=$A$1,Legi_2022_T2!AR465,0),0)</f>
        <v>0</v>
      </c>
      <c r="AC465">
        <f t="shared" ca="1" si="7"/>
        <v>18918</v>
      </c>
    </row>
    <row r="466" spans="1:29" x14ac:dyDescent="0.75">
      <c r="A466" t="str">
        <v>86_02</v>
      </c>
      <c r="B466">
        <f ca="1">_xlfn.IFNA(IF(VLOOKUP(Legi_2022_T2!Y466,LiaisonPolitique!$A$2:$C$17,3,FALSE)=$A$1,Legi_2022_T2!Z466,0),0)</f>
        <v>19325</v>
      </c>
      <c r="K466">
        <f ca="1">_xlfn.IFNA(IF(VLOOKUP(Legi_2022_T2!AH466,LiaisonPolitique!$A$2:$C$17,3,FALSE)=$A$1,Legi_2022_T2!AI466,0),0)</f>
        <v>0</v>
      </c>
      <c r="T466">
        <f ca="1">_xlfn.IFNA(IF(VLOOKUP(Legi_2022_T2!AQ466,LiaisonPolitique!$A$2:$C$17,3,FALSE)=$A$1,Legi_2022_T2!AR466,0),0)</f>
        <v>0</v>
      </c>
      <c r="AC466">
        <f t="shared" ca="1" si="7"/>
        <v>19325</v>
      </c>
    </row>
    <row r="467" spans="1:29" x14ac:dyDescent="0.75">
      <c r="A467" t="str">
        <v>86_03</v>
      </c>
      <c r="B467">
        <f ca="1">_xlfn.IFNA(IF(VLOOKUP(Legi_2022_T2!Y467,LiaisonPolitique!$A$2:$C$17,3,FALSE)=$A$1,Legi_2022_T2!Z467,0),0)</f>
        <v>0</v>
      </c>
      <c r="K467">
        <f ca="1">_xlfn.IFNA(IF(VLOOKUP(Legi_2022_T2!AH467,LiaisonPolitique!$A$2:$C$17,3,FALSE)=$A$1,Legi_2022_T2!AI467,0),0)</f>
        <v>0</v>
      </c>
      <c r="T467">
        <f ca="1">_xlfn.IFNA(IF(VLOOKUP(Legi_2022_T2!AQ467,LiaisonPolitique!$A$2:$C$17,3,FALSE)=$A$1,Legi_2022_T2!AR467,0),0)</f>
        <v>0</v>
      </c>
      <c r="AC467">
        <f t="shared" ca="1" si="7"/>
        <v>0</v>
      </c>
    </row>
    <row r="468" spans="1:29" x14ac:dyDescent="0.75">
      <c r="A468" t="str">
        <v>86_04</v>
      </c>
      <c r="B468">
        <f ca="1">_xlfn.IFNA(IF(VLOOKUP(Legi_2022_T2!Y468,LiaisonPolitique!$A$2:$C$17,3,FALSE)=$A$1,Legi_2022_T2!Z468,0),0)</f>
        <v>0</v>
      </c>
      <c r="K468">
        <f ca="1">_xlfn.IFNA(IF(VLOOKUP(Legi_2022_T2!AH468,LiaisonPolitique!$A$2:$C$17,3,FALSE)=$A$1,Legi_2022_T2!AI468,0),0)</f>
        <v>0</v>
      </c>
      <c r="T468">
        <f ca="1">_xlfn.IFNA(IF(VLOOKUP(Legi_2022_T2!AQ468,LiaisonPolitique!$A$2:$C$17,3,FALSE)=$A$1,Legi_2022_T2!AR468,0),0)</f>
        <v>0</v>
      </c>
      <c r="AC468">
        <f t="shared" ca="1" si="7"/>
        <v>0</v>
      </c>
    </row>
    <row r="469" spans="1:29" x14ac:dyDescent="0.75">
      <c r="A469" t="str">
        <v>87_01</v>
      </c>
      <c r="B469">
        <f ca="1">_xlfn.IFNA(IF(VLOOKUP(Legi_2022_T2!Y469,LiaisonPolitique!$A$2:$C$17,3,FALSE)=$A$1,Legi_2022_T2!Z469,0),0)</f>
        <v>20710</v>
      </c>
      <c r="K469">
        <f ca="1">_xlfn.IFNA(IF(VLOOKUP(Legi_2022_T2!AH469,LiaisonPolitique!$A$2:$C$17,3,FALSE)=$A$1,Legi_2022_T2!AI469,0),0)</f>
        <v>0</v>
      </c>
      <c r="T469">
        <f ca="1">_xlfn.IFNA(IF(VLOOKUP(Legi_2022_T2!AQ469,LiaisonPolitique!$A$2:$C$17,3,FALSE)=$A$1,Legi_2022_T2!AR469,0),0)</f>
        <v>0</v>
      </c>
      <c r="AC469">
        <f t="shared" ca="1" si="7"/>
        <v>20710</v>
      </c>
    </row>
    <row r="470" spans="1:29" x14ac:dyDescent="0.75">
      <c r="A470" t="str">
        <v>87_02</v>
      </c>
      <c r="B470">
        <f ca="1">_xlfn.IFNA(IF(VLOOKUP(Legi_2022_T2!Y470,LiaisonPolitique!$A$2:$C$17,3,FALSE)=$A$1,Legi_2022_T2!Z470,0),0)</f>
        <v>26730</v>
      </c>
      <c r="K470">
        <f ca="1">_xlfn.IFNA(IF(VLOOKUP(Legi_2022_T2!AH470,LiaisonPolitique!$A$2:$C$17,3,FALSE)=$A$1,Legi_2022_T2!AI470,0),0)</f>
        <v>0</v>
      </c>
      <c r="T470">
        <f ca="1">_xlfn.IFNA(IF(VLOOKUP(Legi_2022_T2!AQ470,LiaisonPolitique!$A$2:$C$17,3,FALSE)=$A$1,Legi_2022_T2!AR470,0),0)</f>
        <v>0</v>
      </c>
      <c r="AC470">
        <f t="shared" ca="1" si="7"/>
        <v>26730</v>
      </c>
    </row>
    <row r="471" spans="1:29" x14ac:dyDescent="0.75">
      <c r="A471" t="str">
        <v>87_03</v>
      </c>
      <c r="B471">
        <f ca="1">_xlfn.IFNA(IF(VLOOKUP(Legi_2022_T2!Y471,LiaisonPolitique!$A$2:$C$17,3,FALSE)=$A$1,Legi_2022_T2!Z471,0),0)</f>
        <v>19551</v>
      </c>
      <c r="K471">
        <f ca="1">_xlfn.IFNA(IF(VLOOKUP(Legi_2022_T2!AH471,LiaisonPolitique!$A$2:$C$17,3,FALSE)=$A$1,Legi_2022_T2!AI471,0),0)</f>
        <v>0</v>
      </c>
      <c r="T471">
        <f ca="1">_xlfn.IFNA(IF(VLOOKUP(Legi_2022_T2!AQ471,LiaisonPolitique!$A$2:$C$17,3,FALSE)=$A$1,Legi_2022_T2!AR471,0),0)</f>
        <v>0</v>
      </c>
      <c r="AC471">
        <f t="shared" ca="1" si="7"/>
        <v>19551</v>
      </c>
    </row>
    <row r="472" spans="1:29" x14ac:dyDescent="0.75">
      <c r="A472" t="str">
        <v>88_01</v>
      </c>
      <c r="B472">
        <f ca="1">_xlfn.IFNA(IF(VLOOKUP(Legi_2022_T2!Y472,LiaisonPolitique!$A$2:$C$17,3,FALSE)=$A$1,Legi_2022_T2!Z472,0),0)</f>
        <v>0</v>
      </c>
      <c r="K472">
        <f ca="1">_xlfn.IFNA(IF(VLOOKUP(Legi_2022_T2!AH472,LiaisonPolitique!$A$2:$C$17,3,FALSE)=$A$1,Legi_2022_T2!AI472,0),0)</f>
        <v>0</v>
      </c>
      <c r="T472">
        <f ca="1">_xlfn.IFNA(IF(VLOOKUP(Legi_2022_T2!AQ472,LiaisonPolitique!$A$2:$C$17,3,FALSE)=$A$1,Legi_2022_T2!AR472,0),0)</f>
        <v>0</v>
      </c>
      <c r="AC472">
        <f t="shared" ca="1" si="7"/>
        <v>0</v>
      </c>
    </row>
    <row r="473" spans="1:29" x14ac:dyDescent="0.75">
      <c r="A473" t="str">
        <v>88_02</v>
      </c>
      <c r="B473">
        <f ca="1">_xlfn.IFNA(IF(VLOOKUP(Legi_2022_T2!Y473,LiaisonPolitique!$A$2:$C$17,3,FALSE)=$A$1,Legi_2022_T2!Z473,0),0)</f>
        <v>0</v>
      </c>
      <c r="K473">
        <f ca="1">_xlfn.IFNA(IF(VLOOKUP(Legi_2022_T2!AH473,LiaisonPolitique!$A$2:$C$17,3,FALSE)=$A$1,Legi_2022_T2!AI473,0),0)</f>
        <v>0</v>
      </c>
      <c r="T473">
        <f ca="1">_xlfn.IFNA(IF(VLOOKUP(Legi_2022_T2!AQ473,LiaisonPolitique!$A$2:$C$17,3,FALSE)=$A$1,Legi_2022_T2!AR473,0),0)</f>
        <v>0</v>
      </c>
      <c r="AC473">
        <f t="shared" ca="1" si="7"/>
        <v>0</v>
      </c>
    </row>
    <row r="474" spans="1:29" x14ac:dyDescent="0.75">
      <c r="A474" t="str">
        <v>88_03</v>
      </c>
      <c r="B474">
        <f ca="1">_xlfn.IFNA(IF(VLOOKUP(Legi_2022_T2!Y474,LiaisonPolitique!$A$2:$C$17,3,FALSE)=$A$1,Legi_2022_T2!Z474,0),0)</f>
        <v>0</v>
      </c>
      <c r="K474">
        <f ca="1">_xlfn.IFNA(IF(VLOOKUP(Legi_2022_T2!AH474,LiaisonPolitique!$A$2:$C$17,3,FALSE)=$A$1,Legi_2022_T2!AI474,0),0)</f>
        <v>0</v>
      </c>
      <c r="T474">
        <f ca="1">_xlfn.IFNA(IF(VLOOKUP(Legi_2022_T2!AQ474,LiaisonPolitique!$A$2:$C$17,3,FALSE)=$A$1,Legi_2022_T2!AR474,0),0)</f>
        <v>0</v>
      </c>
      <c r="AC474">
        <f t="shared" ca="1" si="7"/>
        <v>0</v>
      </c>
    </row>
    <row r="475" spans="1:29" x14ac:dyDescent="0.75">
      <c r="A475" t="str">
        <v>88_04</v>
      </c>
      <c r="B475">
        <f ca="1">_xlfn.IFNA(IF(VLOOKUP(Legi_2022_T2!Y475,LiaisonPolitique!$A$2:$C$17,3,FALSE)=$A$1,Legi_2022_T2!Z475,0),0)</f>
        <v>0</v>
      </c>
      <c r="K475">
        <f ca="1">_xlfn.IFNA(IF(VLOOKUP(Legi_2022_T2!AH475,LiaisonPolitique!$A$2:$C$17,3,FALSE)=$A$1,Legi_2022_T2!AI475,0),0)</f>
        <v>0</v>
      </c>
      <c r="T475">
        <f ca="1">_xlfn.IFNA(IF(VLOOKUP(Legi_2022_T2!AQ475,LiaisonPolitique!$A$2:$C$17,3,FALSE)=$A$1,Legi_2022_T2!AR475,0),0)</f>
        <v>0</v>
      </c>
      <c r="AC475">
        <f t="shared" ca="1" si="7"/>
        <v>0</v>
      </c>
    </row>
    <row r="476" spans="1:29" x14ac:dyDescent="0.75">
      <c r="A476" t="str">
        <v>89_01</v>
      </c>
      <c r="B476">
        <f ca="1">_xlfn.IFNA(IF(VLOOKUP(Legi_2022_T2!Y476,LiaisonPolitique!$A$2:$C$17,3,FALSE)=$A$1,Legi_2022_T2!Z476,0),0)</f>
        <v>16135</v>
      </c>
      <c r="K476">
        <f ca="1">_xlfn.IFNA(IF(VLOOKUP(Legi_2022_T2!AH476,LiaisonPolitique!$A$2:$C$17,3,FALSE)=$A$1,Legi_2022_T2!AI476,0),0)</f>
        <v>0</v>
      </c>
      <c r="T476">
        <f ca="1">_xlfn.IFNA(IF(VLOOKUP(Legi_2022_T2!AQ476,LiaisonPolitique!$A$2:$C$17,3,FALSE)=$A$1,Legi_2022_T2!AR476,0),0)</f>
        <v>0</v>
      </c>
      <c r="AC476">
        <f t="shared" ca="1" si="7"/>
        <v>16135</v>
      </c>
    </row>
    <row r="477" spans="1:29" x14ac:dyDescent="0.75">
      <c r="A477" t="str">
        <v>89_02</v>
      </c>
      <c r="B477">
        <f ca="1">_xlfn.IFNA(IF(VLOOKUP(Legi_2022_T2!Y477,LiaisonPolitique!$A$2:$C$17,3,FALSE)=$A$1,Legi_2022_T2!Z477,0),0)</f>
        <v>0</v>
      </c>
      <c r="K477">
        <f ca="1">_xlfn.IFNA(IF(VLOOKUP(Legi_2022_T2!AH477,LiaisonPolitique!$A$2:$C$17,3,FALSE)=$A$1,Legi_2022_T2!AI477,0),0)</f>
        <v>0</v>
      </c>
      <c r="T477">
        <f ca="1">_xlfn.IFNA(IF(VLOOKUP(Legi_2022_T2!AQ477,LiaisonPolitique!$A$2:$C$17,3,FALSE)=$A$1,Legi_2022_T2!AR477,0),0)</f>
        <v>0</v>
      </c>
      <c r="AC477">
        <f t="shared" ca="1" si="7"/>
        <v>0</v>
      </c>
    </row>
    <row r="478" spans="1:29" x14ac:dyDescent="0.75">
      <c r="A478" t="str">
        <v>89_03</v>
      </c>
      <c r="B478">
        <f ca="1">_xlfn.IFNA(IF(VLOOKUP(Legi_2022_T2!Y478,LiaisonPolitique!$A$2:$C$17,3,FALSE)=$A$1,Legi_2022_T2!Z478,0),0)</f>
        <v>0</v>
      </c>
      <c r="K478">
        <f ca="1">_xlfn.IFNA(IF(VLOOKUP(Legi_2022_T2!AH478,LiaisonPolitique!$A$2:$C$17,3,FALSE)=$A$1,Legi_2022_T2!AI478,0),0)</f>
        <v>0</v>
      </c>
      <c r="T478">
        <f ca="1">_xlfn.IFNA(IF(VLOOKUP(Legi_2022_T2!AQ478,LiaisonPolitique!$A$2:$C$17,3,FALSE)=$A$1,Legi_2022_T2!AR478,0),0)</f>
        <v>0</v>
      </c>
      <c r="AC478">
        <f t="shared" ca="1" si="7"/>
        <v>0</v>
      </c>
    </row>
    <row r="479" spans="1:29" x14ac:dyDescent="0.75">
      <c r="A479" t="str">
        <v>90_01</v>
      </c>
      <c r="B479">
        <f ca="1">_xlfn.IFNA(IF(VLOOKUP(Legi_2022_T2!Y479,LiaisonPolitique!$A$2:$C$17,3,FALSE)=$A$1,Legi_2022_T2!Z479,0),0)</f>
        <v>0</v>
      </c>
      <c r="K479">
        <f ca="1">_xlfn.IFNA(IF(VLOOKUP(Legi_2022_T2!AH479,LiaisonPolitique!$A$2:$C$17,3,FALSE)=$A$1,Legi_2022_T2!AI479,0),0)</f>
        <v>0</v>
      </c>
      <c r="T479">
        <f ca="1">_xlfn.IFNA(IF(VLOOKUP(Legi_2022_T2!AQ479,LiaisonPolitique!$A$2:$C$17,3,FALSE)=$A$1,Legi_2022_T2!AR479,0),0)</f>
        <v>0</v>
      </c>
      <c r="AC479">
        <f t="shared" ca="1" si="7"/>
        <v>0</v>
      </c>
    </row>
    <row r="480" spans="1:29" x14ac:dyDescent="0.75">
      <c r="A480" t="str">
        <v>90_02</v>
      </c>
      <c r="B480">
        <f ca="1">_xlfn.IFNA(IF(VLOOKUP(Legi_2022_T2!Y480,LiaisonPolitique!$A$2:$C$17,3,FALSE)=$A$1,Legi_2022_T2!Z480,0),0)</f>
        <v>9476</v>
      </c>
      <c r="K480">
        <f ca="1">_xlfn.IFNA(IF(VLOOKUP(Legi_2022_T2!AH480,LiaisonPolitique!$A$2:$C$17,3,FALSE)=$A$1,Legi_2022_T2!AI480,0),0)</f>
        <v>0</v>
      </c>
      <c r="T480">
        <f ca="1">_xlfn.IFNA(IF(VLOOKUP(Legi_2022_T2!AQ480,LiaisonPolitique!$A$2:$C$17,3,FALSE)=$A$1,Legi_2022_T2!AR480,0),0)</f>
        <v>0</v>
      </c>
      <c r="AC480">
        <f t="shared" ca="1" si="7"/>
        <v>9476</v>
      </c>
    </row>
    <row r="481" spans="1:29" x14ac:dyDescent="0.75">
      <c r="A481" t="str">
        <v>91_01</v>
      </c>
      <c r="B481">
        <f ca="1">_xlfn.IFNA(IF(VLOOKUP(Legi_2022_T2!Y481,LiaisonPolitique!$A$2:$C$17,3,FALSE)=$A$1,Legi_2022_T2!Z481,0),0)</f>
        <v>15471</v>
      </c>
      <c r="K481">
        <f ca="1">_xlfn.IFNA(IF(VLOOKUP(Legi_2022_T2!AH481,LiaisonPolitique!$A$2:$C$17,3,FALSE)=$A$1,Legi_2022_T2!AI481,0),0)</f>
        <v>0</v>
      </c>
      <c r="T481">
        <f ca="1">_xlfn.IFNA(IF(VLOOKUP(Legi_2022_T2!AQ481,LiaisonPolitique!$A$2:$C$17,3,FALSE)=$A$1,Legi_2022_T2!AR481,0),0)</f>
        <v>0</v>
      </c>
      <c r="AC481">
        <f t="shared" ca="1" si="7"/>
        <v>15471</v>
      </c>
    </row>
    <row r="482" spans="1:29" x14ac:dyDescent="0.75">
      <c r="A482" t="str">
        <v>91_02</v>
      </c>
      <c r="B482">
        <f ca="1">_xlfn.IFNA(IF(VLOOKUP(Legi_2022_T2!Y482,LiaisonPolitique!$A$2:$C$17,3,FALSE)=$A$1,Legi_2022_T2!Z482,0),0)</f>
        <v>17203</v>
      </c>
      <c r="K482">
        <f ca="1">_xlfn.IFNA(IF(VLOOKUP(Legi_2022_T2!AH482,LiaisonPolitique!$A$2:$C$17,3,FALSE)=$A$1,Legi_2022_T2!AI482,0),0)</f>
        <v>0</v>
      </c>
      <c r="T482">
        <f ca="1">_xlfn.IFNA(IF(VLOOKUP(Legi_2022_T2!AQ482,LiaisonPolitique!$A$2:$C$17,3,FALSE)=$A$1,Legi_2022_T2!AR482,0),0)</f>
        <v>0</v>
      </c>
      <c r="AC482">
        <f t="shared" ca="1" si="7"/>
        <v>17203</v>
      </c>
    </row>
    <row r="483" spans="1:29" x14ac:dyDescent="0.75">
      <c r="A483" t="str">
        <v>91_03</v>
      </c>
      <c r="B483">
        <f ca="1">_xlfn.IFNA(IF(VLOOKUP(Legi_2022_T2!Y483,LiaisonPolitique!$A$2:$C$17,3,FALSE)=$A$1,Legi_2022_T2!Z483,0),0)</f>
        <v>21659</v>
      </c>
      <c r="K483">
        <f ca="1">_xlfn.IFNA(IF(VLOOKUP(Legi_2022_T2!AH483,LiaisonPolitique!$A$2:$C$17,3,FALSE)=$A$1,Legi_2022_T2!AI483,0),0)</f>
        <v>0</v>
      </c>
      <c r="T483">
        <f ca="1">_xlfn.IFNA(IF(VLOOKUP(Legi_2022_T2!AQ483,LiaisonPolitique!$A$2:$C$17,3,FALSE)=$A$1,Legi_2022_T2!AR483,0),0)</f>
        <v>0</v>
      </c>
      <c r="AC483">
        <f t="shared" ca="1" si="7"/>
        <v>21659</v>
      </c>
    </row>
    <row r="484" spans="1:29" x14ac:dyDescent="0.75">
      <c r="A484" t="str">
        <v>91_04</v>
      </c>
      <c r="B484">
        <f ca="1">_xlfn.IFNA(IF(VLOOKUP(Legi_2022_T2!Y484,LiaisonPolitique!$A$2:$C$17,3,FALSE)=$A$1,Legi_2022_T2!Z484,0),0)</f>
        <v>19891</v>
      </c>
      <c r="K484">
        <f ca="1">_xlfn.IFNA(IF(VLOOKUP(Legi_2022_T2!AH484,LiaisonPolitique!$A$2:$C$17,3,FALSE)=$A$1,Legi_2022_T2!AI484,0),0)</f>
        <v>0</v>
      </c>
      <c r="T484">
        <f ca="1">_xlfn.IFNA(IF(VLOOKUP(Legi_2022_T2!AQ484,LiaisonPolitique!$A$2:$C$17,3,FALSE)=$A$1,Legi_2022_T2!AR484,0),0)</f>
        <v>0</v>
      </c>
      <c r="AC484">
        <f t="shared" ca="1" si="7"/>
        <v>19891</v>
      </c>
    </row>
    <row r="485" spans="1:29" x14ac:dyDescent="0.75">
      <c r="A485" t="str">
        <v>91_05</v>
      </c>
      <c r="B485">
        <f ca="1">_xlfn.IFNA(IF(VLOOKUP(Legi_2022_T2!Y485,LiaisonPolitique!$A$2:$C$17,3,FALSE)=$A$1,Legi_2022_T2!Z485,0),0)</f>
        <v>18669</v>
      </c>
      <c r="K485">
        <f ca="1">_xlfn.IFNA(IF(VLOOKUP(Legi_2022_T2!AH485,LiaisonPolitique!$A$2:$C$17,3,FALSE)=$A$1,Legi_2022_T2!AI485,0),0)</f>
        <v>0</v>
      </c>
      <c r="T485">
        <f ca="1">_xlfn.IFNA(IF(VLOOKUP(Legi_2022_T2!AQ485,LiaisonPolitique!$A$2:$C$17,3,FALSE)=$A$1,Legi_2022_T2!AR485,0),0)</f>
        <v>0</v>
      </c>
      <c r="AC485">
        <f t="shared" ca="1" si="7"/>
        <v>18669</v>
      </c>
    </row>
    <row r="486" spans="1:29" x14ac:dyDescent="0.75">
      <c r="A486" t="str">
        <v>91_06</v>
      </c>
      <c r="B486">
        <f ca="1">_xlfn.IFNA(IF(VLOOKUP(Legi_2022_T2!Y486,LiaisonPolitique!$A$2:$C$17,3,FALSE)=$A$1,Legi_2022_T2!Z486,0),0)</f>
        <v>21213</v>
      </c>
      <c r="K486">
        <f ca="1">_xlfn.IFNA(IF(VLOOKUP(Legi_2022_T2!AH486,LiaisonPolitique!$A$2:$C$17,3,FALSE)=$A$1,Legi_2022_T2!AI486,0),0)</f>
        <v>0</v>
      </c>
      <c r="T486">
        <f ca="1">_xlfn.IFNA(IF(VLOOKUP(Legi_2022_T2!AQ486,LiaisonPolitique!$A$2:$C$17,3,FALSE)=$A$1,Legi_2022_T2!AR486,0),0)</f>
        <v>0</v>
      </c>
      <c r="AC486">
        <f t="shared" ca="1" si="7"/>
        <v>21213</v>
      </c>
    </row>
    <row r="487" spans="1:29" x14ac:dyDescent="0.75">
      <c r="A487" t="str">
        <v>91_07</v>
      </c>
      <c r="B487">
        <f ca="1">_xlfn.IFNA(IF(VLOOKUP(Legi_2022_T2!Y487,LiaisonPolitique!$A$2:$C$17,3,FALSE)=$A$1,Legi_2022_T2!Z487,0),0)</f>
        <v>15721</v>
      </c>
      <c r="K487">
        <f ca="1">_xlfn.IFNA(IF(VLOOKUP(Legi_2022_T2!AH487,LiaisonPolitique!$A$2:$C$17,3,FALSE)=$A$1,Legi_2022_T2!AI487,0),0)</f>
        <v>0</v>
      </c>
      <c r="T487">
        <f ca="1">_xlfn.IFNA(IF(VLOOKUP(Legi_2022_T2!AQ487,LiaisonPolitique!$A$2:$C$17,3,FALSE)=$A$1,Legi_2022_T2!AR487,0),0)</f>
        <v>0</v>
      </c>
      <c r="AC487">
        <f t="shared" ca="1" si="7"/>
        <v>15721</v>
      </c>
    </row>
    <row r="488" spans="1:29" x14ac:dyDescent="0.75">
      <c r="A488" t="str">
        <v>91_08</v>
      </c>
      <c r="B488">
        <f ca="1">_xlfn.IFNA(IF(VLOOKUP(Legi_2022_T2!Y488,LiaisonPolitique!$A$2:$C$17,3,FALSE)=$A$1,Legi_2022_T2!Z488,0),0)</f>
        <v>14413</v>
      </c>
      <c r="K488">
        <f ca="1">_xlfn.IFNA(IF(VLOOKUP(Legi_2022_T2!AH488,LiaisonPolitique!$A$2:$C$17,3,FALSE)=$A$1,Legi_2022_T2!AI488,0),0)</f>
        <v>0</v>
      </c>
      <c r="T488">
        <f ca="1">_xlfn.IFNA(IF(VLOOKUP(Legi_2022_T2!AQ488,LiaisonPolitique!$A$2:$C$17,3,FALSE)=$A$1,Legi_2022_T2!AR488,0),0)</f>
        <v>0</v>
      </c>
      <c r="AC488">
        <f t="shared" ca="1" si="7"/>
        <v>14413</v>
      </c>
    </row>
    <row r="489" spans="1:29" x14ac:dyDescent="0.75">
      <c r="A489" t="str">
        <v>91_09</v>
      </c>
      <c r="B489">
        <f ca="1">_xlfn.IFNA(IF(VLOOKUP(Legi_2022_T2!Y489,LiaisonPolitique!$A$2:$C$17,3,FALSE)=$A$1,Legi_2022_T2!Z489,0),0)</f>
        <v>16164</v>
      </c>
      <c r="K489">
        <f ca="1">_xlfn.IFNA(IF(VLOOKUP(Legi_2022_T2!AH489,LiaisonPolitique!$A$2:$C$17,3,FALSE)=$A$1,Legi_2022_T2!AI489,0),0)</f>
        <v>0</v>
      </c>
      <c r="T489">
        <f ca="1">_xlfn.IFNA(IF(VLOOKUP(Legi_2022_T2!AQ489,LiaisonPolitique!$A$2:$C$17,3,FALSE)=$A$1,Legi_2022_T2!AR489,0),0)</f>
        <v>0</v>
      </c>
      <c r="AC489">
        <f t="shared" ca="1" si="7"/>
        <v>16164</v>
      </c>
    </row>
    <row r="490" spans="1:29" x14ac:dyDescent="0.75">
      <c r="A490" t="str">
        <v>91_10</v>
      </c>
      <c r="B490">
        <f ca="1">_xlfn.IFNA(IF(VLOOKUP(Legi_2022_T2!Y490,LiaisonPolitique!$A$2:$C$17,3,FALSE)=$A$1,Legi_2022_T2!Z490,0),0)</f>
        <v>13321</v>
      </c>
      <c r="K490">
        <f ca="1">_xlfn.IFNA(IF(VLOOKUP(Legi_2022_T2!AH490,LiaisonPolitique!$A$2:$C$17,3,FALSE)=$A$1,Legi_2022_T2!AI490,0),0)</f>
        <v>0</v>
      </c>
      <c r="T490">
        <f ca="1">_xlfn.IFNA(IF(VLOOKUP(Legi_2022_T2!AQ490,LiaisonPolitique!$A$2:$C$17,3,FALSE)=$A$1,Legi_2022_T2!AR490,0),0)</f>
        <v>0</v>
      </c>
      <c r="AC490">
        <f t="shared" ca="1" si="7"/>
        <v>13321</v>
      </c>
    </row>
    <row r="491" spans="1:29" x14ac:dyDescent="0.75">
      <c r="A491" t="str">
        <v>92_01</v>
      </c>
      <c r="B491">
        <f ca="1">_xlfn.IFNA(IF(VLOOKUP(Legi_2022_T2!Y491,LiaisonPolitique!$A$2:$C$17,3,FALSE)=$A$1,Legi_2022_T2!Z491,0),0)</f>
        <v>16934</v>
      </c>
      <c r="K491">
        <f ca="1">_xlfn.IFNA(IF(VLOOKUP(Legi_2022_T2!AH491,LiaisonPolitique!$A$2:$C$17,3,FALSE)=$A$1,Legi_2022_T2!AI491,0),0)</f>
        <v>0</v>
      </c>
      <c r="T491">
        <f ca="1">_xlfn.IFNA(IF(VLOOKUP(Legi_2022_T2!AQ491,LiaisonPolitique!$A$2:$C$17,3,FALSE)=$A$1,Legi_2022_T2!AR491,0),0)</f>
        <v>0</v>
      </c>
      <c r="AC491">
        <f t="shared" ca="1" si="7"/>
        <v>16934</v>
      </c>
    </row>
    <row r="492" spans="1:29" x14ac:dyDescent="0.75">
      <c r="A492" t="str">
        <v>92_02</v>
      </c>
      <c r="B492">
        <f ca="1">_xlfn.IFNA(IF(VLOOKUP(Legi_2022_T2!Y492,LiaisonPolitique!$A$2:$C$17,3,FALSE)=$A$1,Legi_2022_T2!Z492,0),0)</f>
        <v>13995</v>
      </c>
      <c r="K492">
        <f ca="1">_xlfn.IFNA(IF(VLOOKUP(Legi_2022_T2!AH492,LiaisonPolitique!$A$2:$C$17,3,FALSE)=$A$1,Legi_2022_T2!AI492,0),0)</f>
        <v>0</v>
      </c>
      <c r="T492">
        <f ca="1">_xlfn.IFNA(IF(VLOOKUP(Legi_2022_T2!AQ492,LiaisonPolitique!$A$2:$C$17,3,FALSE)=$A$1,Legi_2022_T2!AR492,0),0)</f>
        <v>0</v>
      </c>
      <c r="AC492">
        <f t="shared" ca="1" si="7"/>
        <v>13995</v>
      </c>
    </row>
    <row r="493" spans="1:29" x14ac:dyDescent="0.75">
      <c r="A493" t="str">
        <v>92_03</v>
      </c>
      <c r="B493">
        <f ca="1">_xlfn.IFNA(IF(VLOOKUP(Legi_2022_T2!Y493,LiaisonPolitique!$A$2:$C$17,3,FALSE)=$A$1,Legi_2022_T2!Z493,0),0)</f>
        <v>11117</v>
      </c>
      <c r="K493">
        <f ca="1">_xlfn.IFNA(IF(VLOOKUP(Legi_2022_T2!AH493,LiaisonPolitique!$A$2:$C$17,3,FALSE)=$A$1,Legi_2022_T2!AI493,0),0)</f>
        <v>0</v>
      </c>
      <c r="T493">
        <f ca="1">_xlfn.IFNA(IF(VLOOKUP(Legi_2022_T2!AQ493,LiaisonPolitique!$A$2:$C$17,3,FALSE)=$A$1,Legi_2022_T2!AR493,0),0)</f>
        <v>0</v>
      </c>
      <c r="AC493">
        <f t="shared" ca="1" si="7"/>
        <v>11117</v>
      </c>
    </row>
    <row r="494" spans="1:29" x14ac:dyDescent="0.75">
      <c r="A494" t="str">
        <v>92_04</v>
      </c>
      <c r="B494">
        <f ca="1">_xlfn.IFNA(IF(VLOOKUP(Legi_2022_T2!Y494,LiaisonPolitique!$A$2:$C$17,3,FALSE)=$A$1,Legi_2022_T2!Z494,0),0)</f>
        <v>18520</v>
      </c>
      <c r="K494">
        <f ca="1">_xlfn.IFNA(IF(VLOOKUP(Legi_2022_T2!AH494,LiaisonPolitique!$A$2:$C$17,3,FALSE)=$A$1,Legi_2022_T2!AI494,0),0)</f>
        <v>0</v>
      </c>
      <c r="T494">
        <f ca="1">_xlfn.IFNA(IF(VLOOKUP(Legi_2022_T2!AQ494,LiaisonPolitique!$A$2:$C$17,3,FALSE)=$A$1,Legi_2022_T2!AR494,0),0)</f>
        <v>0</v>
      </c>
      <c r="AC494">
        <f t="shared" ca="1" si="7"/>
        <v>18520</v>
      </c>
    </row>
    <row r="495" spans="1:29" x14ac:dyDescent="0.75">
      <c r="A495" t="str">
        <v>92_05</v>
      </c>
      <c r="B495">
        <f ca="1">_xlfn.IFNA(IF(VLOOKUP(Legi_2022_T2!Y495,LiaisonPolitique!$A$2:$C$17,3,FALSE)=$A$1,Legi_2022_T2!Z495,0),0)</f>
        <v>14554</v>
      </c>
      <c r="K495">
        <f ca="1">_xlfn.IFNA(IF(VLOOKUP(Legi_2022_T2!AH495,LiaisonPolitique!$A$2:$C$17,3,FALSE)=$A$1,Legi_2022_T2!AI495,0),0)</f>
        <v>0</v>
      </c>
      <c r="T495">
        <f ca="1">_xlfn.IFNA(IF(VLOOKUP(Legi_2022_T2!AQ495,LiaisonPolitique!$A$2:$C$17,3,FALSE)=$A$1,Legi_2022_T2!AR495,0),0)</f>
        <v>0</v>
      </c>
      <c r="AC495">
        <f t="shared" ca="1" si="7"/>
        <v>14554</v>
      </c>
    </row>
    <row r="496" spans="1:29" x14ac:dyDescent="0.75">
      <c r="A496" t="str">
        <v>92_06</v>
      </c>
      <c r="B496">
        <f ca="1">_xlfn.IFNA(IF(VLOOKUP(Legi_2022_T2!Y496,LiaisonPolitique!$A$2:$C$17,3,FALSE)=$A$1,Legi_2022_T2!Z496,0),0)</f>
        <v>9632</v>
      </c>
      <c r="K496">
        <f ca="1">_xlfn.IFNA(IF(VLOOKUP(Legi_2022_T2!AH496,LiaisonPolitique!$A$2:$C$17,3,FALSE)=$A$1,Legi_2022_T2!AI496,0),0)</f>
        <v>0</v>
      </c>
      <c r="T496">
        <f ca="1">_xlfn.IFNA(IF(VLOOKUP(Legi_2022_T2!AQ496,LiaisonPolitique!$A$2:$C$17,3,FALSE)=$A$1,Legi_2022_T2!AR496,0),0)</f>
        <v>0</v>
      </c>
      <c r="AC496">
        <f t="shared" ca="1" si="7"/>
        <v>9632</v>
      </c>
    </row>
    <row r="497" spans="1:29" x14ac:dyDescent="0.75">
      <c r="A497" t="str">
        <v>92_07</v>
      </c>
      <c r="B497">
        <f ca="1">_xlfn.IFNA(IF(VLOOKUP(Legi_2022_T2!Y497,LiaisonPolitique!$A$2:$C$17,3,FALSE)=$A$1,Legi_2022_T2!Z497,0),0)</f>
        <v>11906</v>
      </c>
      <c r="K497">
        <f ca="1">_xlfn.IFNA(IF(VLOOKUP(Legi_2022_T2!AH497,LiaisonPolitique!$A$2:$C$17,3,FALSE)=$A$1,Legi_2022_T2!AI497,0),0)</f>
        <v>0</v>
      </c>
      <c r="T497">
        <f ca="1">_xlfn.IFNA(IF(VLOOKUP(Legi_2022_T2!AQ497,LiaisonPolitique!$A$2:$C$17,3,FALSE)=$A$1,Legi_2022_T2!AR497,0),0)</f>
        <v>0</v>
      </c>
      <c r="AC497">
        <f t="shared" ca="1" si="7"/>
        <v>11906</v>
      </c>
    </row>
    <row r="498" spans="1:29" x14ac:dyDescent="0.75">
      <c r="A498" t="str">
        <v>92_08</v>
      </c>
      <c r="B498">
        <f ca="1">_xlfn.IFNA(IF(VLOOKUP(Legi_2022_T2!Y498,LiaisonPolitique!$A$2:$C$17,3,FALSE)=$A$1,Legi_2022_T2!Z498,0),0)</f>
        <v>12204</v>
      </c>
      <c r="K498">
        <f ca="1">_xlfn.IFNA(IF(VLOOKUP(Legi_2022_T2!AH498,LiaisonPolitique!$A$2:$C$17,3,FALSE)=$A$1,Legi_2022_T2!AI498,0),0)</f>
        <v>0</v>
      </c>
      <c r="T498">
        <f ca="1">_xlfn.IFNA(IF(VLOOKUP(Legi_2022_T2!AQ498,LiaisonPolitique!$A$2:$C$17,3,FALSE)=$A$1,Legi_2022_T2!AR498,0),0)</f>
        <v>0</v>
      </c>
      <c r="AC498">
        <f t="shared" ca="1" si="7"/>
        <v>12204</v>
      </c>
    </row>
    <row r="499" spans="1:29" x14ac:dyDescent="0.75">
      <c r="A499" t="str">
        <v>92_09</v>
      </c>
      <c r="B499">
        <f ca="1">_xlfn.IFNA(IF(VLOOKUP(Legi_2022_T2!Y499,LiaisonPolitique!$A$2:$C$17,3,FALSE)=$A$1,Legi_2022_T2!Z499,0),0)</f>
        <v>0</v>
      </c>
      <c r="K499">
        <f ca="1">_xlfn.IFNA(IF(VLOOKUP(Legi_2022_T2!AH499,LiaisonPolitique!$A$2:$C$17,3,FALSE)=$A$1,Legi_2022_T2!AI499,0),0)</f>
        <v>0</v>
      </c>
      <c r="T499">
        <f ca="1">_xlfn.IFNA(IF(VLOOKUP(Legi_2022_T2!AQ499,LiaisonPolitique!$A$2:$C$17,3,FALSE)=$A$1,Legi_2022_T2!AR499,0),0)</f>
        <v>0</v>
      </c>
      <c r="AC499">
        <f t="shared" ca="1" si="7"/>
        <v>0</v>
      </c>
    </row>
    <row r="500" spans="1:29" x14ac:dyDescent="0.75">
      <c r="A500" t="str">
        <v>92_10</v>
      </c>
      <c r="B500">
        <f ca="1">_xlfn.IFNA(IF(VLOOKUP(Legi_2022_T2!Y500,LiaisonPolitique!$A$2:$C$17,3,FALSE)=$A$1,Legi_2022_T2!Z500,0),0)</f>
        <v>16130</v>
      </c>
      <c r="K500">
        <f ca="1">_xlfn.IFNA(IF(VLOOKUP(Legi_2022_T2!AH500,LiaisonPolitique!$A$2:$C$17,3,FALSE)=$A$1,Legi_2022_T2!AI500,0),0)</f>
        <v>0</v>
      </c>
      <c r="T500">
        <f ca="1">_xlfn.IFNA(IF(VLOOKUP(Legi_2022_T2!AQ500,LiaisonPolitique!$A$2:$C$17,3,FALSE)=$A$1,Legi_2022_T2!AR500,0),0)</f>
        <v>0</v>
      </c>
      <c r="AC500">
        <f t="shared" ca="1" si="7"/>
        <v>16130</v>
      </c>
    </row>
    <row r="501" spans="1:29" x14ac:dyDescent="0.75">
      <c r="A501" t="str">
        <v>92_11</v>
      </c>
      <c r="B501">
        <f ca="1">_xlfn.IFNA(IF(VLOOKUP(Legi_2022_T2!Y501,LiaisonPolitique!$A$2:$C$17,3,FALSE)=$A$1,Legi_2022_T2!Z501,0),0)</f>
        <v>19583</v>
      </c>
      <c r="K501">
        <f ca="1">_xlfn.IFNA(IF(VLOOKUP(Legi_2022_T2!AH501,LiaisonPolitique!$A$2:$C$17,3,FALSE)=$A$1,Legi_2022_T2!AI501,0),0)</f>
        <v>0</v>
      </c>
      <c r="T501">
        <f ca="1">_xlfn.IFNA(IF(VLOOKUP(Legi_2022_T2!AQ501,LiaisonPolitique!$A$2:$C$17,3,FALSE)=$A$1,Legi_2022_T2!AR501,0),0)</f>
        <v>0</v>
      </c>
      <c r="AC501">
        <f t="shared" ca="1" si="7"/>
        <v>19583</v>
      </c>
    </row>
    <row r="502" spans="1:29" x14ac:dyDescent="0.75">
      <c r="A502" t="str">
        <v>92_12</v>
      </c>
      <c r="B502">
        <f ca="1">_xlfn.IFNA(IF(VLOOKUP(Legi_2022_T2!Y502,LiaisonPolitique!$A$2:$C$17,3,FALSE)=$A$1,Legi_2022_T2!Z502,0),0)</f>
        <v>20221</v>
      </c>
      <c r="K502">
        <f ca="1">_xlfn.IFNA(IF(VLOOKUP(Legi_2022_T2!AH502,LiaisonPolitique!$A$2:$C$17,3,FALSE)=$A$1,Legi_2022_T2!AI502,0),0)</f>
        <v>0</v>
      </c>
      <c r="T502">
        <f ca="1">_xlfn.IFNA(IF(VLOOKUP(Legi_2022_T2!AQ502,LiaisonPolitique!$A$2:$C$17,3,FALSE)=$A$1,Legi_2022_T2!AR502,0),0)</f>
        <v>0</v>
      </c>
      <c r="AC502">
        <f t="shared" ca="1" si="7"/>
        <v>20221</v>
      </c>
    </row>
    <row r="503" spans="1:29" x14ac:dyDescent="0.75">
      <c r="A503" t="str">
        <v>92_13</v>
      </c>
      <c r="B503">
        <f ca="1">_xlfn.IFNA(IF(VLOOKUP(Legi_2022_T2!Y503,LiaisonPolitique!$A$2:$C$17,3,FALSE)=$A$1,Legi_2022_T2!Z503,0),0)</f>
        <v>19272</v>
      </c>
      <c r="K503">
        <f ca="1">_xlfn.IFNA(IF(VLOOKUP(Legi_2022_T2!AH503,LiaisonPolitique!$A$2:$C$17,3,FALSE)=$A$1,Legi_2022_T2!AI503,0),0)</f>
        <v>0</v>
      </c>
      <c r="T503">
        <f ca="1">_xlfn.IFNA(IF(VLOOKUP(Legi_2022_T2!AQ503,LiaisonPolitique!$A$2:$C$17,3,FALSE)=$A$1,Legi_2022_T2!AR503,0),0)</f>
        <v>0</v>
      </c>
      <c r="AC503">
        <f t="shared" ca="1" si="7"/>
        <v>19272</v>
      </c>
    </row>
    <row r="504" spans="1:29" x14ac:dyDescent="0.75">
      <c r="A504" t="str">
        <v>93_01</v>
      </c>
      <c r="B504">
        <f ca="1">_xlfn.IFNA(IF(VLOOKUP(Legi_2022_T2!Y504,LiaisonPolitique!$A$2:$C$17,3,FALSE)=$A$1,Legi_2022_T2!Z504,0),0)</f>
        <v>17456</v>
      </c>
      <c r="K504">
        <f ca="1">_xlfn.IFNA(IF(VLOOKUP(Legi_2022_T2!AH504,LiaisonPolitique!$A$2:$C$17,3,FALSE)=$A$1,Legi_2022_T2!AI504,0),0)</f>
        <v>0</v>
      </c>
      <c r="T504">
        <f ca="1">_xlfn.IFNA(IF(VLOOKUP(Legi_2022_T2!AQ504,LiaisonPolitique!$A$2:$C$17,3,FALSE)=$A$1,Legi_2022_T2!AR504,0),0)</f>
        <v>0</v>
      </c>
      <c r="AC504">
        <f t="shared" ca="1" si="7"/>
        <v>17456</v>
      </c>
    </row>
    <row r="505" spans="1:29" x14ac:dyDescent="0.75">
      <c r="A505" t="str">
        <v>93_02</v>
      </c>
      <c r="B505">
        <f ca="1">_xlfn.IFNA(IF(VLOOKUP(Legi_2022_T2!Y505,LiaisonPolitique!$A$2:$C$17,3,FALSE)=$A$1,Legi_2022_T2!Z505,0),0)</f>
        <v>13180</v>
      </c>
      <c r="K505">
        <f ca="1">_xlfn.IFNA(IF(VLOOKUP(Legi_2022_T2!AH505,LiaisonPolitique!$A$2:$C$17,3,FALSE)=$A$1,Legi_2022_T2!AI505,0),0)</f>
        <v>0</v>
      </c>
      <c r="T505">
        <f ca="1">_xlfn.IFNA(IF(VLOOKUP(Legi_2022_T2!AQ505,LiaisonPolitique!$A$2:$C$17,3,FALSE)=$A$1,Legi_2022_T2!AR505,0),0)</f>
        <v>0</v>
      </c>
      <c r="AC505">
        <f t="shared" ca="1" si="7"/>
        <v>13180</v>
      </c>
    </row>
    <row r="506" spans="1:29" x14ac:dyDescent="0.75">
      <c r="A506" t="str">
        <v>93_03</v>
      </c>
      <c r="B506">
        <f ca="1">_xlfn.IFNA(IF(VLOOKUP(Legi_2022_T2!Y506,LiaisonPolitique!$A$2:$C$17,3,FALSE)=$A$1,Legi_2022_T2!Z506,0),0)</f>
        <v>17085</v>
      </c>
      <c r="K506">
        <f ca="1">_xlfn.IFNA(IF(VLOOKUP(Legi_2022_T2!AH506,LiaisonPolitique!$A$2:$C$17,3,FALSE)=$A$1,Legi_2022_T2!AI506,0),0)</f>
        <v>0</v>
      </c>
      <c r="T506">
        <f ca="1">_xlfn.IFNA(IF(VLOOKUP(Legi_2022_T2!AQ506,LiaisonPolitique!$A$2:$C$17,3,FALSE)=$A$1,Legi_2022_T2!AR506,0),0)</f>
        <v>0</v>
      </c>
      <c r="AC506">
        <f t="shared" ca="1" si="7"/>
        <v>17085</v>
      </c>
    </row>
    <row r="507" spans="1:29" x14ac:dyDescent="0.75">
      <c r="A507" t="str">
        <v>93_04</v>
      </c>
      <c r="B507">
        <f ca="1">_xlfn.IFNA(IF(VLOOKUP(Legi_2022_T2!Y507,LiaisonPolitique!$A$2:$C$17,3,FALSE)=$A$1,Legi_2022_T2!Z507,0),0)</f>
        <v>12832</v>
      </c>
      <c r="K507">
        <f ca="1">_xlfn.IFNA(IF(VLOOKUP(Legi_2022_T2!AH507,LiaisonPolitique!$A$2:$C$17,3,FALSE)=$A$1,Legi_2022_T2!AI507,0),0)</f>
        <v>0</v>
      </c>
      <c r="T507">
        <f ca="1">_xlfn.IFNA(IF(VLOOKUP(Legi_2022_T2!AQ507,LiaisonPolitique!$A$2:$C$17,3,FALSE)=$A$1,Legi_2022_T2!AR507,0),0)</f>
        <v>0</v>
      </c>
      <c r="AC507">
        <f t="shared" ca="1" si="7"/>
        <v>12832</v>
      </c>
    </row>
    <row r="508" spans="1:29" x14ac:dyDescent="0.75">
      <c r="A508" t="str">
        <v>93_05</v>
      </c>
      <c r="B508">
        <f ca="1">_xlfn.IFNA(IF(VLOOKUP(Legi_2022_T2!Y508,LiaisonPolitique!$A$2:$C$17,3,FALSE)=$A$1,Legi_2022_T2!Z508,0),0)</f>
        <v>13107</v>
      </c>
      <c r="K508">
        <f ca="1">_xlfn.IFNA(IF(VLOOKUP(Legi_2022_T2!AH508,LiaisonPolitique!$A$2:$C$17,3,FALSE)=$A$1,Legi_2022_T2!AI508,0),0)</f>
        <v>0</v>
      </c>
      <c r="T508">
        <f ca="1">_xlfn.IFNA(IF(VLOOKUP(Legi_2022_T2!AQ508,LiaisonPolitique!$A$2:$C$17,3,FALSE)=$A$1,Legi_2022_T2!AR508,0),0)</f>
        <v>0</v>
      </c>
      <c r="AC508">
        <f t="shared" ca="1" si="7"/>
        <v>13107</v>
      </c>
    </row>
    <row r="509" spans="1:29" x14ac:dyDescent="0.75">
      <c r="A509" t="str">
        <v>93_06</v>
      </c>
      <c r="B509">
        <f ca="1">_xlfn.IFNA(IF(VLOOKUP(Legi_2022_T2!Y509,LiaisonPolitique!$A$2:$C$17,3,FALSE)=$A$1,Legi_2022_T2!Z509,0),0)</f>
        <v>16046</v>
      </c>
      <c r="K509">
        <f ca="1">_xlfn.IFNA(IF(VLOOKUP(Legi_2022_T2!AH509,LiaisonPolitique!$A$2:$C$17,3,FALSE)=$A$1,Legi_2022_T2!AI509,0),0)</f>
        <v>0</v>
      </c>
      <c r="T509">
        <f ca="1">_xlfn.IFNA(IF(VLOOKUP(Legi_2022_T2!AQ509,LiaisonPolitique!$A$2:$C$17,3,FALSE)=$A$1,Legi_2022_T2!AR509,0),0)</f>
        <v>0</v>
      </c>
      <c r="AC509">
        <f t="shared" ca="1" si="7"/>
        <v>16046</v>
      </c>
    </row>
    <row r="510" spans="1:29" x14ac:dyDescent="0.75">
      <c r="A510" t="str">
        <v>93_08</v>
      </c>
      <c r="B510">
        <f ca="1">_xlfn.IFNA(IF(VLOOKUP(Legi_2022_T2!Y510,LiaisonPolitique!$A$2:$C$17,3,FALSE)=$A$1,Legi_2022_T2!Z510,0),0)</f>
        <v>13169</v>
      </c>
      <c r="K510">
        <f ca="1">_xlfn.IFNA(IF(VLOOKUP(Legi_2022_T2!AH510,LiaisonPolitique!$A$2:$C$17,3,FALSE)=$A$1,Legi_2022_T2!AI510,0),0)</f>
        <v>0</v>
      </c>
      <c r="T510">
        <f ca="1">_xlfn.IFNA(IF(VLOOKUP(Legi_2022_T2!AQ510,LiaisonPolitique!$A$2:$C$17,3,FALSE)=$A$1,Legi_2022_T2!AR510,0),0)</f>
        <v>0</v>
      </c>
      <c r="AC510">
        <f t="shared" ca="1" si="7"/>
        <v>13169</v>
      </c>
    </row>
    <row r="511" spans="1:29" x14ac:dyDescent="0.75">
      <c r="A511" t="str">
        <v>93_09</v>
      </c>
      <c r="B511">
        <f ca="1">_xlfn.IFNA(IF(VLOOKUP(Legi_2022_T2!Y511,LiaisonPolitique!$A$2:$C$17,3,FALSE)=$A$1,Legi_2022_T2!Z511,0),0)</f>
        <v>20285</v>
      </c>
      <c r="K511">
        <f ca="1">_xlfn.IFNA(IF(VLOOKUP(Legi_2022_T2!AH511,LiaisonPolitique!$A$2:$C$17,3,FALSE)=$A$1,Legi_2022_T2!AI511,0),0)</f>
        <v>0</v>
      </c>
      <c r="T511">
        <f ca="1">_xlfn.IFNA(IF(VLOOKUP(Legi_2022_T2!AQ511,LiaisonPolitique!$A$2:$C$17,3,FALSE)=$A$1,Legi_2022_T2!AR511,0),0)</f>
        <v>0</v>
      </c>
      <c r="AC511">
        <f t="shared" ca="1" si="7"/>
        <v>20285</v>
      </c>
    </row>
    <row r="512" spans="1:29" x14ac:dyDescent="0.75">
      <c r="A512" t="str">
        <v>93_10</v>
      </c>
      <c r="B512">
        <f ca="1">_xlfn.IFNA(IF(VLOOKUP(Legi_2022_T2!Y512,LiaisonPolitique!$A$2:$C$17,3,FALSE)=$A$1,Legi_2022_T2!Z512,0),0)</f>
        <v>14228</v>
      </c>
      <c r="K512">
        <f ca="1">_xlfn.IFNA(IF(VLOOKUP(Legi_2022_T2!AH512,LiaisonPolitique!$A$2:$C$17,3,FALSE)=$A$1,Legi_2022_T2!AI512,0),0)</f>
        <v>0</v>
      </c>
      <c r="T512">
        <f ca="1">_xlfn.IFNA(IF(VLOOKUP(Legi_2022_T2!AQ512,LiaisonPolitique!$A$2:$C$17,3,FALSE)=$A$1,Legi_2022_T2!AR512,0),0)</f>
        <v>0</v>
      </c>
      <c r="AC512">
        <f t="shared" ca="1" si="7"/>
        <v>14228</v>
      </c>
    </row>
    <row r="513" spans="1:29" x14ac:dyDescent="0.75">
      <c r="A513" t="str">
        <v>93_11</v>
      </c>
      <c r="B513">
        <f ca="1">_xlfn.IFNA(IF(VLOOKUP(Legi_2022_T2!Y513,LiaisonPolitique!$A$2:$C$17,3,FALSE)=$A$1,Legi_2022_T2!Z513,0),0)</f>
        <v>11296</v>
      </c>
      <c r="K513">
        <f ca="1">_xlfn.IFNA(IF(VLOOKUP(Legi_2022_T2!AH513,LiaisonPolitique!$A$2:$C$17,3,FALSE)=$A$1,Legi_2022_T2!AI513,0),0)</f>
        <v>0</v>
      </c>
      <c r="T513">
        <f ca="1">_xlfn.IFNA(IF(VLOOKUP(Legi_2022_T2!AQ513,LiaisonPolitique!$A$2:$C$17,3,FALSE)=$A$1,Legi_2022_T2!AR513,0),0)</f>
        <v>0</v>
      </c>
      <c r="AC513">
        <f t="shared" ca="1" si="7"/>
        <v>11296</v>
      </c>
    </row>
    <row r="514" spans="1:29" x14ac:dyDescent="0.75">
      <c r="A514" t="str">
        <v>93_12</v>
      </c>
      <c r="B514">
        <f ca="1">_xlfn.IFNA(IF(VLOOKUP(Legi_2022_T2!Y514,LiaisonPolitique!$A$2:$C$17,3,FALSE)=$A$1,Legi_2022_T2!Z514,0),0)</f>
        <v>11677</v>
      </c>
      <c r="K514">
        <f ca="1">_xlfn.IFNA(IF(VLOOKUP(Legi_2022_T2!AH514,LiaisonPolitique!$A$2:$C$17,3,FALSE)=$A$1,Legi_2022_T2!AI514,0),0)</f>
        <v>0</v>
      </c>
      <c r="T514">
        <f ca="1">_xlfn.IFNA(IF(VLOOKUP(Legi_2022_T2!AQ514,LiaisonPolitique!$A$2:$C$17,3,FALSE)=$A$1,Legi_2022_T2!AR514,0),0)</f>
        <v>0</v>
      </c>
      <c r="AC514">
        <f t="shared" ca="1" si="7"/>
        <v>11677</v>
      </c>
    </row>
    <row r="515" spans="1:29" x14ac:dyDescent="0.75">
      <c r="A515" t="str">
        <v>94_01</v>
      </c>
      <c r="B515">
        <f ca="1">_xlfn.IFNA(IF(VLOOKUP(Legi_2022_T2!Y515,LiaisonPolitique!$A$2:$C$17,3,FALSE)=$A$1,Legi_2022_T2!Z515,0),0)</f>
        <v>16581</v>
      </c>
      <c r="K515">
        <f ca="1">_xlfn.IFNA(IF(VLOOKUP(Legi_2022_T2!AH515,LiaisonPolitique!$A$2:$C$17,3,FALSE)=$A$1,Legi_2022_T2!AI515,0),0)</f>
        <v>0</v>
      </c>
      <c r="T515">
        <f ca="1">_xlfn.IFNA(IF(VLOOKUP(Legi_2022_T2!AQ515,LiaisonPolitique!$A$2:$C$17,3,FALSE)=$A$1,Legi_2022_T2!AR515,0),0)</f>
        <v>0</v>
      </c>
      <c r="AC515">
        <f t="shared" ref="AC515:AC573" ca="1" si="8">SUM(B515:AB515)</f>
        <v>16581</v>
      </c>
    </row>
    <row r="516" spans="1:29" x14ac:dyDescent="0.75">
      <c r="A516" t="str">
        <v>94_02</v>
      </c>
      <c r="B516">
        <f ca="1">_xlfn.IFNA(IF(VLOOKUP(Legi_2022_T2!Y516,LiaisonPolitique!$A$2:$C$17,3,FALSE)=$A$1,Legi_2022_T2!Z516,0),0)</f>
        <v>16523</v>
      </c>
      <c r="K516">
        <f ca="1">_xlfn.IFNA(IF(VLOOKUP(Legi_2022_T2!AH516,LiaisonPolitique!$A$2:$C$17,3,FALSE)=$A$1,Legi_2022_T2!AI516,0),0)</f>
        <v>0</v>
      </c>
      <c r="T516">
        <f ca="1">_xlfn.IFNA(IF(VLOOKUP(Legi_2022_T2!AQ516,LiaisonPolitique!$A$2:$C$17,3,FALSE)=$A$1,Legi_2022_T2!AR516,0),0)</f>
        <v>0</v>
      </c>
      <c r="AC516">
        <f t="shared" ca="1" si="8"/>
        <v>16523</v>
      </c>
    </row>
    <row r="517" spans="1:29" x14ac:dyDescent="0.75">
      <c r="A517" t="str">
        <v>94_03</v>
      </c>
      <c r="B517">
        <f ca="1">_xlfn.IFNA(IF(VLOOKUP(Legi_2022_T2!Y517,LiaisonPolitique!$A$2:$C$17,3,FALSE)=$A$1,Legi_2022_T2!Z517,0),0)</f>
        <v>15087</v>
      </c>
      <c r="K517">
        <f ca="1">_xlfn.IFNA(IF(VLOOKUP(Legi_2022_T2!AH517,LiaisonPolitique!$A$2:$C$17,3,FALSE)=$A$1,Legi_2022_T2!AI517,0),0)</f>
        <v>0</v>
      </c>
      <c r="T517">
        <f ca="1">_xlfn.IFNA(IF(VLOOKUP(Legi_2022_T2!AQ517,LiaisonPolitique!$A$2:$C$17,3,FALSE)=$A$1,Legi_2022_T2!AR517,0),0)</f>
        <v>0</v>
      </c>
      <c r="AC517">
        <f t="shared" ca="1" si="8"/>
        <v>15087</v>
      </c>
    </row>
    <row r="518" spans="1:29" x14ac:dyDescent="0.75">
      <c r="A518" t="str">
        <v>94_04</v>
      </c>
      <c r="B518">
        <f ca="1">_xlfn.IFNA(IF(VLOOKUP(Legi_2022_T2!Y518,LiaisonPolitique!$A$2:$C$17,3,FALSE)=$A$1,Legi_2022_T2!Z518,0),0)</f>
        <v>14192</v>
      </c>
      <c r="K518">
        <f ca="1">_xlfn.IFNA(IF(VLOOKUP(Legi_2022_T2!AH518,LiaisonPolitique!$A$2:$C$17,3,FALSE)=$A$1,Legi_2022_T2!AI518,0),0)</f>
        <v>0</v>
      </c>
      <c r="T518">
        <f ca="1">_xlfn.IFNA(IF(VLOOKUP(Legi_2022_T2!AQ518,LiaisonPolitique!$A$2:$C$17,3,FALSE)=$A$1,Legi_2022_T2!AR518,0),0)</f>
        <v>0</v>
      </c>
      <c r="AC518">
        <f t="shared" ca="1" si="8"/>
        <v>14192</v>
      </c>
    </row>
    <row r="519" spans="1:29" x14ac:dyDescent="0.75">
      <c r="A519" t="str">
        <v>94_05</v>
      </c>
      <c r="B519">
        <f ca="1">_xlfn.IFNA(IF(VLOOKUP(Legi_2022_T2!Y519,LiaisonPolitique!$A$2:$C$17,3,FALSE)=$A$1,Legi_2022_T2!Z519,0),0)</f>
        <v>17739</v>
      </c>
      <c r="K519">
        <f ca="1">_xlfn.IFNA(IF(VLOOKUP(Legi_2022_T2!AH519,LiaisonPolitique!$A$2:$C$17,3,FALSE)=$A$1,Legi_2022_T2!AI519,0),0)</f>
        <v>0</v>
      </c>
      <c r="T519">
        <f ca="1">_xlfn.IFNA(IF(VLOOKUP(Legi_2022_T2!AQ519,LiaisonPolitique!$A$2:$C$17,3,FALSE)=$A$1,Legi_2022_T2!AR519,0),0)</f>
        <v>0</v>
      </c>
      <c r="AC519">
        <f t="shared" ca="1" si="8"/>
        <v>17739</v>
      </c>
    </row>
    <row r="520" spans="1:29" x14ac:dyDescent="0.75">
      <c r="A520" t="str">
        <v>94_06</v>
      </c>
      <c r="B520">
        <f ca="1">_xlfn.IFNA(IF(VLOOKUP(Legi_2022_T2!Y520,LiaisonPolitique!$A$2:$C$17,3,FALSE)=$A$1,Legi_2022_T2!Z520,0),0)</f>
        <v>19661</v>
      </c>
      <c r="K520">
        <f ca="1">_xlfn.IFNA(IF(VLOOKUP(Legi_2022_T2!AH520,LiaisonPolitique!$A$2:$C$17,3,FALSE)=$A$1,Legi_2022_T2!AI520,0),0)</f>
        <v>0</v>
      </c>
      <c r="T520">
        <f ca="1">_xlfn.IFNA(IF(VLOOKUP(Legi_2022_T2!AQ520,LiaisonPolitique!$A$2:$C$17,3,FALSE)=$A$1,Legi_2022_T2!AR520,0),0)</f>
        <v>0</v>
      </c>
      <c r="AC520">
        <f t="shared" ca="1" si="8"/>
        <v>19661</v>
      </c>
    </row>
    <row r="521" spans="1:29" x14ac:dyDescent="0.75">
      <c r="A521" t="str">
        <v>94_07</v>
      </c>
      <c r="B521">
        <f ca="1">_xlfn.IFNA(IF(VLOOKUP(Legi_2022_T2!Y521,LiaisonPolitique!$A$2:$C$17,3,FALSE)=$A$1,Legi_2022_T2!Z521,0),0)</f>
        <v>14663</v>
      </c>
      <c r="K521">
        <f ca="1">_xlfn.IFNA(IF(VLOOKUP(Legi_2022_T2!AH521,LiaisonPolitique!$A$2:$C$17,3,FALSE)=$A$1,Legi_2022_T2!AI521,0),0)</f>
        <v>0</v>
      </c>
      <c r="T521">
        <f ca="1">_xlfn.IFNA(IF(VLOOKUP(Legi_2022_T2!AQ521,LiaisonPolitique!$A$2:$C$17,3,FALSE)=$A$1,Legi_2022_T2!AR521,0),0)</f>
        <v>0</v>
      </c>
      <c r="AC521">
        <f t="shared" ca="1" si="8"/>
        <v>14663</v>
      </c>
    </row>
    <row r="522" spans="1:29" x14ac:dyDescent="0.75">
      <c r="A522" t="str">
        <v>94_08</v>
      </c>
      <c r="B522">
        <f ca="1">_xlfn.IFNA(IF(VLOOKUP(Legi_2022_T2!Y522,LiaisonPolitique!$A$2:$C$17,3,FALSE)=$A$1,Legi_2022_T2!Z522,0),0)</f>
        <v>14884</v>
      </c>
      <c r="K522">
        <f ca="1">_xlfn.IFNA(IF(VLOOKUP(Legi_2022_T2!AH522,LiaisonPolitique!$A$2:$C$17,3,FALSE)=$A$1,Legi_2022_T2!AI522,0),0)</f>
        <v>0</v>
      </c>
      <c r="T522">
        <f ca="1">_xlfn.IFNA(IF(VLOOKUP(Legi_2022_T2!AQ522,LiaisonPolitique!$A$2:$C$17,3,FALSE)=$A$1,Legi_2022_T2!AR522,0),0)</f>
        <v>0</v>
      </c>
      <c r="AC522">
        <f t="shared" ca="1" si="8"/>
        <v>14884</v>
      </c>
    </row>
    <row r="523" spans="1:29" x14ac:dyDescent="0.75">
      <c r="A523" t="str">
        <v>94_09</v>
      </c>
      <c r="B523">
        <f ca="1">_xlfn.IFNA(IF(VLOOKUP(Legi_2022_T2!Y523,LiaisonPolitique!$A$2:$C$17,3,FALSE)=$A$1,Legi_2022_T2!Z523,0),0)</f>
        <v>13771</v>
      </c>
      <c r="K523">
        <f ca="1">_xlfn.IFNA(IF(VLOOKUP(Legi_2022_T2!AH523,LiaisonPolitique!$A$2:$C$17,3,FALSE)=$A$1,Legi_2022_T2!AI523,0),0)</f>
        <v>0</v>
      </c>
      <c r="T523">
        <f ca="1">_xlfn.IFNA(IF(VLOOKUP(Legi_2022_T2!AQ523,LiaisonPolitique!$A$2:$C$17,3,FALSE)=$A$1,Legi_2022_T2!AR523,0),0)</f>
        <v>0</v>
      </c>
      <c r="AC523">
        <f t="shared" ca="1" si="8"/>
        <v>13771</v>
      </c>
    </row>
    <row r="524" spans="1:29" x14ac:dyDescent="0.75">
      <c r="A524" t="str">
        <v>94_10</v>
      </c>
      <c r="B524">
        <f ca="1">_xlfn.IFNA(IF(VLOOKUP(Legi_2022_T2!Y524,LiaisonPolitique!$A$2:$C$17,3,FALSE)=$A$1,Legi_2022_T2!Z524,0),0)</f>
        <v>18739</v>
      </c>
      <c r="K524">
        <f ca="1">_xlfn.IFNA(IF(VLOOKUP(Legi_2022_T2!AH524,LiaisonPolitique!$A$2:$C$17,3,FALSE)=$A$1,Legi_2022_T2!AI524,0),0)</f>
        <v>0</v>
      </c>
      <c r="T524">
        <f ca="1">_xlfn.IFNA(IF(VLOOKUP(Legi_2022_T2!AQ524,LiaisonPolitique!$A$2:$C$17,3,FALSE)=$A$1,Legi_2022_T2!AR524,0),0)</f>
        <v>0</v>
      </c>
      <c r="AC524">
        <f t="shared" ca="1" si="8"/>
        <v>18739</v>
      </c>
    </row>
    <row r="525" spans="1:29" x14ac:dyDescent="0.75">
      <c r="A525" t="str">
        <v>94_11</v>
      </c>
      <c r="B525">
        <f ca="1">_xlfn.IFNA(IF(VLOOKUP(Legi_2022_T2!Y525,LiaisonPolitique!$A$2:$C$17,3,FALSE)=$A$1,Legi_2022_T2!Z525,0),0)</f>
        <v>17977</v>
      </c>
      <c r="K525">
        <f ca="1">_xlfn.IFNA(IF(VLOOKUP(Legi_2022_T2!AH525,LiaisonPolitique!$A$2:$C$17,3,FALSE)=$A$1,Legi_2022_T2!AI525,0),0)</f>
        <v>0</v>
      </c>
      <c r="T525">
        <f ca="1">_xlfn.IFNA(IF(VLOOKUP(Legi_2022_T2!AQ525,LiaisonPolitique!$A$2:$C$17,3,FALSE)=$A$1,Legi_2022_T2!AR525,0),0)</f>
        <v>0</v>
      </c>
      <c r="AC525">
        <f t="shared" ca="1" si="8"/>
        <v>17977</v>
      </c>
    </row>
    <row r="526" spans="1:29" x14ac:dyDescent="0.75">
      <c r="A526" t="str">
        <v>95_01</v>
      </c>
      <c r="B526">
        <f ca="1">_xlfn.IFNA(IF(VLOOKUP(Legi_2022_T2!Y526,LiaisonPolitique!$A$2:$C$17,3,FALSE)=$A$1,Legi_2022_T2!Z526,0),0)</f>
        <v>16969</v>
      </c>
      <c r="K526">
        <f ca="1">_xlfn.IFNA(IF(VLOOKUP(Legi_2022_T2!AH526,LiaisonPolitique!$A$2:$C$17,3,FALSE)=$A$1,Legi_2022_T2!AI526,0),0)</f>
        <v>0</v>
      </c>
      <c r="T526">
        <f ca="1">_xlfn.IFNA(IF(VLOOKUP(Legi_2022_T2!AQ526,LiaisonPolitique!$A$2:$C$17,3,FALSE)=$A$1,Legi_2022_T2!AR526,0),0)</f>
        <v>0</v>
      </c>
      <c r="AC526">
        <f t="shared" ca="1" si="8"/>
        <v>16969</v>
      </c>
    </row>
    <row r="527" spans="1:29" x14ac:dyDescent="0.75">
      <c r="A527" t="str">
        <v>95_02</v>
      </c>
      <c r="B527">
        <f ca="1">_xlfn.IFNA(IF(VLOOKUP(Legi_2022_T2!Y527,LiaisonPolitique!$A$2:$C$17,3,FALSE)=$A$1,Legi_2022_T2!Z527,0),0)</f>
        <v>15333</v>
      </c>
      <c r="K527">
        <f ca="1">_xlfn.IFNA(IF(VLOOKUP(Legi_2022_T2!AH527,LiaisonPolitique!$A$2:$C$17,3,FALSE)=$A$1,Legi_2022_T2!AI527,0),0)</f>
        <v>0</v>
      </c>
      <c r="T527">
        <f ca="1">_xlfn.IFNA(IF(VLOOKUP(Legi_2022_T2!AQ527,LiaisonPolitique!$A$2:$C$17,3,FALSE)=$A$1,Legi_2022_T2!AR527,0),0)</f>
        <v>0</v>
      </c>
      <c r="AC527">
        <f t="shared" ca="1" si="8"/>
        <v>15333</v>
      </c>
    </row>
    <row r="528" spans="1:29" x14ac:dyDescent="0.75">
      <c r="A528" t="str">
        <v>95_03</v>
      </c>
      <c r="B528">
        <f ca="1">_xlfn.IFNA(IF(VLOOKUP(Legi_2022_T2!Y528,LiaisonPolitique!$A$2:$C$17,3,FALSE)=$A$1,Legi_2022_T2!Z528,0),0)</f>
        <v>19442</v>
      </c>
      <c r="K528">
        <f ca="1">_xlfn.IFNA(IF(VLOOKUP(Legi_2022_T2!AH528,LiaisonPolitique!$A$2:$C$17,3,FALSE)=$A$1,Legi_2022_T2!AI528,0),0)</f>
        <v>0</v>
      </c>
      <c r="T528">
        <f ca="1">_xlfn.IFNA(IF(VLOOKUP(Legi_2022_T2!AQ528,LiaisonPolitique!$A$2:$C$17,3,FALSE)=$A$1,Legi_2022_T2!AR528,0),0)</f>
        <v>0</v>
      </c>
      <c r="AC528">
        <f t="shared" ca="1" si="8"/>
        <v>19442</v>
      </c>
    </row>
    <row r="529" spans="1:29" x14ac:dyDescent="0.75">
      <c r="A529" t="str">
        <v>95_04</v>
      </c>
      <c r="B529">
        <f ca="1">_xlfn.IFNA(IF(VLOOKUP(Legi_2022_T2!Y529,LiaisonPolitique!$A$2:$C$17,3,FALSE)=$A$1,Legi_2022_T2!Z529,0),0)</f>
        <v>15575</v>
      </c>
      <c r="K529">
        <f ca="1">_xlfn.IFNA(IF(VLOOKUP(Legi_2022_T2!AH529,LiaisonPolitique!$A$2:$C$17,3,FALSE)=$A$1,Legi_2022_T2!AI529,0),0)</f>
        <v>0</v>
      </c>
      <c r="T529">
        <f ca="1">_xlfn.IFNA(IF(VLOOKUP(Legi_2022_T2!AQ529,LiaisonPolitique!$A$2:$C$17,3,FALSE)=$A$1,Legi_2022_T2!AR529,0),0)</f>
        <v>0</v>
      </c>
      <c r="AC529">
        <f t="shared" ca="1" si="8"/>
        <v>15575</v>
      </c>
    </row>
    <row r="530" spans="1:29" x14ac:dyDescent="0.75">
      <c r="A530" t="str">
        <v>95_05</v>
      </c>
      <c r="B530">
        <f ca="1">_xlfn.IFNA(IF(VLOOKUP(Legi_2022_T2!Y530,LiaisonPolitique!$A$2:$C$17,3,FALSE)=$A$1,Legi_2022_T2!Z530,0),0)</f>
        <v>15645</v>
      </c>
      <c r="K530">
        <f ca="1">_xlfn.IFNA(IF(VLOOKUP(Legi_2022_T2!AH530,LiaisonPolitique!$A$2:$C$17,3,FALSE)=$A$1,Legi_2022_T2!AI530,0),0)</f>
        <v>0</v>
      </c>
      <c r="T530">
        <f ca="1">_xlfn.IFNA(IF(VLOOKUP(Legi_2022_T2!AQ530,LiaisonPolitique!$A$2:$C$17,3,FALSE)=$A$1,Legi_2022_T2!AR530,0),0)</f>
        <v>0</v>
      </c>
      <c r="AC530">
        <f t="shared" ca="1" si="8"/>
        <v>15645</v>
      </c>
    </row>
    <row r="531" spans="1:29" x14ac:dyDescent="0.75">
      <c r="A531" t="str">
        <v>95_06</v>
      </c>
      <c r="B531">
        <f ca="1">_xlfn.IFNA(IF(VLOOKUP(Legi_2022_T2!Y531,LiaisonPolitique!$A$2:$C$17,3,FALSE)=$A$1,Legi_2022_T2!Z531,0),0)</f>
        <v>15006</v>
      </c>
      <c r="K531">
        <f ca="1">_xlfn.IFNA(IF(VLOOKUP(Legi_2022_T2!AH531,LiaisonPolitique!$A$2:$C$17,3,FALSE)=$A$1,Legi_2022_T2!AI531,0),0)</f>
        <v>0</v>
      </c>
      <c r="T531">
        <f ca="1">_xlfn.IFNA(IF(VLOOKUP(Legi_2022_T2!AQ531,LiaisonPolitique!$A$2:$C$17,3,FALSE)=$A$1,Legi_2022_T2!AR531,0),0)</f>
        <v>0</v>
      </c>
      <c r="AC531">
        <f t="shared" ca="1" si="8"/>
        <v>15006</v>
      </c>
    </row>
    <row r="532" spans="1:29" x14ac:dyDescent="0.75">
      <c r="A532" t="str">
        <v>95_07</v>
      </c>
      <c r="B532">
        <f ca="1">_xlfn.IFNA(IF(VLOOKUP(Legi_2022_T2!Y532,LiaisonPolitique!$A$2:$C$17,3,FALSE)=$A$1,Legi_2022_T2!Z532,0),0)</f>
        <v>13732</v>
      </c>
      <c r="K532">
        <f ca="1">_xlfn.IFNA(IF(VLOOKUP(Legi_2022_T2!AH532,LiaisonPolitique!$A$2:$C$17,3,FALSE)=$A$1,Legi_2022_T2!AI532,0),0)</f>
        <v>0</v>
      </c>
      <c r="T532">
        <f ca="1">_xlfn.IFNA(IF(VLOOKUP(Legi_2022_T2!AQ532,LiaisonPolitique!$A$2:$C$17,3,FALSE)=$A$1,Legi_2022_T2!AR532,0),0)</f>
        <v>0</v>
      </c>
      <c r="AC532">
        <f t="shared" ca="1" si="8"/>
        <v>13732</v>
      </c>
    </row>
    <row r="533" spans="1:29" x14ac:dyDescent="0.75">
      <c r="A533" t="str">
        <v>95_08</v>
      </c>
      <c r="B533">
        <f ca="1">_xlfn.IFNA(IF(VLOOKUP(Legi_2022_T2!Y533,LiaisonPolitique!$A$2:$C$17,3,FALSE)=$A$1,Legi_2022_T2!Z533,0),0)</f>
        <v>11282</v>
      </c>
      <c r="K533">
        <f ca="1">_xlfn.IFNA(IF(VLOOKUP(Legi_2022_T2!AH533,LiaisonPolitique!$A$2:$C$17,3,FALSE)=$A$1,Legi_2022_T2!AI533,0),0)</f>
        <v>0</v>
      </c>
      <c r="T533">
        <f ca="1">_xlfn.IFNA(IF(VLOOKUP(Legi_2022_T2!AQ533,LiaisonPolitique!$A$2:$C$17,3,FALSE)=$A$1,Legi_2022_T2!AR533,0),0)</f>
        <v>0</v>
      </c>
      <c r="AC533">
        <f t="shared" ca="1" si="8"/>
        <v>11282</v>
      </c>
    </row>
    <row r="534" spans="1:29" x14ac:dyDescent="0.75">
      <c r="A534" t="str">
        <v>95_09</v>
      </c>
      <c r="B534">
        <f ca="1">_xlfn.IFNA(IF(VLOOKUP(Legi_2022_T2!Y534,LiaisonPolitique!$A$2:$C$17,3,FALSE)=$A$1,Legi_2022_T2!Z534,0),0)</f>
        <v>13432</v>
      </c>
      <c r="K534">
        <f ca="1">_xlfn.IFNA(IF(VLOOKUP(Legi_2022_T2!AH534,LiaisonPolitique!$A$2:$C$17,3,FALSE)=$A$1,Legi_2022_T2!AI534,0),0)</f>
        <v>0</v>
      </c>
      <c r="T534">
        <f ca="1">_xlfn.IFNA(IF(VLOOKUP(Legi_2022_T2!AQ534,LiaisonPolitique!$A$2:$C$17,3,FALSE)=$A$1,Legi_2022_T2!AR534,0),0)</f>
        <v>0</v>
      </c>
      <c r="AC534">
        <f t="shared" ca="1" si="8"/>
        <v>13432</v>
      </c>
    </row>
    <row r="535" spans="1:29" x14ac:dyDescent="0.75">
      <c r="A535" t="str">
        <v>95_10</v>
      </c>
      <c r="B535">
        <f ca="1">_xlfn.IFNA(IF(VLOOKUP(Legi_2022_T2!Y535,LiaisonPolitique!$A$2:$C$17,3,FALSE)=$A$1,Legi_2022_T2!Z535,0),0)</f>
        <v>14636</v>
      </c>
      <c r="K535">
        <f ca="1">_xlfn.IFNA(IF(VLOOKUP(Legi_2022_T2!AH535,LiaisonPolitique!$A$2:$C$17,3,FALSE)=$A$1,Legi_2022_T2!AI535,0),0)</f>
        <v>0</v>
      </c>
      <c r="T535">
        <f ca="1">_xlfn.IFNA(IF(VLOOKUP(Legi_2022_T2!AQ535,LiaisonPolitique!$A$2:$C$17,3,FALSE)=$A$1,Legi_2022_T2!AR535,0),0)</f>
        <v>0</v>
      </c>
      <c r="AC535">
        <f t="shared" ca="1" si="8"/>
        <v>14636</v>
      </c>
    </row>
    <row r="536" spans="1:29" x14ac:dyDescent="0.75">
      <c r="A536" t="str">
        <v>ZA_01</v>
      </c>
      <c r="B536">
        <f ca="1">_xlfn.IFNA(IF(VLOOKUP(Legi_2022_T2!Y536,LiaisonPolitique!$A$2:$C$17,3,FALSE)=$A$1,Legi_2022_T2!Z536,0),0)</f>
        <v>15624</v>
      </c>
      <c r="K536">
        <f ca="1">_xlfn.IFNA(IF(VLOOKUP(Legi_2022_T2!AH536,LiaisonPolitique!$A$2:$C$17,3,FALSE)=$A$1,Legi_2022_T2!AI536,0),0)</f>
        <v>5478</v>
      </c>
      <c r="T536">
        <f ca="1">_xlfn.IFNA(IF(VLOOKUP(Legi_2022_T2!AQ536,LiaisonPolitique!$A$2:$C$17,3,FALSE)=$A$1,Legi_2022_T2!AR536,0),0)</f>
        <v>0</v>
      </c>
      <c r="AC536">
        <f t="shared" ca="1" si="8"/>
        <v>21102</v>
      </c>
    </row>
    <row r="537" spans="1:29" x14ac:dyDescent="0.75">
      <c r="A537" t="str">
        <v>ZA_02</v>
      </c>
      <c r="B537">
        <f ca="1">_xlfn.IFNA(IF(VLOOKUP(Legi_2022_T2!Y537,LiaisonPolitique!$A$2:$C$17,3,FALSE)=$A$1,Legi_2022_T2!Z537,0),0)</f>
        <v>15484</v>
      </c>
      <c r="K537">
        <f ca="1">_xlfn.IFNA(IF(VLOOKUP(Legi_2022_T2!AH537,LiaisonPolitique!$A$2:$C$17,3,FALSE)=$A$1,Legi_2022_T2!AI537,0),0)</f>
        <v>0</v>
      </c>
      <c r="T537">
        <f ca="1">_xlfn.IFNA(IF(VLOOKUP(Legi_2022_T2!AQ537,LiaisonPolitique!$A$2:$C$17,3,FALSE)=$A$1,Legi_2022_T2!AR537,0),0)</f>
        <v>0</v>
      </c>
      <c r="AC537">
        <f t="shared" ca="1" si="8"/>
        <v>15484</v>
      </c>
    </row>
    <row r="538" spans="1:29" x14ac:dyDescent="0.75">
      <c r="A538" t="str">
        <v>ZA_03</v>
      </c>
      <c r="B538">
        <f ca="1">_xlfn.IFNA(IF(VLOOKUP(Legi_2022_T2!Y538,LiaisonPolitique!$A$2:$C$17,3,FALSE)=$A$1,Legi_2022_T2!Z538,0),0)</f>
        <v>12402</v>
      </c>
      <c r="K538">
        <f ca="1">_xlfn.IFNA(IF(VLOOKUP(Legi_2022_T2!AH538,LiaisonPolitique!$A$2:$C$17,3,FALSE)=$A$1,Legi_2022_T2!AI538,0),0)</f>
        <v>0</v>
      </c>
      <c r="T538">
        <f ca="1">_xlfn.IFNA(IF(VLOOKUP(Legi_2022_T2!AQ538,LiaisonPolitique!$A$2:$C$17,3,FALSE)=$A$1,Legi_2022_T2!AR538,0),0)</f>
        <v>0</v>
      </c>
      <c r="AC538">
        <f t="shared" ca="1" si="8"/>
        <v>12402</v>
      </c>
    </row>
    <row r="539" spans="1:29" x14ac:dyDescent="0.75">
      <c r="A539" t="str">
        <v>ZA_04</v>
      </c>
      <c r="B539">
        <f ca="1">_xlfn.IFNA(IF(VLOOKUP(Legi_2022_T2!Y539,LiaisonPolitique!$A$2:$C$17,3,FALSE)=$A$1,Legi_2022_T2!Z539,0),0)</f>
        <v>10633</v>
      </c>
      <c r="K539">
        <f ca="1">_xlfn.IFNA(IF(VLOOKUP(Legi_2022_T2!AH539,LiaisonPolitique!$A$2:$C$17,3,FALSE)=$A$1,Legi_2022_T2!AI539,0),0)</f>
        <v>0</v>
      </c>
      <c r="T539">
        <f ca="1">_xlfn.IFNA(IF(VLOOKUP(Legi_2022_T2!AQ539,LiaisonPolitique!$A$2:$C$17,3,FALSE)=$A$1,Legi_2022_T2!AR539,0),0)</f>
        <v>0</v>
      </c>
      <c r="AC539">
        <f t="shared" ca="1" si="8"/>
        <v>10633</v>
      </c>
    </row>
    <row r="540" spans="1:29" x14ac:dyDescent="0.75">
      <c r="A540" t="str">
        <v>ZB_01</v>
      </c>
      <c r="B540">
        <f ca="1">_xlfn.IFNA(IF(VLOOKUP(Legi_2022_T2!Y540,LiaisonPolitique!$A$2:$C$17,3,FALSE)=$A$1,Legi_2022_T2!Z540,0),0)</f>
        <v>11336</v>
      </c>
      <c r="K540">
        <f ca="1">_xlfn.IFNA(IF(VLOOKUP(Legi_2022_T2!AH540,LiaisonPolitique!$A$2:$C$17,3,FALSE)=$A$1,Legi_2022_T2!AI540,0),0)</f>
        <v>0</v>
      </c>
      <c r="T540">
        <f ca="1">_xlfn.IFNA(IF(VLOOKUP(Legi_2022_T2!AQ540,LiaisonPolitique!$A$2:$C$17,3,FALSE)=$A$1,Legi_2022_T2!AR540,0),0)</f>
        <v>0</v>
      </c>
      <c r="AC540">
        <f t="shared" ca="1" si="8"/>
        <v>11336</v>
      </c>
    </row>
    <row r="541" spans="1:29" x14ac:dyDescent="0.75">
      <c r="A541" t="str">
        <v>ZB_02</v>
      </c>
      <c r="B541">
        <f ca="1">_xlfn.IFNA(IF(VLOOKUP(Legi_2022_T2!Y541,LiaisonPolitique!$A$2:$C$17,3,FALSE)=$A$1,Legi_2022_T2!Z541,0),0)</f>
        <v>0</v>
      </c>
      <c r="K541">
        <f ca="1">_xlfn.IFNA(IF(VLOOKUP(Legi_2022_T2!AH541,LiaisonPolitique!$A$2:$C$17,3,FALSE)=$A$1,Legi_2022_T2!AI541,0),0)</f>
        <v>0</v>
      </c>
      <c r="T541">
        <f ca="1">_xlfn.IFNA(IF(VLOOKUP(Legi_2022_T2!AQ541,LiaisonPolitique!$A$2:$C$17,3,FALSE)=$A$1,Legi_2022_T2!AR541,0),0)</f>
        <v>0</v>
      </c>
      <c r="AC541">
        <f t="shared" ca="1" si="8"/>
        <v>0</v>
      </c>
    </row>
    <row r="542" spans="1:29" x14ac:dyDescent="0.75">
      <c r="A542" t="str">
        <v>ZB_03</v>
      </c>
      <c r="B542">
        <f ca="1">_xlfn.IFNA(IF(VLOOKUP(Legi_2022_T2!Y542,LiaisonPolitique!$A$2:$C$17,3,FALSE)=$A$1,Legi_2022_T2!Z542,0),0)</f>
        <v>7813</v>
      </c>
      <c r="K542">
        <f ca="1">_xlfn.IFNA(IF(VLOOKUP(Legi_2022_T2!AH542,LiaisonPolitique!$A$2:$C$17,3,FALSE)=$A$1,Legi_2022_T2!AI542,0),0)</f>
        <v>0</v>
      </c>
      <c r="T542">
        <f ca="1">_xlfn.IFNA(IF(VLOOKUP(Legi_2022_T2!AQ542,LiaisonPolitique!$A$2:$C$17,3,FALSE)=$A$1,Legi_2022_T2!AR542,0),0)</f>
        <v>0</v>
      </c>
      <c r="AC542">
        <f t="shared" ca="1" si="8"/>
        <v>7813</v>
      </c>
    </row>
    <row r="543" spans="1:29" x14ac:dyDescent="0.75">
      <c r="A543" t="str">
        <v>ZB_04</v>
      </c>
      <c r="B543">
        <f ca="1">_xlfn.IFNA(IF(VLOOKUP(Legi_2022_T2!Y543,LiaisonPolitique!$A$2:$C$17,3,FALSE)=$A$1,Legi_2022_T2!Z543,0),0)</f>
        <v>0</v>
      </c>
      <c r="K543">
        <f ca="1">_xlfn.IFNA(IF(VLOOKUP(Legi_2022_T2!AH543,LiaisonPolitique!$A$2:$C$17,3,FALSE)=$A$1,Legi_2022_T2!AI543,0),0)</f>
        <v>0</v>
      </c>
      <c r="T543">
        <f ca="1">_xlfn.IFNA(IF(VLOOKUP(Legi_2022_T2!AQ543,LiaisonPolitique!$A$2:$C$17,3,FALSE)=$A$1,Legi_2022_T2!AR543,0),0)</f>
        <v>0</v>
      </c>
      <c r="AC543">
        <f t="shared" ca="1" si="8"/>
        <v>0</v>
      </c>
    </row>
    <row r="544" spans="1:29" x14ac:dyDescent="0.75">
      <c r="A544" t="str">
        <v>ZC_01</v>
      </c>
      <c r="B544">
        <f ca="1">_xlfn.IFNA(IF(VLOOKUP(Legi_2022_T2!Y544,LiaisonPolitique!$A$2:$C$17,3,FALSE)=$A$1,Legi_2022_T2!Z544,0),0)</f>
        <v>0</v>
      </c>
      <c r="K544">
        <f ca="1">_xlfn.IFNA(IF(VLOOKUP(Legi_2022_T2!AH544,LiaisonPolitique!$A$2:$C$17,3,FALSE)=$A$1,Legi_2022_T2!AI544,0),0)</f>
        <v>0</v>
      </c>
      <c r="T544">
        <f ca="1">_xlfn.IFNA(IF(VLOOKUP(Legi_2022_T2!AQ544,LiaisonPolitique!$A$2:$C$17,3,FALSE)=$A$1,Legi_2022_T2!AR544,0),0)</f>
        <v>0</v>
      </c>
      <c r="AC544">
        <f t="shared" ca="1" si="8"/>
        <v>0</v>
      </c>
    </row>
    <row r="545" spans="1:29" x14ac:dyDescent="0.75">
      <c r="A545" t="str">
        <v>ZC_02</v>
      </c>
      <c r="B545">
        <f ca="1">_xlfn.IFNA(IF(VLOOKUP(Legi_2022_T2!Y545,LiaisonPolitique!$A$2:$C$17,3,FALSE)=$A$1,Legi_2022_T2!Z545,0),0)</f>
        <v>8277</v>
      </c>
      <c r="K545">
        <f ca="1">_xlfn.IFNA(IF(VLOOKUP(Legi_2022_T2!AH545,LiaisonPolitique!$A$2:$C$17,3,FALSE)=$A$1,Legi_2022_T2!AI545,0),0)</f>
        <v>0</v>
      </c>
      <c r="T545">
        <f ca="1">_xlfn.IFNA(IF(VLOOKUP(Legi_2022_T2!AQ545,LiaisonPolitique!$A$2:$C$17,3,FALSE)=$A$1,Legi_2022_T2!AR545,0),0)</f>
        <v>0</v>
      </c>
      <c r="AC545">
        <f t="shared" ca="1" si="8"/>
        <v>8277</v>
      </c>
    </row>
    <row r="546" spans="1:29" x14ac:dyDescent="0.75">
      <c r="A546" t="str">
        <v>ZD_01</v>
      </c>
      <c r="B546">
        <f ca="1">_xlfn.IFNA(IF(VLOOKUP(Legi_2022_T2!Y546,LiaisonPolitique!$A$2:$C$17,3,FALSE)=$A$1,Legi_2022_T2!Z546,0),0)</f>
        <v>14876</v>
      </c>
      <c r="K546">
        <f ca="1">_xlfn.IFNA(IF(VLOOKUP(Legi_2022_T2!AH546,LiaisonPolitique!$A$2:$C$17,3,FALSE)=$A$1,Legi_2022_T2!AI546,0),0)</f>
        <v>0</v>
      </c>
      <c r="T546">
        <f ca="1">_xlfn.IFNA(IF(VLOOKUP(Legi_2022_T2!AQ546,LiaisonPolitique!$A$2:$C$17,3,FALSE)=$A$1,Legi_2022_T2!AR546,0),0)</f>
        <v>0</v>
      </c>
      <c r="AC546">
        <f t="shared" ca="1" si="8"/>
        <v>14876</v>
      </c>
    </row>
    <row r="547" spans="1:29" x14ac:dyDescent="0.75">
      <c r="A547" t="str">
        <v>ZD_02</v>
      </c>
      <c r="B547">
        <f ca="1">_xlfn.IFNA(IF(VLOOKUP(Legi_2022_T2!Y547,LiaisonPolitique!$A$2:$C$17,3,FALSE)=$A$1,Legi_2022_T2!Z547,0),0)</f>
        <v>18164</v>
      </c>
      <c r="K547">
        <f ca="1">_xlfn.IFNA(IF(VLOOKUP(Legi_2022_T2!AH547,LiaisonPolitique!$A$2:$C$17,3,FALSE)=$A$1,Legi_2022_T2!AI547,0),0)</f>
        <v>0</v>
      </c>
      <c r="T547">
        <f ca="1">_xlfn.IFNA(IF(VLOOKUP(Legi_2022_T2!AQ547,LiaisonPolitique!$A$2:$C$17,3,FALSE)=$A$1,Legi_2022_T2!AR547,0),0)</f>
        <v>0</v>
      </c>
      <c r="AC547">
        <f t="shared" ca="1" si="8"/>
        <v>18164</v>
      </c>
    </row>
    <row r="548" spans="1:29" x14ac:dyDescent="0.75">
      <c r="A548" t="str">
        <v>ZD_03</v>
      </c>
      <c r="B548">
        <f ca="1">_xlfn.IFNA(IF(VLOOKUP(Legi_2022_T2!Y548,LiaisonPolitique!$A$2:$C$17,3,FALSE)=$A$1,Legi_2022_T2!Z548,0),0)</f>
        <v>0</v>
      </c>
      <c r="K548">
        <f ca="1">_xlfn.IFNA(IF(VLOOKUP(Legi_2022_T2!AH548,LiaisonPolitique!$A$2:$C$17,3,FALSE)=$A$1,Legi_2022_T2!AI548,0),0)</f>
        <v>0</v>
      </c>
      <c r="T548">
        <f ca="1">_xlfn.IFNA(IF(VLOOKUP(Legi_2022_T2!AQ548,LiaisonPolitique!$A$2:$C$17,3,FALSE)=$A$1,Legi_2022_T2!AR548,0),0)</f>
        <v>0</v>
      </c>
      <c r="AC548">
        <f t="shared" ca="1" si="8"/>
        <v>0</v>
      </c>
    </row>
    <row r="549" spans="1:29" x14ac:dyDescent="0.75">
      <c r="A549" t="str">
        <v>ZD_04</v>
      </c>
      <c r="B549">
        <f ca="1">_xlfn.IFNA(IF(VLOOKUP(Legi_2022_T2!Y549,LiaisonPolitique!$A$2:$C$17,3,FALSE)=$A$1,Legi_2022_T2!Z549,0),0)</f>
        <v>27532</v>
      </c>
      <c r="K549">
        <f ca="1">_xlfn.IFNA(IF(VLOOKUP(Legi_2022_T2!AH549,LiaisonPolitique!$A$2:$C$17,3,FALSE)=$A$1,Legi_2022_T2!AI549,0),0)</f>
        <v>0</v>
      </c>
      <c r="T549">
        <f ca="1">_xlfn.IFNA(IF(VLOOKUP(Legi_2022_T2!AQ549,LiaisonPolitique!$A$2:$C$17,3,FALSE)=$A$1,Legi_2022_T2!AR549,0),0)</f>
        <v>0</v>
      </c>
      <c r="AC549">
        <f t="shared" ca="1" si="8"/>
        <v>27532</v>
      </c>
    </row>
    <row r="550" spans="1:29" x14ac:dyDescent="0.75">
      <c r="A550" t="str">
        <v>ZD_05</v>
      </c>
      <c r="B550">
        <f ca="1">_xlfn.IFNA(IF(VLOOKUP(Legi_2022_T2!Y550,LiaisonPolitique!$A$2:$C$17,3,FALSE)=$A$1,Legi_2022_T2!Z550,0),0)</f>
        <v>10510</v>
      </c>
      <c r="K550">
        <f ca="1">_xlfn.IFNA(IF(VLOOKUP(Legi_2022_T2!AH550,LiaisonPolitique!$A$2:$C$17,3,FALSE)=$A$1,Legi_2022_T2!AI550,0),0)</f>
        <v>17748</v>
      </c>
      <c r="T550">
        <f ca="1">_xlfn.IFNA(IF(VLOOKUP(Legi_2022_T2!AQ550,LiaisonPolitique!$A$2:$C$17,3,FALSE)=$A$1,Legi_2022_T2!AR550,0),0)</f>
        <v>0</v>
      </c>
      <c r="AC550">
        <f t="shared" ca="1" si="8"/>
        <v>28258</v>
      </c>
    </row>
    <row r="551" spans="1:29" x14ac:dyDescent="0.75">
      <c r="A551" t="str">
        <v>ZD_06</v>
      </c>
      <c r="B551">
        <f ca="1">_xlfn.IFNA(IF(VLOOKUP(Legi_2022_T2!Y551,LiaisonPolitique!$A$2:$C$17,3,FALSE)=$A$1,Legi_2022_T2!Z551,0),0)</f>
        <v>11229</v>
      </c>
      <c r="K551">
        <f ca="1">_xlfn.IFNA(IF(VLOOKUP(Legi_2022_T2!AH551,LiaisonPolitique!$A$2:$C$17,3,FALSE)=$A$1,Legi_2022_T2!AI551,0),0)</f>
        <v>12659</v>
      </c>
      <c r="T551">
        <f ca="1">_xlfn.IFNA(IF(VLOOKUP(Legi_2022_T2!AQ551,LiaisonPolitique!$A$2:$C$17,3,FALSE)=$A$1,Legi_2022_T2!AR551,0),0)</f>
        <v>0</v>
      </c>
      <c r="AC551">
        <f t="shared" ca="1" si="8"/>
        <v>23888</v>
      </c>
    </row>
    <row r="552" spans="1:29" x14ac:dyDescent="0.75">
      <c r="A552" t="str">
        <v>ZD_07</v>
      </c>
      <c r="B552">
        <f ca="1">_xlfn.IFNA(IF(VLOOKUP(Legi_2022_T2!Y552,LiaisonPolitique!$A$2:$C$17,3,FALSE)=$A$1,Legi_2022_T2!Z552,0),0)</f>
        <v>18425</v>
      </c>
      <c r="K552">
        <f ca="1">_xlfn.IFNA(IF(VLOOKUP(Legi_2022_T2!AH552,LiaisonPolitique!$A$2:$C$17,3,FALSE)=$A$1,Legi_2022_T2!AI552,0),0)</f>
        <v>0</v>
      </c>
      <c r="T552">
        <f ca="1">_xlfn.IFNA(IF(VLOOKUP(Legi_2022_T2!AQ552,LiaisonPolitique!$A$2:$C$17,3,FALSE)=$A$1,Legi_2022_T2!AR552,0),0)</f>
        <v>0</v>
      </c>
      <c r="AC552">
        <f t="shared" ca="1" si="8"/>
        <v>18425</v>
      </c>
    </row>
    <row r="553" spans="1:29" x14ac:dyDescent="0.75">
      <c r="A553" t="str">
        <v>ZM_01</v>
      </c>
      <c r="B553">
        <f ca="1">_xlfn.IFNA(IF(VLOOKUP(Legi_2022_T2!Y553,LiaisonPolitique!$A$2:$C$17,3,FALSE)=$A$1,Legi_2022_T2!Z553,0),0)</f>
        <v>0</v>
      </c>
      <c r="K553">
        <f ca="1">_xlfn.IFNA(IF(VLOOKUP(Legi_2022_T2!AH553,LiaisonPolitique!$A$2:$C$17,3,FALSE)=$A$1,Legi_2022_T2!AI553,0),0)</f>
        <v>0</v>
      </c>
      <c r="T553">
        <f ca="1">_xlfn.IFNA(IF(VLOOKUP(Legi_2022_T2!AQ553,LiaisonPolitique!$A$2:$C$17,3,FALSE)=$A$1,Legi_2022_T2!AR553,0),0)</f>
        <v>0</v>
      </c>
      <c r="AC553">
        <f t="shared" ca="1" si="8"/>
        <v>0</v>
      </c>
    </row>
    <row r="554" spans="1:29" x14ac:dyDescent="0.75">
      <c r="A554" t="str">
        <v>ZM_02</v>
      </c>
      <c r="B554">
        <f ca="1">_xlfn.IFNA(IF(VLOOKUP(Legi_2022_T2!Y554,LiaisonPolitique!$A$2:$C$17,3,FALSE)=$A$1,Legi_2022_T2!Z554,0),0)</f>
        <v>0</v>
      </c>
      <c r="K554">
        <f ca="1">_xlfn.IFNA(IF(VLOOKUP(Legi_2022_T2!AH554,LiaisonPolitique!$A$2:$C$17,3,FALSE)=$A$1,Legi_2022_T2!AI554,0),0)</f>
        <v>0</v>
      </c>
      <c r="T554">
        <f ca="1">_xlfn.IFNA(IF(VLOOKUP(Legi_2022_T2!AQ554,LiaisonPolitique!$A$2:$C$17,3,FALSE)=$A$1,Legi_2022_T2!AR554,0),0)</f>
        <v>0</v>
      </c>
      <c r="AC554">
        <f t="shared" ca="1" si="8"/>
        <v>0</v>
      </c>
    </row>
    <row r="555" spans="1:29" x14ac:dyDescent="0.75">
      <c r="A555" t="str">
        <v>ZN_01</v>
      </c>
      <c r="B555">
        <f ca="1">_xlfn.IFNA(IF(VLOOKUP(Legi_2022_T2!Y555,LiaisonPolitique!$A$2:$C$17,3,FALSE)=$A$1,Legi_2022_T2!Z555,0),0)</f>
        <v>0</v>
      </c>
      <c r="K555">
        <f ca="1">_xlfn.IFNA(IF(VLOOKUP(Legi_2022_T2!AH555,LiaisonPolitique!$A$2:$C$17,3,FALSE)=$A$1,Legi_2022_T2!AI555,0),0)</f>
        <v>0</v>
      </c>
      <c r="T555">
        <f ca="1">_xlfn.IFNA(IF(VLOOKUP(Legi_2022_T2!AQ555,LiaisonPolitique!$A$2:$C$17,3,FALSE)=$A$1,Legi_2022_T2!AR555,0),0)</f>
        <v>0</v>
      </c>
      <c r="AC555">
        <f t="shared" ca="1" si="8"/>
        <v>0</v>
      </c>
    </row>
    <row r="556" spans="1:29" x14ac:dyDescent="0.75">
      <c r="A556" t="str">
        <v>ZN_02</v>
      </c>
      <c r="B556">
        <f ca="1">_xlfn.IFNA(IF(VLOOKUP(Legi_2022_T2!Y556,LiaisonPolitique!$A$2:$C$17,3,FALSE)=$A$1,Legi_2022_T2!Z556,0),0)</f>
        <v>0</v>
      </c>
      <c r="K556">
        <f ca="1">_xlfn.IFNA(IF(VLOOKUP(Legi_2022_T2!AH556,LiaisonPolitique!$A$2:$C$17,3,FALSE)=$A$1,Legi_2022_T2!AI556,0),0)</f>
        <v>0</v>
      </c>
      <c r="T556">
        <f ca="1">_xlfn.IFNA(IF(VLOOKUP(Legi_2022_T2!AQ556,LiaisonPolitique!$A$2:$C$17,3,FALSE)=$A$1,Legi_2022_T2!AR556,0),0)</f>
        <v>0</v>
      </c>
      <c r="AC556">
        <f t="shared" ca="1" si="8"/>
        <v>0</v>
      </c>
    </row>
    <row r="557" spans="1:29" x14ac:dyDescent="0.75">
      <c r="A557" t="str">
        <v>ZP_01</v>
      </c>
      <c r="B557">
        <f ca="1">_xlfn.IFNA(IF(VLOOKUP(Legi_2022_T2!Y557,LiaisonPolitique!$A$2:$C$17,3,FALSE)=$A$1,Legi_2022_T2!Z557,0),0)</f>
        <v>0</v>
      </c>
      <c r="K557">
        <f ca="1">_xlfn.IFNA(IF(VLOOKUP(Legi_2022_T2!AH557,LiaisonPolitique!$A$2:$C$17,3,FALSE)=$A$1,Legi_2022_T2!AI557,0),0)</f>
        <v>0</v>
      </c>
      <c r="T557">
        <f ca="1">_xlfn.IFNA(IF(VLOOKUP(Legi_2022_T2!AQ557,LiaisonPolitique!$A$2:$C$17,3,FALSE)=$A$1,Legi_2022_T2!AR557,0),0)</f>
        <v>0</v>
      </c>
      <c r="AC557">
        <f t="shared" ca="1" si="8"/>
        <v>0</v>
      </c>
    </row>
    <row r="558" spans="1:29" x14ac:dyDescent="0.75">
      <c r="A558" t="str">
        <v>ZP_02</v>
      </c>
      <c r="B558">
        <f ca="1">_xlfn.IFNA(IF(VLOOKUP(Legi_2022_T2!Y558,LiaisonPolitique!$A$2:$C$17,3,FALSE)=$A$1,Legi_2022_T2!Z558,0),0)</f>
        <v>0</v>
      </c>
      <c r="K558">
        <f ca="1">_xlfn.IFNA(IF(VLOOKUP(Legi_2022_T2!AH558,LiaisonPolitique!$A$2:$C$17,3,FALSE)=$A$1,Legi_2022_T2!AI558,0),0)</f>
        <v>0</v>
      </c>
      <c r="T558">
        <f ca="1">_xlfn.IFNA(IF(VLOOKUP(Legi_2022_T2!AQ558,LiaisonPolitique!$A$2:$C$17,3,FALSE)=$A$1,Legi_2022_T2!AR558,0),0)</f>
        <v>0</v>
      </c>
      <c r="AC558">
        <f t="shared" ca="1" si="8"/>
        <v>0</v>
      </c>
    </row>
    <row r="559" spans="1:29" x14ac:dyDescent="0.75">
      <c r="A559" t="str">
        <v>ZP_03</v>
      </c>
      <c r="B559">
        <f ca="1">_xlfn.IFNA(IF(VLOOKUP(Legi_2022_T2!Y559,LiaisonPolitique!$A$2:$C$17,3,FALSE)=$A$1,Legi_2022_T2!Z559,0),0)</f>
        <v>0</v>
      </c>
      <c r="K559">
        <f ca="1">_xlfn.IFNA(IF(VLOOKUP(Legi_2022_T2!AH559,LiaisonPolitique!$A$2:$C$17,3,FALSE)=$A$1,Legi_2022_T2!AI559,0),0)</f>
        <v>0</v>
      </c>
      <c r="T559">
        <f ca="1">_xlfn.IFNA(IF(VLOOKUP(Legi_2022_T2!AQ559,LiaisonPolitique!$A$2:$C$17,3,FALSE)=$A$1,Legi_2022_T2!AR559,0),0)</f>
        <v>0</v>
      </c>
      <c r="AC559">
        <f t="shared" ca="1" si="8"/>
        <v>0</v>
      </c>
    </row>
    <row r="560" spans="1:29" x14ac:dyDescent="0.75">
      <c r="A560" t="str">
        <v>ZS_01</v>
      </c>
      <c r="B560">
        <f ca="1">_xlfn.IFNA(IF(VLOOKUP(Legi_2022_T2!Y560,LiaisonPolitique!$A$2:$C$17,3,FALSE)=$A$1,Legi_2022_T2!Z560,0),0)</f>
        <v>1310</v>
      </c>
      <c r="K560">
        <f ca="1">_xlfn.IFNA(IF(VLOOKUP(Legi_2022_T2!AH560,LiaisonPolitique!$A$2:$C$17,3,FALSE)=$A$1,Legi_2022_T2!AI560,0),0)</f>
        <v>0</v>
      </c>
      <c r="T560">
        <f ca="1">_xlfn.IFNA(IF(VLOOKUP(Legi_2022_T2!AQ560,LiaisonPolitique!$A$2:$C$17,3,FALSE)=$A$1,Legi_2022_T2!AR560,0),0)</f>
        <v>0</v>
      </c>
      <c r="AC560">
        <f t="shared" ca="1" si="8"/>
        <v>1310</v>
      </c>
    </row>
    <row r="561" spans="1:29" x14ac:dyDescent="0.75">
      <c r="A561" t="str">
        <v>ZW_01</v>
      </c>
      <c r="B561">
        <f ca="1">_xlfn.IFNA(IF(VLOOKUP(Legi_2022_T2!Y561,LiaisonPolitique!$A$2:$C$17,3,FALSE)=$A$1,Legi_2022_T2!Z561,0),0)</f>
        <v>0</v>
      </c>
      <c r="K561">
        <f ca="1">_xlfn.IFNA(IF(VLOOKUP(Legi_2022_T2!AH561,LiaisonPolitique!$A$2:$C$17,3,FALSE)=$A$1,Legi_2022_T2!AI561,0),0)</f>
        <v>0</v>
      </c>
      <c r="T561">
        <f ca="1">_xlfn.IFNA(IF(VLOOKUP(Legi_2022_T2!AQ561,LiaisonPolitique!$A$2:$C$17,3,FALSE)=$A$1,Legi_2022_T2!AR561,0),0)</f>
        <v>0</v>
      </c>
      <c r="AC561">
        <f t="shared" ca="1" si="8"/>
        <v>0</v>
      </c>
    </row>
    <row r="562" spans="1:29" x14ac:dyDescent="0.75">
      <c r="A562" t="str">
        <v>ZX_01</v>
      </c>
      <c r="B562">
        <f ca="1">_xlfn.IFNA(IF(VLOOKUP(Legi_2022_T2!Y562,LiaisonPolitique!$A$2:$C$17,3,FALSE)=$A$1,Legi_2022_T2!Z562,0),0)</f>
        <v>0</v>
      </c>
      <c r="K562">
        <f ca="1">_xlfn.IFNA(IF(VLOOKUP(Legi_2022_T2!AH562,LiaisonPolitique!$A$2:$C$17,3,FALSE)=$A$1,Legi_2022_T2!AI562,0),0)</f>
        <v>0</v>
      </c>
      <c r="T562">
        <f ca="1">_xlfn.IFNA(IF(VLOOKUP(Legi_2022_T2!AQ562,LiaisonPolitique!$A$2:$C$17,3,FALSE)=$A$1,Legi_2022_T2!AR562,0),0)</f>
        <v>0</v>
      </c>
      <c r="AC562">
        <f t="shared" ca="1" si="8"/>
        <v>0</v>
      </c>
    </row>
    <row r="563" spans="1:29" x14ac:dyDescent="0.75">
      <c r="A563" t="str">
        <v>ZZ_01</v>
      </c>
      <c r="B563">
        <f ca="1">_xlfn.IFNA(IF(VLOOKUP(Legi_2022_T2!Y563,LiaisonPolitique!$A$2:$C$17,3,FALSE)=$A$1,Legi_2022_T2!Z563,0),0)</f>
        <v>24145</v>
      </c>
      <c r="K563">
        <f ca="1">_xlfn.IFNA(IF(VLOOKUP(Legi_2022_T2!AH563,LiaisonPolitique!$A$2:$C$17,3,FALSE)=$A$1,Legi_2022_T2!AI563,0),0)</f>
        <v>0</v>
      </c>
      <c r="T563">
        <f ca="1">_xlfn.IFNA(IF(VLOOKUP(Legi_2022_T2!AQ563,LiaisonPolitique!$A$2:$C$17,3,FALSE)=$A$1,Legi_2022_T2!AR563,0),0)</f>
        <v>0</v>
      </c>
      <c r="AC563">
        <f t="shared" ca="1" si="8"/>
        <v>24145</v>
      </c>
    </row>
    <row r="564" spans="1:29" x14ac:dyDescent="0.75">
      <c r="A564" t="str">
        <v>ZZ_02</v>
      </c>
      <c r="B564">
        <f ca="1">_xlfn.IFNA(IF(VLOOKUP(Legi_2022_T2!Y564,LiaisonPolitique!$A$2:$C$17,3,FALSE)=$A$1,Legi_2022_T2!Z564,0),0)</f>
        <v>4996</v>
      </c>
      <c r="K564">
        <f ca="1">_xlfn.IFNA(IF(VLOOKUP(Legi_2022_T2!AH564,LiaisonPolitique!$A$2:$C$17,3,FALSE)=$A$1,Legi_2022_T2!AI564,0),0)</f>
        <v>0</v>
      </c>
      <c r="T564">
        <f ca="1">_xlfn.IFNA(IF(VLOOKUP(Legi_2022_T2!AQ564,LiaisonPolitique!$A$2:$C$17,3,FALSE)=$A$1,Legi_2022_T2!AR564,0),0)</f>
        <v>0</v>
      </c>
      <c r="AC564">
        <f t="shared" ca="1" si="8"/>
        <v>4996</v>
      </c>
    </row>
    <row r="565" spans="1:29" x14ac:dyDescent="0.75">
      <c r="A565" t="str">
        <v>ZZ_03</v>
      </c>
      <c r="B565">
        <f ca="1">_xlfn.IFNA(IF(VLOOKUP(Legi_2022_T2!Y565,LiaisonPolitique!$A$2:$C$17,3,FALSE)=$A$1,Legi_2022_T2!Z565,0),0)</f>
        <v>19601</v>
      </c>
      <c r="K565">
        <f ca="1">_xlfn.IFNA(IF(VLOOKUP(Legi_2022_T2!AH565,LiaisonPolitique!$A$2:$C$17,3,FALSE)=$A$1,Legi_2022_T2!AI565,0),0)</f>
        <v>0</v>
      </c>
      <c r="T565">
        <f ca="1">_xlfn.IFNA(IF(VLOOKUP(Legi_2022_T2!AQ565,LiaisonPolitique!$A$2:$C$17,3,FALSE)=$A$1,Legi_2022_T2!AR565,0),0)</f>
        <v>0</v>
      </c>
      <c r="AC565">
        <f t="shared" ca="1" si="8"/>
        <v>19601</v>
      </c>
    </row>
    <row r="566" spans="1:29" x14ac:dyDescent="0.75">
      <c r="A566" t="str">
        <v>ZZ_04</v>
      </c>
      <c r="B566">
        <f ca="1">_xlfn.IFNA(IF(VLOOKUP(Legi_2022_T2!Y566,LiaisonPolitique!$A$2:$C$17,3,FALSE)=$A$1,Legi_2022_T2!Z566,0),0)</f>
        <v>20893</v>
      </c>
      <c r="K566">
        <f ca="1">_xlfn.IFNA(IF(VLOOKUP(Legi_2022_T2!AH566,LiaisonPolitique!$A$2:$C$17,3,FALSE)=$A$1,Legi_2022_T2!AI566,0),0)</f>
        <v>0</v>
      </c>
      <c r="T566">
        <f ca="1">_xlfn.IFNA(IF(VLOOKUP(Legi_2022_T2!AQ566,LiaisonPolitique!$A$2:$C$17,3,FALSE)=$A$1,Legi_2022_T2!AR566,0),0)</f>
        <v>0</v>
      </c>
      <c r="AC566">
        <f t="shared" ca="1" si="8"/>
        <v>20893</v>
      </c>
    </row>
    <row r="567" spans="1:29" x14ac:dyDescent="0.75">
      <c r="A567" t="str">
        <v>ZZ_05</v>
      </c>
      <c r="B567">
        <f ca="1">_xlfn.IFNA(IF(VLOOKUP(Legi_2022_T2!Y567,LiaisonPolitique!$A$2:$C$17,3,FALSE)=$A$1,Legi_2022_T2!Z567,0),0)</f>
        <v>11073</v>
      </c>
      <c r="K567">
        <f ca="1">_xlfn.IFNA(IF(VLOOKUP(Legi_2022_T2!AH567,LiaisonPolitique!$A$2:$C$17,3,FALSE)=$A$1,Legi_2022_T2!AI567,0),0)</f>
        <v>0</v>
      </c>
      <c r="T567">
        <f ca="1">_xlfn.IFNA(IF(VLOOKUP(Legi_2022_T2!AQ567,LiaisonPolitique!$A$2:$C$17,3,FALSE)=$A$1,Legi_2022_T2!AR567,0),0)</f>
        <v>0</v>
      </c>
      <c r="AC567">
        <f t="shared" ca="1" si="8"/>
        <v>11073</v>
      </c>
    </row>
    <row r="568" spans="1:29" x14ac:dyDescent="0.75">
      <c r="A568" t="str">
        <v>ZZ_06</v>
      </c>
      <c r="B568">
        <f ca="1">_xlfn.IFNA(IF(VLOOKUP(Legi_2022_T2!Y568,LiaisonPolitique!$A$2:$C$17,3,FALSE)=$A$1,Legi_2022_T2!Z568,0),0)</f>
        <v>12638</v>
      </c>
      <c r="K568">
        <f ca="1">_xlfn.IFNA(IF(VLOOKUP(Legi_2022_T2!AH568,LiaisonPolitique!$A$2:$C$17,3,FALSE)=$A$1,Legi_2022_T2!AI568,0),0)</f>
        <v>0</v>
      </c>
      <c r="T568">
        <f ca="1">_xlfn.IFNA(IF(VLOOKUP(Legi_2022_T2!AQ568,LiaisonPolitique!$A$2:$C$17,3,FALSE)=$A$1,Legi_2022_T2!AR568,0),0)</f>
        <v>0</v>
      </c>
      <c r="AC568">
        <f t="shared" ca="1" si="8"/>
        <v>12638</v>
      </c>
    </row>
    <row r="569" spans="1:29" x14ac:dyDescent="0.75">
      <c r="A569" t="str">
        <v>ZZ_07</v>
      </c>
      <c r="B569">
        <f ca="1">_xlfn.IFNA(IF(VLOOKUP(Legi_2022_T2!Y569,LiaisonPolitique!$A$2:$C$17,3,FALSE)=$A$1,Legi_2022_T2!Z569,0),0)</f>
        <v>15328</v>
      </c>
      <c r="K569">
        <f ca="1">_xlfn.IFNA(IF(VLOOKUP(Legi_2022_T2!AH569,LiaisonPolitique!$A$2:$C$17,3,FALSE)=$A$1,Legi_2022_T2!AI569,0),0)</f>
        <v>0</v>
      </c>
      <c r="T569">
        <f ca="1">_xlfn.IFNA(IF(VLOOKUP(Legi_2022_T2!AQ569,LiaisonPolitique!$A$2:$C$17,3,FALSE)=$A$1,Legi_2022_T2!AR569,0),0)</f>
        <v>0</v>
      </c>
      <c r="AC569">
        <f t="shared" ca="1" si="8"/>
        <v>15328</v>
      </c>
    </row>
    <row r="570" spans="1:29" x14ac:dyDescent="0.75">
      <c r="A570" t="str">
        <v>ZZ_08</v>
      </c>
      <c r="B570">
        <f ca="1">_xlfn.IFNA(IF(VLOOKUP(Legi_2022_T2!Y570,LiaisonPolitique!$A$2:$C$17,3,FALSE)=$A$1,Legi_2022_T2!Z570,0),0)</f>
        <v>0</v>
      </c>
      <c r="K570">
        <f ca="1">_xlfn.IFNA(IF(VLOOKUP(Legi_2022_T2!AH570,LiaisonPolitique!$A$2:$C$17,3,FALSE)=$A$1,Legi_2022_T2!AI570,0),0)</f>
        <v>0</v>
      </c>
      <c r="T570">
        <f ca="1">_xlfn.IFNA(IF(VLOOKUP(Legi_2022_T2!AQ570,LiaisonPolitique!$A$2:$C$17,3,FALSE)=$A$1,Legi_2022_T2!AR570,0),0)</f>
        <v>0</v>
      </c>
      <c r="AC570">
        <f t="shared" ca="1" si="8"/>
        <v>0</v>
      </c>
    </row>
    <row r="571" spans="1:29" x14ac:dyDescent="0.75">
      <c r="A571" t="str">
        <v>ZZ_09</v>
      </c>
      <c r="B571">
        <f ca="1">_xlfn.IFNA(IF(VLOOKUP(Legi_2022_T2!Y571,LiaisonPolitique!$A$2:$C$17,3,FALSE)=$A$1,Legi_2022_T2!Z571,0),0)</f>
        <v>11348</v>
      </c>
      <c r="K571">
        <f ca="1">_xlfn.IFNA(IF(VLOOKUP(Legi_2022_T2!AH571,LiaisonPolitique!$A$2:$C$17,3,FALSE)=$A$1,Legi_2022_T2!AI571,0),0)</f>
        <v>0</v>
      </c>
      <c r="T571">
        <f ca="1">_xlfn.IFNA(IF(VLOOKUP(Legi_2022_T2!AQ571,LiaisonPolitique!$A$2:$C$17,3,FALSE)=$A$1,Legi_2022_T2!AR571,0),0)</f>
        <v>0</v>
      </c>
      <c r="AC571">
        <f t="shared" ca="1" si="8"/>
        <v>11348</v>
      </c>
    </row>
    <row r="572" spans="1:29" x14ac:dyDescent="0.75">
      <c r="A572" t="str">
        <v>ZZ_10</v>
      </c>
      <c r="B572">
        <f ca="1">_xlfn.IFNA(IF(VLOOKUP(Legi_2022_T2!Y572,LiaisonPolitique!$A$2:$C$17,3,FALSE)=$A$1,Legi_2022_T2!Z572,0),0)</f>
        <v>7474</v>
      </c>
      <c r="K572">
        <f ca="1">_xlfn.IFNA(IF(VLOOKUP(Legi_2022_T2!AH572,LiaisonPolitique!$A$2:$C$17,3,FALSE)=$A$1,Legi_2022_T2!AI572,0),0)</f>
        <v>0</v>
      </c>
      <c r="T572">
        <f ca="1">_xlfn.IFNA(IF(VLOOKUP(Legi_2022_T2!AQ572,LiaisonPolitique!$A$2:$C$17,3,FALSE)=$A$1,Legi_2022_T2!AR572,0),0)</f>
        <v>0</v>
      </c>
      <c r="AC572">
        <f t="shared" ca="1" si="8"/>
        <v>7474</v>
      </c>
    </row>
    <row r="573" spans="1:29" x14ac:dyDescent="0.75">
      <c r="A573" t="str">
        <v>ZZ_11</v>
      </c>
      <c r="B573">
        <f ca="1">_xlfn.IFNA(IF(VLOOKUP(Legi_2022_T2!Y573,LiaisonPolitique!$A$2:$C$17,3,FALSE)=$A$1,Legi_2022_T2!Z573,0),0)</f>
        <v>10253</v>
      </c>
      <c r="K573">
        <f ca="1">_xlfn.IFNA(IF(VLOOKUP(Legi_2022_T2!AH573,LiaisonPolitique!$A$2:$C$17,3,FALSE)=$A$1,Legi_2022_T2!AI573,0),0)</f>
        <v>0</v>
      </c>
      <c r="T573">
        <f ca="1">_xlfn.IFNA(IF(VLOOKUP(Legi_2022_T2!AQ573,LiaisonPolitique!$A$2:$C$17,3,FALSE)=$A$1,Legi_2022_T2!AR573,0),0)</f>
        <v>0</v>
      </c>
      <c r="AC573">
        <f t="shared" ca="1" si="8"/>
        <v>10253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E8B3-616E-4D91-9CC9-28C1B873D316}">
  <dimension ref="A1:AC573"/>
  <sheetViews>
    <sheetView workbookViewId="0">
      <selection activeCell="T13" sqref="T13"/>
    </sheetView>
  </sheetViews>
  <sheetFormatPr baseColWidth="10" defaultRowHeight="14.75" x14ac:dyDescent="0.75"/>
  <sheetData>
    <row r="1" spans="1:29" x14ac:dyDescent="0.75">
      <c r="A1">
        <f ca="1">_xlfn.SHEET()-2</f>
        <v>2</v>
      </c>
      <c r="B1" t="str" cm="1">
        <f t="array" ref="B1:AB1">Legi_2022_T2!U1:AU1</f>
        <v>N°Panneau</v>
      </c>
      <c r="C1" t="str">
        <v>Sexe</v>
      </c>
      <c r="D1" t="str">
        <v>Nom</v>
      </c>
      <c r="E1" t="str">
        <v>Prénom</v>
      </c>
      <c r="F1" t="str">
        <v>Nuance</v>
      </c>
      <c r="G1" t="str">
        <v>Voix</v>
      </c>
      <c r="H1" t="str">
        <v>% Voix/Ins</v>
      </c>
      <c r="I1" t="str">
        <v>% Voix/Exp</v>
      </c>
      <c r="J1" t="str">
        <v>Sièges</v>
      </c>
      <c r="K1" t="str">
        <v>N°Panneau</v>
      </c>
      <c r="L1" t="str">
        <v>Sexe</v>
      </c>
      <c r="M1" t="str">
        <v>Nom</v>
      </c>
      <c r="N1" t="str">
        <v>Prénom</v>
      </c>
      <c r="O1" t="str">
        <v>Nuance</v>
      </c>
      <c r="P1" t="str">
        <v>Voix</v>
      </c>
      <c r="Q1" t="str">
        <v>% Voix/Ins</v>
      </c>
      <c r="R1" t="str">
        <v>% Voix/Exp</v>
      </c>
      <c r="S1" t="str">
        <v>Sièges</v>
      </c>
      <c r="T1" t="str">
        <v>N°Panneau</v>
      </c>
      <c r="U1" t="str">
        <v>Sexe</v>
      </c>
      <c r="V1" t="str">
        <v>Nom</v>
      </c>
      <c r="W1" t="str">
        <v>Prénom</v>
      </c>
      <c r="X1" t="str">
        <v>Nuance</v>
      </c>
      <c r="Y1" t="str">
        <v>Voix</v>
      </c>
      <c r="Z1" t="str">
        <v>% Voix/Ins</v>
      </c>
      <c r="AA1" t="str">
        <v>% Voix/Exp</v>
      </c>
      <c r="AB1" t="str">
        <v>Sièges</v>
      </c>
      <c r="AC1" t="str">
        <f ca="1">_xlfn.CONCAT("LegiT22022_Voix_",$A$1)</f>
        <v>LegiT22022_Voix_2</v>
      </c>
    </row>
    <row r="2" spans="1:29" x14ac:dyDescent="0.75">
      <c r="A2" t="str" cm="1">
        <f t="array" ref="A2:A573">Legi_2022_T2!F2:F573</f>
        <v>01_01</v>
      </c>
      <c r="B2">
        <f ca="1">_xlfn.IFNA(IF(VLOOKUP(Legi_2022_T2!Y2,LiaisonPolitique!$A$2:$C$17,3,FALSE)=$A$1,Legi_2022_T2!Z2,0),0)</f>
        <v>0</v>
      </c>
      <c r="K2">
        <f ca="1">_xlfn.IFNA(IF(VLOOKUP(Legi_2022_T2!AH2,LiaisonPolitique!$A$2:$C$17,3,FALSE)=$A$1,Legi_2022_T2!AI2,0),0)</f>
        <v>0</v>
      </c>
      <c r="T2">
        <f ca="1">_xlfn.IFNA(IF(VLOOKUP(Legi_2022_T2!AQ2,LiaisonPolitique!$A$2:$C$17,3,FALSE)=$A$1,Legi_2022_T2!AR2,0),0)</f>
        <v>0</v>
      </c>
      <c r="AC2">
        <f ca="1">SUM(B2:AB2)</f>
        <v>0</v>
      </c>
    </row>
    <row r="3" spans="1:29" x14ac:dyDescent="0.75">
      <c r="A3" t="str">
        <v>01_02</v>
      </c>
      <c r="B3">
        <f ca="1">_xlfn.IFNA(IF(VLOOKUP(Legi_2022_T2!Y3,LiaisonPolitique!$A$2:$C$17,3,FALSE)=$A$1,Legi_2022_T2!Z3,0),0)</f>
        <v>0</v>
      </c>
      <c r="K3">
        <f ca="1">_xlfn.IFNA(IF(VLOOKUP(Legi_2022_T2!AH3,LiaisonPolitique!$A$2:$C$17,3,FALSE)=$A$1,Legi_2022_T2!AI3,0),0)</f>
        <v>24960</v>
      </c>
      <c r="T3">
        <f ca="1">_xlfn.IFNA(IF(VLOOKUP(Legi_2022_T2!AQ3,LiaisonPolitique!$A$2:$C$17,3,FALSE)=$A$1,Legi_2022_T2!AR3,0),0)</f>
        <v>0</v>
      </c>
      <c r="AC3">
        <f t="shared" ref="AC3:AC66" ca="1" si="0">SUM(B3:AB3)</f>
        <v>24960</v>
      </c>
    </row>
    <row r="4" spans="1:29" x14ac:dyDescent="0.75">
      <c r="A4" t="str">
        <v>01_03</v>
      </c>
      <c r="B4">
        <f ca="1">_xlfn.IFNA(IF(VLOOKUP(Legi_2022_T2!Y4,LiaisonPolitique!$A$2:$C$17,3,FALSE)=$A$1,Legi_2022_T2!Z4,0),0)</f>
        <v>0</v>
      </c>
      <c r="K4">
        <f ca="1">_xlfn.IFNA(IF(VLOOKUP(Legi_2022_T2!AH4,LiaisonPolitique!$A$2:$C$17,3,FALSE)=$A$1,Legi_2022_T2!AI4,0),0)</f>
        <v>18398</v>
      </c>
      <c r="T4">
        <f ca="1">_xlfn.IFNA(IF(VLOOKUP(Legi_2022_T2!AQ4,LiaisonPolitique!$A$2:$C$17,3,FALSE)=$A$1,Legi_2022_T2!AR4,0),0)</f>
        <v>0</v>
      </c>
      <c r="AC4">
        <f t="shared" ca="1" si="0"/>
        <v>18398</v>
      </c>
    </row>
    <row r="5" spans="1:29" x14ac:dyDescent="0.75">
      <c r="A5" t="str">
        <v>01_04</v>
      </c>
      <c r="B5">
        <f ca="1">_xlfn.IFNA(IF(VLOOKUP(Legi_2022_T2!Y5,LiaisonPolitique!$A$2:$C$17,3,FALSE)=$A$1,Legi_2022_T2!Z5,0),0)</f>
        <v>0</v>
      </c>
      <c r="K5">
        <f ca="1">_xlfn.IFNA(IF(VLOOKUP(Legi_2022_T2!AH5,LiaisonPolitique!$A$2:$C$17,3,FALSE)=$A$1,Legi_2022_T2!AI5,0),0)</f>
        <v>0</v>
      </c>
      <c r="T5">
        <f ca="1">_xlfn.IFNA(IF(VLOOKUP(Legi_2022_T2!AQ5,LiaisonPolitique!$A$2:$C$17,3,FALSE)=$A$1,Legi_2022_T2!AR5,0),0)</f>
        <v>0</v>
      </c>
      <c r="AC5">
        <f t="shared" ca="1" si="0"/>
        <v>0</v>
      </c>
    </row>
    <row r="6" spans="1:29" x14ac:dyDescent="0.75">
      <c r="A6" t="str">
        <v>01_05</v>
      </c>
      <c r="B6">
        <f ca="1">_xlfn.IFNA(IF(VLOOKUP(Legi_2022_T2!Y6,LiaisonPolitique!$A$2:$C$17,3,FALSE)=$A$1,Legi_2022_T2!Z6,0),0)</f>
        <v>0</v>
      </c>
      <c r="K6">
        <f ca="1">_xlfn.IFNA(IF(VLOOKUP(Legi_2022_T2!AH6,LiaisonPolitique!$A$2:$C$17,3,FALSE)=$A$1,Legi_2022_T2!AI6,0),0)</f>
        <v>0</v>
      </c>
      <c r="T6">
        <f ca="1">_xlfn.IFNA(IF(VLOOKUP(Legi_2022_T2!AQ6,LiaisonPolitique!$A$2:$C$17,3,FALSE)=$A$1,Legi_2022_T2!AR6,0),0)</f>
        <v>0</v>
      </c>
      <c r="AC6">
        <f t="shared" ca="1" si="0"/>
        <v>0</v>
      </c>
    </row>
    <row r="7" spans="1:29" x14ac:dyDescent="0.75">
      <c r="A7" t="str">
        <v>02_01</v>
      </c>
      <c r="B7">
        <f ca="1">_xlfn.IFNA(IF(VLOOKUP(Legi_2022_T2!Y7,LiaisonPolitique!$A$2:$C$17,3,FALSE)=$A$1,Legi_2022_T2!Z7,0),0)</f>
        <v>14217</v>
      </c>
      <c r="K7">
        <f ca="1">_xlfn.IFNA(IF(VLOOKUP(Legi_2022_T2!AH7,LiaisonPolitique!$A$2:$C$17,3,FALSE)=$A$1,Legi_2022_T2!AI7,0),0)</f>
        <v>0</v>
      </c>
      <c r="T7">
        <f ca="1">_xlfn.IFNA(IF(VLOOKUP(Legi_2022_T2!AQ7,LiaisonPolitique!$A$2:$C$17,3,FALSE)=$A$1,Legi_2022_T2!AR7,0),0)</f>
        <v>0</v>
      </c>
      <c r="AC7">
        <f t="shared" ca="1" si="0"/>
        <v>14217</v>
      </c>
    </row>
    <row r="8" spans="1:29" x14ac:dyDescent="0.75">
      <c r="A8" t="str">
        <v>02_02</v>
      </c>
      <c r="B8">
        <f ca="1">_xlfn.IFNA(IF(VLOOKUP(Legi_2022_T2!Y8,LiaisonPolitique!$A$2:$C$17,3,FALSE)=$A$1,Legi_2022_T2!Z8,0),0)</f>
        <v>0</v>
      </c>
      <c r="K8">
        <f ca="1">_xlfn.IFNA(IF(VLOOKUP(Legi_2022_T2!AH8,LiaisonPolitique!$A$2:$C$17,3,FALSE)=$A$1,Legi_2022_T2!AI8,0),0)</f>
        <v>0</v>
      </c>
      <c r="T8">
        <f ca="1">_xlfn.IFNA(IF(VLOOKUP(Legi_2022_T2!AQ8,LiaisonPolitique!$A$2:$C$17,3,FALSE)=$A$1,Legi_2022_T2!AR8,0),0)</f>
        <v>0</v>
      </c>
      <c r="AC8">
        <f t="shared" ca="1" si="0"/>
        <v>0</v>
      </c>
    </row>
    <row r="9" spans="1:29" x14ac:dyDescent="0.75">
      <c r="A9" t="str">
        <v>02_03</v>
      </c>
      <c r="B9">
        <f ca="1">_xlfn.IFNA(IF(VLOOKUP(Legi_2022_T2!Y9,LiaisonPolitique!$A$2:$C$17,3,FALSE)=$A$1,Legi_2022_T2!Z9,0),0)</f>
        <v>0</v>
      </c>
      <c r="K9">
        <f ca="1">_xlfn.IFNA(IF(VLOOKUP(Legi_2022_T2!AH9,LiaisonPolitique!$A$2:$C$17,3,FALSE)=$A$1,Legi_2022_T2!AI9,0),0)</f>
        <v>0</v>
      </c>
      <c r="T9">
        <f ca="1">_xlfn.IFNA(IF(VLOOKUP(Legi_2022_T2!AQ9,LiaisonPolitique!$A$2:$C$17,3,FALSE)=$A$1,Legi_2022_T2!AR9,0),0)</f>
        <v>0</v>
      </c>
      <c r="AC9">
        <f t="shared" ca="1" si="0"/>
        <v>0</v>
      </c>
    </row>
    <row r="10" spans="1:29" x14ac:dyDescent="0.75">
      <c r="A10" t="str">
        <v>02_04</v>
      </c>
      <c r="B10">
        <f ca="1">_xlfn.IFNA(IF(VLOOKUP(Legi_2022_T2!Y10,LiaisonPolitique!$A$2:$C$17,3,FALSE)=$A$1,Legi_2022_T2!Z10,0),0)</f>
        <v>13187</v>
      </c>
      <c r="K10">
        <f ca="1">_xlfn.IFNA(IF(VLOOKUP(Legi_2022_T2!AH10,LiaisonPolitique!$A$2:$C$17,3,FALSE)=$A$1,Legi_2022_T2!AI10,0),0)</f>
        <v>0</v>
      </c>
      <c r="T10">
        <f ca="1">_xlfn.IFNA(IF(VLOOKUP(Legi_2022_T2!AQ10,LiaisonPolitique!$A$2:$C$17,3,FALSE)=$A$1,Legi_2022_T2!AR10,0),0)</f>
        <v>0</v>
      </c>
      <c r="AC10">
        <f t="shared" ca="1" si="0"/>
        <v>13187</v>
      </c>
    </row>
    <row r="11" spans="1:29" x14ac:dyDescent="0.75">
      <c r="A11" t="str">
        <v>02_05</v>
      </c>
      <c r="B11">
        <f ca="1">_xlfn.IFNA(IF(VLOOKUP(Legi_2022_T2!Y11,LiaisonPolitique!$A$2:$C$17,3,FALSE)=$A$1,Legi_2022_T2!Z11,0),0)</f>
        <v>0</v>
      </c>
      <c r="K11">
        <f ca="1">_xlfn.IFNA(IF(VLOOKUP(Legi_2022_T2!AH11,LiaisonPolitique!$A$2:$C$17,3,FALSE)=$A$1,Legi_2022_T2!AI11,0),0)</f>
        <v>0</v>
      </c>
      <c r="T11">
        <f ca="1">_xlfn.IFNA(IF(VLOOKUP(Legi_2022_T2!AQ11,LiaisonPolitique!$A$2:$C$17,3,FALSE)=$A$1,Legi_2022_T2!AR11,0),0)</f>
        <v>0</v>
      </c>
      <c r="AC11">
        <f t="shared" ca="1" si="0"/>
        <v>0</v>
      </c>
    </row>
    <row r="12" spans="1:29" x14ac:dyDescent="0.75">
      <c r="A12" t="str">
        <v>03_01</v>
      </c>
      <c r="B12">
        <f ca="1">_xlfn.IFNA(IF(VLOOKUP(Legi_2022_T2!Y12,LiaisonPolitique!$A$2:$C$17,3,FALSE)=$A$1,Legi_2022_T2!Z12,0),0)</f>
        <v>0</v>
      </c>
      <c r="K12">
        <f ca="1">_xlfn.IFNA(IF(VLOOKUP(Legi_2022_T2!AH12,LiaisonPolitique!$A$2:$C$17,3,FALSE)=$A$1,Legi_2022_T2!AI12,0),0)</f>
        <v>17496</v>
      </c>
      <c r="T12">
        <f ca="1">_xlfn.IFNA(IF(VLOOKUP(Legi_2022_T2!AQ12,LiaisonPolitique!$A$2:$C$17,3,FALSE)=$A$1,Legi_2022_T2!AR12,0),0)</f>
        <v>0</v>
      </c>
      <c r="AC12">
        <f t="shared" ca="1" si="0"/>
        <v>17496</v>
      </c>
    </row>
    <row r="13" spans="1:29" x14ac:dyDescent="0.75">
      <c r="A13" t="str">
        <v>03_02</v>
      </c>
      <c r="B13">
        <f ca="1">_xlfn.IFNA(IF(VLOOKUP(Legi_2022_T2!Y13,LiaisonPolitique!$A$2:$C$17,3,FALSE)=$A$1,Legi_2022_T2!Z13,0),0)</f>
        <v>0</v>
      </c>
      <c r="K13">
        <f ca="1">_xlfn.IFNA(IF(VLOOKUP(Legi_2022_T2!AH13,LiaisonPolitique!$A$2:$C$17,3,FALSE)=$A$1,Legi_2022_T2!AI13,0),0)</f>
        <v>0</v>
      </c>
      <c r="T13">
        <f ca="1">_xlfn.IFNA(IF(VLOOKUP(Legi_2022_T2!AQ13,LiaisonPolitique!$A$2:$C$17,3,FALSE)=$A$1,Legi_2022_T2!AR13,0),0)</f>
        <v>0</v>
      </c>
      <c r="AC13">
        <f t="shared" ca="1" si="0"/>
        <v>0</v>
      </c>
    </row>
    <row r="14" spans="1:29" x14ac:dyDescent="0.75">
      <c r="A14" t="str">
        <v>03_03</v>
      </c>
      <c r="B14">
        <f ca="1">_xlfn.IFNA(IF(VLOOKUP(Legi_2022_T2!Y14,LiaisonPolitique!$A$2:$C$17,3,FALSE)=$A$1,Legi_2022_T2!Z14,0),0)</f>
        <v>12347</v>
      </c>
      <c r="K14">
        <f ca="1">_xlfn.IFNA(IF(VLOOKUP(Legi_2022_T2!AH14,LiaisonPolitique!$A$2:$C$17,3,FALSE)=$A$1,Legi_2022_T2!AI14,0),0)</f>
        <v>0</v>
      </c>
      <c r="T14">
        <f ca="1">_xlfn.IFNA(IF(VLOOKUP(Legi_2022_T2!AQ14,LiaisonPolitique!$A$2:$C$17,3,FALSE)=$A$1,Legi_2022_T2!AR14,0),0)</f>
        <v>0</v>
      </c>
      <c r="AC14">
        <f t="shared" ca="1" si="0"/>
        <v>12347</v>
      </c>
    </row>
    <row r="15" spans="1:29" x14ac:dyDescent="0.75">
      <c r="A15" t="str">
        <v>04_01</v>
      </c>
      <c r="B15">
        <f ca="1">_xlfn.IFNA(IF(VLOOKUP(Legi_2022_T2!Y15,LiaisonPolitique!$A$2:$C$17,3,FALSE)=$A$1,Legi_2022_T2!Z15,0),0)</f>
        <v>0</v>
      </c>
      <c r="K15">
        <f ca="1">_xlfn.IFNA(IF(VLOOKUP(Legi_2022_T2!AH15,LiaisonPolitique!$A$2:$C$17,3,FALSE)=$A$1,Legi_2022_T2!AI15,0),0)</f>
        <v>0</v>
      </c>
      <c r="T15">
        <f ca="1">_xlfn.IFNA(IF(VLOOKUP(Legi_2022_T2!AQ15,LiaisonPolitique!$A$2:$C$17,3,FALSE)=$A$1,Legi_2022_T2!AR15,0),0)</f>
        <v>0</v>
      </c>
      <c r="AC15">
        <f t="shared" ca="1" si="0"/>
        <v>0</v>
      </c>
    </row>
    <row r="16" spans="1:29" x14ac:dyDescent="0.75">
      <c r="A16" t="str">
        <v>04_02</v>
      </c>
      <c r="B16">
        <f ca="1">_xlfn.IFNA(IF(VLOOKUP(Legi_2022_T2!Y16,LiaisonPolitique!$A$2:$C$17,3,FALSE)=$A$1,Legi_2022_T2!Z16,0),0)</f>
        <v>0</v>
      </c>
      <c r="K16">
        <f ca="1">_xlfn.IFNA(IF(VLOOKUP(Legi_2022_T2!AH16,LiaisonPolitique!$A$2:$C$17,3,FALSE)=$A$1,Legi_2022_T2!AI16,0),0)</f>
        <v>15134</v>
      </c>
      <c r="T16">
        <f ca="1">_xlfn.IFNA(IF(VLOOKUP(Legi_2022_T2!AQ16,LiaisonPolitique!$A$2:$C$17,3,FALSE)=$A$1,Legi_2022_T2!AR16,0),0)</f>
        <v>0</v>
      </c>
      <c r="AC16">
        <f t="shared" ca="1" si="0"/>
        <v>15134</v>
      </c>
    </row>
    <row r="17" spans="1:29" x14ac:dyDescent="0.75">
      <c r="A17" t="str">
        <v>05_01</v>
      </c>
      <c r="B17">
        <f ca="1">_xlfn.IFNA(IF(VLOOKUP(Legi_2022_T2!Y17,LiaisonPolitique!$A$2:$C$17,3,FALSE)=$A$1,Legi_2022_T2!Z17,0),0)</f>
        <v>0</v>
      </c>
      <c r="K17">
        <f ca="1">_xlfn.IFNA(IF(VLOOKUP(Legi_2022_T2!AH17,LiaisonPolitique!$A$2:$C$17,3,FALSE)=$A$1,Legi_2022_T2!AI17,0),0)</f>
        <v>13767</v>
      </c>
      <c r="T17">
        <f ca="1">_xlfn.IFNA(IF(VLOOKUP(Legi_2022_T2!AQ17,LiaisonPolitique!$A$2:$C$17,3,FALSE)=$A$1,Legi_2022_T2!AR17,0),0)</f>
        <v>0</v>
      </c>
      <c r="AC17">
        <f t="shared" ca="1" si="0"/>
        <v>13767</v>
      </c>
    </row>
    <row r="18" spans="1:29" x14ac:dyDescent="0.75">
      <c r="A18" t="str">
        <v>05_02</v>
      </c>
      <c r="B18">
        <f ca="1">_xlfn.IFNA(IF(VLOOKUP(Legi_2022_T2!Y18,LiaisonPolitique!$A$2:$C$17,3,FALSE)=$A$1,Legi_2022_T2!Z18,0),0)</f>
        <v>0</v>
      </c>
      <c r="K18">
        <f ca="1">_xlfn.IFNA(IF(VLOOKUP(Legi_2022_T2!AH18,LiaisonPolitique!$A$2:$C$17,3,FALSE)=$A$1,Legi_2022_T2!AI18,0),0)</f>
        <v>15058</v>
      </c>
      <c r="T18">
        <f ca="1">_xlfn.IFNA(IF(VLOOKUP(Legi_2022_T2!AQ18,LiaisonPolitique!$A$2:$C$17,3,FALSE)=$A$1,Legi_2022_T2!AR18,0),0)</f>
        <v>0</v>
      </c>
      <c r="AC18">
        <f t="shared" ca="1" si="0"/>
        <v>15058</v>
      </c>
    </row>
    <row r="19" spans="1:29" x14ac:dyDescent="0.75">
      <c r="A19" t="str">
        <v>06_01</v>
      </c>
      <c r="B19">
        <f ca="1">_xlfn.IFNA(IF(VLOOKUP(Legi_2022_T2!Y19,LiaisonPolitique!$A$2:$C$17,3,FALSE)=$A$1,Legi_2022_T2!Z19,0),0)</f>
        <v>13751</v>
      </c>
      <c r="K19">
        <f ca="1">_xlfn.IFNA(IF(VLOOKUP(Legi_2022_T2!AH19,LiaisonPolitique!$A$2:$C$17,3,FALSE)=$A$1,Legi_2022_T2!AI19,0),0)</f>
        <v>0</v>
      </c>
      <c r="T19">
        <f ca="1">_xlfn.IFNA(IF(VLOOKUP(Legi_2022_T2!AQ19,LiaisonPolitique!$A$2:$C$17,3,FALSE)=$A$1,Legi_2022_T2!AR19,0),0)</f>
        <v>0</v>
      </c>
      <c r="AC19">
        <f t="shared" ca="1" si="0"/>
        <v>13751</v>
      </c>
    </row>
    <row r="20" spans="1:29" x14ac:dyDescent="0.75">
      <c r="A20" t="str">
        <v>06_02</v>
      </c>
      <c r="B20">
        <f ca="1">_xlfn.IFNA(IF(VLOOKUP(Legi_2022_T2!Y20,LiaisonPolitique!$A$2:$C$17,3,FALSE)=$A$1,Legi_2022_T2!Z20,0),0)</f>
        <v>17369</v>
      </c>
      <c r="K20">
        <f ca="1">_xlfn.IFNA(IF(VLOOKUP(Legi_2022_T2!AH20,LiaisonPolitique!$A$2:$C$17,3,FALSE)=$A$1,Legi_2022_T2!AI20,0),0)</f>
        <v>0</v>
      </c>
      <c r="T20">
        <f ca="1">_xlfn.IFNA(IF(VLOOKUP(Legi_2022_T2!AQ20,LiaisonPolitique!$A$2:$C$17,3,FALSE)=$A$1,Legi_2022_T2!AR20,0),0)</f>
        <v>0</v>
      </c>
      <c r="AC20">
        <f t="shared" ca="1" si="0"/>
        <v>17369</v>
      </c>
    </row>
    <row r="21" spans="1:29" x14ac:dyDescent="0.75">
      <c r="A21" t="str">
        <v>06_03</v>
      </c>
      <c r="B21">
        <f ca="1">_xlfn.IFNA(IF(VLOOKUP(Legi_2022_T2!Y21,LiaisonPolitique!$A$2:$C$17,3,FALSE)=$A$1,Legi_2022_T2!Z21,0),0)</f>
        <v>0</v>
      </c>
      <c r="K21">
        <f ca="1">_xlfn.IFNA(IF(VLOOKUP(Legi_2022_T2!AH21,LiaisonPolitique!$A$2:$C$17,3,FALSE)=$A$1,Legi_2022_T2!AI21,0),0)</f>
        <v>19043</v>
      </c>
      <c r="T21">
        <f ca="1">_xlfn.IFNA(IF(VLOOKUP(Legi_2022_T2!AQ21,LiaisonPolitique!$A$2:$C$17,3,FALSE)=$A$1,Legi_2022_T2!AR21,0),0)</f>
        <v>0</v>
      </c>
      <c r="AC21">
        <f t="shared" ca="1" si="0"/>
        <v>19043</v>
      </c>
    </row>
    <row r="22" spans="1:29" x14ac:dyDescent="0.75">
      <c r="A22" t="str">
        <v>06_04</v>
      </c>
      <c r="B22">
        <f ca="1">_xlfn.IFNA(IF(VLOOKUP(Legi_2022_T2!Y22,LiaisonPolitique!$A$2:$C$17,3,FALSE)=$A$1,Legi_2022_T2!Z22,0),0)</f>
        <v>15185</v>
      </c>
      <c r="K22">
        <f ca="1">_xlfn.IFNA(IF(VLOOKUP(Legi_2022_T2!AH22,LiaisonPolitique!$A$2:$C$17,3,FALSE)=$A$1,Legi_2022_T2!AI22,0),0)</f>
        <v>0</v>
      </c>
      <c r="T22">
        <f ca="1">_xlfn.IFNA(IF(VLOOKUP(Legi_2022_T2!AQ22,LiaisonPolitique!$A$2:$C$17,3,FALSE)=$A$1,Legi_2022_T2!AR22,0),0)</f>
        <v>0</v>
      </c>
      <c r="AC22">
        <f t="shared" ca="1" si="0"/>
        <v>15185</v>
      </c>
    </row>
    <row r="23" spans="1:29" x14ac:dyDescent="0.75">
      <c r="A23" t="str">
        <v>06_05</v>
      </c>
      <c r="B23">
        <f ca="1">_xlfn.IFNA(IF(VLOOKUP(Legi_2022_T2!Y23,LiaisonPolitique!$A$2:$C$17,3,FALSE)=$A$1,Legi_2022_T2!Z23,0),0)</f>
        <v>14623</v>
      </c>
      <c r="K23">
        <f ca="1">_xlfn.IFNA(IF(VLOOKUP(Legi_2022_T2!AH23,LiaisonPolitique!$A$2:$C$17,3,FALSE)=$A$1,Legi_2022_T2!AI23,0),0)</f>
        <v>0</v>
      </c>
      <c r="T23">
        <f ca="1">_xlfn.IFNA(IF(VLOOKUP(Legi_2022_T2!AQ23,LiaisonPolitique!$A$2:$C$17,3,FALSE)=$A$1,Legi_2022_T2!AR23,0),0)</f>
        <v>0</v>
      </c>
      <c r="AC23">
        <f t="shared" ca="1" si="0"/>
        <v>14623</v>
      </c>
    </row>
    <row r="24" spans="1:29" x14ac:dyDescent="0.75">
      <c r="A24" t="str">
        <v>06_06</v>
      </c>
      <c r="B24">
        <f ca="1">_xlfn.IFNA(IF(VLOOKUP(Legi_2022_T2!Y24,LiaisonPolitique!$A$2:$C$17,3,FALSE)=$A$1,Legi_2022_T2!Z24,0),0)</f>
        <v>16642</v>
      </c>
      <c r="K24">
        <f ca="1">_xlfn.IFNA(IF(VLOOKUP(Legi_2022_T2!AH24,LiaisonPolitique!$A$2:$C$17,3,FALSE)=$A$1,Legi_2022_T2!AI24,0),0)</f>
        <v>0</v>
      </c>
      <c r="T24">
        <f ca="1">_xlfn.IFNA(IF(VLOOKUP(Legi_2022_T2!AQ24,LiaisonPolitique!$A$2:$C$17,3,FALSE)=$A$1,Legi_2022_T2!AR24,0),0)</f>
        <v>0</v>
      </c>
      <c r="AC24">
        <f t="shared" ca="1" si="0"/>
        <v>16642</v>
      </c>
    </row>
    <row r="25" spans="1:29" x14ac:dyDescent="0.75">
      <c r="A25" t="str">
        <v>06_07</v>
      </c>
      <c r="B25">
        <f ca="1">_xlfn.IFNA(IF(VLOOKUP(Legi_2022_T2!Y25,LiaisonPolitique!$A$2:$C$17,3,FALSE)=$A$1,Legi_2022_T2!Z25,0),0)</f>
        <v>15738</v>
      </c>
      <c r="K25">
        <f ca="1">_xlfn.IFNA(IF(VLOOKUP(Legi_2022_T2!AH25,LiaisonPolitique!$A$2:$C$17,3,FALSE)=$A$1,Legi_2022_T2!AI25,0),0)</f>
        <v>0</v>
      </c>
      <c r="T25">
        <f ca="1">_xlfn.IFNA(IF(VLOOKUP(Legi_2022_T2!AQ25,LiaisonPolitique!$A$2:$C$17,3,FALSE)=$A$1,Legi_2022_T2!AR25,0),0)</f>
        <v>0</v>
      </c>
      <c r="AC25">
        <f t="shared" ca="1" si="0"/>
        <v>15738</v>
      </c>
    </row>
    <row r="26" spans="1:29" x14ac:dyDescent="0.75">
      <c r="A26" t="str">
        <v>06_08</v>
      </c>
      <c r="B26">
        <f ca="1">_xlfn.IFNA(IF(VLOOKUP(Legi_2022_T2!Y26,LiaisonPolitique!$A$2:$C$17,3,FALSE)=$A$1,Legi_2022_T2!Z26,0),0)</f>
        <v>9557</v>
      </c>
      <c r="K26">
        <f ca="1">_xlfn.IFNA(IF(VLOOKUP(Legi_2022_T2!AH26,LiaisonPolitique!$A$2:$C$17,3,FALSE)=$A$1,Legi_2022_T2!AI26,0),0)</f>
        <v>0</v>
      </c>
      <c r="T26">
        <f ca="1">_xlfn.IFNA(IF(VLOOKUP(Legi_2022_T2!AQ26,LiaisonPolitique!$A$2:$C$17,3,FALSE)=$A$1,Legi_2022_T2!AR26,0),0)</f>
        <v>0</v>
      </c>
      <c r="AC26">
        <f t="shared" ca="1" si="0"/>
        <v>9557</v>
      </c>
    </row>
    <row r="27" spans="1:29" x14ac:dyDescent="0.75">
      <c r="A27" t="str">
        <v>06_09</v>
      </c>
      <c r="B27">
        <f ca="1">_xlfn.IFNA(IF(VLOOKUP(Legi_2022_T2!Y27,LiaisonPolitique!$A$2:$C$17,3,FALSE)=$A$1,Legi_2022_T2!Z27,0),0)</f>
        <v>0</v>
      </c>
      <c r="K27">
        <f ca="1">_xlfn.IFNA(IF(VLOOKUP(Legi_2022_T2!AH27,LiaisonPolitique!$A$2:$C$17,3,FALSE)=$A$1,Legi_2022_T2!AI27,0),0)</f>
        <v>0</v>
      </c>
      <c r="T27">
        <f ca="1">_xlfn.IFNA(IF(VLOOKUP(Legi_2022_T2!AQ27,LiaisonPolitique!$A$2:$C$17,3,FALSE)=$A$1,Legi_2022_T2!AR27,0),0)</f>
        <v>0</v>
      </c>
      <c r="AC27">
        <f t="shared" ca="1" si="0"/>
        <v>0</v>
      </c>
    </row>
    <row r="28" spans="1:29" x14ac:dyDescent="0.75">
      <c r="A28" t="str">
        <v>07_01</v>
      </c>
      <c r="B28">
        <f ca="1">_xlfn.IFNA(IF(VLOOKUP(Legi_2022_T2!Y28,LiaisonPolitique!$A$2:$C$17,3,FALSE)=$A$1,Legi_2022_T2!Z28,0),0)</f>
        <v>0</v>
      </c>
      <c r="K28">
        <f ca="1">_xlfn.IFNA(IF(VLOOKUP(Legi_2022_T2!AH28,LiaisonPolitique!$A$2:$C$17,3,FALSE)=$A$1,Legi_2022_T2!AI28,0),0)</f>
        <v>0</v>
      </c>
      <c r="T28">
        <f ca="1">_xlfn.IFNA(IF(VLOOKUP(Legi_2022_T2!AQ28,LiaisonPolitique!$A$2:$C$17,3,FALSE)=$A$1,Legi_2022_T2!AR28,0),0)</f>
        <v>0</v>
      </c>
      <c r="AC28">
        <f t="shared" ca="1" si="0"/>
        <v>0</v>
      </c>
    </row>
    <row r="29" spans="1:29" x14ac:dyDescent="0.75">
      <c r="A29" t="str">
        <v>07_02</v>
      </c>
      <c r="B29">
        <f ca="1">_xlfn.IFNA(IF(VLOOKUP(Legi_2022_T2!Y29,LiaisonPolitique!$A$2:$C$17,3,FALSE)=$A$1,Legi_2022_T2!Z29,0),0)</f>
        <v>0</v>
      </c>
      <c r="K29">
        <f ca="1">_xlfn.IFNA(IF(VLOOKUP(Legi_2022_T2!AH29,LiaisonPolitique!$A$2:$C$17,3,FALSE)=$A$1,Legi_2022_T2!AI29,0),0)</f>
        <v>25684</v>
      </c>
      <c r="T29">
        <f ca="1">_xlfn.IFNA(IF(VLOOKUP(Legi_2022_T2!AQ29,LiaisonPolitique!$A$2:$C$17,3,FALSE)=$A$1,Legi_2022_T2!AR29,0),0)</f>
        <v>0</v>
      </c>
      <c r="AC29">
        <f t="shared" ca="1" si="0"/>
        <v>25684</v>
      </c>
    </row>
    <row r="30" spans="1:29" x14ac:dyDescent="0.75">
      <c r="A30" t="str">
        <v>07_03</v>
      </c>
      <c r="B30">
        <f ca="1">_xlfn.IFNA(IF(VLOOKUP(Legi_2022_T2!Y30,LiaisonPolitique!$A$2:$C$17,3,FALSE)=$A$1,Legi_2022_T2!Z30,0),0)</f>
        <v>0</v>
      </c>
      <c r="K30">
        <f ca="1">_xlfn.IFNA(IF(VLOOKUP(Legi_2022_T2!AH30,LiaisonPolitique!$A$2:$C$17,3,FALSE)=$A$1,Legi_2022_T2!AI30,0),0)</f>
        <v>0</v>
      </c>
      <c r="T30">
        <f ca="1">_xlfn.IFNA(IF(VLOOKUP(Legi_2022_T2!AQ30,LiaisonPolitique!$A$2:$C$17,3,FALSE)=$A$1,Legi_2022_T2!AR30,0),0)</f>
        <v>0</v>
      </c>
      <c r="AC30">
        <f t="shared" ca="1" si="0"/>
        <v>0</v>
      </c>
    </row>
    <row r="31" spans="1:29" x14ac:dyDescent="0.75">
      <c r="A31" t="str">
        <v>08_01</v>
      </c>
      <c r="B31">
        <f ca="1">_xlfn.IFNA(IF(VLOOKUP(Legi_2022_T2!Y31,LiaisonPolitique!$A$2:$C$17,3,FALSE)=$A$1,Legi_2022_T2!Z31,0),0)</f>
        <v>14861</v>
      </c>
      <c r="K31">
        <f ca="1">_xlfn.IFNA(IF(VLOOKUP(Legi_2022_T2!AH31,LiaisonPolitique!$A$2:$C$17,3,FALSE)=$A$1,Legi_2022_T2!AI31,0),0)</f>
        <v>0</v>
      </c>
      <c r="T31">
        <f ca="1">_xlfn.IFNA(IF(VLOOKUP(Legi_2022_T2!AQ31,LiaisonPolitique!$A$2:$C$17,3,FALSE)=$A$1,Legi_2022_T2!AR31,0),0)</f>
        <v>0</v>
      </c>
      <c r="AC31">
        <f t="shared" ca="1" si="0"/>
        <v>14861</v>
      </c>
    </row>
    <row r="32" spans="1:29" x14ac:dyDescent="0.75">
      <c r="A32" t="str">
        <v>08_02</v>
      </c>
      <c r="B32">
        <f ca="1">_xlfn.IFNA(IF(VLOOKUP(Legi_2022_T2!Y32,LiaisonPolitique!$A$2:$C$17,3,FALSE)=$A$1,Legi_2022_T2!Z32,0),0)</f>
        <v>0</v>
      </c>
      <c r="K32">
        <f ca="1">_xlfn.IFNA(IF(VLOOKUP(Legi_2022_T2!AH32,LiaisonPolitique!$A$2:$C$17,3,FALSE)=$A$1,Legi_2022_T2!AI32,0),0)</f>
        <v>0</v>
      </c>
      <c r="T32">
        <f ca="1">_xlfn.IFNA(IF(VLOOKUP(Legi_2022_T2!AQ32,LiaisonPolitique!$A$2:$C$17,3,FALSE)=$A$1,Legi_2022_T2!AR32,0),0)</f>
        <v>0</v>
      </c>
      <c r="AC32">
        <f t="shared" ca="1" si="0"/>
        <v>0</v>
      </c>
    </row>
    <row r="33" spans="1:29" x14ac:dyDescent="0.75">
      <c r="A33" t="str">
        <v>08_03</v>
      </c>
      <c r="B33">
        <f ca="1">_xlfn.IFNA(IF(VLOOKUP(Legi_2022_T2!Y33,LiaisonPolitique!$A$2:$C$17,3,FALSE)=$A$1,Legi_2022_T2!Z33,0),0)</f>
        <v>0</v>
      </c>
      <c r="K33">
        <f ca="1">_xlfn.IFNA(IF(VLOOKUP(Legi_2022_T2!AH33,LiaisonPolitique!$A$2:$C$17,3,FALSE)=$A$1,Legi_2022_T2!AI33,0),0)</f>
        <v>0</v>
      </c>
      <c r="T33">
        <f ca="1">_xlfn.IFNA(IF(VLOOKUP(Legi_2022_T2!AQ33,LiaisonPolitique!$A$2:$C$17,3,FALSE)=$A$1,Legi_2022_T2!AR33,0),0)</f>
        <v>0</v>
      </c>
      <c r="AC33">
        <f t="shared" ca="1" si="0"/>
        <v>0</v>
      </c>
    </row>
    <row r="34" spans="1:29" x14ac:dyDescent="0.75">
      <c r="A34" t="str">
        <v>09_01</v>
      </c>
      <c r="B34">
        <f ca="1">_xlfn.IFNA(IF(VLOOKUP(Legi_2022_T2!Y34,LiaisonPolitique!$A$2:$C$17,3,FALSE)=$A$1,Legi_2022_T2!Z34,0),0)</f>
        <v>0</v>
      </c>
      <c r="K34">
        <f ca="1">_xlfn.IFNA(IF(VLOOKUP(Legi_2022_T2!AH34,LiaisonPolitique!$A$2:$C$17,3,FALSE)=$A$1,Legi_2022_T2!AI34,0),0)</f>
        <v>11917</v>
      </c>
      <c r="T34">
        <f ca="1">_xlfn.IFNA(IF(VLOOKUP(Legi_2022_T2!AQ34,LiaisonPolitique!$A$2:$C$17,3,FALSE)=$A$1,Legi_2022_T2!AR34,0),0)</f>
        <v>0</v>
      </c>
      <c r="AC34">
        <f t="shared" ca="1" si="0"/>
        <v>11917</v>
      </c>
    </row>
    <row r="35" spans="1:29" x14ac:dyDescent="0.75">
      <c r="A35" t="str">
        <v>09_02</v>
      </c>
      <c r="B35">
        <f ca="1">_xlfn.IFNA(IF(VLOOKUP(Legi_2022_T2!Y35,LiaisonPolitique!$A$2:$C$17,3,FALSE)=$A$1,Legi_2022_T2!Z35,0),0)</f>
        <v>0</v>
      </c>
      <c r="K35">
        <f ca="1">_xlfn.IFNA(IF(VLOOKUP(Legi_2022_T2!AH35,LiaisonPolitique!$A$2:$C$17,3,FALSE)=$A$1,Legi_2022_T2!AI35,0),0)</f>
        <v>0</v>
      </c>
      <c r="T35">
        <f ca="1">_xlfn.IFNA(IF(VLOOKUP(Legi_2022_T2!AQ35,LiaisonPolitique!$A$2:$C$17,3,FALSE)=$A$1,Legi_2022_T2!AR35,0),0)</f>
        <v>0</v>
      </c>
      <c r="AC35">
        <f t="shared" ca="1" si="0"/>
        <v>0</v>
      </c>
    </row>
    <row r="36" spans="1:29" x14ac:dyDescent="0.75">
      <c r="A36" t="str">
        <v>10_01</v>
      </c>
      <c r="B36">
        <f ca="1">_xlfn.IFNA(IF(VLOOKUP(Legi_2022_T2!Y36,LiaisonPolitique!$A$2:$C$17,3,FALSE)=$A$1,Legi_2022_T2!Z36,0),0)</f>
        <v>13770</v>
      </c>
      <c r="K36">
        <f ca="1">_xlfn.IFNA(IF(VLOOKUP(Legi_2022_T2!AH36,LiaisonPolitique!$A$2:$C$17,3,FALSE)=$A$1,Legi_2022_T2!AI36,0),0)</f>
        <v>0</v>
      </c>
      <c r="T36">
        <f ca="1">_xlfn.IFNA(IF(VLOOKUP(Legi_2022_T2!AQ36,LiaisonPolitique!$A$2:$C$17,3,FALSE)=$A$1,Legi_2022_T2!AR36,0),0)</f>
        <v>0</v>
      </c>
      <c r="AC36">
        <f t="shared" ca="1" si="0"/>
        <v>13770</v>
      </c>
    </row>
    <row r="37" spans="1:29" x14ac:dyDescent="0.75">
      <c r="A37" t="str">
        <v>10_02</v>
      </c>
      <c r="B37">
        <f ca="1">_xlfn.IFNA(IF(VLOOKUP(Legi_2022_T2!Y37,LiaisonPolitique!$A$2:$C$17,3,FALSE)=$A$1,Legi_2022_T2!Z37,0),0)</f>
        <v>0</v>
      </c>
      <c r="K37">
        <f ca="1">_xlfn.IFNA(IF(VLOOKUP(Legi_2022_T2!AH37,LiaisonPolitique!$A$2:$C$17,3,FALSE)=$A$1,Legi_2022_T2!AI37,0),0)</f>
        <v>0</v>
      </c>
      <c r="T37">
        <f ca="1">_xlfn.IFNA(IF(VLOOKUP(Legi_2022_T2!AQ37,LiaisonPolitique!$A$2:$C$17,3,FALSE)=$A$1,Legi_2022_T2!AR37,0),0)</f>
        <v>0</v>
      </c>
      <c r="AC37">
        <f t="shared" ca="1" si="0"/>
        <v>0</v>
      </c>
    </row>
    <row r="38" spans="1:29" x14ac:dyDescent="0.75">
      <c r="A38" t="str">
        <v>10_03</v>
      </c>
      <c r="B38">
        <f ca="1">_xlfn.IFNA(IF(VLOOKUP(Legi_2022_T2!Y38,LiaisonPolitique!$A$2:$C$17,3,FALSE)=$A$1,Legi_2022_T2!Z38,0),0)</f>
        <v>13024</v>
      </c>
      <c r="K38">
        <f ca="1">_xlfn.IFNA(IF(VLOOKUP(Legi_2022_T2!AH38,LiaisonPolitique!$A$2:$C$17,3,FALSE)=$A$1,Legi_2022_T2!AI38,0),0)</f>
        <v>0</v>
      </c>
      <c r="T38">
        <f ca="1">_xlfn.IFNA(IF(VLOOKUP(Legi_2022_T2!AQ38,LiaisonPolitique!$A$2:$C$17,3,FALSE)=$A$1,Legi_2022_T2!AR38,0),0)</f>
        <v>0</v>
      </c>
      <c r="AC38">
        <f t="shared" ca="1" si="0"/>
        <v>13024</v>
      </c>
    </row>
    <row r="39" spans="1:29" x14ac:dyDescent="0.75">
      <c r="A39" t="str">
        <v>11_01</v>
      </c>
      <c r="B39">
        <f ca="1">_xlfn.IFNA(IF(VLOOKUP(Legi_2022_T2!Y39,LiaisonPolitique!$A$2:$C$17,3,FALSE)=$A$1,Legi_2022_T2!Z39,0),0)</f>
        <v>0</v>
      </c>
      <c r="K39">
        <f ca="1">_xlfn.IFNA(IF(VLOOKUP(Legi_2022_T2!AH39,LiaisonPolitique!$A$2:$C$17,3,FALSE)=$A$1,Legi_2022_T2!AI39,0),0)</f>
        <v>0</v>
      </c>
      <c r="T39">
        <f ca="1">_xlfn.IFNA(IF(VLOOKUP(Legi_2022_T2!AQ39,LiaisonPolitique!$A$2:$C$17,3,FALSE)=$A$1,Legi_2022_T2!AR39,0),0)</f>
        <v>0</v>
      </c>
      <c r="AC39">
        <f t="shared" ca="1" si="0"/>
        <v>0</v>
      </c>
    </row>
    <row r="40" spans="1:29" x14ac:dyDescent="0.75">
      <c r="A40" t="str">
        <v>11_02</v>
      </c>
      <c r="B40">
        <f ca="1">_xlfn.IFNA(IF(VLOOKUP(Legi_2022_T2!Y40,LiaisonPolitique!$A$2:$C$17,3,FALSE)=$A$1,Legi_2022_T2!Z40,0),0)</f>
        <v>18724</v>
      </c>
      <c r="K40">
        <f ca="1">_xlfn.IFNA(IF(VLOOKUP(Legi_2022_T2!AH40,LiaisonPolitique!$A$2:$C$17,3,FALSE)=$A$1,Legi_2022_T2!AI40,0),0)</f>
        <v>0</v>
      </c>
      <c r="T40">
        <f ca="1">_xlfn.IFNA(IF(VLOOKUP(Legi_2022_T2!AQ40,LiaisonPolitique!$A$2:$C$17,3,FALSE)=$A$1,Legi_2022_T2!AR40,0),0)</f>
        <v>0</v>
      </c>
      <c r="AC40">
        <f t="shared" ca="1" si="0"/>
        <v>18724</v>
      </c>
    </row>
    <row r="41" spans="1:29" x14ac:dyDescent="0.75">
      <c r="A41" t="str">
        <v>11_03</v>
      </c>
      <c r="B41">
        <f ca="1">_xlfn.IFNA(IF(VLOOKUP(Legi_2022_T2!Y41,LiaisonPolitique!$A$2:$C$17,3,FALSE)=$A$1,Legi_2022_T2!Z41,0),0)</f>
        <v>0</v>
      </c>
      <c r="K41">
        <f ca="1">_xlfn.IFNA(IF(VLOOKUP(Legi_2022_T2!AH41,LiaisonPolitique!$A$2:$C$17,3,FALSE)=$A$1,Legi_2022_T2!AI41,0),0)</f>
        <v>0</v>
      </c>
      <c r="T41">
        <f ca="1">_xlfn.IFNA(IF(VLOOKUP(Legi_2022_T2!AQ41,LiaisonPolitique!$A$2:$C$17,3,FALSE)=$A$1,Legi_2022_T2!AR41,0),0)</f>
        <v>0</v>
      </c>
      <c r="AC41">
        <f t="shared" ca="1" si="0"/>
        <v>0</v>
      </c>
    </row>
    <row r="42" spans="1:29" x14ac:dyDescent="0.75">
      <c r="A42" t="str">
        <v>12_01</v>
      </c>
      <c r="B42">
        <f ca="1">_xlfn.IFNA(IF(VLOOKUP(Legi_2022_T2!Y42,LiaisonPolitique!$A$2:$C$17,3,FALSE)=$A$1,Legi_2022_T2!Z42,0),0)</f>
        <v>0</v>
      </c>
      <c r="K42">
        <f ca="1">_xlfn.IFNA(IF(VLOOKUP(Legi_2022_T2!AH42,LiaisonPolitique!$A$2:$C$17,3,FALSE)=$A$1,Legi_2022_T2!AI42,0),0)</f>
        <v>23138</v>
      </c>
      <c r="T42">
        <f ca="1">_xlfn.IFNA(IF(VLOOKUP(Legi_2022_T2!AQ42,LiaisonPolitique!$A$2:$C$17,3,FALSE)=$A$1,Legi_2022_T2!AR42,0),0)</f>
        <v>0</v>
      </c>
      <c r="AC42">
        <f t="shared" ca="1" si="0"/>
        <v>23138</v>
      </c>
    </row>
    <row r="43" spans="1:29" x14ac:dyDescent="0.75">
      <c r="A43" t="str">
        <v>12_02</v>
      </c>
      <c r="B43">
        <f ca="1">_xlfn.IFNA(IF(VLOOKUP(Legi_2022_T2!Y43,LiaisonPolitique!$A$2:$C$17,3,FALSE)=$A$1,Legi_2022_T2!Z43,0),0)</f>
        <v>0</v>
      </c>
      <c r="K43">
        <f ca="1">_xlfn.IFNA(IF(VLOOKUP(Legi_2022_T2!AH43,LiaisonPolitique!$A$2:$C$17,3,FALSE)=$A$1,Legi_2022_T2!AI43,0),0)</f>
        <v>16675</v>
      </c>
      <c r="T43">
        <f ca="1">_xlfn.IFNA(IF(VLOOKUP(Legi_2022_T2!AQ43,LiaisonPolitique!$A$2:$C$17,3,FALSE)=$A$1,Legi_2022_T2!AR43,0),0)</f>
        <v>0</v>
      </c>
      <c r="AC43">
        <f t="shared" ca="1" si="0"/>
        <v>16675</v>
      </c>
    </row>
    <row r="44" spans="1:29" x14ac:dyDescent="0.75">
      <c r="A44" t="str">
        <v>12_03</v>
      </c>
      <c r="B44">
        <f ca="1">_xlfn.IFNA(IF(VLOOKUP(Legi_2022_T2!Y44,LiaisonPolitique!$A$2:$C$17,3,FALSE)=$A$1,Legi_2022_T2!Z44,0),0)</f>
        <v>0</v>
      </c>
      <c r="K44">
        <f ca="1">_xlfn.IFNA(IF(VLOOKUP(Legi_2022_T2!AH44,LiaisonPolitique!$A$2:$C$17,3,FALSE)=$A$1,Legi_2022_T2!AI44,0),0)</f>
        <v>18835</v>
      </c>
      <c r="T44">
        <f ca="1">_xlfn.IFNA(IF(VLOOKUP(Legi_2022_T2!AQ44,LiaisonPolitique!$A$2:$C$17,3,FALSE)=$A$1,Legi_2022_T2!AR44,0),0)</f>
        <v>0</v>
      </c>
      <c r="AC44">
        <f t="shared" ca="1" si="0"/>
        <v>18835</v>
      </c>
    </row>
    <row r="45" spans="1:29" x14ac:dyDescent="0.75">
      <c r="A45" t="str">
        <v>13_01</v>
      </c>
      <c r="B45">
        <f ca="1">_xlfn.IFNA(IF(VLOOKUP(Legi_2022_T2!Y45,LiaisonPolitique!$A$2:$C$17,3,FALSE)=$A$1,Legi_2022_T2!Z45,0),0)</f>
        <v>15459</v>
      </c>
      <c r="K45">
        <f ca="1">_xlfn.IFNA(IF(VLOOKUP(Legi_2022_T2!AH45,LiaisonPolitique!$A$2:$C$17,3,FALSE)=$A$1,Legi_2022_T2!AI45,0),0)</f>
        <v>0</v>
      </c>
      <c r="T45">
        <f ca="1">_xlfn.IFNA(IF(VLOOKUP(Legi_2022_T2!AQ45,LiaisonPolitique!$A$2:$C$17,3,FALSE)=$A$1,Legi_2022_T2!AR45,0),0)</f>
        <v>0</v>
      </c>
      <c r="AC45">
        <f t="shared" ca="1" si="0"/>
        <v>15459</v>
      </c>
    </row>
    <row r="46" spans="1:29" x14ac:dyDescent="0.75">
      <c r="A46" t="str">
        <v>13_02</v>
      </c>
      <c r="B46">
        <f ca="1">_xlfn.IFNA(IF(VLOOKUP(Legi_2022_T2!Y46,LiaisonPolitique!$A$2:$C$17,3,FALSE)=$A$1,Legi_2022_T2!Z46,0),0)</f>
        <v>0</v>
      </c>
      <c r="K46">
        <f ca="1">_xlfn.IFNA(IF(VLOOKUP(Legi_2022_T2!AH46,LiaisonPolitique!$A$2:$C$17,3,FALSE)=$A$1,Legi_2022_T2!AI46,0),0)</f>
        <v>22005</v>
      </c>
      <c r="T46">
        <f ca="1">_xlfn.IFNA(IF(VLOOKUP(Legi_2022_T2!AQ46,LiaisonPolitique!$A$2:$C$17,3,FALSE)=$A$1,Legi_2022_T2!AR46,0),0)</f>
        <v>0</v>
      </c>
      <c r="AC46">
        <f t="shared" ca="1" si="0"/>
        <v>22005</v>
      </c>
    </row>
    <row r="47" spans="1:29" x14ac:dyDescent="0.75">
      <c r="A47" t="str">
        <v>13_03</v>
      </c>
      <c r="B47">
        <f ca="1">_xlfn.IFNA(IF(VLOOKUP(Legi_2022_T2!Y47,LiaisonPolitique!$A$2:$C$17,3,FALSE)=$A$1,Legi_2022_T2!Z47,0),0)</f>
        <v>0</v>
      </c>
      <c r="K47">
        <f ca="1">_xlfn.IFNA(IF(VLOOKUP(Legi_2022_T2!AH47,LiaisonPolitique!$A$2:$C$17,3,FALSE)=$A$1,Legi_2022_T2!AI47,0),0)</f>
        <v>0</v>
      </c>
      <c r="T47">
        <f ca="1">_xlfn.IFNA(IF(VLOOKUP(Legi_2022_T2!AQ47,LiaisonPolitique!$A$2:$C$17,3,FALSE)=$A$1,Legi_2022_T2!AR47,0),0)</f>
        <v>0</v>
      </c>
      <c r="AC47">
        <f t="shared" ca="1" si="0"/>
        <v>0</v>
      </c>
    </row>
    <row r="48" spans="1:29" x14ac:dyDescent="0.75">
      <c r="A48" t="str">
        <v>13_04</v>
      </c>
      <c r="B48">
        <f ca="1">_xlfn.IFNA(IF(VLOOKUP(Legi_2022_T2!Y48,LiaisonPolitique!$A$2:$C$17,3,FALSE)=$A$1,Legi_2022_T2!Z48,0),0)</f>
        <v>0</v>
      </c>
      <c r="K48">
        <f ca="1">_xlfn.IFNA(IF(VLOOKUP(Legi_2022_T2!AH48,LiaisonPolitique!$A$2:$C$17,3,FALSE)=$A$1,Legi_2022_T2!AI48,0),0)</f>
        <v>6040</v>
      </c>
      <c r="T48">
        <f ca="1">_xlfn.IFNA(IF(VLOOKUP(Legi_2022_T2!AQ48,LiaisonPolitique!$A$2:$C$17,3,FALSE)=$A$1,Legi_2022_T2!AR48,0),0)</f>
        <v>0</v>
      </c>
      <c r="AC48">
        <f t="shared" ca="1" si="0"/>
        <v>6040</v>
      </c>
    </row>
    <row r="49" spans="1:29" x14ac:dyDescent="0.75">
      <c r="A49" t="str">
        <v>13_05</v>
      </c>
      <c r="B49">
        <f ca="1">_xlfn.IFNA(IF(VLOOKUP(Legi_2022_T2!Y49,LiaisonPolitique!$A$2:$C$17,3,FALSE)=$A$1,Legi_2022_T2!Z49,0),0)</f>
        <v>0</v>
      </c>
      <c r="K49">
        <f ca="1">_xlfn.IFNA(IF(VLOOKUP(Legi_2022_T2!AH49,LiaisonPolitique!$A$2:$C$17,3,FALSE)=$A$1,Legi_2022_T2!AI49,0),0)</f>
        <v>13240</v>
      </c>
      <c r="T49">
        <f ca="1">_xlfn.IFNA(IF(VLOOKUP(Legi_2022_T2!AQ49,LiaisonPolitique!$A$2:$C$17,3,FALSE)=$A$1,Legi_2022_T2!AR49,0),0)</f>
        <v>0</v>
      </c>
      <c r="AC49">
        <f t="shared" ca="1" si="0"/>
        <v>13240</v>
      </c>
    </row>
    <row r="50" spans="1:29" x14ac:dyDescent="0.75">
      <c r="A50" t="str">
        <v>13_06</v>
      </c>
      <c r="B50">
        <f ca="1">_xlfn.IFNA(IF(VLOOKUP(Legi_2022_T2!Y50,LiaisonPolitique!$A$2:$C$17,3,FALSE)=$A$1,Legi_2022_T2!Z50,0),0)</f>
        <v>16646</v>
      </c>
      <c r="K50">
        <f ca="1">_xlfn.IFNA(IF(VLOOKUP(Legi_2022_T2!AH50,LiaisonPolitique!$A$2:$C$17,3,FALSE)=$A$1,Legi_2022_T2!AI50,0),0)</f>
        <v>0</v>
      </c>
      <c r="T50">
        <f ca="1">_xlfn.IFNA(IF(VLOOKUP(Legi_2022_T2!AQ50,LiaisonPolitique!$A$2:$C$17,3,FALSE)=$A$1,Legi_2022_T2!AR50,0),0)</f>
        <v>0</v>
      </c>
      <c r="AC50">
        <f t="shared" ca="1" si="0"/>
        <v>16646</v>
      </c>
    </row>
    <row r="51" spans="1:29" x14ac:dyDescent="0.75">
      <c r="A51" t="str">
        <v>13_07</v>
      </c>
      <c r="B51">
        <f ca="1">_xlfn.IFNA(IF(VLOOKUP(Legi_2022_T2!Y51,LiaisonPolitique!$A$2:$C$17,3,FALSE)=$A$1,Legi_2022_T2!Z51,0),0)</f>
        <v>0</v>
      </c>
      <c r="K51">
        <f ca="1">_xlfn.IFNA(IF(VLOOKUP(Legi_2022_T2!AH51,LiaisonPolitique!$A$2:$C$17,3,FALSE)=$A$1,Legi_2022_T2!AI51,0),0)</f>
        <v>0</v>
      </c>
      <c r="T51">
        <f ca="1">_xlfn.IFNA(IF(VLOOKUP(Legi_2022_T2!AQ51,LiaisonPolitique!$A$2:$C$17,3,FALSE)=$A$1,Legi_2022_T2!AR51,0),0)</f>
        <v>0</v>
      </c>
      <c r="AC51">
        <f t="shared" ca="1" si="0"/>
        <v>0</v>
      </c>
    </row>
    <row r="52" spans="1:29" x14ac:dyDescent="0.75">
      <c r="A52" t="str">
        <v>13_08</v>
      </c>
      <c r="B52">
        <f ca="1">_xlfn.IFNA(IF(VLOOKUP(Legi_2022_T2!Y52,LiaisonPolitique!$A$2:$C$17,3,FALSE)=$A$1,Legi_2022_T2!Z52,0),0)</f>
        <v>22823</v>
      </c>
      <c r="K52">
        <f ca="1">_xlfn.IFNA(IF(VLOOKUP(Legi_2022_T2!AH52,LiaisonPolitique!$A$2:$C$17,3,FALSE)=$A$1,Legi_2022_T2!AI52,0),0)</f>
        <v>0</v>
      </c>
      <c r="T52">
        <f ca="1">_xlfn.IFNA(IF(VLOOKUP(Legi_2022_T2!AQ52,LiaisonPolitique!$A$2:$C$17,3,FALSE)=$A$1,Legi_2022_T2!AR52,0),0)</f>
        <v>0</v>
      </c>
      <c r="AC52">
        <f t="shared" ca="1" si="0"/>
        <v>22823</v>
      </c>
    </row>
    <row r="53" spans="1:29" x14ac:dyDescent="0.75">
      <c r="A53" t="str">
        <v>13_09</v>
      </c>
      <c r="B53">
        <f ca="1">_xlfn.IFNA(IF(VLOOKUP(Legi_2022_T2!Y53,LiaisonPolitique!$A$2:$C$17,3,FALSE)=$A$1,Legi_2022_T2!Z53,0),0)</f>
        <v>0</v>
      </c>
      <c r="K53">
        <f ca="1">_xlfn.IFNA(IF(VLOOKUP(Legi_2022_T2!AH53,LiaisonPolitique!$A$2:$C$17,3,FALSE)=$A$1,Legi_2022_T2!AI53,0),0)</f>
        <v>0</v>
      </c>
      <c r="T53">
        <f ca="1">_xlfn.IFNA(IF(VLOOKUP(Legi_2022_T2!AQ53,LiaisonPolitique!$A$2:$C$17,3,FALSE)=$A$1,Legi_2022_T2!AR53,0),0)</f>
        <v>0</v>
      </c>
      <c r="AC53">
        <f t="shared" ca="1" si="0"/>
        <v>0</v>
      </c>
    </row>
    <row r="54" spans="1:29" x14ac:dyDescent="0.75">
      <c r="A54" t="str">
        <v>13_10</v>
      </c>
      <c r="B54">
        <f ca="1">_xlfn.IFNA(IF(VLOOKUP(Legi_2022_T2!Y54,LiaisonPolitique!$A$2:$C$17,3,FALSE)=$A$1,Legi_2022_T2!Z54,0),0)</f>
        <v>0</v>
      </c>
      <c r="K54">
        <f ca="1">_xlfn.IFNA(IF(VLOOKUP(Legi_2022_T2!AH54,LiaisonPolitique!$A$2:$C$17,3,FALSE)=$A$1,Legi_2022_T2!AI54,0),0)</f>
        <v>0</v>
      </c>
      <c r="T54">
        <f ca="1">_xlfn.IFNA(IF(VLOOKUP(Legi_2022_T2!AQ54,LiaisonPolitique!$A$2:$C$17,3,FALSE)=$A$1,Legi_2022_T2!AR54,0),0)</f>
        <v>0</v>
      </c>
      <c r="AC54">
        <f t="shared" ca="1" si="0"/>
        <v>0</v>
      </c>
    </row>
    <row r="55" spans="1:29" x14ac:dyDescent="0.75">
      <c r="A55" t="str">
        <v>13_11</v>
      </c>
      <c r="B55">
        <f ca="1">_xlfn.IFNA(IF(VLOOKUP(Legi_2022_T2!Y55,LiaisonPolitique!$A$2:$C$17,3,FALSE)=$A$1,Legi_2022_T2!Z55,0),0)</f>
        <v>20753</v>
      </c>
      <c r="K55">
        <f ca="1">_xlfn.IFNA(IF(VLOOKUP(Legi_2022_T2!AH55,LiaisonPolitique!$A$2:$C$17,3,FALSE)=$A$1,Legi_2022_T2!AI55,0),0)</f>
        <v>0</v>
      </c>
      <c r="T55">
        <f ca="1">_xlfn.IFNA(IF(VLOOKUP(Legi_2022_T2!AQ55,LiaisonPolitique!$A$2:$C$17,3,FALSE)=$A$1,Legi_2022_T2!AR55,0),0)</f>
        <v>0</v>
      </c>
      <c r="AC55">
        <f t="shared" ca="1" si="0"/>
        <v>20753</v>
      </c>
    </row>
    <row r="56" spans="1:29" x14ac:dyDescent="0.75">
      <c r="A56" t="str">
        <v>13_12</v>
      </c>
      <c r="B56">
        <f ca="1">_xlfn.IFNA(IF(VLOOKUP(Legi_2022_T2!Y56,LiaisonPolitique!$A$2:$C$17,3,FALSE)=$A$1,Legi_2022_T2!Z56,0),0)</f>
        <v>0</v>
      </c>
      <c r="K56">
        <f ca="1">_xlfn.IFNA(IF(VLOOKUP(Legi_2022_T2!AH56,LiaisonPolitique!$A$2:$C$17,3,FALSE)=$A$1,Legi_2022_T2!AI56,0),0)</f>
        <v>0</v>
      </c>
      <c r="T56">
        <f ca="1">_xlfn.IFNA(IF(VLOOKUP(Legi_2022_T2!AQ56,LiaisonPolitique!$A$2:$C$17,3,FALSE)=$A$1,Legi_2022_T2!AR56,0),0)</f>
        <v>0</v>
      </c>
      <c r="AC56">
        <f t="shared" ca="1" si="0"/>
        <v>0</v>
      </c>
    </row>
    <row r="57" spans="1:29" x14ac:dyDescent="0.75">
      <c r="A57" t="str">
        <v>13_13</v>
      </c>
      <c r="B57">
        <f ca="1">_xlfn.IFNA(IF(VLOOKUP(Legi_2022_T2!Y57,LiaisonPolitique!$A$2:$C$17,3,FALSE)=$A$1,Legi_2022_T2!Z57,0),0)</f>
        <v>0</v>
      </c>
      <c r="K57">
        <f ca="1">_xlfn.IFNA(IF(VLOOKUP(Legi_2022_T2!AH57,LiaisonPolitique!$A$2:$C$17,3,FALSE)=$A$1,Legi_2022_T2!AI57,0),0)</f>
        <v>0</v>
      </c>
      <c r="T57">
        <f ca="1">_xlfn.IFNA(IF(VLOOKUP(Legi_2022_T2!AQ57,LiaisonPolitique!$A$2:$C$17,3,FALSE)=$A$1,Legi_2022_T2!AR57,0),0)</f>
        <v>0</v>
      </c>
      <c r="AC57">
        <f t="shared" ca="1" si="0"/>
        <v>0</v>
      </c>
    </row>
    <row r="58" spans="1:29" x14ac:dyDescent="0.75">
      <c r="A58" t="str">
        <v>13_14</v>
      </c>
      <c r="B58">
        <f ca="1">_xlfn.IFNA(IF(VLOOKUP(Legi_2022_T2!Y58,LiaisonPolitique!$A$2:$C$17,3,FALSE)=$A$1,Legi_2022_T2!Z58,0),0)</f>
        <v>0</v>
      </c>
      <c r="K58">
        <f ca="1">_xlfn.IFNA(IF(VLOOKUP(Legi_2022_T2!AH58,LiaisonPolitique!$A$2:$C$17,3,FALSE)=$A$1,Legi_2022_T2!AI58,0),0)</f>
        <v>24245</v>
      </c>
      <c r="T58">
        <f ca="1">_xlfn.IFNA(IF(VLOOKUP(Legi_2022_T2!AQ58,LiaisonPolitique!$A$2:$C$17,3,FALSE)=$A$1,Legi_2022_T2!AR58,0),0)</f>
        <v>0</v>
      </c>
      <c r="AC58">
        <f t="shared" ca="1" si="0"/>
        <v>24245</v>
      </c>
    </row>
    <row r="59" spans="1:29" x14ac:dyDescent="0.75">
      <c r="A59" t="str">
        <v>13_15</v>
      </c>
      <c r="B59">
        <f ca="1">_xlfn.IFNA(IF(VLOOKUP(Legi_2022_T2!Y59,LiaisonPolitique!$A$2:$C$17,3,FALSE)=$A$1,Legi_2022_T2!Z59,0),0)</f>
        <v>21975</v>
      </c>
      <c r="K59">
        <f ca="1">_xlfn.IFNA(IF(VLOOKUP(Legi_2022_T2!AH59,LiaisonPolitique!$A$2:$C$17,3,FALSE)=$A$1,Legi_2022_T2!AI59,0),0)</f>
        <v>0</v>
      </c>
      <c r="T59">
        <f ca="1">_xlfn.IFNA(IF(VLOOKUP(Legi_2022_T2!AQ59,LiaisonPolitique!$A$2:$C$17,3,FALSE)=$A$1,Legi_2022_T2!AR59,0),0)</f>
        <v>0</v>
      </c>
      <c r="AC59">
        <f t="shared" ca="1" si="0"/>
        <v>21975</v>
      </c>
    </row>
    <row r="60" spans="1:29" x14ac:dyDescent="0.75">
      <c r="A60" t="str">
        <v>13_16</v>
      </c>
      <c r="B60">
        <f ca="1">_xlfn.IFNA(IF(VLOOKUP(Legi_2022_T2!Y60,LiaisonPolitique!$A$2:$C$17,3,FALSE)=$A$1,Legi_2022_T2!Z60,0),0)</f>
        <v>0</v>
      </c>
      <c r="K60">
        <f ca="1">_xlfn.IFNA(IF(VLOOKUP(Legi_2022_T2!AH60,LiaisonPolitique!$A$2:$C$17,3,FALSE)=$A$1,Legi_2022_T2!AI60,0),0)</f>
        <v>0</v>
      </c>
      <c r="T60">
        <f ca="1">_xlfn.IFNA(IF(VLOOKUP(Legi_2022_T2!AQ60,LiaisonPolitique!$A$2:$C$17,3,FALSE)=$A$1,Legi_2022_T2!AR60,0),0)</f>
        <v>0</v>
      </c>
      <c r="AC60">
        <f t="shared" ca="1" si="0"/>
        <v>0</v>
      </c>
    </row>
    <row r="61" spans="1:29" x14ac:dyDescent="0.75">
      <c r="A61" t="str">
        <v>14_01</v>
      </c>
      <c r="B61">
        <f ca="1">_xlfn.IFNA(IF(VLOOKUP(Legi_2022_T2!Y61,LiaisonPolitique!$A$2:$C$17,3,FALSE)=$A$1,Legi_2022_T2!Z61,0),0)</f>
        <v>0</v>
      </c>
      <c r="K61">
        <f ca="1">_xlfn.IFNA(IF(VLOOKUP(Legi_2022_T2!AH61,LiaisonPolitique!$A$2:$C$17,3,FALSE)=$A$1,Legi_2022_T2!AI61,0),0)</f>
        <v>18496</v>
      </c>
      <c r="T61">
        <f ca="1">_xlfn.IFNA(IF(VLOOKUP(Legi_2022_T2!AQ61,LiaisonPolitique!$A$2:$C$17,3,FALSE)=$A$1,Legi_2022_T2!AR61,0),0)</f>
        <v>0</v>
      </c>
      <c r="AC61">
        <f t="shared" ca="1" si="0"/>
        <v>18496</v>
      </c>
    </row>
    <row r="62" spans="1:29" x14ac:dyDescent="0.75">
      <c r="A62" t="str">
        <v>14_02</v>
      </c>
      <c r="B62">
        <f ca="1">_xlfn.IFNA(IF(VLOOKUP(Legi_2022_T2!Y62,LiaisonPolitique!$A$2:$C$17,3,FALSE)=$A$1,Legi_2022_T2!Z62,0),0)</f>
        <v>0</v>
      </c>
      <c r="K62">
        <f ca="1">_xlfn.IFNA(IF(VLOOKUP(Legi_2022_T2!AH62,LiaisonPolitique!$A$2:$C$17,3,FALSE)=$A$1,Legi_2022_T2!AI62,0),0)</f>
        <v>12716</v>
      </c>
      <c r="T62">
        <f ca="1">_xlfn.IFNA(IF(VLOOKUP(Legi_2022_T2!AQ62,LiaisonPolitique!$A$2:$C$17,3,FALSE)=$A$1,Legi_2022_T2!AR62,0),0)</f>
        <v>0</v>
      </c>
      <c r="AC62">
        <f t="shared" ca="1" si="0"/>
        <v>12716</v>
      </c>
    </row>
    <row r="63" spans="1:29" x14ac:dyDescent="0.75">
      <c r="A63" t="str">
        <v>14_03</v>
      </c>
      <c r="B63">
        <f ca="1">_xlfn.IFNA(IF(VLOOKUP(Legi_2022_T2!Y63,LiaisonPolitique!$A$2:$C$17,3,FALSE)=$A$1,Legi_2022_T2!Z63,0),0)</f>
        <v>18545</v>
      </c>
      <c r="K63">
        <f ca="1">_xlfn.IFNA(IF(VLOOKUP(Legi_2022_T2!AH63,LiaisonPolitique!$A$2:$C$17,3,FALSE)=$A$1,Legi_2022_T2!AI63,0),0)</f>
        <v>0</v>
      </c>
      <c r="T63">
        <f ca="1">_xlfn.IFNA(IF(VLOOKUP(Legi_2022_T2!AQ63,LiaisonPolitique!$A$2:$C$17,3,FALSE)=$A$1,Legi_2022_T2!AR63,0),0)</f>
        <v>0</v>
      </c>
      <c r="AC63">
        <f t="shared" ca="1" si="0"/>
        <v>18545</v>
      </c>
    </row>
    <row r="64" spans="1:29" x14ac:dyDescent="0.75">
      <c r="A64" t="str">
        <v>14_04</v>
      </c>
      <c r="B64">
        <f ca="1">_xlfn.IFNA(IF(VLOOKUP(Legi_2022_T2!Y64,LiaisonPolitique!$A$2:$C$17,3,FALSE)=$A$1,Legi_2022_T2!Z64,0),0)</f>
        <v>0</v>
      </c>
      <c r="K64">
        <f ca="1">_xlfn.IFNA(IF(VLOOKUP(Legi_2022_T2!AH64,LiaisonPolitique!$A$2:$C$17,3,FALSE)=$A$1,Legi_2022_T2!AI64,0),0)</f>
        <v>28920</v>
      </c>
      <c r="T64">
        <f ca="1">_xlfn.IFNA(IF(VLOOKUP(Legi_2022_T2!AQ64,LiaisonPolitique!$A$2:$C$17,3,FALSE)=$A$1,Legi_2022_T2!AR64,0),0)</f>
        <v>0</v>
      </c>
      <c r="AC64">
        <f t="shared" ca="1" si="0"/>
        <v>28920</v>
      </c>
    </row>
    <row r="65" spans="1:29" x14ac:dyDescent="0.75">
      <c r="A65" t="str">
        <v>14_05</v>
      </c>
      <c r="B65">
        <f ca="1">_xlfn.IFNA(IF(VLOOKUP(Legi_2022_T2!Y65,LiaisonPolitique!$A$2:$C$17,3,FALSE)=$A$1,Legi_2022_T2!Z65,0),0)</f>
        <v>0</v>
      </c>
      <c r="K65">
        <f ca="1">_xlfn.IFNA(IF(VLOOKUP(Legi_2022_T2!AH65,LiaisonPolitique!$A$2:$C$17,3,FALSE)=$A$1,Legi_2022_T2!AI65,0),0)</f>
        <v>24235</v>
      </c>
      <c r="T65">
        <f ca="1">_xlfn.IFNA(IF(VLOOKUP(Legi_2022_T2!AQ65,LiaisonPolitique!$A$2:$C$17,3,FALSE)=$A$1,Legi_2022_T2!AR65,0),0)</f>
        <v>0</v>
      </c>
      <c r="AC65">
        <f t="shared" ca="1" si="0"/>
        <v>24235</v>
      </c>
    </row>
    <row r="66" spans="1:29" x14ac:dyDescent="0.75">
      <c r="A66" t="str">
        <v>14_06</v>
      </c>
      <c r="B66">
        <f ca="1">_xlfn.IFNA(IF(VLOOKUP(Legi_2022_T2!Y66,LiaisonPolitique!$A$2:$C$17,3,FALSE)=$A$1,Legi_2022_T2!Z66,0),0)</f>
        <v>0</v>
      </c>
      <c r="K66">
        <f ca="1">_xlfn.IFNA(IF(VLOOKUP(Legi_2022_T2!AH66,LiaisonPolitique!$A$2:$C$17,3,FALSE)=$A$1,Legi_2022_T2!AI66,0),0)</f>
        <v>23435</v>
      </c>
      <c r="T66">
        <f ca="1">_xlfn.IFNA(IF(VLOOKUP(Legi_2022_T2!AQ66,LiaisonPolitique!$A$2:$C$17,3,FALSE)=$A$1,Legi_2022_T2!AR66,0),0)</f>
        <v>0</v>
      </c>
      <c r="AC66">
        <f t="shared" ca="1" si="0"/>
        <v>23435</v>
      </c>
    </row>
    <row r="67" spans="1:29" x14ac:dyDescent="0.75">
      <c r="A67" t="str">
        <v>15_01</v>
      </c>
      <c r="B67">
        <f ca="1">_xlfn.IFNA(IF(VLOOKUP(Legi_2022_T2!Y67,LiaisonPolitique!$A$2:$C$17,3,FALSE)=$A$1,Legi_2022_T2!Z67,0),0)</f>
        <v>8152</v>
      </c>
      <c r="K67">
        <f ca="1">_xlfn.IFNA(IF(VLOOKUP(Legi_2022_T2!AH67,LiaisonPolitique!$A$2:$C$17,3,FALSE)=$A$1,Legi_2022_T2!AI67,0),0)</f>
        <v>0</v>
      </c>
      <c r="T67">
        <f ca="1">_xlfn.IFNA(IF(VLOOKUP(Legi_2022_T2!AQ67,LiaisonPolitique!$A$2:$C$17,3,FALSE)=$A$1,Legi_2022_T2!AR67,0),0)</f>
        <v>0</v>
      </c>
      <c r="AC67">
        <f t="shared" ref="AC67:AC130" ca="1" si="1">SUM(B67:AB67)</f>
        <v>8152</v>
      </c>
    </row>
    <row r="68" spans="1:29" x14ac:dyDescent="0.75">
      <c r="A68" t="str">
        <v>15_02</v>
      </c>
      <c r="B68">
        <f ca="1">_xlfn.IFNA(IF(VLOOKUP(Legi_2022_T2!Y68,LiaisonPolitique!$A$2:$C$17,3,FALSE)=$A$1,Legi_2022_T2!Z68,0),0)</f>
        <v>6416</v>
      </c>
      <c r="K68">
        <f ca="1">_xlfn.IFNA(IF(VLOOKUP(Legi_2022_T2!AH68,LiaisonPolitique!$A$2:$C$17,3,FALSE)=$A$1,Legi_2022_T2!AI68,0),0)</f>
        <v>0</v>
      </c>
      <c r="T68">
        <f ca="1">_xlfn.IFNA(IF(VLOOKUP(Legi_2022_T2!AQ68,LiaisonPolitique!$A$2:$C$17,3,FALSE)=$A$1,Legi_2022_T2!AR68,0),0)</f>
        <v>0</v>
      </c>
      <c r="AC68">
        <f t="shared" ca="1" si="1"/>
        <v>6416</v>
      </c>
    </row>
    <row r="69" spans="1:29" x14ac:dyDescent="0.75">
      <c r="A69" t="str">
        <v>16_01</v>
      </c>
      <c r="B69">
        <f ca="1">_xlfn.IFNA(IF(VLOOKUP(Legi_2022_T2!Y69,LiaisonPolitique!$A$2:$C$17,3,FALSE)=$A$1,Legi_2022_T2!Z69,0),0)</f>
        <v>0</v>
      </c>
      <c r="K69">
        <f ca="1">_xlfn.IFNA(IF(VLOOKUP(Legi_2022_T2!AH69,LiaisonPolitique!$A$2:$C$17,3,FALSE)=$A$1,Legi_2022_T2!AI69,0),0)</f>
        <v>18854</v>
      </c>
      <c r="T69">
        <f ca="1">_xlfn.IFNA(IF(VLOOKUP(Legi_2022_T2!AQ69,LiaisonPolitique!$A$2:$C$17,3,FALSE)=$A$1,Legi_2022_T2!AR69,0),0)</f>
        <v>0</v>
      </c>
      <c r="AC69">
        <f t="shared" ca="1" si="1"/>
        <v>18854</v>
      </c>
    </row>
    <row r="70" spans="1:29" x14ac:dyDescent="0.75">
      <c r="A70" t="str">
        <v>16_02</v>
      </c>
      <c r="B70">
        <f ca="1">_xlfn.IFNA(IF(VLOOKUP(Legi_2022_T2!Y70,LiaisonPolitique!$A$2:$C$17,3,FALSE)=$A$1,Legi_2022_T2!Z70,0),0)</f>
        <v>19964</v>
      </c>
      <c r="K70">
        <f ca="1">_xlfn.IFNA(IF(VLOOKUP(Legi_2022_T2!AH70,LiaisonPolitique!$A$2:$C$17,3,FALSE)=$A$1,Legi_2022_T2!AI70,0),0)</f>
        <v>0</v>
      </c>
      <c r="T70">
        <f ca="1">_xlfn.IFNA(IF(VLOOKUP(Legi_2022_T2!AQ70,LiaisonPolitique!$A$2:$C$17,3,FALSE)=$A$1,Legi_2022_T2!AR70,0),0)</f>
        <v>0</v>
      </c>
      <c r="AC70">
        <f t="shared" ca="1" si="1"/>
        <v>19964</v>
      </c>
    </row>
    <row r="71" spans="1:29" x14ac:dyDescent="0.75">
      <c r="A71" t="str">
        <v>16_03</v>
      </c>
      <c r="B71">
        <f ca="1">_xlfn.IFNA(IF(VLOOKUP(Legi_2022_T2!Y71,LiaisonPolitique!$A$2:$C$17,3,FALSE)=$A$1,Legi_2022_T2!Z71,0),0)</f>
        <v>19787</v>
      </c>
      <c r="K71">
        <f ca="1">_xlfn.IFNA(IF(VLOOKUP(Legi_2022_T2!AH71,LiaisonPolitique!$A$2:$C$17,3,FALSE)=$A$1,Legi_2022_T2!AI71,0),0)</f>
        <v>0</v>
      </c>
      <c r="T71">
        <f ca="1">_xlfn.IFNA(IF(VLOOKUP(Legi_2022_T2!AQ71,LiaisonPolitique!$A$2:$C$17,3,FALSE)=$A$1,Legi_2022_T2!AR71,0),0)</f>
        <v>0</v>
      </c>
      <c r="AC71">
        <f t="shared" ca="1" si="1"/>
        <v>19787</v>
      </c>
    </row>
    <row r="72" spans="1:29" x14ac:dyDescent="0.75">
      <c r="A72" t="str">
        <v>17_01</v>
      </c>
      <c r="B72">
        <f ca="1">_xlfn.IFNA(IF(VLOOKUP(Legi_2022_T2!Y72,LiaisonPolitique!$A$2:$C$17,3,FALSE)=$A$1,Legi_2022_T2!Z72,0),0)</f>
        <v>0</v>
      </c>
      <c r="K72">
        <f ca="1">_xlfn.IFNA(IF(VLOOKUP(Legi_2022_T2!AH72,LiaisonPolitique!$A$2:$C$17,3,FALSE)=$A$1,Legi_2022_T2!AI72,0),0)</f>
        <v>0</v>
      </c>
      <c r="T72">
        <f ca="1">_xlfn.IFNA(IF(VLOOKUP(Legi_2022_T2!AQ72,LiaisonPolitique!$A$2:$C$17,3,FALSE)=$A$1,Legi_2022_T2!AR72,0),0)</f>
        <v>0</v>
      </c>
      <c r="AC72">
        <f t="shared" ca="1" si="1"/>
        <v>0</v>
      </c>
    </row>
    <row r="73" spans="1:29" x14ac:dyDescent="0.75">
      <c r="A73" t="str">
        <v>17_02</v>
      </c>
      <c r="B73">
        <f ca="1">_xlfn.IFNA(IF(VLOOKUP(Legi_2022_T2!Y73,LiaisonPolitique!$A$2:$C$17,3,FALSE)=$A$1,Legi_2022_T2!Z73,0),0)</f>
        <v>0</v>
      </c>
      <c r="K73">
        <f ca="1">_xlfn.IFNA(IF(VLOOKUP(Legi_2022_T2!AH73,LiaisonPolitique!$A$2:$C$17,3,FALSE)=$A$1,Legi_2022_T2!AI73,0),0)</f>
        <v>25863</v>
      </c>
      <c r="T73">
        <f ca="1">_xlfn.IFNA(IF(VLOOKUP(Legi_2022_T2!AQ73,LiaisonPolitique!$A$2:$C$17,3,FALSE)=$A$1,Legi_2022_T2!AR73,0),0)</f>
        <v>0</v>
      </c>
      <c r="AC73">
        <f t="shared" ca="1" si="1"/>
        <v>25863</v>
      </c>
    </row>
    <row r="74" spans="1:29" x14ac:dyDescent="0.75">
      <c r="A74" t="str">
        <v>17_03</v>
      </c>
      <c r="B74">
        <f ca="1">_xlfn.IFNA(IF(VLOOKUP(Legi_2022_T2!Y74,LiaisonPolitique!$A$2:$C$17,3,FALSE)=$A$1,Legi_2022_T2!Z74,0),0)</f>
        <v>18295</v>
      </c>
      <c r="K74">
        <f ca="1">_xlfn.IFNA(IF(VLOOKUP(Legi_2022_T2!AH74,LiaisonPolitique!$A$2:$C$17,3,FALSE)=$A$1,Legi_2022_T2!AI74,0),0)</f>
        <v>0</v>
      </c>
      <c r="T74">
        <f ca="1">_xlfn.IFNA(IF(VLOOKUP(Legi_2022_T2!AQ74,LiaisonPolitique!$A$2:$C$17,3,FALSE)=$A$1,Legi_2022_T2!AR74,0),0)</f>
        <v>0</v>
      </c>
      <c r="AC74">
        <f t="shared" ca="1" si="1"/>
        <v>18295</v>
      </c>
    </row>
    <row r="75" spans="1:29" x14ac:dyDescent="0.75">
      <c r="A75" t="str">
        <v>17_04</v>
      </c>
      <c r="B75">
        <f ca="1">_xlfn.IFNA(IF(VLOOKUP(Legi_2022_T2!Y75,LiaisonPolitique!$A$2:$C$17,3,FALSE)=$A$1,Legi_2022_T2!Z75,0),0)</f>
        <v>21447</v>
      </c>
      <c r="K75">
        <f ca="1">_xlfn.IFNA(IF(VLOOKUP(Legi_2022_T2!AH75,LiaisonPolitique!$A$2:$C$17,3,FALSE)=$A$1,Legi_2022_T2!AI75,0),0)</f>
        <v>0</v>
      </c>
      <c r="T75">
        <f ca="1">_xlfn.IFNA(IF(VLOOKUP(Legi_2022_T2!AQ75,LiaisonPolitique!$A$2:$C$17,3,FALSE)=$A$1,Legi_2022_T2!AR75,0),0)</f>
        <v>0</v>
      </c>
      <c r="AC75">
        <f t="shared" ca="1" si="1"/>
        <v>21447</v>
      </c>
    </row>
    <row r="76" spans="1:29" x14ac:dyDescent="0.75">
      <c r="A76" t="str">
        <v>17_05</v>
      </c>
      <c r="B76">
        <f ca="1">_xlfn.IFNA(IF(VLOOKUP(Legi_2022_T2!Y76,LiaisonPolitique!$A$2:$C$17,3,FALSE)=$A$1,Legi_2022_T2!Z76,0),0)</f>
        <v>28233</v>
      </c>
      <c r="K76">
        <f ca="1">_xlfn.IFNA(IF(VLOOKUP(Legi_2022_T2!AH76,LiaisonPolitique!$A$2:$C$17,3,FALSE)=$A$1,Legi_2022_T2!AI76,0),0)</f>
        <v>0</v>
      </c>
      <c r="T76">
        <f ca="1">_xlfn.IFNA(IF(VLOOKUP(Legi_2022_T2!AQ76,LiaisonPolitique!$A$2:$C$17,3,FALSE)=$A$1,Legi_2022_T2!AR76,0),0)</f>
        <v>0</v>
      </c>
      <c r="AC76">
        <f t="shared" ca="1" si="1"/>
        <v>28233</v>
      </c>
    </row>
    <row r="77" spans="1:29" x14ac:dyDescent="0.75">
      <c r="A77" t="str">
        <v>18_01</v>
      </c>
      <c r="B77">
        <f ca="1">_xlfn.IFNA(IF(VLOOKUP(Legi_2022_T2!Y77,LiaisonPolitique!$A$2:$C$17,3,FALSE)=$A$1,Legi_2022_T2!Z77,0),0)</f>
        <v>0</v>
      </c>
      <c r="K77">
        <f ca="1">_xlfn.IFNA(IF(VLOOKUP(Legi_2022_T2!AH77,LiaisonPolitique!$A$2:$C$17,3,FALSE)=$A$1,Legi_2022_T2!AI77,0),0)</f>
        <v>17116</v>
      </c>
      <c r="T77">
        <f ca="1">_xlfn.IFNA(IF(VLOOKUP(Legi_2022_T2!AQ77,LiaisonPolitique!$A$2:$C$17,3,FALSE)=$A$1,Legi_2022_T2!AR77,0),0)</f>
        <v>0</v>
      </c>
      <c r="AC77">
        <f t="shared" ca="1" si="1"/>
        <v>17116</v>
      </c>
    </row>
    <row r="78" spans="1:29" x14ac:dyDescent="0.75">
      <c r="A78" t="str">
        <v>18_02</v>
      </c>
      <c r="B78">
        <f ca="1">_xlfn.IFNA(IF(VLOOKUP(Legi_2022_T2!Y78,LiaisonPolitique!$A$2:$C$17,3,FALSE)=$A$1,Legi_2022_T2!Z78,0),0)</f>
        <v>0</v>
      </c>
      <c r="K78">
        <f ca="1">_xlfn.IFNA(IF(VLOOKUP(Legi_2022_T2!AH78,LiaisonPolitique!$A$2:$C$17,3,FALSE)=$A$1,Legi_2022_T2!AI78,0),0)</f>
        <v>0</v>
      </c>
      <c r="T78">
        <f ca="1">_xlfn.IFNA(IF(VLOOKUP(Legi_2022_T2!AQ78,LiaisonPolitique!$A$2:$C$17,3,FALSE)=$A$1,Legi_2022_T2!AR78,0),0)</f>
        <v>0</v>
      </c>
      <c r="AC78">
        <f t="shared" ca="1" si="1"/>
        <v>0</v>
      </c>
    </row>
    <row r="79" spans="1:29" x14ac:dyDescent="0.75">
      <c r="A79" t="str">
        <v>18_03</v>
      </c>
      <c r="B79">
        <f ca="1">_xlfn.IFNA(IF(VLOOKUP(Legi_2022_T2!Y79,LiaisonPolitique!$A$2:$C$17,3,FALSE)=$A$1,Legi_2022_T2!Z79,0),0)</f>
        <v>20435</v>
      </c>
      <c r="K79">
        <f ca="1">_xlfn.IFNA(IF(VLOOKUP(Legi_2022_T2!AH79,LiaisonPolitique!$A$2:$C$17,3,FALSE)=$A$1,Legi_2022_T2!AI79,0),0)</f>
        <v>0</v>
      </c>
      <c r="T79">
        <f ca="1">_xlfn.IFNA(IF(VLOOKUP(Legi_2022_T2!AQ79,LiaisonPolitique!$A$2:$C$17,3,FALSE)=$A$1,Legi_2022_T2!AR79,0),0)</f>
        <v>0</v>
      </c>
      <c r="AC79">
        <f t="shared" ca="1" si="1"/>
        <v>20435</v>
      </c>
    </row>
    <row r="80" spans="1:29" x14ac:dyDescent="0.75">
      <c r="A80" t="str">
        <v>19_01</v>
      </c>
      <c r="B80">
        <f ca="1">_xlfn.IFNA(IF(VLOOKUP(Legi_2022_T2!Y80,LiaisonPolitique!$A$2:$C$17,3,FALSE)=$A$1,Legi_2022_T2!Z80,0),0)</f>
        <v>0</v>
      </c>
      <c r="K80">
        <f ca="1">_xlfn.IFNA(IF(VLOOKUP(Legi_2022_T2!AH80,LiaisonPolitique!$A$2:$C$17,3,FALSE)=$A$1,Legi_2022_T2!AI80,0),0)</f>
        <v>0</v>
      </c>
      <c r="T80">
        <f ca="1">_xlfn.IFNA(IF(VLOOKUP(Legi_2022_T2!AQ80,LiaisonPolitique!$A$2:$C$17,3,FALSE)=$A$1,Legi_2022_T2!AR80,0),0)</f>
        <v>0</v>
      </c>
      <c r="AC80">
        <f t="shared" ca="1" si="1"/>
        <v>0</v>
      </c>
    </row>
    <row r="81" spans="1:29" x14ac:dyDescent="0.75">
      <c r="A81" t="str">
        <v>19_02</v>
      </c>
      <c r="B81">
        <f ca="1">_xlfn.IFNA(IF(VLOOKUP(Legi_2022_T2!Y81,LiaisonPolitique!$A$2:$C$17,3,FALSE)=$A$1,Legi_2022_T2!Z81,0),0)</f>
        <v>0</v>
      </c>
      <c r="K81">
        <f ca="1">_xlfn.IFNA(IF(VLOOKUP(Legi_2022_T2!AH81,LiaisonPolitique!$A$2:$C$17,3,FALSE)=$A$1,Legi_2022_T2!AI81,0),0)</f>
        <v>0</v>
      </c>
      <c r="T81">
        <f ca="1">_xlfn.IFNA(IF(VLOOKUP(Legi_2022_T2!AQ81,LiaisonPolitique!$A$2:$C$17,3,FALSE)=$A$1,Legi_2022_T2!AR81,0),0)</f>
        <v>0</v>
      </c>
      <c r="AC81">
        <f t="shared" ca="1" si="1"/>
        <v>0</v>
      </c>
    </row>
    <row r="82" spans="1:29" x14ac:dyDescent="0.75">
      <c r="A82" t="str">
        <v>2A_01</v>
      </c>
      <c r="B82">
        <f ca="1">_xlfn.IFNA(IF(VLOOKUP(Legi_2022_T2!Y82,LiaisonPolitique!$A$2:$C$17,3,FALSE)=$A$1,Legi_2022_T2!Z82,0),0)</f>
        <v>0</v>
      </c>
      <c r="K82">
        <f ca="1">_xlfn.IFNA(IF(VLOOKUP(Legi_2022_T2!AH82,LiaisonPolitique!$A$2:$C$17,3,FALSE)=$A$1,Legi_2022_T2!AI82,0),0)</f>
        <v>12013</v>
      </c>
      <c r="T82">
        <f ca="1">_xlfn.IFNA(IF(VLOOKUP(Legi_2022_T2!AQ82,LiaisonPolitique!$A$2:$C$17,3,FALSE)=$A$1,Legi_2022_T2!AR82,0),0)</f>
        <v>0</v>
      </c>
      <c r="AC82">
        <f t="shared" ca="1" si="1"/>
        <v>12013</v>
      </c>
    </row>
    <row r="83" spans="1:29" x14ac:dyDescent="0.75">
      <c r="A83" t="str">
        <v>2A_02</v>
      </c>
      <c r="B83">
        <f ca="1">_xlfn.IFNA(IF(VLOOKUP(Legi_2022_T2!Y83,LiaisonPolitique!$A$2:$C$17,3,FALSE)=$A$1,Legi_2022_T2!Z83,0),0)</f>
        <v>0</v>
      </c>
      <c r="K83">
        <f ca="1">_xlfn.IFNA(IF(VLOOKUP(Legi_2022_T2!AH83,LiaisonPolitique!$A$2:$C$17,3,FALSE)=$A$1,Legi_2022_T2!AI83,0),0)</f>
        <v>0</v>
      </c>
      <c r="T83">
        <f ca="1">_xlfn.IFNA(IF(VLOOKUP(Legi_2022_T2!AQ83,LiaisonPolitique!$A$2:$C$17,3,FALSE)=$A$1,Legi_2022_T2!AR83,0),0)</f>
        <v>0</v>
      </c>
      <c r="AC83">
        <f t="shared" ca="1" si="1"/>
        <v>0</v>
      </c>
    </row>
    <row r="84" spans="1:29" x14ac:dyDescent="0.75">
      <c r="A84" t="str">
        <v>2B_01</v>
      </c>
      <c r="B84">
        <f ca="1">_xlfn.IFNA(IF(VLOOKUP(Legi_2022_T2!Y84,LiaisonPolitique!$A$2:$C$17,3,FALSE)=$A$1,Legi_2022_T2!Z84,0),0)</f>
        <v>0</v>
      </c>
      <c r="K84">
        <f ca="1">_xlfn.IFNA(IF(VLOOKUP(Legi_2022_T2!AH84,LiaisonPolitique!$A$2:$C$17,3,FALSE)=$A$1,Legi_2022_T2!AI84,0),0)</f>
        <v>8055</v>
      </c>
      <c r="T84">
        <f ca="1">_xlfn.IFNA(IF(VLOOKUP(Legi_2022_T2!AQ84,LiaisonPolitique!$A$2:$C$17,3,FALSE)=$A$1,Legi_2022_T2!AR84,0),0)</f>
        <v>0</v>
      </c>
      <c r="AC84">
        <f t="shared" ca="1" si="1"/>
        <v>8055</v>
      </c>
    </row>
    <row r="85" spans="1:29" x14ac:dyDescent="0.75">
      <c r="A85" t="str">
        <v>2B_02</v>
      </c>
      <c r="B85">
        <f ca="1">_xlfn.IFNA(IF(VLOOKUP(Legi_2022_T2!Y85,LiaisonPolitique!$A$2:$C$17,3,FALSE)=$A$1,Legi_2022_T2!Z85,0),0)</f>
        <v>0</v>
      </c>
      <c r="K85">
        <f ca="1">_xlfn.IFNA(IF(VLOOKUP(Legi_2022_T2!AH85,LiaisonPolitique!$A$2:$C$17,3,FALSE)=$A$1,Legi_2022_T2!AI85,0),0)</f>
        <v>0</v>
      </c>
      <c r="T85">
        <f ca="1">_xlfn.IFNA(IF(VLOOKUP(Legi_2022_T2!AQ85,LiaisonPolitique!$A$2:$C$17,3,FALSE)=$A$1,Legi_2022_T2!AR85,0),0)</f>
        <v>0</v>
      </c>
      <c r="AC85">
        <f t="shared" ca="1" si="1"/>
        <v>0</v>
      </c>
    </row>
    <row r="86" spans="1:29" x14ac:dyDescent="0.75">
      <c r="A86" t="str">
        <v>21_01</v>
      </c>
      <c r="B86">
        <f ca="1">_xlfn.IFNA(IF(VLOOKUP(Legi_2022_T2!Y86,LiaisonPolitique!$A$2:$C$17,3,FALSE)=$A$1,Legi_2022_T2!Z86,0),0)</f>
        <v>0</v>
      </c>
      <c r="K86">
        <f ca="1">_xlfn.IFNA(IF(VLOOKUP(Legi_2022_T2!AH86,LiaisonPolitique!$A$2:$C$17,3,FALSE)=$A$1,Legi_2022_T2!AI86,0),0)</f>
        <v>19473</v>
      </c>
      <c r="T86">
        <f ca="1">_xlfn.IFNA(IF(VLOOKUP(Legi_2022_T2!AQ86,LiaisonPolitique!$A$2:$C$17,3,FALSE)=$A$1,Legi_2022_T2!AR86,0),0)</f>
        <v>0</v>
      </c>
      <c r="AC86">
        <f t="shared" ca="1" si="1"/>
        <v>19473</v>
      </c>
    </row>
    <row r="87" spans="1:29" x14ac:dyDescent="0.75">
      <c r="A87" t="str">
        <v>21_02</v>
      </c>
      <c r="B87">
        <f ca="1">_xlfn.IFNA(IF(VLOOKUP(Legi_2022_T2!Y87,LiaisonPolitique!$A$2:$C$17,3,FALSE)=$A$1,Legi_2022_T2!Z87,0),0)</f>
        <v>0</v>
      </c>
      <c r="K87">
        <f ca="1">_xlfn.IFNA(IF(VLOOKUP(Legi_2022_T2!AH87,LiaisonPolitique!$A$2:$C$17,3,FALSE)=$A$1,Legi_2022_T2!AI87,0),0)</f>
        <v>15715</v>
      </c>
      <c r="T87">
        <f ca="1">_xlfn.IFNA(IF(VLOOKUP(Legi_2022_T2!AQ87,LiaisonPolitique!$A$2:$C$17,3,FALSE)=$A$1,Legi_2022_T2!AR87,0),0)</f>
        <v>0</v>
      </c>
      <c r="AC87">
        <f t="shared" ca="1" si="1"/>
        <v>15715</v>
      </c>
    </row>
    <row r="88" spans="1:29" x14ac:dyDescent="0.75">
      <c r="A88" t="str">
        <v>21_03</v>
      </c>
      <c r="B88">
        <f ca="1">_xlfn.IFNA(IF(VLOOKUP(Legi_2022_T2!Y88,LiaisonPolitique!$A$2:$C$17,3,FALSE)=$A$1,Legi_2022_T2!Z88,0),0)</f>
        <v>0</v>
      </c>
      <c r="K88">
        <f ca="1">_xlfn.IFNA(IF(VLOOKUP(Legi_2022_T2!AH88,LiaisonPolitique!$A$2:$C$17,3,FALSE)=$A$1,Legi_2022_T2!AI88,0),0)</f>
        <v>14900</v>
      </c>
      <c r="T88">
        <f ca="1">_xlfn.IFNA(IF(VLOOKUP(Legi_2022_T2!AQ88,LiaisonPolitique!$A$2:$C$17,3,FALSE)=$A$1,Legi_2022_T2!AR88,0),0)</f>
        <v>0</v>
      </c>
      <c r="AC88">
        <f t="shared" ca="1" si="1"/>
        <v>14900</v>
      </c>
    </row>
    <row r="89" spans="1:29" x14ac:dyDescent="0.75">
      <c r="A89" t="str">
        <v>21_04</v>
      </c>
      <c r="B89">
        <f ca="1">_xlfn.IFNA(IF(VLOOKUP(Legi_2022_T2!Y89,LiaisonPolitique!$A$2:$C$17,3,FALSE)=$A$1,Legi_2022_T2!Z89,0),0)</f>
        <v>0</v>
      </c>
      <c r="K89">
        <f ca="1">_xlfn.IFNA(IF(VLOOKUP(Legi_2022_T2!AH89,LiaisonPolitique!$A$2:$C$17,3,FALSE)=$A$1,Legi_2022_T2!AI89,0),0)</f>
        <v>0</v>
      </c>
      <c r="T89">
        <f ca="1">_xlfn.IFNA(IF(VLOOKUP(Legi_2022_T2!AQ89,LiaisonPolitique!$A$2:$C$17,3,FALSE)=$A$1,Legi_2022_T2!AR89,0),0)</f>
        <v>0</v>
      </c>
      <c r="AC89">
        <f t="shared" ca="1" si="1"/>
        <v>0</v>
      </c>
    </row>
    <row r="90" spans="1:29" x14ac:dyDescent="0.75">
      <c r="A90" t="str">
        <v>21_05</v>
      </c>
      <c r="B90">
        <f ca="1">_xlfn.IFNA(IF(VLOOKUP(Legi_2022_T2!Y90,LiaisonPolitique!$A$2:$C$17,3,FALSE)=$A$1,Legi_2022_T2!Z90,0),0)</f>
        <v>20031</v>
      </c>
      <c r="K90">
        <f ca="1">_xlfn.IFNA(IF(VLOOKUP(Legi_2022_T2!AH90,LiaisonPolitique!$A$2:$C$17,3,FALSE)=$A$1,Legi_2022_T2!AI90,0),0)</f>
        <v>0</v>
      </c>
      <c r="T90">
        <f ca="1">_xlfn.IFNA(IF(VLOOKUP(Legi_2022_T2!AQ90,LiaisonPolitique!$A$2:$C$17,3,FALSE)=$A$1,Legi_2022_T2!AR90,0),0)</f>
        <v>0</v>
      </c>
      <c r="AC90">
        <f t="shared" ca="1" si="1"/>
        <v>20031</v>
      </c>
    </row>
    <row r="91" spans="1:29" x14ac:dyDescent="0.75">
      <c r="A91" t="str">
        <v>22_01</v>
      </c>
      <c r="B91">
        <f ca="1">_xlfn.IFNA(IF(VLOOKUP(Legi_2022_T2!Y91,LiaisonPolitique!$A$2:$C$17,3,FALSE)=$A$1,Legi_2022_T2!Z91,0),0)</f>
        <v>0</v>
      </c>
      <c r="K91">
        <f ca="1">_xlfn.IFNA(IF(VLOOKUP(Legi_2022_T2!AH91,LiaisonPolitique!$A$2:$C$17,3,FALSE)=$A$1,Legi_2022_T2!AI91,0),0)</f>
        <v>24043</v>
      </c>
      <c r="T91">
        <f ca="1">_xlfn.IFNA(IF(VLOOKUP(Legi_2022_T2!AQ91,LiaisonPolitique!$A$2:$C$17,3,FALSE)=$A$1,Legi_2022_T2!AR91,0),0)</f>
        <v>0</v>
      </c>
      <c r="AC91">
        <f t="shared" ca="1" si="1"/>
        <v>24043</v>
      </c>
    </row>
    <row r="92" spans="1:29" x14ac:dyDescent="0.75">
      <c r="A92" t="str">
        <v>22_02</v>
      </c>
      <c r="B92">
        <f ca="1">_xlfn.IFNA(IF(VLOOKUP(Legi_2022_T2!Y92,LiaisonPolitique!$A$2:$C$17,3,FALSE)=$A$1,Legi_2022_T2!Z92,0),0)</f>
        <v>0</v>
      </c>
      <c r="K92">
        <f ca="1">_xlfn.IFNA(IF(VLOOKUP(Legi_2022_T2!AH92,LiaisonPolitique!$A$2:$C$17,3,FALSE)=$A$1,Legi_2022_T2!AI92,0),0)</f>
        <v>29411</v>
      </c>
      <c r="T92">
        <f ca="1">_xlfn.IFNA(IF(VLOOKUP(Legi_2022_T2!AQ92,LiaisonPolitique!$A$2:$C$17,3,FALSE)=$A$1,Legi_2022_T2!AR92,0),0)</f>
        <v>0</v>
      </c>
      <c r="AC92">
        <f t="shared" ca="1" si="1"/>
        <v>29411</v>
      </c>
    </row>
    <row r="93" spans="1:29" x14ac:dyDescent="0.75">
      <c r="A93" t="str">
        <v>22_03</v>
      </c>
      <c r="B93">
        <f ca="1">_xlfn.IFNA(IF(VLOOKUP(Legi_2022_T2!Y93,LiaisonPolitique!$A$2:$C$17,3,FALSE)=$A$1,Legi_2022_T2!Z93,0),0)</f>
        <v>0</v>
      </c>
      <c r="K93">
        <f ca="1">_xlfn.IFNA(IF(VLOOKUP(Legi_2022_T2!AH93,LiaisonPolitique!$A$2:$C$17,3,FALSE)=$A$1,Legi_2022_T2!AI93,0),0)</f>
        <v>0</v>
      </c>
      <c r="T93">
        <f ca="1">_xlfn.IFNA(IF(VLOOKUP(Legi_2022_T2!AQ93,LiaisonPolitique!$A$2:$C$17,3,FALSE)=$A$1,Legi_2022_T2!AR93,0),0)</f>
        <v>0</v>
      </c>
      <c r="AC93">
        <f t="shared" ca="1" si="1"/>
        <v>0</v>
      </c>
    </row>
    <row r="94" spans="1:29" x14ac:dyDescent="0.75">
      <c r="A94" t="str">
        <v>22_04</v>
      </c>
      <c r="B94">
        <f ca="1">_xlfn.IFNA(IF(VLOOKUP(Legi_2022_T2!Y94,LiaisonPolitique!$A$2:$C$17,3,FALSE)=$A$1,Legi_2022_T2!Z94,0),0)</f>
        <v>0</v>
      </c>
      <c r="K94">
        <f ca="1">_xlfn.IFNA(IF(VLOOKUP(Legi_2022_T2!AH94,LiaisonPolitique!$A$2:$C$17,3,FALSE)=$A$1,Legi_2022_T2!AI94,0),0)</f>
        <v>18939</v>
      </c>
      <c r="T94">
        <f ca="1">_xlfn.IFNA(IF(VLOOKUP(Legi_2022_T2!AQ94,LiaisonPolitique!$A$2:$C$17,3,FALSE)=$A$1,Legi_2022_T2!AR94,0),0)</f>
        <v>0</v>
      </c>
      <c r="AC94">
        <f t="shared" ca="1" si="1"/>
        <v>18939</v>
      </c>
    </row>
    <row r="95" spans="1:29" x14ac:dyDescent="0.75">
      <c r="A95" t="str">
        <v>22_05</v>
      </c>
      <c r="B95">
        <f ca="1">_xlfn.IFNA(IF(VLOOKUP(Legi_2022_T2!Y95,LiaisonPolitique!$A$2:$C$17,3,FALSE)=$A$1,Legi_2022_T2!Z95,0),0)</f>
        <v>0</v>
      </c>
      <c r="K95">
        <f ca="1">_xlfn.IFNA(IF(VLOOKUP(Legi_2022_T2!AH95,LiaisonPolitique!$A$2:$C$17,3,FALSE)=$A$1,Legi_2022_T2!AI95,0),0)</f>
        <v>29496</v>
      </c>
      <c r="T95">
        <f ca="1">_xlfn.IFNA(IF(VLOOKUP(Legi_2022_T2!AQ95,LiaisonPolitique!$A$2:$C$17,3,FALSE)=$A$1,Legi_2022_T2!AR95,0),0)</f>
        <v>0</v>
      </c>
      <c r="AC95">
        <f t="shared" ca="1" si="1"/>
        <v>29496</v>
      </c>
    </row>
    <row r="96" spans="1:29" x14ac:dyDescent="0.75">
      <c r="A96" t="str">
        <v>23_01</v>
      </c>
      <c r="B96">
        <f ca="1">_xlfn.IFNA(IF(VLOOKUP(Legi_2022_T2!Y96,LiaisonPolitique!$A$2:$C$17,3,FALSE)=$A$1,Legi_2022_T2!Z96,0),0)</f>
        <v>0</v>
      </c>
      <c r="K96">
        <f ca="1">_xlfn.IFNA(IF(VLOOKUP(Legi_2022_T2!AH96,LiaisonPolitique!$A$2:$C$17,3,FALSE)=$A$1,Legi_2022_T2!AI96,0),0)</f>
        <v>20532</v>
      </c>
      <c r="T96">
        <f ca="1">_xlfn.IFNA(IF(VLOOKUP(Legi_2022_T2!AQ96,LiaisonPolitique!$A$2:$C$17,3,FALSE)=$A$1,Legi_2022_T2!AR96,0),0)</f>
        <v>0</v>
      </c>
      <c r="AC96">
        <f t="shared" ca="1" si="1"/>
        <v>20532</v>
      </c>
    </row>
    <row r="97" spans="1:29" x14ac:dyDescent="0.75">
      <c r="A97" t="str">
        <v>24_01</v>
      </c>
      <c r="B97">
        <f ca="1">_xlfn.IFNA(IF(VLOOKUP(Legi_2022_T2!Y97,LiaisonPolitique!$A$2:$C$17,3,FALSE)=$A$1,Legi_2022_T2!Z97,0),0)</f>
        <v>0</v>
      </c>
      <c r="K97">
        <f ca="1">_xlfn.IFNA(IF(VLOOKUP(Legi_2022_T2!AH97,LiaisonPolitique!$A$2:$C$17,3,FALSE)=$A$1,Legi_2022_T2!AI97,0),0)</f>
        <v>17053</v>
      </c>
      <c r="T97">
        <f ca="1">_xlfn.IFNA(IF(VLOOKUP(Legi_2022_T2!AQ97,LiaisonPolitique!$A$2:$C$17,3,FALSE)=$A$1,Legi_2022_T2!AR97,0),0)</f>
        <v>0</v>
      </c>
      <c r="AC97">
        <f t="shared" ca="1" si="1"/>
        <v>17053</v>
      </c>
    </row>
    <row r="98" spans="1:29" x14ac:dyDescent="0.75">
      <c r="A98" t="str">
        <v>24_02</v>
      </c>
      <c r="B98">
        <f ca="1">_xlfn.IFNA(IF(VLOOKUP(Legi_2022_T2!Y98,LiaisonPolitique!$A$2:$C$17,3,FALSE)=$A$1,Legi_2022_T2!Z98,0),0)</f>
        <v>18561</v>
      </c>
      <c r="K98">
        <f ca="1">_xlfn.IFNA(IF(VLOOKUP(Legi_2022_T2!AH98,LiaisonPolitique!$A$2:$C$17,3,FALSE)=$A$1,Legi_2022_T2!AI98,0),0)</f>
        <v>0</v>
      </c>
      <c r="T98">
        <f ca="1">_xlfn.IFNA(IF(VLOOKUP(Legi_2022_T2!AQ98,LiaisonPolitique!$A$2:$C$17,3,FALSE)=$A$1,Legi_2022_T2!AR98,0),0)</f>
        <v>0</v>
      </c>
      <c r="AC98">
        <f t="shared" ca="1" si="1"/>
        <v>18561</v>
      </c>
    </row>
    <row r="99" spans="1:29" x14ac:dyDescent="0.75">
      <c r="A99" t="str">
        <v>24_03</v>
      </c>
      <c r="B99">
        <f ca="1">_xlfn.IFNA(IF(VLOOKUP(Legi_2022_T2!Y99,LiaisonPolitique!$A$2:$C$17,3,FALSE)=$A$1,Legi_2022_T2!Z99,0),0)</f>
        <v>0</v>
      </c>
      <c r="K99">
        <f ca="1">_xlfn.IFNA(IF(VLOOKUP(Legi_2022_T2!AH99,LiaisonPolitique!$A$2:$C$17,3,FALSE)=$A$1,Legi_2022_T2!AI99,0),0)</f>
        <v>14284</v>
      </c>
      <c r="T99">
        <f ca="1">_xlfn.IFNA(IF(VLOOKUP(Legi_2022_T2!AQ99,LiaisonPolitique!$A$2:$C$17,3,FALSE)=$A$1,Legi_2022_T2!AR99,0),0)</f>
        <v>0</v>
      </c>
      <c r="AC99">
        <f t="shared" ca="1" si="1"/>
        <v>14284</v>
      </c>
    </row>
    <row r="100" spans="1:29" x14ac:dyDescent="0.75">
      <c r="A100" t="str">
        <v>24_04</v>
      </c>
      <c r="B100">
        <f ca="1">_xlfn.IFNA(IF(VLOOKUP(Legi_2022_T2!Y100,LiaisonPolitique!$A$2:$C$17,3,FALSE)=$A$1,Legi_2022_T2!Z100,0),0)</f>
        <v>0</v>
      </c>
      <c r="K100">
        <f ca="1">_xlfn.IFNA(IF(VLOOKUP(Legi_2022_T2!AH100,LiaisonPolitique!$A$2:$C$17,3,FALSE)=$A$1,Legi_2022_T2!AI100,0),0)</f>
        <v>19445</v>
      </c>
      <c r="T100">
        <f ca="1">_xlfn.IFNA(IF(VLOOKUP(Legi_2022_T2!AQ100,LiaisonPolitique!$A$2:$C$17,3,FALSE)=$A$1,Legi_2022_T2!AR100,0),0)</f>
        <v>0</v>
      </c>
      <c r="AC100">
        <f t="shared" ca="1" si="1"/>
        <v>19445</v>
      </c>
    </row>
    <row r="101" spans="1:29" x14ac:dyDescent="0.75">
      <c r="A101" t="str">
        <v>25_01</v>
      </c>
      <c r="B101">
        <f ca="1">_xlfn.IFNA(IF(VLOOKUP(Legi_2022_T2!Y101,LiaisonPolitique!$A$2:$C$17,3,FALSE)=$A$1,Legi_2022_T2!Z101,0),0)</f>
        <v>0</v>
      </c>
      <c r="K101">
        <f ca="1">_xlfn.IFNA(IF(VLOOKUP(Legi_2022_T2!AH101,LiaisonPolitique!$A$2:$C$17,3,FALSE)=$A$1,Legi_2022_T2!AI101,0),0)</f>
        <v>17465</v>
      </c>
      <c r="T101">
        <f ca="1">_xlfn.IFNA(IF(VLOOKUP(Legi_2022_T2!AQ101,LiaisonPolitique!$A$2:$C$17,3,FALSE)=$A$1,Legi_2022_T2!AR101,0),0)</f>
        <v>0</v>
      </c>
      <c r="AC101">
        <f t="shared" ca="1" si="1"/>
        <v>17465</v>
      </c>
    </row>
    <row r="102" spans="1:29" x14ac:dyDescent="0.75">
      <c r="A102" t="str">
        <v>25_02</v>
      </c>
      <c r="B102">
        <f ca="1">_xlfn.IFNA(IF(VLOOKUP(Legi_2022_T2!Y102,LiaisonPolitique!$A$2:$C$17,3,FALSE)=$A$1,Legi_2022_T2!Z102,0),0)</f>
        <v>0</v>
      </c>
      <c r="K102">
        <f ca="1">_xlfn.IFNA(IF(VLOOKUP(Legi_2022_T2!AH102,LiaisonPolitique!$A$2:$C$17,3,FALSE)=$A$1,Legi_2022_T2!AI102,0),0)</f>
        <v>19258</v>
      </c>
      <c r="T102">
        <f ca="1">_xlfn.IFNA(IF(VLOOKUP(Legi_2022_T2!AQ102,LiaisonPolitique!$A$2:$C$17,3,FALSE)=$A$1,Legi_2022_T2!AR102,0),0)</f>
        <v>0</v>
      </c>
      <c r="AC102">
        <f t="shared" ca="1" si="1"/>
        <v>19258</v>
      </c>
    </row>
    <row r="103" spans="1:29" x14ac:dyDescent="0.75">
      <c r="A103" t="str">
        <v>25_03</v>
      </c>
      <c r="B103">
        <f ca="1">_xlfn.IFNA(IF(VLOOKUP(Legi_2022_T2!Y103,LiaisonPolitique!$A$2:$C$17,3,FALSE)=$A$1,Legi_2022_T2!Z103,0),0)</f>
        <v>13754</v>
      </c>
      <c r="K103">
        <f ca="1">_xlfn.IFNA(IF(VLOOKUP(Legi_2022_T2!AH103,LiaisonPolitique!$A$2:$C$17,3,FALSE)=$A$1,Legi_2022_T2!AI103,0),0)</f>
        <v>0</v>
      </c>
      <c r="T103">
        <f ca="1">_xlfn.IFNA(IF(VLOOKUP(Legi_2022_T2!AQ103,LiaisonPolitique!$A$2:$C$17,3,FALSE)=$A$1,Legi_2022_T2!AR103,0),0)</f>
        <v>0</v>
      </c>
      <c r="AC103">
        <f t="shared" ca="1" si="1"/>
        <v>13754</v>
      </c>
    </row>
    <row r="104" spans="1:29" x14ac:dyDescent="0.75">
      <c r="A104" t="str">
        <v>25_04</v>
      </c>
      <c r="B104">
        <f ca="1">_xlfn.IFNA(IF(VLOOKUP(Legi_2022_T2!Y104,LiaisonPolitique!$A$2:$C$17,3,FALSE)=$A$1,Legi_2022_T2!Z104,0),0)</f>
        <v>12837</v>
      </c>
      <c r="K104">
        <f ca="1">_xlfn.IFNA(IF(VLOOKUP(Legi_2022_T2!AH104,LiaisonPolitique!$A$2:$C$17,3,FALSE)=$A$1,Legi_2022_T2!AI104,0),0)</f>
        <v>0</v>
      </c>
      <c r="T104">
        <f ca="1">_xlfn.IFNA(IF(VLOOKUP(Legi_2022_T2!AQ104,LiaisonPolitique!$A$2:$C$17,3,FALSE)=$A$1,Legi_2022_T2!AR104,0),0)</f>
        <v>0</v>
      </c>
      <c r="AC104">
        <f t="shared" ca="1" si="1"/>
        <v>12837</v>
      </c>
    </row>
    <row r="105" spans="1:29" x14ac:dyDescent="0.75">
      <c r="A105" t="str">
        <v>25_05</v>
      </c>
      <c r="B105">
        <f ca="1">_xlfn.IFNA(IF(VLOOKUP(Legi_2022_T2!Y105,LiaisonPolitique!$A$2:$C$17,3,FALSE)=$A$1,Legi_2022_T2!Z105,0),0)</f>
        <v>8795</v>
      </c>
      <c r="K105">
        <f ca="1">_xlfn.IFNA(IF(VLOOKUP(Legi_2022_T2!AH105,LiaisonPolitique!$A$2:$C$17,3,FALSE)=$A$1,Legi_2022_T2!AI105,0),0)</f>
        <v>0</v>
      </c>
      <c r="T105">
        <f ca="1">_xlfn.IFNA(IF(VLOOKUP(Legi_2022_T2!AQ105,LiaisonPolitique!$A$2:$C$17,3,FALSE)=$A$1,Legi_2022_T2!AR105,0),0)</f>
        <v>0</v>
      </c>
      <c r="AC105">
        <f t="shared" ca="1" si="1"/>
        <v>8795</v>
      </c>
    </row>
    <row r="106" spans="1:29" x14ac:dyDescent="0.75">
      <c r="A106" t="str">
        <v>26_01</v>
      </c>
      <c r="B106">
        <f ca="1">_xlfn.IFNA(IF(VLOOKUP(Legi_2022_T2!Y106,LiaisonPolitique!$A$2:$C$17,3,FALSE)=$A$1,Legi_2022_T2!Z106,0),0)</f>
        <v>0</v>
      </c>
      <c r="K106">
        <f ca="1">_xlfn.IFNA(IF(VLOOKUP(Legi_2022_T2!AH106,LiaisonPolitique!$A$2:$C$17,3,FALSE)=$A$1,Legi_2022_T2!AI106,0),0)</f>
        <v>17769</v>
      </c>
      <c r="T106">
        <f ca="1">_xlfn.IFNA(IF(VLOOKUP(Legi_2022_T2!AQ106,LiaisonPolitique!$A$2:$C$17,3,FALSE)=$A$1,Legi_2022_T2!AR106,0),0)</f>
        <v>0</v>
      </c>
      <c r="AC106">
        <f t="shared" ca="1" si="1"/>
        <v>17769</v>
      </c>
    </row>
    <row r="107" spans="1:29" x14ac:dyDescent="0.75">
      <c r="A107" t="str">
        <v>26_02</v>
      </c>
      <c r="B107">
        <f ca="1">_xlfn.IFNA(IF(VLOOKUP(Legi_2022_T2!Y107,LiaisonPolitique!$A$2:$C$17,3,FALSE)=$A$1,Legi_2022_T2!Z107,0),0)</f>
        <v>0</v>
      </c>
      <c r="K107">
        <f ca="1">_xlfn.IFNA(IF(VLOOKUP(Legi_2022_T2!AH107,LiaisonPolitique!$A$2:$C$17,3,FALSE)=$A$1,Legi_2022_T2!AI107,0),0)</f>
        <v>0</v>
      </c>
      <c r="T107">
        <f ca="1">_xlfn.IFNA(IF(VLOOKUP(Legi_2022_T2!AQ107,LiaisonPolitique!$A$2:$C$17,3,FALSE)=$A$1,Legi_2022_T2!AR107,0),0)</f>
        <v>0</v>
      </c>
      <c r="AC107">
        <f t="shared" ca="1" si="1"/>
        <v>0</v>
      </c>
    </row>
    <row r="108" spans="1:29" x14ac:dyDescent="0.75">
      <c r="A108" t="str">
        <v>26_03</v>
      </c>
      <c r="B108">
        <f ca="1">_xlfn.IFNA(IF(VLOOKUP(Legi_2022_T2!Y108,LiaisonPolitique!$A$2:$C$17,3,FALSE)=$A$1,Legi_2022_T2!Z108,0),0)</f>
        <v>0</v>
      </c>
      <c r="K108">
        <f ca="1">_xlfn.IFNA(IF(VLOOKUP(Legi_2022_T2!AH108,LiaisonPolitique!$A$2:$C$17,3,FALSE)=$A$1,Legi_2022_T2!AI108,0),0)</f>
        <v>27118</v>
      </c>
      <c r="T108">
        <f ca="1">_xlfn.IFNA(IF(VLOOKUP(Legi_2022_T2!AQ108,LiaisonPolitique!$A$2:$C$17,3,FALSE)=$A$1,Legi_2022_T2!AR108,0),0)</f>
        <v>0</v>
      </c>
      <c r="AC108">
        <f t="shared" ca="1" si="1"/>
        <v>27118</v>
      </c>
    </row>
    <row r="109" spans="1:29" x14ac:dyDescent="0.75">
      <c r="A109" t="str">
        <v>26_04</v>
      </c>
      <c r="B109">
        <f ca="1">_xlfn.IFNA(IF(VLOOKUP(Legi_2022_T2!Y109,LiaisonPolitique!$A$2:$C$17,3,FALSE)=$A$1,Legi_2022_T2!Z109,0),0)</f>
        <v>0</v>
      </c>
      <c r="K109">
        <f ca="1">_xlfn.IFNA(IF(VLOOKUP(Legi_2022_T2!AH109,LiaisonPolitique!$A$2:$C$17,3,FALSE)=$A$1,Legi_2022_T2!AI109,0),0)</f>
        <v>0</v>
      </c>
      <c r="T109">
        <f ca="1">_xlfn.IFNA(IF(VLOOKUP(Legi_2022_T2!AQ109,LiaisonPolitique!$A$2:$C$17,3,FALSE)=$A$1,Legi_2022_T2!AR109,0),0)</f>
        <v>0</v>
      </c>
      <c r="AC109">
        <f t="shared" ca="1" si="1"/>
        <v>0</v>
      </c>
    </row>
    <row r="110" spans="1:29" x14ac:dyDescent="0.75">
      <c r="A110" t="str">
        <v>27_01</v>
      </c>
      <c r="B110">
        <f ca="1">_xlfn.IFNA(IF(VLOOKUP(Legi_2022_T2!Y110,LiaisonPolitique!$A$2:$C$17,3,FALSE)=$A$1,Legi_2022_T2!Z110,0),0)</f>
        <v>18117</v>
      </c>
      <c r="K110">
        <f ca="1">_xlfn.IFNA(IF(VLOOKUP(Legi_2022_T2!AH110,LiaisonPolitique!$A$2:$C$17,3,FALSE)=$A$1,Legi_2022_T2!AI110,0),0)</f>
        <v>0</v>
      </c>
      <c r="T110">
        <f ca="1">_xlfn.IFNA(IF(VLOOKUP(Legi_2022_T2!AQ110,LiaisonPolitique!$A$2:$C$17,3,FALSE)=$A$1,Legi_2022_T2!AR110,0),0)</f>
        <v>0</v>
      </c>
      <c r="AC110">
        <f t="shared" ca="1" si="1"/>
        <v>18117</v>
      </c>
    </row>
    <row r="111" spans="1:29" x14ac:dyDescent="0.75">
      <c r="A111" t="str">
        <v>27_02</v>
      </c>
      <c r="B111">
        <f ca="1">_xlfn.IFNA(IF(VLOOKUP(Legi_2022_T2!Y111,LiaisonPolitique!$A$2:$C$17,3,FALSE)=$A$1,Legi_2022_T2!Z111,0),0)</f>
        <v>17215</v>
      </c>
      <c r="K111">
        <f ca="1">_xlfn.IFNA(IF(VLOOKUP(Legi_2022_T2!AH111,LiaisonPolitique!$A$2:$C$17,3,FALSE)=$A$1,Legi_2022_T2!AI111,0),0)</f>
        <v>0</v>
      </c>
      <c r="T111">
        <f ca="1">_xlfn.IFNA(IF(VLOOKUP(Legi_2022_T2!AQ111,LiaisonPolitique!$A$2:$C$17,3,FALSE)=$A$1,Legi_2022_T2!AR111,0),0)</f>
        <v>0</v>
      </c>
      <c r="AC111">
        <f t="shared" ca="1" si="1"/>
        <v>17215</v>
      </c>
    </row>
    <row r="112" spans="1:29" x14ac:dyDescent="0.75">
      <c r="A112" t="str">
        <v>27_03</v>
      </c>
      <c r="B112">
        <f ca="1">_xlfn.IFNA(IF(VLOOKUP(Legi_2022_T2!Y112,LiaisonPolitique!$A$2:$C$17,3,FALSE)=$A$1,Legi_2022_T2!Z112,0),0)</f>
        <v>17989</v>
      </c>
      <c r="K112">
        <f ca="1">_xlfn.IFNA(IF(VLOOKUP(Legi_2022_T2!AH112,LiaisonPolitique!$A$2:$C$17,3,FALSE)=$A$1,Legi_2022_T2!AI112,0),0)</f>
        <v>0</v>
      </c>
      <c r="T112">
        <f ca="1">_xlfn.IFNA(IF(VLOOKUP(Legi_2022_T2!AQ112,LiaisonPolitique!$A$2:$C$17,3,FALSE)=$A$1,Legi_2022_T2!AR112,0),0)</f>
        <v>0</v>
      </c>
      <c r="AC112">
        <f t="shared" ca="1" si="1"/>
        <v>17989</v>
      </c>
    </row>
    <row r="113" spans="1:29" x14ac:dyDescent="0.75">
      <c r="A113" t="str">
        <v>27_04</v>
      </c>
      <c r="B113">
        <f ca="1">_xlfn.IFNA(IF(VLOOKUP(Legi_2022_T2!Y113,LiaisonPolitique!$A$2:$C$17,3,FALSE)=$A$1,Legi_2022_T2!Z113,0),0)</f>
        <v>0</v>
      </c>
      <c r="K113">
        <f ca="1">_xlfn.IFNA(IF(VLOOKUP(Legi_2022_T2!AH113,LiaisonPolitique!$A$2:$C$17,3,FALSE)=$A$1,Legi_2022_T2!AI113,0),0)</f>
        <v>0</v>
      </c>
      <c r="T113">
        <f ca="1">_xlfn.IFNA(IF(VLOOKUP(Legi_2022_T2!AQ113,LiaisonPolitique!$A$2:$C$17,3,FALSE)=$A$1,Legi_2022_T2!AR113,0),0)</f>
        <v>0</v>
      </c>
      <c r="AC113">
        <f t="shared" ca="1" si="1"/>
        <v>0</v>
      </c>
    </row>
    <row r="114" spans="1:29" x14ac:dyDescent="0.75">
      <c r="A114" t="str">
        <v>27_05</v>
      </c>
      <c r="B114">
        <f ca="1">_xlfn.IFNA(IF(VLOOKUP(Legi_2022_T2!Y114,LiaisonPolitique!$A$2:$C$17,3,FALSE)=$A$1,Legi_2022_T2!Z114,0),0)</f>
        <v>19165</v>
      </c>
      <c r="K114">
        <f ca="1">_xlfn.IFNA(IF(VLOOKUP(Legi_2022_T2!AH114,LiaisonPolitique!$A$2:$C$17,3,FALSE)=$A$1,Legi_2022_T2!AI114,0),0)</f>
        <v>0</v>
      </c>
      <c r="T114">
        <f ca="1">_xlfn.IFNA(IF(VLOOKUP(Legi_2022_T2!AQ114,LiaisonPolitique!$A$2:$C$17,3,FALSE)=$A$1,Legi_2022_T2!AR114,0),0)</f>
        <v>0</v>
      </c>
      <c r="AC114">
        <f t="shared" ca="1" si="1"/>
        <v>19165</v>
      </c>
    </row>
    <row r="115" spans="1:29" x14ac:dyDescent="0.75">
      <c r="A115" t="str">
        <v>28_01</v>
      </c>
      <c r="B115">
        <f ca="1">_xlfn.IFNA(IF(VLOOKUP(Legi_2022_T2!Y115,LiaisonPolitique!$A$2:$C$17,3,FALSE)=$A$1,Legi_2022_T2!Z115,0),0)</f>
        <v>0</v>
      </c>
      <c r="K115">
        <f ca="1">_xlfn.IFNA(IF(VLOOKUP(Legi_2022_T2!AH115,LiaisonPolitique!$A$2:$C$17,3,FALSE)=$A$1,Legi_2022_T2!AI115,0),0)</f>
        <v>22530</v>
      </c>
      <c r="T115">
        <f ca="1">_xlfn.IFNA(IF(VLOOKUP(Legi_2022_T2!AQ115,LiaisonPolitique!$A$2:$C$17,3,FALSE)=$A$1,Legi_2022_T2!AR115,0),0)</f>
        <v>0</v>
      </c>
      <c r="AC115">
        <f t="shared" ca="1" si="1"/>
        <v>22530</v>
      </c>
    </row>
    <row r="116" spans="1:29" x14ac:dyDescent="0.75">
      <c r="A116" t="str">
        <v>28_02</v>
      </c>
      <c r="B116">
        <f ca="1">_xlfn.IFNA(IF(VLOOKUP(Legi_2022_T2!Y116,LiaisonPolitique!$A$2:$C$17,3,FALSE)=$A$1,Legi_2022_T2!Z116,0),0)</f>
        <v>0</v>
      </c>
      <c r="K116">
        <f ca="1">_xlfn.IFNA(IF(VLOOKUP(Legi_2022_T2!AH116,LiaisonPolitique!$A$2:$C$17,3,FALSE)=$A$1,Legi_2022_T2!AI116,0),0)</f>
        <v>0</v>
      </c>
      <c r="T116">
        <f ca="1">_xlfn.IFNA(IF(VLOOKUP(Legi_2022_T2!AQ116,LiaisonPolitique!$A$2:$C$17,3,FALSE)=$A$1,Legi_2022_T2!AR116,0),0)</f>
        <v>0</v>
      </c>
      <c r="AC116">
        <f t="shared" ca="1" si="1"/>
        <v>0</v>
      </c>
    </row>
    <row r="117" spans="1:29" x14ac:dyDescent="0.75">
      <c r="A117" t="str">
        <v>28_03</v>
      </c>
      <c r="B117">
        <f ca="1">_xlfn.IFNA(IF(VLOOKUP(Legi_2022_T2!Y117,LiaisonPolitique!$A$2:$C$17,3,FALSE)=$A$1,Legi_2022_T2!Z117,0),0)</f>
        <v>16055</v>
      </c>
      <c r="K117">
        <f ca="1">_xlfn.IFNA(IF(VLOOKUP(Legi_2022_T2!AH117,LiaisonPolitique!$A$2:$C$17,3,FALSE)=$A$1,Legi_2022_T2!AI117,0),0)</f>
        <v>0</v>
      </c>
      <c r="T117">
        <f ca="1">_xlfn.IFNA(IF(VLOOKUP(Legi_2022_T2!AQ117,LiaisonPolitique!$A$2:$C$17,3,FALSE)=$A$1,Legi_2022_T2!AR117,0),0)</f>
        <v>0</v>
      </c>
      <c r="AC117">
        <f t="shared" ca="1" si="1"/>
        <v>16055</v>
      </c>
    </row>
    <row r="118" spans="1:29" x14ac:dyDescent="0.75">
      <c r="A118" t="str">
        <v>28_04</v>
      </c>
      <c r="B118">
        <f ca="1">_xlfn.IFNA(IF(VLOOKUP(Legi_2022_T2!Y118,LiaisonPolitique!$A$2:$C$17,3,FALSE)=$A$1,Legi_2022_T2!Z118,0),0)</f>
        <v>17674</v>
      </c>
      <c r="K118">
        <f ca="1">_xlfn.IFNA(IF(VLOOKUP(Legi_2022_T2!AH118,LiaisonPolitique!$A$2:$C$17,3,FALSE)=$A$1,Legi_2022_T2!AI118,0),0)</f>
        <v>0</v>
      </c>
      <c r="T118">
        <f ca="1">_xlfn.IFNA(IF(VLOOKUP(Legi_2022_T2!AQ118,LiaisonPolitique!$A$2:$C$17,3,FALSE)=$A$1,Legi_2022_T2!AR118,0),0)</f>
        <v>0</v>
      </c>
      <c r="AC118">
        <f t="shared" ca="1" si="1"/>
        <v>17674</v>
      </c>
    </row>
    <row r="119" spans="1:29" x14ac:dyDescent="0.75">
      <c r="A119" t="str">
        <v>29_01</v>
      </c>
      <c r="B119">
        <f ca="1">_xlfn.IFNA(IF(VLOOKUP(Legi_2022_T2!Y119,LiaisonPolitique!$A$2:$C$17,3,FALSE)=$A$1,Legi_2022_T2!Z119,0),0)</f>
        <v>0</v>
      </c>
      <c r="K119">
        <f ca="1">_xlfn.IFNA(IF(VLOOKUP(Legi_2022_T2!AH119,LiaisonPolitique!$A$2:$C$17,3,FALSE)=$A$1,Legi_2022_T2!AI119,0),0)</f>
        <v>25447</v>
      </c>
      <c r="T119">
        <f ca="1">_xlfn.IFNA(IF(VLOOKUP(Legi_2022_T2!AQ119,LiaisonPolitique!$A$2:$C$17,3,FALSE)=$A$1,Legi_2022_T2!AR119,0),0)</f>
        <v>0</v>
      </c>
      <c r="AC119">
        <f t="shared" ca="1" si="1"/>
        <v>25447</v>
      </c>
    </row>
    <row r="120" spans="1:29" x14ac:dyDescent="0.75">
      <c r="A120" t="str">
        <v>29_02</v>
      </c>
      <c r="B120">
        <f ca="1">_xlfn.IFNA(IF(VLOOKUP(Legi_2022_T2!Y120,LiaisonPolitique!$A$2:$C$17,3,FALSE)=$A$1,Legi_2022_T2!Z120,0),0)</f>
        <v>0</v>
      </c>
      <c r="K120">
        <f ca="1">_xlfn.IFNA(IF(VLOOKUP(Legi_2022_T2!AH120,LiaisonPolitique!$A$2:$C$17,3,FALSE)=$A$1,Legi_2022_T2!AI120,0),0)</f>
        <v>18127</v>
      </c>
      <c r="T120">
        <f ca="1">_xlfn.IFNA(IF(VLOOKUP(Legi_2022_T2!AQ120,LiaisonPolitique!$A$2:$C$17,3,FALSE)=$A$1,Legi_2022_T2!AR120,0),0)</f>
        <v>0</v>
      </c>
      <c r="AC120">
        <f t="shared" ca="1" si="1"/>
        <v>18127</v>
      </c>
    </row>
    <row r="121" spans="1:29" x14ac:dyDescent="0.75">
      <c r="A121" t="str">
        <v>29_03</v>
      </c>
      <c r="B121">
        <f ca="1">_xlfn.IFNA(IF(VLOOKUP(Legi_2022_T2!Y121,LiaisonPolitique!$A$2:$C$17,3,FALSE)=$A$1,Legi_2022_T2!Z121,0),0)</f>
        <v>0</v>
      </c>
      <c r="K121">
        <f ca="1">_xlfn.IFNA(IF(VLOOKUP(Legi_2022_T2!AH121,LiaisonPolitique!$A$2:$C$17,3,FALSE)=$A$1,Legi_2022_T2!AI121,0),0)</f>
        <v>25169</v>
      </c>
      <c r="T121">
        <f ca="1">_xlfn.IFNA(IF(VLOOKUP(Legi_2022_T2!AQ121,LiaisonPolitique!$A$2:$C$17,3,FALSE)=$A$1,Legi_2022_T2!AR121,0),0)</f>
        <v>0</v>
      </c>
      <c r="AC121">
        <f t="shared" ca="1" si="1"/>
        <v>25169</v>
      </c>
    </row>
    <row r="122" spans="1:29" x14ac:dyDescent="0.75">
      <c r="A122" t="str">
        <v>29_04</v>
      </c>
      <c r="B122">
        <f ca="1">_xlfn.IFNA(IF(VLOOKUP(Legi_2022_T2!Y122,LiaisonPolitique!$A$2:$C$17,3,FALSE)=$A$1,Legi_2022_T2!Z122,0),0)</f>
        <v>0</v>
      </c>
      <c r="K122">
        <f ca="1">_xlfn.IFNA(IF(VLOOKUP(Legi_2022_T2!AH122,LiaisonPolitique!$A$2:$C$17,3,FALSE)=$A$1,Legi_2022_T2!AI122,0),0)</f>
        <v>22872</v>
      </c>
      <c r="T122">
        <f ca="1">_xlfn.IFNA(IF(VLOOKUP(Legi_2022_T2!AQ122,LiaisonPolitique!$A$2:$C$17,3,FALSE)=$A$1,Legi_2022_T2!AR122,0),0)</f>
        <v>0</v>
      </c>
      <c r="AC122">
        <f t="shared" ca="1" si="1"/>
        <v>22872</v>
      </c>
    </row>
    <row r="123" spans="1:29" x14ac:dyDescent="0.75">
      <c r="A123" t="str">
        <v>29_05</v>
      </c>
      <c r="B123">
        <f ca="1">_xlfn.IFNA(IF(VLOOKUP(Legi_2022_T2!Y123,LiaisonPolitique!$A$2:$C$17,3,FALSE)=$A$1,Legi_2022_T2!Z123,0),0)</f>
        <v>0</v>
      </c>
      <c r="K123">
        <f ca="1">_xlfn.IFNA(IF(VLOOKUP(Legi_2022_T2!AH123,LiaisonPolitique!$A$2:$C$17,3,FALSE)=$A$1,Legi_2022_T2!AI123,0),0)</f>
        <v>25585</v>
      </c>
      <c r="T123">
        <f ca="1">_xlfn.IFNA(IF(VLOOKUP(Legi_2022_T2!AQ123,LiaisonPolitique!$A$2:$C$17,3,FALSE)=$A$1,Legi_2022_T2!AR123,0),0)</f>
        <v>0</v>
      </c>
      <c r="AC123">
        <f t="shared" ca="1" si="1"/>
        <v>25585</v>
      </c>
    </row>
    <row r="124" spans="1:29" x14ac:dyDescent="0.75">
      <c r="A124" t="str">
        <v>29_06</v>
      </c>
      <c r="B124">
        <f ca="1">_xlfn.IFNA(IF(VLOOKUP(Legi_2022_T2!Y124,LiaisonPolitique!$A$2:$C$17,3,FALSE)=$A$1,Legi_2022_T2!Z124,0),0)</f>
        <v>0</v>
      </c>
      <c r="K124">
        <f ca="1">_xlfn.IFNA(IF(VLOOKUP(Legi_2022_T2!AH124,LiaisonPolitique!$A$2:$C$17,3,FALSE)=$A$1,Legi_2022_T2!AI124,0),0)</f>
        <v>23144</v>
      </c>
      <c r="T124">
        <f ca="1">_xlfn.IFNA(IF(VLOOKUP(Legi_2022_T2!AQ124,LiaisonPolitique!$A$2:$C$17,3,FALSE)=$A$1,Legi_2022_T2!AR124,0),0)</f>
        <v>0</v>
      </c>
      <c r="AC124">
        <f t="shared" ca="1" si="1"/>
        <v>23144</v>
      </c>
    </row>
    <row r="125" spans="1:29" x14ac:dyDescent="0.75">
      <c r="A125" t="str">
        <v>29_07</v>
      </c>
      <c r="B125">
        <f ca="1">_xlfn.IFNA(IF(VLOOKUP(Legi_2022_T2!Y125,LiaisonPolitique!$A$2:$C$17,3,FALSE)=$A$1,Legi_2022_T2!Z125,0),0)</f>
        <v>0</v>
      </c>
      <c r="K125">
        <f ca="1">_xlfn.IFNA(IF(VLOOKUP(Legi_2022_T2!AH125,LiaisonPolitique!$A$2:$C$17,3,FALSE)=$A$1,Legi_2022_T2!AI125,0),0)</f>
        <v>22266</v>
      </c>
      <c r="T125">
        <f ca="1">_xlfn.IFNA(IF(VLOOKUP(Legi_2022_T2!AQ125,LiaisonPolitique!$A$2:$C$17,3,FALSE)=$A$1,Legi_2022_T2!AR125,0),0)</f>
        <v>0</v>
      </c>
      <c r="AC125">
        <f t="shared" ca="1" si="1"/>
        <v>22266</v>
      </c>
    </row>
    <row r="126" spans="1:29" x14ac:dyDescent="0.75">
      <c r="A126" t="str">
        <v>29_08</v>
      </c>
      <c r="B126">
        <f ca="1">_xlfn.IFNA(IF(VLOOKUP(Legi_2022_T2!Y126,LiaisonPolitique!$A$2:$C$17,3,FALSE)=$A$1,Legi_2022_T2!Z126,0),0)</f>
        <v>0</v>
      </c>
      <c r="K126">
        <f ca="1">_xlfn.IFNA(IF(VLOOKUP(Legi_2022_T2!AH126,LiaisonPolitique!$A$2:$C$17,3,FALSE)=$A$1,Legi_2022_T2!AI126,0),0)</f>
        <v>23292</v>
      </c>
      <c r="T126">
        <f ca="1">_xlfn.IFNA(IF(VLOOKUP(Legi_2022_T2!AQ126,LiaisonPolitique!$A$2:$C$17,3,FALSE)=$A$1,Legi_2022_T2!AR126,0),0)</f>
        <v>0</v>
      </c>
      <c r="AC126">
        <f t="shared" ca="1" si="1"/>
        <v>23292</v>
      </c>
    </row>
    <row r="127" spans="1:29" x14ac:dyDescent="0.75">
      <c r="A127" t="str">
        <v>30_01</v>
      </c>
      <c r="B127">
        <f ca="1">_xlfn.IFNA(IF(VLOOKUP(Legi_2022_T2!Y127,LiaisonPolitique!$A$2:$C$17,3,FALSE)=$A$1,Legi_2022_T2!Z127,0),0)</f>
        <v>16209</v>
      </c>
      <c r="K127">
        <f ca="1">_xlfn.IFNA(IF(VLOOKUP(Legi_2022_T2!AH127,LiaisonPolitique!$A$2:$C$17,3,FALSE)=$A$1,Legi_2022_T2!AI127,0),0)</f>
        <v>0</v>
      </c>
      <c r="T127">
        <f ca="1">_xlfn.IFNA(IF(VLOOKUP(Legi_2022_T2!AQ127,LiaisonPolitique!$A$2:$C$17,3,FALSE)=$A$1,Legi_2022_T2!AR127,0),0)</f>
        <v>0</v>
      </c>
      <c r="AC127">
        <f t="shared" ca="1" si="1"/>
        <v>16209</v>
      </c>
    </row>
    <row r="128" spans="1:29" x14ac:dyDescent="0.75">
      <c r="A128" t="str">
        <v>30_02</v>
      </c>
      <c r="B128">
        <f ca="1">_xlfn.IFNA(IF(VLOOKUP(Legi_2022_T2!Y128,LiaisonPolitique!$A$2:$C$17,3,FALSE)=$A$1,Legi_2022_T2!Z128,0),0)</f>
        <v>17287</v>
      </c>
      <c r="K128">
        <f ca="1">_xlfn.IFNA(IF(VLOOKUP(Legi_2022_T2!AH128,LiaisonPolitique!$A$2:$C$17,3,FALSE)=$A$1,Legi_2022_T2!AI128,0),0)</f>
        <v>0</v>
      </c>
      <c r="T128">
        <f ca="1">_xlfn.IFNA(IF(VLOOKUP(Legi_2022_T2!AQ128,LiaisonPolitique!$A$2:$C$17,3,FALSE)=$A$1,Legi_2022_T2!AR128,0),0)</f>
        <v>0</v>
      </c>
      <c r="AC128">
        <f t="shared" ca="1" si="1"/>
        <v>17287</v>
      </c>
    </row>
    <row r="129" spans="1:29" x14ac:dyDescent="0.75">
      <c r="A129" t="str">
        <v>30_03</v>
      </c>
      <c r="B129">
        <f ca="1">_xlfn.IFNA(IF(VLOOKUP(Legi_2022_T2!Y129,LiaisonPolitique!$A$2:$C$17,3,FALSE)=$A$1,Legi_2022_T2!Z129,0),0)</f>
        <v>20506</v>
      </c>
      <c r="K129">
        <f ca="1">_xlfn.IFNA(IF(VLOOKUP(Legi_2022_T2!AH129,LiaisonPolitique!$A$2:$C$17,3,FALSE)=$A$1,Legi_2022_T2!AI129,0),0)</f>
        <v>0</v>
      </c>
      <c r="T129">
        <f ca="1">_xlfn.IFNA(IF(VLOOKUP(Legi_2022_T2!AQ129,LiaisonPolitique!$A$2:$C$17,3,FALSE)=$A$1,Legi_2022_T2!AR129,0),0)</f>
        <v>0</v>
      </c>
      <c r="AC129">
        <f t="shared" ca="1" si="1"/>
        <v>20506</v>
      </c>
    </row>
    <row r="130" spans="1:29" x14ac:dyDescent="0.75">
      <c r="A130" t="str">
        <v>30_04</v>
      </c>
      <c r="B130">
        <f ca="1">_xlfn.IFNA(IF(VLOOKUP(Legi_2022_T2!Y130,LiaisonPolitique!$A$2:$C$17,3,FALSE)=$A$1,Legi_2022_T2!Z130,0),0)</f>
        <v>0</v>
      </c>
      <c r="K130">
        <f ca="1">_xlfn.IFNA(IF(VLOOKUP(Legi_2022_T2!AH130,LiaisonPolitique!$A$2:$C$17,3,FALSE)=$A$1,Legi_2022_T2!AI130,0),0)</f>
        <v>0</v>
      </c>
      <c r="T130">
        <f ca="1">_xlfn.IFNA(IF(VLOOKUP(Legi_2022_T2!AQ130,LiaisonPolitique!$A$2:$C$17,3,FALSE)=$A$1,Legi_2022_T2!AR130,0),0)</f>
        <v>0</v>
      </c>
      <c r="AC130">
        <f t="shared" ca="1" si="1"/>
        <v>0</v>
      </c>
    </row>
    <row r="131" spans="1:29" x14ac:dyDescent="0.75">
      <c r="A131" t="str">
        <v>30_05</v>
      </c>
      <c r="B131">
        <f ca="1">_xlfn.IFNA(IF(VLOOKUP(Legi_2022_T2!Y131,LiaisonPolitique!$A$2:$C$17,3,FALSE)=$A$1,Legi_2022_T2!Z131,0),0)</f>
        <v>0</v>
      </c>
      <c r="K131">
        <f ca="1">_xlfn.IFNA(IF(VLOOKUP(Legi_2022_T2!AH131,LiaisonPolitique!$A$2:$C$17,3,FALSE)=$A$1,Legi_2022_T2!AI131,0),0)</f>
        <v>0</v>
      </c>
      <c r="T131">
        <f ca="1">_xlfn.IFNA(IF(VLOOKUP(Legi_2022_T2!AQ131,LiaisonPolitique!$A$2:$C$17,3,FALSE)=$A$1,Legi_2022_T2!AR131,0),0)</f>
        <v>0</v>
      </c>
      <c r="AC131">
        <f t="shared" ref="AC131:AC194" ca="1" si="2">SUM(B131:AB131)</f>
        <v>0</v>
      </c>
    </row>
    <row r="132" spans="1:29" x14ac:dyDescent="0.75">
      <c r="A132" t="str">
        <v>30_06</v>
      </c>
      <c r="B132">
        <f ca="1">_xlfn.IFNA(IF(VLOOKUP(Legi_2022_T2!Y132,LiaisonPolitique!$A$2:$C$17,3,FALSE)=$A$1,Legi_2022_T2!Z132,0),0)</f>
        <v>0</v>
      </c>
      <c r="K132">
        <f ca="1">_xlfn.IFNA(IF(VLOOKUP(Legi_2022_T2!AH132,LiaisonPolitique!$A$2:$C$17,3,FALSE)=$A$1,Legi_2022_T2!AI132,0),0)</f>
        <v>16921</v>
      </c>
      <c r="T132">
        <f ca="1">_xlfn.IFNA(IF(VLOOKUP(Legi_2022_T2!AQ132,LiaisonPolitique!$A$2:$C$17,3,FALSE)=$A$1,Legi_2022_T2!AR132,0),0)</f>
        <v>0</v>
      </c>
      <c r="AC132">
        <f t="shared" ca="1" si="2"/>
        <v>16921</v>
      </c>
    </row>
    <row r="133" spans="1:29" x14ac:dyDescent="0.75">
      <c r="A133" t="str">
        <v>31_01</v>
      </c>
      <c r="B133">
        <f ca="1">_xlfn.IFNA(IF(VLOOKUP(Legi_2022_T2!Y133,LiaisonPolitique!$A$2:$C$17,3,FALSE)=$A$1,Legi_2022_T2!Z133,0),0)</f>
        <v>0</v>
      </c>
      <c r="K133">
        <f ca="1">_xlfn.IFNA(IF(VLOOKUP(Legi_2022_T2!AH133,LiaisonPolitique!$A$2:$C$17,3,FALSE)=$A$1,Legi_2022_T2!AI133,0),0)</f>
        <v>18695</v>
      </c>
      <c r="T133">
        <f ca="1">_xlfn.IFNA(IF(VLOOKUP(Legi_2022_T2!AQ133,LiaisonPolitique!$A$2:$C$17,3,FALSE)=$A$1,Legi_2022_T2!AR133,0),0)</f>
        <v>0</v>
      </c>
      <c r="AC133">
        <f t="shared" ca="1" si="2"/>
        <v>18695</v>
      </c>
    </row>
    <row r="134" spans="1:29" x14ac:dyDescent="0.75">
      <c r="A134" t="str">
        <v>31_02</v>
      </c>
      <c r="B134">
        <f ca="1">_xlfn.IFNA(IF(VLOOKUP(Legi_2022_T2!Y134,LiaisonPolitique!$A$2:$C$17,3,FALSE)=$A$1,Legi_2022_T2!Z134,0),0)</f>
        <v>0</v>
      </c>
      <c r="K134">
        <f ca="1">_xlfn.IFNA(IF(VLOOKUP(Legi_2022_T2!AH134,LiaisonPolitique!$A$2:$C$17,3,FALSE)=$A$1,Legi_2022_T2!AI134,0),0)</f>
        <v>23946</v>
      </c>
      <c r="T134">
        <f ca="1">_xlfn.IFNA(IF(VLOOKUP(Legi_2022_T2!AQ134,LiaisonPolitique!$A$2:$C$17,3,FALSE)=$A$1,Legi_2022_T2!AR134,0),0)</f>
        <v>0</v>
      </c>
      <c r="AC134">
        <f t="shared" ca="1" si="2"/>
        <v>23946</v>
      </c>
    </row>
    <row r="135" spans="1:29" x14ac:dyDescent="0.75">
      <c r="A135" t="str">
        <v>31_03</v>
      </c>
      <c r="B135">
        <f ca="1">_xlfn.IFNA(IF(VLOOKUP(Legi_2022_T2!Y135,LiaisonPolitique!$A$2:$C$17,3,FALSE)=$A$1,Legi_2022_T2!Z135,0),0)</f>
        <v>0</v>
      </c>
      <c r="K135">
        <f ca="1">_xlfn.IFNA(IF(VLOOKUP(Legi_2022_T2!AH135,LiaisonPolitique!$A$2:$C$17,3,FALSE)=$A$1,Legi_2022_T2!AI135,0),0)</f>
        <v>23780</v>
      </c>
      <c r="T135">
        <f ca="1">_xlfn.IFNA(IF(VLOOKUP(Legi_2022_T2!AQ135,LiaisonPolitique!$A$2:$C$17,3,FALSE)=$A$1,Legi_2022_T2!AR135,0),0)</f>
        <v>0</v>
      </c>
      <c r="AC135">
        <f t="shared" ca="1" si="2"/>
        <v>23780</v>
      </c>
    </row>
    <row r="136" spans="1:29" x14ac:dyDescent="0.75">
      <c r="A136" t="str">
        <v>31_04</v>
      </c>
      <c r="B136">
        <f ca="1">_xlfn.IFNA(IF(VLOOKUP(Legi_2022_T2!Y136,LiaisonPolitique!$A$2:$C$17,3,FALSE)=$A$1,Legi_2022_T2!Z136,0),0)</f>
        <v>0</v>
      </c>
      <c r="K136">
        <f ca="1">_xlfn.IFNA(IF(VLOOKUP(Legi_2022_T2!AH136,LiaisonPolitique!$A$2:$C$17,3,FALSE)=$A$1,Legi_2022_T2!AI136,0),0)</f>
        <v>13381</v>
      </c>
      <c r="T136">
        <f ca="1">_xlfn.IFNA(IF(VLOOKUP(Legi_2022_T2!AQ136,LiaisonPolitique!$A$2:$C$17,3,FALSE)=$A$1,Legi_2022_T2!AR136,0),0)</f>
        <v>0</v>
      </c>
      <c r="AC136">
        <f t="shared" ca="1" si="2"/>
        <v>13381</v>
      </c>
    </row>
    <row r="137" spans="1:29" x14ac:dyDescent="0.75">
      <c r="A137" t="str">
        <v>31_05</v>
      </c>
      <c r="B137">
        <f ca="1">_xlfn.IFNA(IF(VLOOKUP(Legi_2022_T2!Y137,LiaisonPolitique!$A$2:$C$17,3,FALSE)=$A$1,Legi_2022_T2!Z137,0),0)</f>
        <v>0</v>
      </c>
      <c r="K137">
        <f ca="1">_xlfn.IFNA(IF(VLOOKUP(Legi_2022_T2!AH137,LiaisonPolitique!$A$2:$C$17,3,FALSE)=$A$1,Legi_2022_T2!AI137,0),0)</f>
        <v>23948</v>
      </c>
      <c r="T137">
        <f ca="1">_xlfn.IFNA(IF(VLOOKUP(Legi_2022_T2!AQ137,LiaisonPolitique!$A$2:$C$17,3,FALSE)=$A$1,Legi_2022_T2!AR137,0),0)</f>
        <v>0</v>
      </c>
      <c r="AC137">
        <f t="shared" ca="1" si="2"/>
        <v>23948</v>
      </c>
    </row>
    <row r="138" spans="1:29" x14ac:dyDescent="0.75">
      <c r="A138" t="str">
        <v>31_06</v>
      </c>
      <c r="B138">
        <f ca="1">_xlfn.IFNA(IF(VLOOKUP(Legi_2022_T2!Y138,LiaisonPolitique!$A$2:$C$17,3,FALSE)=$A$1,Legi_2022_T2!Z138,0),0)</f>
        <v>0</v>
      </c>
      <c r="K138">
        <f ca="1">_xlfn.IFNA(IF(VLOOKUP(Legi_2022_T2!AH138,LiaisonPolitique!$A$2:$C$17,3,FALSE)=$A$1,Legi_2022_T2!AI138,0),0)</f>
        <v>27569</v>
      </c>
      <c r="T138">
        <f ca="1">_xlfn.IFNA(IF(VLOOKUP(Legi_2022_T2!AQ138,LiaisonPolitique!$A$2:$C$17,3,FALSE)=$A$1,Legi_2022_T2!AR138,0),0)</f>
        <v>0</v>
      </c>
      <c r="AC138">
        <f t="shared" ca="1" si="2"/>
        <v>27569</v>
      </c>
    </row>
    <row r="139" spans="1:29" x14ac:dyDescent="0.75">
      <c r="A139" t="str">
        <v>31_07</v>
      </c>
      <c r="B139">
        <f ca="1">_xlfn.IFNA(IF(VLOOKUP(Legi_2022_T2!Y139,LiaisonPolitique!$A$2:$C$17,3,FALSE)=$A$1,Legi_2022_T2!Z139,0),0)</f>
        <v>0</v>
      </c>
      <c r="K139">
        <f ca="1">_xlfn.IFNA(IF(VLOOKUP(Legi_2022_T2!AH139,LiaisonPolitique!$A$2:$C$17,3,FALSE)=$A$1,Legi_2022_T2!AI139,0),0)</f>
        <v>22559</v>
      </c>
      <c r="T139">
        <f ca="1">_xlfn.IFNA(IF(VLOOKUP(Legi_2022_T2!AQ139,LiaisonPolitique!$A$2:$C$17,3,FALSE)=$A$1,Legi_2022_T2!AR139,0),0)</f>
        <v>0</v>
      </c>
      <c r="AC139">
        <f t="shared" ca="1" si="2"/>
        <v>22559</v>
      </c>
    </row>
    <row r="140" spans="1:29" x14ac:dyDescent="0.75">
      <c r="A140" t="str">
        <v>31_08</v>
      </c>
      <c r="B140">
        <f ca="1">_xlfn.IFNA(IF(VLOOKUP(Legi_2022_T2!Y140,LiaisonPolitique!$A$2:$C$17,3,FALSE)=$A$1,Legi_2022_T2!Z140,0),0)</f>
        <v>0</v>
      </c>
      <c r="K140">
        <f ca="1">_xlfn.IFNA(IF(VLOOKUP(Legi_2022_T2!AH140,LiaisonPolitique!$A$2:$C$17,3,FALSE)=$A$1,Legi_2022_T2!AI140,0),0)</f>
        <v>0</v>
      </c>
      <c r="T140">
        <f ca="1">_xlfn.IFNA(IF(VLOOKUP(Legi_2022_T2!AQ140,LiaisonPolitique!$A$2:$C$17,3,FALSE)=$A$1,Legi_2022_T2!AR140,0),0)</f>
        <v>0</v>
      </c>
      <c r="AC140">
        <f t="shared" ca="1" si="2"/>
        <v>0</v>
      </c>
    </row>
    <row r="141" spans="1:29" x14ac:dyDescent="0.75">
      <c r="A141" t="str">
        <v>31_09</v>
      </c>
      <c r="B141">
        <f ca="1">_xlfn.IFNA(IF(VLOOKUP(Legi_2022_T2!Y141,LiaisonPolitique!$A$2:$C$17,3,FALSE)=$A$1,Legi_2022_T2!Z141,0),0)</f>
        <v>0</v>
      </c>
      <c r="K141">
        <f ca="1">_xlfn.IFNA(IF(VLOOKUP(Legi_2022_T2!AH141,LiaisonPolitique!$A$2:$C$17,3,FALSE)=$A$1,Legi_2022_T2!AI141,0),0)</f>
        <v>15399</v>
      </c>
      <c r="T141">
        <f ca="1">_xlfn.IFNA(IF(VLOOKUP(Legi_2022_T2!AQ141,LiaisonPolitique!$A$2:$C$17,3,FALSE)=$A$1,Legi_2022_T2!AR141,0),0)</f>
        <v>0</v>
      </c>
      <c r="AC141">
        <f t="shared" ca="1" si="2"/>
        <v>15399</v>
      </c>
    </row>
    <row r="142" spans="1:29" x14ac:dyDescent="0.75">
      <c r="A142" t="str">
        <v>31_10</v>
      </c>
      <c r="B142">
        <f ca="1">_xlfn.IFNA(IF(VLOOKUP(Legi_2022_T2!Y142,LiaisonPolitique!$A$2:$C$17,3,FALSE)=$A$1,Legi_2022_T2!Z142,0),0)</f>
        <v>0</v>
      </c>
      <c r="K142">
        <f ca="1">_xlfn.IFNA(IF(VLOOKUP(Legi_2022_T2!AH142,LiaisonPolitique!$A$2:$C$17,3,FALSE)=$A$1,Legi_2022_T2!AI142,0),0)</f>
        <v>27118</v>
      </c>
      <c r="T142">
        <f ca="1">_xlfn.IFNA(IF(VLOOKUP(Legi_2022_T2!AQ142,LiaisonPolitique!$A$2:$C$17,3,FALSE)=$A$1,Legi_2022_T2!AR142,0),0)</f>
        <v>0</v>
      </c>
      <c r="AC142">
        <f t="shared" ca="1" si="2"/>
        <v>27118</v>
      </c>
    </row>
    <row r="143" spans="1:29" x14ac:dyDescent="0.75">
      <c r="A143" t="str">
        <v>32_01</v>
      </c>
      <c r="B143">
        <f ca="1">_xlfn.IFNA(IF(VLOOKUP(Legi_2022_T2!Y143,LiaisonPolitique!$A$2:$C$17,3,FALSE)=$A$1,Legi_2022_T2!Z143,0),0)</f>
        <v>0</v>
      </c>
      <c r="K143">
        <f ca="1">_xlfn.IFNA(IF(VLOOKUP(Legi_2022_T2!AH143,LiaisonPolitique!$A$2:$C$17,3,FALSE)=$A$1,Legi_2022_T2!AI143,0),0)</f>
        <v>18822</v>
      </c>
      <c r="T143">
        <f ca="1">_xlfn.IFNA(IF(VLOOKUP(Legi_2022_T2!AQ143,LiaisonPolitique!$A$2:$C$17,3,FALSE)=$A$1,Legi_2022_T2!AR143,0),0)</f>
        <v>0</v>
      </c>
      <c r="AC143">
        <f t="shared" ca="1" si="2"/>
        <v>18822</v>
      </c>
    </row>
    <row r="144" spans="1:29" x14ac:dyDescent="0.75">
      <c r="A144" t="str">
        <v>32_02</v>
      </c>
      <c r="B144">
        <f ca="1">_xlfn.IFNA(IF(VLOOKUP(Legi_2022_T2!Y144,LiaisonPolitique!$A$2:$C$17,3,FALSE)=$A$1,Legi_2022_T2!Z144,0),0)</f>
        <v>0</v>
      </c>
      <c r="K144">
        <f ca="1">_xlfn.IFNA(IF(VLOOKUP(Legi_2022_T2!AH144,LiaisonPolitique!$A$2:$C$17,3,FALSE)=$A$1,Legi_2022_T2!AI144,0),0)</f>
        <v>13052</v>
      </c>
      <c r="T144">
        <f ca="1">_xlfn.IFNA(IF(VLOOKUP(Legi_2022_T2!AQ144,LiaisonPolitique!$A$2:$C$17,3,FALSE)=$A$1,Legi_2022_T2!AR144,0),0)</f>
        <v>0</v>
      </c>
      <c r="AC144">
        <f t="shared" ca="1" si="2"/>
        <v>13052</v>
      </c>
    </row>
    <row r="145" spans="1:29" x14ac:dyDescent="0.75">
      <c r="A145" t="str">
        <v>33_01</v>
      </c>
      <c r="B145">
        <f ca="1">_xlfn.IFNA(IF(VLOOKUP(Legi_2022_T2!Y145,LiaisonPolitique!$A$2:$C$17,3,FALSE)=$A$1,Legi_2022_T2!Z145,0),0)</f>
        <v>0</v>
      </c>
      <c r="K145">
        <f ca="1">_xlfn.IFNA(IF(VLOOKUP(Legi_2022_T2!AH145,LiaisonPolitique!$A$2:$C$17,3,FALSE)=$A$1,Legi_2022_T2!AI145,0),0)</f>
        <v>28292</v>
      </c>
      <c r="T145">
        <f ca="1">_xlfn.IFNA(IF(VLOOKUP(Legi_2022_T2!AQ145,LiaisonPolitique!$A$2:$C$17,3,FALSE)=$A$1,Legi_2022_T2!AR145,0),0)</f>
        <v>0</v>
      </c>
      <c r="AC145">
        <f t="shared" ca="1" si="2"/>
        <v>28292</v>
      </c>
    </row>
    <row r="146" spans="1:29" x14ac:dyDescent="0.75">
      <c r="A146" t="str">
        <v>33_02</v>
      </c>
      <c r="B146">
        <f ca="1">_xlfn.IFNA(IF(VLOOKUP(Legi_2022_T2!Y146,LiaisonPolitique!$A$2:$C$17,3,FALSE)=$A$1,Legi_2022_T2!Z146,0),0)</f>
        <v>0</v>
      </c>
      <c r="K146">
        <f ca="1">_xlfn.IFNA(IF(VLOOKUP(Legi_2022_T2!AH146,LiaisonPolitique!$A$2:$C$17,3,FALSE)=$A$1,Legi_2022_T2!AI146,0),0)</f>
        <v>16997</v>
      </c>
      <c r="T146">
        <f ca="1">_xlfn.IFNA(IF(VLOOKUP(Legi_2022_T2!AQ146,LiaisonPolitique!$A$2:$C$17,3,FALSE)=$A$1,Legi_2022_T2!AR146,0),0)</f>
        <v>0</v>
      </c>
      <c r="AC146">
        <f t="shared" ca="1" si="2"/>
        <v>16997</v>
      </c>
    </row>
    <row r="147" spans="1:29" x14ac:dyDescent="0.75">
      <c r="A147" t="str">
        <v>33_03</v>
      </c>
      <c r="B147">
        <f ca="1">_xlfn.IFNA(IF(VLOOKUP(Legi_2022_T2!Y147,LiaisonPolitique!$A$2:$C$17,3,FALSE)=$A$1,Legi_2022_T2!Z147,0),0)</f>
        <v>0</v>
      </c>
      <c r="K147">
        <f ca="1">_xlfn.IFNA(IF(VLOOKUP(Legi_2022_T2!AH147,LiaisonPolitique!$A$2:$C$17,3,FALSE)=$A$1,Legi_2022_T2!AI147,0),0)</f>
        <v>16541</v>
      </c>
      <c r="T147">
        <f ca="1">_xlfn.IFNA(IF(VLOOKUP(Legi_2022_T2!AQ147,LiaisonPolitique!$A$2:$C$17,3,FALSE)=$A$1,Legi_2022_T2!AR147,0),0)</f>
        <v>0</v>
      </c>
      <c r="AC147">
        <f t="shared" ca="1" si="2"/>
        <v>16541</v>
      </c>
    </row>
    <row r="148" spans="1:29" x14ac:dyDescent="0.75">
      <c r="A148" t="str">
        <v>33_04</v>
      </c>
      <c r="B148">
        <f ca="1">_xlfn.IFNA(IF(VLOOKUP(Legi_2022_T2!Y148,LiaisonPolitique!$A$2:$C$17,3,FALSE)=$A$1,Legi_2022_T2!Z148,0),0)</f>
        <v>0</v>
      </c>
      <c r="K148">
        <f ca="1">_xlfn.IFNA(IF(VLOOKUP(Legi_2022_T2!AH148,LiaisonPolitique!$A$2:$C$17,3,FALSE)=$A$1,Legi_2022_T2!AI148,0),0)</f>
        <v>15426</v>
      </c>
      <c r="T148">
        <f ca="1">_xlfn.IFNA(IF(VLOOKUP(Legi_2022_T2!AQ148,LiaisonPolitique!$A$2:$C$17,3,FALSE)=$A$1,Legi_2022_T2!AR148,0),0)</f>
        <v>0</v>
      </c>
      <c r="AC148">
        <f t="shared" ca="1" si="2"/>
        <v>15426</v>
      </c>
    </row>
    <row r="149" spans="1:29" x14ac:dyDescent="0.75">
      <c r="A149" t="str">
        <v>33_05</v>
      </c>
      <c r="B149">
        <f ca="1">_xlfn.IFNA(IF(VLOOKUP(Legi_2022_T2!Y149,LiaisonPolitique!$A$2:$C$17,3,FALSE)=$A$1,Legi_2022_T2!Z149,0),0)</f>
        <v>0</v>
      </c>
      <c r="K149">
        <f ca="1">_xlfn.IFNA(IF(VLOOKUP(Legi_2022_T2!AH149,LiaisonPolitique!$A$2:$C$17,3,FALSE)=$A$1,Legi_2022_T2!AI149,0),0)</f>
        <v>0</v>
      </c>
      <c r="T149">
        <f ca="1">_xlfn.IFNA(IF(VLOOKUP(Legi_2022_T2!AQ149,LiaisonPolitique!$A$2:$C$17,3,FALSE)=$A$1,Legi_2022_T2!AR149,0),0)</f>
        <v>0</v>
      </c>
      <c r="AC149">
        <f t="shared" ca="1" si="2"/>
        <v>0</v>
      </c>
    </row>
    <row r="150" spans="1:29" x14ac:dyDescent="0.75">
      <c r="A150" t="str">
        <v>33_06</v>
      </c>
      <c r="B150">
        <f ca="1">_xlfn.IFNA(IF(VLOOKUP(Legi_2022_T2!Y150,LiaisonPolitique!$A$2:$C$17,3,FALSE)=$A$1,Legi_2022_T2!Z150,0),0)</f>
        <v>0</v>
      </c>
      <c r="K150">
        <f ca="1">_xlfn.IFNA(IF(VLOOKUP(Legi_2022_T2!AH150,LiaisonPolitique!$A$2:$C$17,3,FALSE)=$A$1,Legi_2022_T2!AI150,0),0)</f>
        <v>26893</v>
      </c>
      <c r="T150">
        <f ca="1">_xlfn.IFNA(IF(VLOOKUP(Legi_2022_T2!AQ150,LiaisonPolitique!$A$2:$C$17,3,FALSE)=$A$1,Legi_2022_T2!AR150,0),0)</f>
        <v>0</v>
      </c>
      <c r="AC150">
        <f t="shared" ca="1" si="2"/>
        <v>26893</v>
      </c>
    </row>
    <row r="151" spans="1:29" x14ac:dyDescent="0.75">
      <c r="A151" t="str">
        <v>33_07</v>
      </c>
      <c r="B151">
        <f ca="1">_xlfn.IFNA(IF(VLOOKUP(Legi_2022_T2!Y151,LiaisonPolitique!$A$2:$C$17,3,FALSE)=$A$1,Legi_2022_T2!Z151,0),0)</f>
        <v>0</v>
      </c>
      <c r="K151">
        <f ca="1">_xlfn.IFNA(IF(VLOOKUP(Legi_2022_T2!AH151,LiaisonPolitique!$A$2:$C$17,3,FALSE)=$A$1,Legi_2022_T2!AI151,0),0)</f>
        <v>20964</v>
      </c>
      <c r="T151">
        <f ca="1">_xlfn.IFNA(IF(VLOOKUP(Legi_2022_T2!AQ151,LiaisonPolitique!$A$2:$C$17,3,FALSE)=$A$1,Legi_2022_T2!AR151,0),0)</f>
        <v>0</v>
      </c>
      <c r="AC151">
        <f t="shared" ca="1" si="2"/>
        <v>20964</v>
      </c>
    </row>
    <row r="152" spans="1:29" x14ac:dyDescent="0.75">
      <c r="A152" t="str">
        <v>33_08</v>
      </c>
      <c r="B152">
        <f ca="1">_xlfn.IFNA(IF(VLOOKUP(Legi_2022_T2!Y152,LiaisonPolitique!$A$2:$C$17,3,FALSE)=$A$1,Legi_2022_T2!Z152,0),0)</f>
        <v>31442</v>
      </c>
      <c r="K152">
        <f ca="1">_xlfn.IFNA(IF(VLOOKUP(Legi_2022_T2!AH152,LiaisonPolitique!$A$2:$C$17,3,FALSE)=$A$1,Legi_2022_T2!AI152,0),0)</f>
        <v>0</v>
      </c>
      <c r="T152">
        <f ca="1">_xlfn.IFNA(IF(VLOOKUP(Legi_2022_T2!AQ152,LiaisonPolitique!$A$2:$C$17,3,FALSE)=$A$1,Legi_2022_T2!AR152,0),0)</f>
        <v>0</v>
      </c>
      <c r="AC152">
        <f t="shared" ca="1" si="2"/>
        <v>31442</v>
      </c>
    </row>
    <row r="153" spans="1:29" x14ac:dyDescent="0.75">
      <c r="A153" t="str">
        <v>33_09</v>
      </c>
      <c r="B153">
        <f ca="1">_xlfn.IFNA(IF(VLOOKUP(Legi_2022_T2!Y153,LiaisonPolitique!$A$2:$C$17,3,FALSE)=$A$1,Legi_2022_T2!Z153,0),0)</f>
        <v>0</v>
      </c>
      <c r="K153">
        <f ca="1">_xlfn.IFNA(IF(VLOOKUP(Legi_2022_T2!AH153,LiaisonPolitique!$A$2:$C$17,3,FALSE)=$A$1,Legi_2022_T2!AI153,0),0)</f>
        <v>22950</v>
      </c>
      <c r="T153">
        <f ca="1">_xlfn.IFNA(IF(VLOOKUP(Legi_2022_T2!AQ153,LiaisonPolitique!$A$2:$C$17,3,FALSE)=$A$1,Legi_2022_T2!AR153,0),0)</f>
        <v>0</v>
      </c>
      <c r="AC153">
        <f t="shared" ca="1" si="2"/>
        <v>22950</v>
      </c>
    </row>
    <row r="154" spans="1:29" x14ac:dyDescent="0.75">
      <c r="A154" t="str">
        <v>33_10</v>
      </c>
      <c r="B154">
        <f ca="1">_xlfn.IFNA(IF(VLOOKUP(Legi_2022_T2!Y154,LiaisonPolitique!$A$2:$C$17,3,FALSE)=$A$1,Legi_2022_T2!Z154,0),0)</f>
        <v>19581</v>
      </c>
      <c r="K154">
        <f ca="1">_xlfn.IFNA(IF(VLOOKUP(Legi_2022_T2!AH154,LiaisonPolitique!$A$2:$C$17,3,FALSE)=$A$1,Legi_2022_T2!AI154,0),0)</f>
        <v>0</v>
      </c>
      <c r="T154">
        <f ca="1">_xlfn.IFNA(IF(VLOOKUP(Legi_2022_T2!AQ154,LiaisonPolitique!$A$2:$C$17,3,FALSE)=$A$1,Legi_2022_T2!AR154,0),0)</f>
        <v>0</v>
      </c>
      <c r="AC154">
        <f t="shared" ca="1" si="2"/>
        <v>19581</v>
      </c>
    </row>
    <row r="155" spans="1:29" x14ac:dyDescent="0.75">
      <c r="A155" t="str">
        <v>33_11</v>
      </c>
      <c r="B155">
        <f ca="1">_xlfn.IFNA(IF(VLOOKUP(Legi_2022_T2!Y155,LiaisonPolitique!$A$2:$C$17,3,FALSE)=$A$1,Legi_2022_T2!Z155,0),0)</f>
        <v>17653</v>
      </c>
      <c r="K155">
        <f ca="1">_xlfn.IFNA(IF(VLOOKUP(Legi_2022_T2!AH155,LiaisonPolitique!$A$2:$C$17,3,FALSE)=$A$1,Legi_2022_T2!AI155,0),0)</f>
        <v>0</v>
      </c>
      <c r="T155">
        <f ca="1">_xlfn.IFNA(IF(VLOOKUP(Legi_2022_T2!AQ155,LiaisonPolitique!$A$2:$C$17,3,FALSE)=$A$1,Legi_2022_T2!AR155,0),0)</f>
        <v>0</v>
      </c>
      <c r="AC155">
        <f t="shared" ca="1" si="2"/>
        <v>17653</v>
      </c>
    </row>
    <row r="156" spans="1:29" x14ac:dyDescent="0.75">
      <c r="A156" t="str">
        <v>33_12</v>
      </c>
      <c r="B156">
        <f ca="1">_xlfn.IFNA(IF(VLOOKUP(Legi_2022_T2!Y156,LiaisonPolitique!$A$2:$C$17,3,FALSE)=$A$1,Legi_2022_T2!Z156,0),0)</f>
        <v>0</v>
      </c>
      <c r="K156">
        <f ca="1">_xlfn.IFNA(IF(VLOOKUP(Legi_2022_T2!AH156,LiaisonPolitique!$A$2:$C$17,3,FALSE)=$A$1,Legi_2022_T2!AI156,0),0)</f>
        <v>20364</v>
      </c>
      <c r="T156">
        <f ca="1">_xlfn.IFNA(IF(VLOOKUP(Legi_2022_T2!AQ156,LiaisonPolitique!$A$2:$C$17,3,FALSE)=$A$1,Legi_2022_T2!AR156,0),0)</f>
        <v>0</v>
      </c>
      <c r="AC156">
        <f t="shared" ca="1" si="2"/>
        <v>20364</v>
      </c>
    </row>
    <row r="157" spans="1:29" x14ac:dyDescent="0.75">
      <c r="A157" t="str">
        <v>34_01</v>
      </c>
      <c r="B157">
        <f ca="1">_xlfn.IFNA(IF(VLOOKUP(Legi_2022_T2!Y157,LiaisonPolitique!$A$2:$C$17,3,FALSE)=$A$1,Legi_2022_T2!Z157,0),0)</f>
        <v>0</v>
      </c>
      <c r="K157">
        <f ca="1">_xlfn.IFNA(IF(VLOOKUP(Legi_2022_T2!AH157,LiaisonPolitique!$A$2:$C$17,3,FALSE)=$A$1,Legi_2022_T2!AI157,0),0)</f>
        <v>19338</v>
      </c>
      <c r="T157">
        <f ca="1">_xlfn.IFNA(IF(VLOOKUP(Legi_2022_T2!AQ157,LiaisonPolitique!$A$2:$C$17,3,FALSE)=$A$1,Legi_2022_T2!AR157,0),0)</f>
        <v>0</v>
      </c>
      <c r="AC157">
        <f t="shared" ca="1" si="2"/>
        <v>19338</v>
      </c>
    </row>
    <row r="158" spans="1:29" x14ac:dyDescent="0.75">
      <c r="A158" t="str">
        <v>34_02</v>
      </c>
      <c r="B158">
        <f ca="1">_xlfn.IFNA(IF(VLOOKUP(Legi_2022_T2!Y158,LiaisonPolitique!$A$2:$C$17,3,FALSE)=$A$1,Legi_2022_T2!Z158,0),0)</f>
        <v>0</v>
      </c>
      <c r="K158">
        <f ca="1">_xlfn.IFNA(IF(VLOOKUP(Legi_2022_T2!AH158,LiaisonPolitique!$A$2:$C$17,3,FALSE)=$A$1,Legi_2022_T2!AI158,0),0)</f>
        <v>9847</v>
      </c>
      <c r="T158">
        <f ca="1">_xlfn.IFNA(IF(VLOOKUP(Legi_2022_T2!AQ158,LiaisonPolitique!$A$2:$C$17,3,FALSE)=$A$1,Legi_2022_T2!AR158,0),0)</f>
        <v>0</v>
      </c>
      <c r="AC158">
        <f t="shared" ca="1" si="2"/>
        <v>9847</v>
      </c>
    </row>
    <row r="159" spans="1:29" x14ac:dyDescent="0.75">
      <c r="A159" t="str">
        <v>34_03</v>
      </c>
      <c r="B159">
        <f ca="1">_xlfn.IFNA(IF(VLOOKUP(Legi_2022_T2!Y159,LiaisonPolitique!$A$2:$C$17,3,FALSE)=$A$1,Legi_2022_T2!Z159,0),0)</f>
        <v>0</v>
      </c>
      <c r="K159">
        <f ca="1">_xlfn.IFNA(IF(VLOOKUP(Legi_2022_T2!AH159,LiaisonPolitique!$A$2:$C$17,3,FALSE)=$A$1,Legi_2022_T2!AI159,0),0)</f>
        <v>22907</v>
      </c>
      <c r="T159">
        <f ca="1">_xlfn.IFNA(IF(VLOOKUP(Legi_2022_T2!AQ159,LiaisonPolitique!$A$2:$C$17,3,FALSE)=$A$1,Legi_2022_T2!AR159,0),0)</f>
        <v>0</v>
      </c>
      <c r="AC159">
        <f t="shared" ca="1" si="2"/>
        <v>22907</v>
      </c>
    </row>
    <row r="160" spans="1:29" x14ac:dyDescent="0.75">
      <c r="A160" t="str">
        <v>34_04</v>
      </c>
      <c r="B160">
        <f ca="1">_xlfn.IFNA(IF(VLOOKUP(Legi_2022_T2!Y160,LiaisonPolitique!$A$2:$C$17,3,FALSE)=$A$1,Legi_2022_T2!Z160,0),0)</f>
        <v>0</v>
      </c>
      <c r="K160">
        <f ca="1">_xlfn.IFNA(IF(VLOOKUP(Legi_2022_T2!AH160,LiaisonPolitique!$A$2:$C$17,3,FALSE)=$A$1,Legi_2022_T2!AI160,0),0)</f>
        <v>0</v>
      </c>
      <c r="T160">
        <f ca="1">_xlfn.IFNA(IF(VLOOKUP(Legi_2022_T2!AQ160,LiaisonPolitique!$A$2:$C$17,3,FALSE)=$A$1,Legi_2022_T2!AR160,0),0)</f>
        <v>0</v>
      </c>
      <c r="AC160">
        <f t="shared" ca="1" si="2"/>
        <v>0</v>
      </c>
    </row>
    <row r="161" spans="1:29" x14ac:dyDescent="0.75">
      <c r="A161" t="str">
        <v>34_05</v>
      </c>
      <c r="B161">
        <f ca="1">_xlfn.IFNA(IF(VLOOKUP(Legi_2022_T2!Y161,LiaisonPolitique!$A$2:$C$17,3,FALSE)=$A$1,Legi_2022_T2!Z161,0),0)</f>
        <v>0</v>
      </c>
      <c r="K161">
        <f ca="1">_xlfn.IFNA(IF(VLOOKUP(Legi_2022_T2!AH161,LiaisonPolitique!$A$2:$C$17,3,FALSE)=$A$1,Legi_2022_T2!AI161,0),0)</f>
        <v>0</v>
      </c>
      <c r="T161">
        <f ca="1">_xlfn.IFNA(IF(VLOOKUP(Legi_2022_T2!AQ161,LiaisonPolitique!$A$2:$C$17,3,FALSE)=$A$1,Legi_2022_T2!AR161,0),0)</f>
        <v>0</v>
      </c>
      <c r="AC161">
        <f t="shared" ca="1" si="2"/>
        <v>0</v>
      </c>
    </row>
    <row r="162" spans="1:29" x14ac:dyDescent="0.75">
      <c r="A162" t="str">
        <v>34_06</v>
      </c>
      <c r="B162">
        <f ca="1">_xlfn.IFNA(IF(VLOOKUP(Legi_2022_T2!Y162,LiaisonPolitique!$A$2:$C$17,3,FALSE)=$A$1,Legi_2022_T2!Z162,0),0)</f>
        <v>0</v>
      </c>
      <c r="K162">
        <f ca="1">_xlfn.IFNA(IF(VLOOKUP(Legi_2022_T2!AH162,LiaisonPolitique!$A$2:$C$17,3,FALSE)=$A$1,Legi_2022_T2!AI162,0),0)</f>
        <v>0</v>
      </c>
      <c r="T162">
        <f ca="1">_xlfn.IFNA(IF(VLOOKUP(Legi_2022_T2!AQ162,LiaisonPolitique!$A$2:$C$17,3,FALSE)=$A$1,Legi_2022_T2!AR162,0),0)</f>
        <v>0</v>
      </c>
      <c r="AC162">
        <f t="shared" ca="1" si="2"/>
        <v>0</v>
      </c>
    </row>
    <row r="163" spans="1:29" x14ac:dyDescent="0.75">
      <c r="A163" t="str">
        <v>34_07</v>
      </c>
      <c r="B163">
        <f ca="1">_xlfn.IFNA(IF(VLOOKUP(Legi_2022_T2!Y163,LiaisonPolitique!$A$2:$C$17,3,FALSE)=$A$1,Legi_2022_T2!Z163,0),0)</f>
        <v>0</v>
      </c>
      <c r="K163">
        <f ca="1">_xlfn.IFNA(IF(VLOOKUP(Legi_2022_T2!AH163,LiaisonPolitique!$A$2:$C$17,3,FALSE)=$A$1,Legi_2022_T2!AI163,0),0)</f>
        <v>0</v>
      </c>
      <c r="T163">
        <f ca="1">_xlfn.IFNA(IF(VLOOKUP(Legi_2022_T2!AQ163,LiaisonPolitique!$A$2:$C$17,3,FALSE)=$A$1,Legi_2022_T2!AR163,0),0)</f>
        <v>0</v>
      </c>
      <c r="AC163">
        <f t="shared" ca="1" si="2"/>
        <v>0</v>
      </c>
    </row>
    <row r="164" spans="1:29" x14ac:dyDescent="0.75">
      <c r="A164" t="str">
        <v>34_08</v>
      </c>
      <c r="B164">
        <f ca="1">_xlfn.IFNA(IF(VLOOKUP(Legi_2022_T2!Y164,LiaisonPolitique!$A$2:$C$17,3,FALSE)=$A$1,Legi_2022_T2!Z164,0),0)</f>
        <v>0</v>
      </c>
      <c r="K164">
        <f ca="1">_xlfn.IFNA(IF(VLOOKUP(Legi_2022_T2!AH164,LiaisonPolitique!$A$2:$C$17,3,FALSE)=$A$1,Legi_2022_T2!AI164,0),0)</f>
        <v>0</v>
      </c>
      <c r="T164">
        <f ca="1">_xlfn.IFNA(IF(VLOOKUP(Legi_2022_T2!AQ164,LiaisonPolitique!$A$2:$C$17,3,FALSE)=$A$1,Legi_2022_T2!AR164,0),0)</f>
        <v>0</v>
      </c>
      <c r="AC164">
        <f t="shared" ca="1" si="2"/>
        <v>0</v>
      </c>
    </row>
    <row r="165" spans="1:29" x14ac:dyDescent="0.75">
      <c r="A165" t="str">
        <v>34_09</v>
      </c>
      <c r="B165">
        <f ca="1">_xlfn.IFNA(IF(VLOOKUP(Legi_2022_T2!Y165,LiaisonPolitique!$A$2:$C$17,3,FALSE)=$A$1,Legi_2022_T2!Z165,0),0)</f>
        <v>0</v>
      </c>
      <c r="K165">
        <f ca="1">_xlfn.IFNA(IF(VLOOKUP(Legi_2022_T2!AH165,LiaisonPolitique!$A$2:$C$17,3,FALSE)=$A$1,Legi_2022_T2!AI165,0),0)</f>
        <v>19520</v>
      </c>
      <c r="T165">
        <f ca="1">_xlfn.IFNA(IF(VLOOKUP(Legi_2022_T2!AQ165,LiaisonPolitique!$A$2:$C$17,3,FALSE)=$A$1,Legi_2022_T2!AR165,0),0)</f>
        <v>0</v>
      </c>
      <c r="AC165">
        <f t="shared" ca="1" si="2"/>
        <v>19520</v>
      </c>
    </row>
    <row r="166" spans="1:29" x14ac:dyDescent="0.75">
      <c r="A166" t="str">
        <v>35_01</v>
      </c>
      <c r="B166">
        <f ca="1">_xlfn.IFNA(IF(VLOOKUP(Legi_2022_T2!Y166,LiaisonPolitique!$A$2:$C$17,3,FALSE)=$A$1,Legi_2022_T2!Z166,0),0)</f>
        <v>0</v>
      </c>
      <c r="K166">
        <f ca="1">_xlfn.IFNA(IF(VLOOKUP(Legi_2022_T2!AH166,LiaisonPolitique!$A$2:$C$17,3,FALSE)=$A$1,Legi_2022_T2!AI166,0),0)</f>
        <v>22691</v>
      </c>
      <c r="T166">
        <f ca="1">_xlfn.IFNA(IF(VLOOKUP(Legi_2022_T2!AQ166,LiaisonPolitique!$A$2:$C$17,3,FALSE)=$A$1,Legi_2022_T2!AR166,0),0)</f>
        <v>0</v>
      </c>
      <c r="AC166">
        <f t="shared" ca="1" si="2"/>
        <v>22691</v>
      </c>
    </row>
    <row r="167" spans="1:29" x14ac:dyDescent="0.75">
      <c r="A167" t="str">
        <v>35_02</v>
      </c>
      <c r="B167">
        <f ca="1">_xlfn.IFNA(IF(VLOOKUP(Legi_2022_T2!Y167,LiaisonPolitique!$A$2:$C$17,3,FALSE)=$A$1,Legi_2022_T2!Z167,0),0)</f>
        <v>0</v>
      </c>
      <c r="K167">
        <f ca="1">_xlfn.IFNA(IF(VLOOKUP(Legi_2022_T2!AH167,LiaisonPolitique!$A$2:$C$17,3,FALSE)=$A$1,Legi_2022_T2!AI167,0),0)</f>
        <v>28165</v>
      </c>
      <c r="T167">
        <f ca="1">_xlfn.IFNA(IF(VLOOKUP(Legi_2022_T2!AQ167,LiaisonPolitique!$A$2:$C$17,3,FALSE)=$A$1,Legi_2022_T2!AR167,0),0)</f>
        <v>0</v>
      </c>
      <c r="AC167">
        <f t="shared" ca="1" si="2"/>
        <v>28165</v>
      </c>
    </row>
    <row r="168" spans="1:29" x14ac:dyDescent="0.75">
      <c r="A168" t="str">
        <v>35_03</v>
      </c>
      <c r="B168">
        <f ca="1">_xlfn.IFNA(IF(VLOOKUP(Legi_2022_T2!Y168,LiaisonPolitique!$A$2:$C$17,3,FALSE)=$A$1,Legi_2022_T2!Z168,0),0)</f>
        <v>0</v>
      </c>
      <c r="K168">
        <f ca="1">_xlfn.IFNA(IF(VLOOKUP(Legi_2022_T2!AH168,LiaisonPolitique!$A$2:$C$17,3,FALSE)=$A$1,Legi_2022_T2!AI168,0),0)</f>
        <v>22375</v>
      </c>
      <c r="T168">
        <f ca="1">_xlfn.IFNA(IF(VLOOKUP(Legi_2022_T2!AQ168,LiaisonPolitique!$A$2:$C$17,3,FALSE)=$A$1,Legi_2022_T2!AR168,0),0)</f>
        <v>0</v>
      </c>
      <c r="AC168">
        <f t="shared" ca="1" si="2"/>
        <v>22375</v>
      </c>
    </row>
    <row r="169" spans="1:29" x14ac:dyDescent="0.75">
      <c r="A169" t="str">
        <v>35_04</v>
      </c>
      <c r="B169">
        <f ca="1">_xlfn.IFNA(IF(VLOOKUP(Legi_2022_T2!Y169,LiaisonPolitique!$A$2:$C$17,3,FALSE)=$A$1,Legi_2022_T2!Z169,0),0)</f>
        <v>0</v>
      </c>
      <c r="K169">
        <f ca="1">_xlfn.IFNA(IF(VLOOKUP(Legi_2022_T2!AH169,LiaisonPolitique!$A$2:$C$17,3,FALSE)=$A$1,Legi_2022_T2!AI169,0),0)</f>
        <v>22528</v>
      </c>
      <c r="T169">
        <f ca="1">_xlfn.IFNA(IF(VLOOKUP(Legi_2022_T2!AQ169,LiaisonPolitique!$A$2:$C$17,3,FALSE)=$A$1,Legi_2022_T2!AR169,0),0)</f>
        <v>0</v>
      </c>
      <c r="AC169">
        <f t="shared" ca="1" si="2"/>
        <v>22528</v>
      </c>
    </row>
    <row r="170" spans="1:29" x14ac:dyDescent="0.75">
      <c r="A170" t="str">
        <v>35_05</v>
      </c>
      <c r="B170">
        <f ca="1">_xlfn.IFNA(IF(VLOOKUP(Legi_2022_T2!Y170,LiaisonPolitique!$A$2:$C$17,3,FALSE)=$A$1,Legi_2022_T2!Z170,0),0)</f>
        <v>0</v>
      </c>
      <c r="K170">
        <f ca="1">_xlfn.IFNA(IF(VLOOKUP(Legi_2022_T2!AH170,LiaisonPolitique!$A$2:$C$17,3,FALSE)=$A$1,Legi_2022_T2!AI170,0),0)</f>
        <v>29690</v>
      </c>
      <c r="T170">
        <f ca="1">_xlfn.IFNA(IF(VLOOKUP(Legi_2022_T2!AQ170,LiaisonPolitique!$A$2:$C$17,3,FALSE)=$A$1,Legi_2022_T2!AR170,0),0)</f>
        <v>0</v>
      </c>
      <c r="AC170">
        <f t="shared" ca="1" si="2"/>
        <v>29690</v>
      </c>
    </row>
    <row r="171" spans="1:29" x14ac:dyDescent="0.75">
      <c r="A171" t="str">
        <v>35_06</v>
      </c>
      <c r="B171">
        <f ca="1">_xlfn.IFNA(IF(VLOOKUP(Legi_2022_T2!Y171,LiaisonPolitique!$A$2:$C$17,3,FALSE)=$A$1,Legi_2022_T2!Z171,0),0)</f>
        <v>0</v>
      </c>
      <c r="K171">
        <f ca="1">_xlfn.IFNA(IF(VLOOKUP(Legi_2022_T2!AH171,LiaisonPolitique!$A$2:$C$17,3,FALSE)=$A$1,Legi_2022_T2!AI171,0),0)</f>
        <v>26431</v>
      </c>
      <c r="T171">
        <f ca="1">_xlfn.IFNA(IF(VLOOKUP(Legi_2022_T2!AQ171,LiaisonPolitique!$A$2:$C$17,3,FALSE)=$A$1,Legi_2022_T2!AR171,0),0)</f>
        <v>0</v>
      </c>
      <c r="AC171">
        <f t="shared" ca="1" si="2"/>
        <v>26431</v>
      </c>
    </row>
    <row r="172" spans="1:29" x14ac:dyDescent="0.75">
      <c r="A172" t="str">
        <v>35_07</v>
      </c>
      <c r="B172">
        <f ca="1">_xlfn.IFNA(IF(VLOOKUP(Legi_2022_T2!Y172,LiaisonPolitique!$A$2:$C$17,3,FALSE)=$A$1,Legi_2022_T2!Z172,0),0)</f>
        <v>21681</v>
      </c>
      <c r="K172">
        <f ca="1">_xlfn.IFNA(IF(VLOOKUP(Legi_2022_T2!AH172,LiaisonPolitique!$A$2:$C$17,3,FALSE)=$A$1,Legi_2022_T2!AI172,0),0)</f>
        <v>0</v>
      </c>
      <c r="T172">
        <f ca="1">_xlfn.IFNA(IF(VLOOKUP(Legi_2022_T2!AQ172,LiaisonPolitique!$A$2:$C$17,3,FALSE)=$A$1,Legi_2022_T2!AR172,0),0)</f>
        <v>0</v>
      </c>
      <c r="AC172">
        <f t="shared" ca="1" si="2"/>
        <v>21681</v>
      </c>
    </row>
    <row r="173" spans="1:29" x14ac:dyDescent="0.75">
      <c r="A173" t="str">
        <v>35_08</v>
      </c>
      <c r="B173">
        <f ca="1">_xlfn.IFNA(IF(VLOOKUP(Legi_2022_T2!Y173,LiaisonPolitique!$A$2:$C$17,3,FALSE)=$A$1,Legi_2022_T2!Z173,0),0)</f>
        <v>0</v>
      </c>
      <c r="K173">
        <f ca="1">_xlfn.IFNA(IF(VLOOKUP(Legi_2022_T2!AH173,LiaisonPolitique!$A$2:$C$17,3,FALSE)=$A$1,Legi_2022_T2!AI173,0),0)</f>
        <v>20489</v>
      </c>
      <c r="T173">
        <f ca="1">_xlfn.IFNA(IF(VLOOKUP(Legi_2022_T2!AQ173,LiaisonPolitique!$A$2:$C$17,3,FALSE)=$A$1,Legi_2022_T2!AR173,0),0)</f>
        <v>0</v>
      </c>
      <c r="AC173">
        <f t="shared" ca="1" si="2"/>
        <v>20489</v>
      </c>
    </row>
    <row r="174" spans="1:29" x14ac:dyDescent="0.75">
      <c r="A174" t="str">
        <v>36_01</v>
      </c>
      <c r="B174">
        <f ca="1">_xlfn.IFNA(IF(VLOOKUP(Legi_2022_T2!Y174,LiaisonPolitique!$A$2:$C$17,3,FALSE)=$A$1,Legi_2022_T2!Z174,0),0)</f>
        <v>0</v>
      </c>
      <c r="K174">
        <f ca="1">_xlfn.IFNA(IF(VLOOKUP(Legi_2022_T2!AH174,LiaisonPolitique!$A$2:$C$17,3,FALSE)=$A$1,Legi_2022_T2!AI174,0),0)</f>
        <v>18158</v>
      </c>
      <c r="T174">
        <f ca="1">_xlfn.IFNA(IF(VLOOKUP(Legi_2022_T2!AQ174,LiaisonPolitique!$A$2:$C$17,3,FALSE)=$A$1,Legi_2022_T2!AR174,0),0)</f>
        <v>0</v>
      </c>
      <c r="AC174">
        <f t="shared" ca="1" si="2"/>
        <v>18158</v>
      </c>
    </row>
    <row r="175" spans="1:29" x14ac:dyDescent="0.75">
      <c r="A175" t="str">
        <v>36_02</v>
      </c>
      <c r="B175">
        <f ca="1">_xlfn.IFNA(IF(VLOOKUP(Legi_2022_T2!Y175,LiaisonPolitique!$A$2:$C$17,3,FALSE)=$A$1,Legi_2022_T2!Z175,0),0)</f>
        <v>0</v>
      </c>
      <c r="K175">
        <f ca="1">_xlfn.IFNA(IF(VLOOKUP(Legi_2022_T2!AH175,LiaisonPolitique!$A$2:$C$17,3,FALSE)=$A$1,Legi_2022_T2!AI175,0),0)</f>
        <v>0</v>
      </c>
      <c r="T175">
        <f ca="1">_xlfn.IFNA(IF(VLOOKUP(Legi_2022_T2!AQ175,LiaisonPolitique!$A$2:$C$17,3,FALSE)=$A$1,Legi_2022_T2!AR175,0),0)</f>
        <v>0</v>
      </c>
      <c r="AC175">
        <f t="shared" ca="1" si="2"/>
        <v>0</v>
      </c>
    </row>
    <row r="176" spans="1:29" x14ac:dyDescent="0.75">
      <c r="A176" t="str">
        <v>37_01</v>
      </c>
      <c r="B176">
        <f ca="1">_xlfn.IFNA(IF(VLOOKUP(Legi_2022_T2!Y176,LiaisonPolitique!$A$2:$C$17,3,FALSE)=$A$1,Legi_2022_T2!Z176,0),0)</f>
        <v>0</v>
      </c>
      <c r="K176">
        <f ca="1">_xlfn.IFNA(IF(VLOOKUP(Legi_2022_T2!AH176,LiaisonPolitique!$A$2:$C$17,3,FALSE)=$A$1,Legi_2022_T2!AI176,0),0)</f>
        <v>15171</v>
      </c>
      <c r="T176">
        <f ca="1">_xlfn.IFNA(IF(VLOOKUP(Legi_2022_T2!AQ176,LiaisonPolitique!$A$2:$C$17,3,FALSE)=$A$1,Legi_2022_T2!AR176,0),0)</f>
        <v>0</v>
      </c>
      <c r="AC176">
        <f t="shared" ca="1" si="2"/>
        <v>15171</v>
      </c>
    </row>
    <row r="177" spans="1:29" x14ac:dyDescent="0.75">
      <c r="A177" t="str">
        <v>37_02</v>
      </c>
      <c r="B177">
        <f ca="1">_xlfn.IFNA(IF(VLOOKUP(Legi_2022_T2!Y177,LiaisonPolitique!$A$2:$C$17,3,FALSE)=$A$1,Legi_2022_T2!Z177,0),0)</f>
        <v>0</v>
      </c>
      <c r="K177">
        <f ca="1">_xlfn.IFNA(IF(VLOOKUP(Legi_2022_T2!AH177,LiaisonPolitique!$A$2:$C$17,3,FALSE)=$A$1,Legi_2022_T2!AI177,0),0)</f>
        <v>22663</v>
      </c>
      <c r="T177">
        <f ca="1">_xlfn.IFNA(IF(VLOOKUP(Legi_2022_T2!AQ177,LiaisonPolitique!$A$2:$C$17,3,FALSE)=$A$1,Legi_2022_T2!AR177,0),0)</f>
        <v>0</v>
      </c>
      <c r="AC177">
        <f t="shared" ca="1" si="2"/>
        <v>22663</v>
      </c>
    </row>
    <row r="178" spans="1:29" x14ac:dyDescent="0.75">
      <c r="A178" t="str">
        <v>37_03</v>
      </c>
      <c r="B178">
        <f ca="1">_xlfn.IFNA(IF(VLOOKUP(Legi_2022_T2!Y178,LiaisonPolitique!$A$2:$C$17,3,FALSE)=$A$1,Legi_2022_T2!Z178,0),0)</f>
        <v>0</v>
      </c>
      <c r="K178">
        <f ca="1">_xlfn.IFNA(IF(VLOOKUP(Legi_2022_T2!AH178,LiaisonPolitique!$A$2:$C$17,3,FALSE)=$A$1,Legi_2022_T2!AI178,0),0)</f>
        <v>25792</v>
      </c>
      <c r="T178">
        <f ca="1">_xlfn.IFNA(IF(VLOOKUP(Legi_2022_T2!AQ178,LiaisonPolitique!$A$2:$C$17,3,FALSE)=$A$1,Legi_2022_T2!AR178,0),0)</f>
        <v>0</v>
      </c>
      <c r="AC178">
        <f t="shared" ca="1" si="2"/>
        <v>25792</v>
      </c>
    </row>
    <row r="179" spans="1:29" x14ac:dyDescent="0.75">
      <c r="A179" t="str">
        <v>37_04</v>
      </c>
      <c r="B179">
        <f ca="1">_xlfn.IFNA(IF(VLOOKUP(Legi_2022_T2!Y179,LiaisonPolitique!$A$2:$C$17,3,FALSE)=$A$1,Legi_2022_T2!Z179,0),0)</f>
        <v>0</v>
      </c>
      <c r="K179">
        <f ca="1">_xlfn.IFNA(IF(VLOOKUP(Legi_2022_T2!AH179,LiaisonPolitique!$A$2:$C$17,3,FALSE)=$A$1,Legi_2022_T2!AI179,0),0)</f>
        <v>21185</v>
      </c>
      <c r="T179">
        <f ca="1">_xlfn.IFNA(IF(VLOOKUP(Legi_2022_T2!AQ179,LiaisonPolitique!$A$2:$C$17,3,FALSE)=$A$1,Legi_2022_T2!AR179,0),0)</f>
        <v>0</v>
      </c>
      <c r="AC179">
        <f t="shared" ca="1" si="2"/>
        <v>21185</v>
      </c>
    </row>
    <row r="180" spans="1:29" x14ac:dyDescent="0.75">
      <c r="A180" t="str">
        <v>37_05</v>
      </c>
      <c r="B180">
        <f ca="1">_xlfn.IFNA(IF(VLOOKUP(Legi_2022_T2!Y180,LiaisonPolitique!$A$2:$C$17,3,FALSE)=$A$1,Legi_2022_T2!Z180,0),0)</f>
        <v>22055</v>
      </c>
      <c r="K180">
        <f ca="1">_xlfn.IFNA(IF(VLOOKUP(Legi_2022_T2!AH180,LiaisonPolitique!$A$2:$C$17,3,FALSE)=$A$1,Legi_2022_T2!AI180,0),0)</f>
        <v>0</v>
      </c>
      <c r="T180">
        <f ca="1">_xlfn.IFNA(IF(VLOOKUP(Legi_2022_T2!AQ180,LiaisonPolitique!$A$2:$C$17,3,FALSE)=$A$1,Legi_2022_T2!AR180,0),0)</f>
        <v>0</v>
      </c>
      <c r="AC180">
        <f t="shared" ca="1" si="2"/>
        <v>22055</v>
      </c>
    </row>
    <row r="181" spans="1:29" x14ac:dyDescent="0.75">
      <c r="A181" t="str">
        <v>38_01</v>
      </c>
      <c r="B181">
        <f ca="1">_xlfn.IFNA(IF(VLOOKUP(Legi_2022_T2!Y181,LiaisonPolitique!$A$2:$C$17,3,FALSE)=$A$1,Legi_2022_T2!Z181,0),0)</f>
        <v>0</v>
      </c>
      <c r="K181">
        <f ca="1">_xlfn.IFNA(IF(VLOOKUP(Legi_2022_T2!AH181,LiaisonPolitique!$A$2:$C$17,3,FALSE)=$A$1,Legi_2022_T2!AI181,0),0)</f>
        <v>25512</v>
      </c>
      <c r="T181">
        <f ca="1">_xlfn.IFNA(IF(VLOOKUP(Legi_2022_T2!AQ181,LiaisonPolitique!$A$2:$C$17,3,FALSE)=$A$1,Legi_2022_T2!AR181,0),0)</f>
        <v>0</v>
      </c>
      <c r="AC181">
        <f t="shared" ca="1" si="2"/>
        <v>25512</v>
      </c>
    </row>
    <row r="182" spans="1:29" x14ac:dyDescent="0.75">
      <c r="A182" t="str">
        <v>38_02</v>
      </c>
      <c r="B182">
        <f ca="1">_xlfn.IFNA(IF(VLOOKUP(Legi_2022_T2!Y182,LiaisonPolitique!$A$2:$C$17,3,FALSE)=$A$1,Legi_2022_T2!Z182,0),0)</f>
        <v>0</v>
      </c>
      <c r="K182">
        <f ca="1">_xlfn.IFNA(IF(VLOOKUP(Legi_2022_T2!AH182,LiaisonPolitique!$A$2:$C$17,3,FALSE)=$A$1,Legi_2022_T2!AI182,0),0)</f>
        <v>15604</v>
      </c>
      <c r="T182">
        <f ca="1">_xlfn.IFNA(IF(VLOOKUP(Legi_2022_T2!AQ182,LiaisonPolitique!$A$2:$C$17,3,FALSE)=$A$1,Legi_2022_T2!AR182,0),0)</f>
        <v>0</v>
      </c>
      <c r="AC182">
        <f t="shared" ca="1" si="2"/>
        <v>15604</v>
      </c>
    </row>
    <row r="183" spans="1:29" x14ac:dyDescent="0.75">
      <c r="A183" t="str">
        <v>38_03</v>
      </c>
      <c r="B183">
        <f ca="1">_xlfn.IFNA(IF(VLOOKUP(Legi_2022_T2!Y183,LiaisonPolitique!$A$2:$C$17,3,FALSE)=$A$1,Legi_2022_T2!Z183,0),0)</f>
        <v>0</v>
      </c>
      <c r="K183">
        <f ca="1">_xlfn.IFNA(IF(VLOOKUP(Legi_2022_T2!AH183,LiaisonPolitique!$A$2:$C$17,3,FALSE)=$A$1,Legi_2022_T2!AI183,0),0)</f>
        <v>11338</v>
      </c>
      <c r="T183">
        <f ca="1">_xlfn.IFNA(IF(VLOOKUP(Legi_2022_T2!AQ183,LiaisonPolitique!$A$2:$C$17,3,FALSE)=$A$1,Legi_2022_T2!AR183,0),0)</f>
        <v>0</v>
      </c>
      <c r="AC183">
        <f t="shared" ca="1" si="2"/>
        <v>11338</v>
      </c>
    </row>
    <row r="184" spans="1:29" x14ac:dyDescent="0.75">
      <c r="A184" t="str">
        <v>38_04</v>
      </c>
      <c r="B184">
        <f ca="1">_xlfn.IFNA(IF(VLOOKUP(Legi_2022_T2!Y184,LiaisonPolitique!$A$2:$C$17,3,FALSE)=$A$1,Legi_2022_T2!Z184,0),0)</f>
        <v>0</v>
      </c>
      <c r="K184">
        <f ca="1">_xlfn.IFNA(IF(VLOOKUP(Legi_2022_T2!AH184,LiaisonPolitique!$A$2:$C$17,3,FALSE)=$A$1,Legi_2022_T2!AI184,0),0)</f>
        <v>17350</v>
      </c>
      <c r="T184">
        <f ca="1">_xlfn.IFNA(IF(VLOOKUP(Legi_2022_T2!AQ184,LiaisonPolitique!$A$2:$C$17,3,FALSE)=$A$1,Legi_2022_T2!AR184,0),0)</f>
        <v>0</v>
      </c>
      <c r="AC184">
        <f t="shared" ca="1" si="2"/>
        <v>17350</v>
      </c>
    </row>
    <row r="185" spans="1:29" x14ac:dyDescent="0.75">
      <c r="A185" t="str">
        <v>38_05</v>
      </c>
      <c r="B185">
        <f ca="1">_xlfn.IFNA(IF(VLOOKUP(Legi_2022_T2!Y185,LiaisonPolitique!$A$2:$C$17,3,FALSE)=$A$1,Legi_2022_T2!Z185,0),0)</f>
        <v>0</v>
      </c>
      <c r="K185">
        <f ca="1">_xlfn.IFNA(IF(VLOOKUP(Legi_2022_T2!AH185,LiaisonPolitique!$A$2:$C$17,3,FALSE)=$A$1,Legi_2022_T2!AI185,0),0)</f>
        <v>24580</v>
      </c>
      <c r="T185">
        <f ca="1">_xlfn.IFNA(IF(VLOOKUP(Legi_2022_T2!AQ185,LiaisonPolitique!$A$2:$C$17,3,FALSE)=$A$1,Legi_2022_T2!AR185,0),0)</f>
        <v>0</v>
      </c>
      <c r="AC185">
        <f t="shared" ca="1" si="2"/>
        <v>24580</v>
      </c>
    </row>
    <row r="186" spans="1:29" x14ac:dyDescent="0.75">
      <c r="A186" t="str">
        <v>38_06</v>
      </c>
      <c r="B186">
        <f ca="1">_xlfn.IFNA(IF(VLOOKUP(Legi_2022_T2!Y186,LiaisonPolitique!$A$2:$C$17,3,FALSE)=$A$1,Legi_2022_T2!Z186,0),0)</f>
        <v>17994</v>
      </c>
      <c r="K186">
        <f ca="1">_xlfn.IFNA(IF(VLOOKUP(Legi_2022_T2!AH186,LiaisonPolitique!$A$2:$C$17,3,FALSE)=$A$1,Legi_2022_T2!AI186,0),0)</f>
        <v>0</v>
      </c>
      <c r="T186">
        <f ca="1">_xlfn.IFNA(IF(VLOOKUP(Legi_2022_T2!AQ186,LiaisonPolitique!$A$2:$C$17,3,FALSE)=$A$1,Legi_2022_T2!AR186,0),0)</f>
        <v>0</v>
      </c>
      <c r="AC186">
        <f t="shared" ca="1" si="2"/>
        <v>17994</v>
      </c>
    </row>
    <row r="187" spans="1:29" x14ac:dyDescent="0.75">
      <c r="A187" t="str">
        <v>38_07</v>
      </c>
      <c r="B187">
        <f ca="1">_xlfn.IFNA(IF(VLOOKUP(Legi_2022_T2!Y187,LiaisonPolitique!$A$2:$C$17,3,FALSE)=$A$1,Legi_2022_T2!Z187,0),0)</f>
        <v>0</v>
      </c>
      <c r="K187">
        <f ca="1">_xlfn.IFNA(IF(VLOOKUP(Legi_2022_T2!AH187,LiaisonPolitique!$A$2:$C$17,3,FALSE)=$A$1,Legi_2022_T2!AI187,0),0)</f>
        <v>0</v>
      </c>
      <c r="T187">
        <f ca="1">_xlfn.IFNA(IF(VLOOKUP(Legi_2022_T2!AQ187,LiaisonPolitique!$A$2:$C$17,3,FALSE)=$A$1,Legi_2022_T2!AR187,0),0)</f>
        <v>0</v>
      </c>
      <c r="AC187">
        <f t="shared" ca="1" si="2"/>
        <v>0</v>
      </c>
    </row>
    <row r="188" spans="1:29" x14ac:dyDescent="0.75">
      <c r="A188" t="str">
        <v>38_08</v>
      </c>
      <c r="B188">
        <f ca="1">_xlfn.IFNA(IF(VLOOKUP(Legi_2022_T2!Y188,LiaisonPolitique!$A$2:$C$17,3,FALSE)=$A$1,Legi_2022_T2!Z188,0),0)</f>
        <v>18251</v>
      </c>
      <c r="K188">
        <f ca="1">_xlfn.IFNA(IF(VLOOKUP(Legi_2022_T2!AH188,LiaisonPolitique!$A$2:$C$17,3,FALSE)=$A$1,Legi_2022_T2!AI188,0),0)</f>
        <v>0</v>
      </c>
      <c r="T188">
        <f ca="1">_xlfn.IFNA(IF(VLOOKUP(Legi_2022_T2!AQ188,LiaisonPolitique!$A$2:$C$17,3,FALSE)=$A$1,Legi_2022_T2!AR188,0),0)</f>
        <v>0</v>
      </c>
      <c r="AC188">
        <f t="shared" ca="1" si="2"/>
        <v>18251</v>
      </c>
    </row>
    <row r="189" spans="1:29" x14ac:dyDescent="0.75">
      <c r="A189" t="str">
        <v>38_09</v>
      </c>
      <c r="B189">
        <f ca="1">_xlfn.IFNA(IF(VLOOKUP(Legi_2022_T2!Y189,LiaisonPolitique!$A$2:$C$17,3,FALSE)=$A$1,Legi_2022_T2!Z189,0),0)</f>
        <v>0</v>
      </c>
      <c r="K189">
        <f ca="1">_xlfn.IFNA(IF(VLOOKUP(Legi_2022_T2!AH189,LiaisonPolitique!$A$2:$C$17,3,FALSE)=$A$1,Legi_2022_T2!AI189,0),0)</f>
        <v>24427</v>
      </c>
      <c r="T189">
        <f ca="1">_xlfn.IFNA(IF(VLOOKUP(Legi_2022_T2!AQ189,LiaisonPolitique!$A$2:$C$17,3,FALSE)=$A$1,Legi_2022_T2!AR189,0),0)</f>
        <v>0</v>
      </c>
      <c r="AC189">
        <f t="shared" ca="1" si="2"/>
        <v>24427</v>
      </c>
    </row>
    <row r="190" spans="1:29" x14ac:dyDescent="0.75">
      <c r="A190" t="str">
        <v>38_10</v>
      </c>
      <c r="B190">
        <f ca="1">_xlfn.IFNA(IF(VLOOKUP(Legi_2022_T2!Y190,LiaisonPolitique!$A$2:$C$17,3,FALSE)=$A$1,Legi_2022_T2!Z190,0),0)</f>
        <v>20282</v>
      </c>
      <c r="K190">
        <f ca="1">_xlfn.IFNA(IF(VLOOKUP(Legi_2022_T2!AH190,LiaisonPolitique!$A$2:$C$17,3,FALSE)=$A$1,Legi_2022_T2!AI190,0),0)</f>
        <v>0</v>
      </c>
      <c r="T190">
        <f ca="1">_xlfn.IFNA(IF(VLOOKUP(Legi_2022_T2!AQ190,LiaisonPolitique!$A$2:$C$17,3,FALSE)=$A$1,Legi_2022_T2!AR190,0),0)</f>
        <v>0</v>
      </c>
      <c r="AC190">
        <f t="shared" ca="1" si="2"/>
        <v>20282</v>
      </c>
    </row>
    <row r="191" spans="1:29" x14ac:dyDescent="0.75">
      <c r="A191" t="str">
        <v>39_01</v>
      </c>
      <c r="B191">
        <f ca="1">_xlfn.IFNA(IF(VLOOKUP(Legi_2022_T2!Y191,LiaisonPolitique!$A$2:$C$17,3,FALSE)=$A$1,Legi_2022_T2!Z191,0),0)</f>
        <v>0</v>
      </c>
      <c r="K191">
        <f ca="1">_xlfn.IFNA(IF(VLOOKUP(Legi_2022_T2!AH191,LiaisonPolitique!$A$2:$C$17,3,FALSE)=$A$1,Legi_2022_T2!AI191,0),0)</f>
        <v>16833</v>
      </c>
      <c r="T191">
        <f ca="1">_xlfn.IFNA(IF(VLOOKUP(Legi_2022_T2!AQ191,LiaisonPolitique!$A$2:$C$17,3,FALSE)=$A$1,Legi_2022_T2!AR191,0),0)</f>
        <v>0</v>
      </c>
      <c r="AC191">
        <f t="shared" ca="1" si="2"/>
        <v>16833</v>
      </c>
    </row>
    <row r="192" spans="1:29" x14ac:dyDescent="0.75">
      <c r="A192" t="str">
        <v>39_02</v>
      </c>
      <c r="B192">
        <f ca="1">_xlfn.IFNA(IF(VLOOKUP(Legi_2022_T2!Y192,LiaisonPolitique!$A$2:$C$17,3,FALSE)=$A$1,Legi_2022_T2!Z192,0),0)</f>
        <v>0</v>
      </c>
      <c r="K192">
        <f ca="1">_xlfn.IFNA(IF(VLOOKUP(Legi_2022_T2!AH192,LiaisonPolitique!$A$2:$C$17,3,FALSE)=$A$1,Legi_2022_T2!AI192,0),0)</f>
        <v>0</v>
      </c>
      <c r="T192">
        <f ca="1">_xlfn.IFNA(IF(VLOOKUP(Legi_2022_T2!AQ192,LiaisonPolitique!$A$2:$C$17,3,FALSE)=$A$1,Legi_2022_T2!AR192,0),0)</f>
        <v>0</v>
      </c>
      <c r="AC192">
        <f t="shared" ca="1" si="2"/>
        <v>0</v>
      </c>
    </row>
    <row r="193" spans="1:29" x14ac:dyDescent="0.75">
      <c r="A193" t="str">
        <v>39_03</v>
      </c>
      <c r="B193">
        <f ca="1">_xlfn.IFNA(IF(VLOOKUP(Legi_2022_T2!Y193,LiaisonPolitique!$A$2:$C$17,3,FALSE)=$A$1,Legi_2022_T2!Z193,0),0)</f>
        <v>0</v>
      </c>
      <c r="K193">
        <f ca="1">_xlfn.IFNA(IF(VLOOKUP(Legi_2022_T2!AH193,LiaisonPolitique!$A$2:$C$17,3,FALSE)=$A$1,Legi_2022_T2!AI193,0),0)</f>
        <v>0</v>
      </c>
      <c r="T193">
        <f ca="1">_xlfn.IFNA(IF(VLOOKUP(Legi_2022_T2!AQ193,LiaisonPolitique!$A$2:$C$17,3,FALSE)=$A$1,Legi_2022_T2!AR193,0),0)</f>
        <v>0</v>
      </c>
      <c r="AC193">
        <f t="shared" ca="1" si="2"/>
        <v>0</v>
      </c>
    </row>
    <row r="194" spans="1:29" x14ac:dyDescent="0.75">
      <c r="A194" t="str">
        <v>40_01</v>
      </c>
      <c r="B194">
        <f ca="1">_xlfn.IFNA(IF(VLOOKUP(Legi_2022_T2!Y194,LiaisonPolitique!$A$2:$C$17,3,FALSE)=$A$1,Legi_2022_T2!Z194,0),0)</f>
        <v>0</v>
      </c>
      <c r="K194">
        <f ca="1">_xlfn.IFNA(IF(VLOOKUP(Legi_2022_T2!AH194,LiaisonPolitique!$A$2:$C$17,3,FALSE)=$A$1,Legi_2022_T2!AI194,0),0)</f>
        <v>27123</v>
      </c>
      <c r="T194">
        <f ca="1">_xlfn.IFNA(IF(VLOOKUP(Legi_2022_T2!AQ194,LiaisonPolitique!$A$2:$C$17,3,FALSE)=$A$1,Legi_2022_T2!AR194,0),0)</f>
        <v>0</v>
      </c>
      <c r="AC194">
        <f t="shared" ca="1" si="2"/>
        <v>27123</v>
      </c>
    </row>
    <row r="195" spans="1:29" x14ac:dyDescent="0.75">
      <c r="A195" t="str">
        <v>40_02</v>
      </c>
      <c r="B195">
        <f ca="1">_xlfn.IFNA(IF(VLOOKUP(Legi_2022_T2!Y195,LiaisonPolitique!$A$2:$C$17,3,FALSE)=$A$1,Legi_2022_T2!Z195,0),0)</f>
        <v>0</v>
      </c>
      <c r="K195">
        <f ca="1">_xlfn.IFNA(IF(VLOOKUP(Legi_2022_T2!AH195,LiaisonPolitique!$A$2:$C$17,3,FALSE)=$A$1,Legi_2022_T2!AI195,0),0)</f>
        <v>30305</v>
      </c>
      <c r="T195">
        <f ca="1">_xlfn.IFNA(IF(VLOOKUP(Legi_2022_T2!AQ195,LiaisonPolitique!$A$2:$C$17,3,FALSE)=$A$1,Legi_2022_T2!AR195,0),0)</f>
        <v>0</v>
      </c>
      <c r="AC195">
        <f t="shared" ref="AC195:AC258" ca="1" si="3">SUM(B195:AB195)</f>
        <v>30305</v>
      </c>
    </row>
    <row r="196" spans="1:29" x14ac:dyDescent="0.75">
      <c r="A196" t="str">
        <v>40_03</v>
      </c>
      <c r="B196">
        <f ca="1">_xlfn.IFNA(IF(VLOOKUP(Legi_2022_T2!Y196,LiaisonPolitique!$A$2:$C$17,3,FALSE)=$A$1,Legi_2022_T2!Z196,0),0)</f>
        <v>0</v>
      </c>
      <c r="K196">
        <f ca="1">_xlfn.IFNA(IF(VLOOKUP(Legi_2022_T2!AH196,LiaisonPolitique!$A$2:$C$17,3,FALSE)=$A$1,Legi_2022_T2!AI196,0),0)</f>
        <v>19389</v>
      </c>
      <c r="T196">
        <f ca="1">_xlfn.IFNA(IF(VLOOKUP(Legi_2022_T2!AQ196,LiaisonPolitique!$A$2:$C$17,3,FALSE)=$A$1,Legi_2022_T2!AR196,0),0)</f>
        <v>0</v>
      </c>
      <c r="AC196">
        <f t="shared" ca="1" si="3"/>
        <v>19389</v>
      </c>
    </row>
    <row r="197" spans="1:29" x14ac:dyDescent="0.75">
      <c r="A197" t="str">
        <v>41_01</v>
      </c>
      <c r="B197">
        <f ca="1">_xlfn.IFNA(IF(VLOOKUP(Legi_2022_T2!Y197,LiaisonPolitique!$A$2:$C$17,3,FALSE)=$A$1,Legi_2022_T2!Z197,0),0)</f>
        <v>0</v>
      </c>
      <c r="K197">
        <f ca="1">_xlfn.IFNA(IF(VLOOKUP(Legi_2022_T2!AH197,LiaisonPolitique!$A$2:$C$17,3,FALSE)=$A$1,Legi_2022_T2!AI197,0),0)</f>
        <v>20249</v>
      </c>
      <c r="T197">
        <f ca="1">_xlfn.IFNA(IF(VLOOKUP(Legi_2022_T2!AQ197,LiaisonPolitique!$A$2:$C$17,3,FALSE)=$A$1,Legi_2022_T2!AR197,0),0)</f>
        <v>0</v>
      </c>
      <c r="AC197">
        <f t="shared" ca="1" si="3"/>
        <v>20249</v>
      </c>
    </row>
    <row r="198" spans="1:29" x14ac:dyDescent="0.75">
      <c r="A198" t="str">
        <v>41_02</v>
      </c>
      <c r="B198">
        <f ca="1">_xlfn.IFNA(IF(VLOOKUP(Legi_2022_T2!Y198,LiaisonPolitique!$A$2:$C$17,3,FALSE)=$A$1,Legi_2022_T2!Z198,0),0)</f>
        <v>17347</v>
      </c>
      <c r="K198">
        <f ca="1">_xlfn.IFNA(IF(VLOOKUP(Legi_2022_T2!AH198,LiaisonPolitique!$A$2:$C$17,3,FALSE)=$A$1,Legi_2022_T2!AI198,0),0)</f>
        <v>0</v>
      </c>
      <c r="T198">
        <f ca="1">_xlfn.IFNA(IF(VLOOKUP(Legi_2022_T2!AQ198,LiaisonPolitique!$A$2:$C$17,3,FALSE)=$A$1,Legi_2022_T2!AR198,0),0)</f>
        <v>0</v>
      </c>
      <c r="AC198">
        <f t="shared" ca="1" si="3"/>
        <v>17347</v>
      </c>
    </row>
    <row r="199" spans="1:29" x14ac:dyDescent="0.75">
      <c r="A199" t="str">
        <v>41_03</v>
      </c>
      <c r="B199">
        <f ca="1">_xlfn.IFNA(IF(VLOOKUP(Legi_2022_T2!Y199,LiaisonPolitique!$A$2:$C$17,3,FALSE)=$A$1,Legi_2022_T2!Z199,0),0)</f>
        <v>21158</v>
      </c>
      <c r="K199">
        <f ca="1">_xlfn.IFNA(IF(VLOOKUP(Legi_2022_T2!AH199,LiaisonPolitique!$A$2:$C$17,3,FALSE)=$A$1,Legi_2022_T2!AI199,0),0)</f>
        <v>0</v>
      </c>
      <c r="T199">
        <f ca="1">_xlfn.IFNA(IF(VLOOKUP(Legi_2022_T2!AQ199,LiaisonPolitique!$A$2:$C$17,3,FALSE)=$A$1,Legi_2022_T2!AR199,0),0)</f>
        <v>0</v>
      </c>
      <c r="AC199">
        <f t="shared" ca="1" si="3"/>
        <v>21158</v>
      </c>
    </row>
    <row r="200" spans="1:29" x14ac:dyDescent="0.75">
      <c r="A200" t="str">
        <v>42_01</v>
      </c>
      <c r="B200">
        <f ca="1">_xlfn.IFNA(IF(VLOOKUP(Legi_2022_T2!Y200,LiaisonPolitique!$A$2:$C$17,3,FALSE)=$A$1,Legi_2022_T2!Z200,0),0)</f>
        <v>0</v>
      </c>
      <c r="K200">
        <f ca="1">_xlfn.IFNA(IF(VLOOKUP(Legi_2022_T2!AH200,LiaisonPolitique!$A$2:$C$17,3,FALSE)=$A$1,Legi_2022_T2!AI200,0),0)</f>
        <v>13231</v>
      </c>
      <c r="T200">
        <f ca="1">_xlfn.IFNA(IF(VLOOKUP(Legi_2022_T2!AQ200,LiaisonPolitique!$A$2:$C$17,3,FALSE)=$A$1,Legi_2022_T2!AR200,0),0)</f>
        <v>0</v>
      </c>
      <c r="AC200">
        <f t="shared" ca="1" si="3"/>
        <v>13231</v>
      </c>
    </row>
    <row r="201" spans="1:29" x14ac:dyDescent="0.75">
      <c r="A201" t="str">
        <v>42_02</v>
      </c>
      <c r="B201">
        <f ca="1">_xlfn.IFNA(IF(VLOOKUP(Legi_2022_T2!Y201,LiaisonPolitique!$A$2:$C$17,3,FALSE)=$A$1,Legi_2022_T2!Z201,0),0)</f>
        <v>0</v>
      </c>
      <c r="K201">
        <f ca="1">_xlfn.IFNA(IF(VLOOKUP(Legi_2022_T2!AH201,LiaisonPolitique!$A$2:$C$17,3,FALSE)=$A$1,Legi_2022_T2!AI201,0),0)</f>
        <v>10225</v>
      </c>
      <c r="T201">
        <f ca="1">_xlfn.IFNA(IF(VLOOKUP(Legi_2022_T2!AQ201,LiaisonPolitique!$A$2:$C$17,3,FALSE)=$A$1,Legi_2022_T2!AR201,0),0)</f>
        <v>0</v>
      </c>
      <c r="AC201">
        <f t="shared" ca="1" si="3"/>
        <v>10225</v>
      </c>
    </row>
    <row r="202" spans="1:29" x14ac:dyDescent="0.75">
      <c r="A202" t="str">
        <v>42_03</v>
      </c>
      <c r="B202">
        <f ca="1">_xlfn.IFNA(IF(VLOOKUP(Legi_2022_T2!Y202,LiaisonPolitique!$A$2:$C$17,3,FALSE)=$A$1,Legi_2022_T2!Z202,0),0)</f>
        <v>0</v>
      </c>
      <c r="K202">
        <f ca="1">_xlfn.IFNA(IF(VLOOKUP(Legi_2022_T2!AH202,LiaisonPolitique!$A$2:$C$17,3,FALSE)=$A$1,Legi_2022_T2!AI202,0),0)</f>
        <v>18807</v>
      </c>
      <c r="T202">
        <f ca="1">_xlfn.IFNA(IF(VLOOKUP(Legi_2022_T2!AQ202,LiaisonPolitique!$A$2:$C$17,3,FALSE)=$A$1,Legi_2022_T2!AR202,0),0)</f>
        <v>0</v>
      </c>
      <c r="AC202">
        <f t="shared" ca="1" si="3"/>
        <v>18807</v>
      </c>
    </row>
    <row r="203" spans="1:29" x14ac:dyDescent="0.75">
      <c r="A203" t="str">
        <v>42_04</v>
      </c>
      <c r="B203">
        <f ca="1">_xlfn.IFNA(IF(VLOOKUP(Legi_2022_T2!Y203,LiaisonPolitique!$A$2:$C$17,3,FALSE)=$A$1,Legi_2022_T2!Z203,0),0)</f>
        <v>0</v>
      </c>
      <c r="K203">
        <f ca="1">_xlfn.IFNA(IF(VLOOKUP(Legi_2022_T2!AH203,LiaisonPolitique!$A$2:$C$17,3,FALSE)=$A$1,Legi_2022_T2!AI203,0),0)</f>
        <v>0</v>
      </c>
      <c r="T203">
        <f ca="1">_xlfn.IFNA(IF(VLOOKUP(Legi_2022_T2!AQ203,LiaisonPolitique!$A$2:$C$17,3,FALSE)=$A$1,Legi_2022_T2!AR203,0),0)</f>
        <v>0</v>
      </c>
      <c r="AC203">
        <f t="shared" ca="1" si="3"/>
        <v>0</v>
      </c>
    </row>
    <row r="204" spans="1:29" x14ac:dyDescent="0.75">
      <c r="A204" t="str">
        <v>42_05</v>
      </c>
      <c r="B204">
        <f ca="1">_xlfn.IFNA(IF(VLOOKUP(Legi_2022_T2!Y204,LiaisonPolitique!$A$2:$C$17,3,FALSE)=$A$1,Legi_2022_T2!Z204,0),0)</f>
        <v>15245</v>
      </c>
      <c r="K204">
        <f ca="1">_xlfn.IFNA(IF(VLOOKUP(Legi_2022_T2!AH204,LiaisonPolitique!$A$2:$C$17,3,FALSE)=$A$1,Legi_2022_T2!AI204,0),0)</f>
        <v>0</v>
      </c>
      <c r="T204">
        <f ca="1">_xlfn.IFNA(IF(VLOOKUP(Legi_2022_T2!AQ204,LiaisonPolitique!$A$2:$C$17,3,FALSE)=$A$1,Legi_2022_T2!AR204,0),0)</f>
        <v>0</v>
      </c>
      <c r="AC204">
        <f t="shared" ca="1" si="3"/>
        <v>15245</v>
      </c>
    </row>
    <row r="205" spans="1:29" x14ac:dyDescent="0.75">
      <c r="A205" t="str">
        <v>42_06</v>
      </c>
      <c r="B205">
        <f ca="1">_xlfn.IFNA(IF(VLOOKUP(Legi_2022_T2!Y205,LiaisonPolitique!$A$2:$C$17,3,FALSE)=$A$1,Legi_2022_T2!Z205,0),0)</f>
        <v>19891</v>
      </c>
      <c r="K205">
        <f ca="1">_xlfn.IFNA(IF(VLOOKUP(Legi_2022_T2!AH205,LiaisonPolitique!$A$2:$C$17,3,FALSE)=$A$1,Legi_2022_T2!AI205,0),0)</f>
        <v>0</v>
      </c>
      <c r="T205">
        <f ca="1">_xlfn.IFNA(IF(VLOOKUP(Legi_2022_T2!AQ205,LiaisonPolitique!$A$2:$C$17,3,FALSE)=$A$1,Legi_2022_T2!AR205,0),0)</f>
        <v>0</v>
      </c>
      <c r="AC205">
        <f t="shared" ca="1" si="3"/>
        <v>19891</v>
      </c>
    </row>
    <row r="206" spans="1:29" x14ac:dyDescent="0.75">
      <c r="A206" t="str">
        <v>43_01</v>
      </c>
      <c r="B206">
        <f ca="1">_xlfn.IFNA(IF(VLOOKUP(Legi_2022_T2!Y206,LiaisonPolitique!$A$2:$C$17,3,FALSE)=$A$1,Legi_2022_T2!Z206,0),0)</f>
        <v>0</v>
      </c>
      <c r="K206">
        <f ca="1">_xlfn.IFNA(IF(VLOOKUP(Legi_2022_T2!AH206,LiaisonPolitique!$A$2:$C$17,3,FALSE)=$A$1,Legi_2022_T2!AI206,0),0)</f>
        <v>0</v>
      </c>
      <c r="T206">
        <f ca="1">_xlfn.IFNA(IF(VLOOKUP(Legi_2022_T2!AQ206,LiaisonPolitique!$A$2:$C$17,3,FALSE)=$A$1,Legi_2022_T2!AR206,0),0)</f>
        <v>0</v>
      </c>
      <c r="AC206">
        <f t="shared" ca="1" si="3"/>
        <v>0</v>
      </c>
    </row>
    <row r="207" spans="1:29" x14ac:dyDescent="0.75">
      <c r="A207" t="str">
        <v>43_02</v>
      </c>
      <c r="B207">
        <f ca="1">_xlfn.IFNA(IF(VLOOKUP(Legi_2022_T2!Y207,LiaisonPolitique!$A$2:$C$17,3,FALSE)=$A$1,Legi_2022_T2!Z207,0),0)</f>
        <v>0</v>
      </c>
      <c r="K207">
        <f ca="1">_xlfn.IFNA(IF(VLOOKUP(Legi_2022_T2!AH207,LiaisonPolitique!$A$2:$C$17,3,FALSE)=$A$1,Legi_2022_T2!AI207,0),0)</f>
        <v>0</v>
      </c>
      <c r="T207">
        <f ca="1">_xlfn.IFNA(IF(VLOOKUP(Legi_2022_T2!AQ207,LiaisonPolitique!$A$2:$C$17,3,FALSE)=$A$1,Legi_2022_T2!AR207,0),0)</f>
        <v>0</v>
      </c>
      <c r="AC207">
        <f t="shared" ca="1" si="3"/>
        <v>0</v>
      </c>
    </row>
    <row r="208" spans="1:29" x14ac:dyDescent="0.75">
      <c r="A208" t="str">
        <v>44_01</v>
      </c>
      <c r="B208">
        <f ca="1">_xlfn.IFNA(IF(VLOOKUP(Legi_2022_T2!Y208,LiaisonPolitique!$A$2:$C$17,3,FALSE)=$A$1,Legi_2022_T2!Z208,0),0)</f>
        <v>0</v>
      </c>
      <c r="K208">
        <f ca="1">_xlfn.IFNA(IF(VLOOKUP(Legi_2022_T2!AH208,LiaisonPolitique!$A$2:$C$17,3,FALSE)=$A$1,Legi_2022_T2!AI208,0),0)</f>
        <v>20367</v>
      </c>
      <c r="T208">
        <f ca="1">_xlfn.IFNA(IF(VLOOKUP(Legi_2022_T2!AQ208,LiaisonPolitique!$A$2:$C$17,3,FALSE)=$A$1,Legi_2022_T2!AR208,0),0)</f>
        <v>0</v>
      </c>
      <c r="AC208">
        <f t="shared" ca="1" si="3"/>
        <v>20367</v>
      </c>
    </row>
    <row r="209" spans="1:29" x14ac:dyDescent="0.75">
      <c r="A209" t="str">
        <v>44_02</v>
      </c>
      <c r="B209">
        <f ca="1">_xlfn.IFNA(IF(VLOOKUP(Legi_2022_T2!Y209,LiaisonPolitique!$A$2:$C$17,3,FALSE)=$A$1,Legi_2022_T2!Z209,0),0)</f>
        <v>0</v>
      </c>
      <c r="K209">
        <f ca="1">_xlfn.IFNA(IF(VLOOKUP(Legi_2022_T2!AH209,LiaisonPolitique!$A$2:$C$17,3,FALSE)=$A$1,Legi_2022_T2!AI209,0),0)</f>
        <v>21271</v>
      </c>
      <c r="T209">
        <f ca="1">_xlfn.IFNA(IF(VLOOKUP(Legi_2022_T2!AQ209,LiaisonPolitique!$A$2:$C$17,3,FALSE)=$A$1,Legi_2022_T2!AR209,0),0)</f>
        <v>0</v>
      </c>
      <c r="AC209">
        <f t="shared" ca="1" si="3"/>
        <v>21271</v>
      </c>
    </row>
    <row r="210" spans="1:29" x14ac:dyDescent="0.75">
      <c r="A210" t="str">
        <v>44_03</v>
      </c>
      <c r="B210">
        <f ca="1">_xlfn.IFNA(IF(VLOOKUP(Legi_2022_T2!Y210,LiaisonPolitique!$A$2:$C$17,3,FALSE)=$A$1,Legi_2022_T2!Z210,0),0)</f>
        <v>0</v>
      </c>
      <c r="K210">
        <f ca="1">_xlfn.IFNA(IF(VLOOKUP(Legi_2022_T2!AH210,LiaisonPolitique!$A$2:$C$17,3,FALSE)=$A$1,Legi_2022_T2!AI210,0),0)</f>
        <v>19752</v>
      </c>
      <c r="T210">
        <f ca="1">_xlfn.IFNA(IF(VLOOKUP(Legi_2022_T2!AQ210,LiaisonPolitique!$A$2:$C$17,3,FALSE)=$A$1,Legi_2022_T2!AR210,0),0)</f>
        <v>0</v>
      </c>
      <c r="AC210">
        <f t="shared" ca="1" si="3"/>
        <v>19752</v>
      </c>
    </row>
    <row r="211" spans="1:29" x14ac:dyDescent="0.75">
      <c r="A211" t="str">
        <v>44_04</v>
      </c>
      <c r="B211">
        <f ca="1">_xlfn.IFNA(IF(VLOOKUP(Legi_2022_T2!Y211,LiaisonPolitique!$A$2:$C$17,3,FALSE)=$A$1,Legi_2022_T2!Z211,0),0)</f>
        <v>0</v>
      </c>
      <c r="K211">
        <f ca="1">_xlfn.IFNA(IF(VLOOKUP(Legi_2022_T2!AH211,LiaisonPolitique!$A$2:$C$17,3,FALSE)=$A$1,Legi_2022_T2!AI211,0),0)</f>
        <v>19105</v>
      </c>
      <c r="T211">
        <f ca="1">_xlfn.IFNA(IF(VLOOKUP(Legi_2022_T2!AQ211,LiaisonPolitique!$A$2:$C$17,3,FALSE)=$A$1,Legi_2022_T2!AR211,0),0)</f>
        <v>0</v>
      </c>
      <c r="AC211">
        <f t="shared" ca="1" si="3"/>
        <v>19105</v>
      </c>
    </row>
    <row r="212" spans="1:29" x14ac:dyDescent="0.75">
      <c r="A212" t="str">
        <v>44_05</v>
      </c>
      <c r="B212">
        <f ca="1">_xlfn.IFNA(IF(VLOOKUP(Legi_2022_T2!Y212,LiaisonPolitique!$A$2:$C$17,3,FALSE)=$A$1,Legi_2022_T2!Z212,0),0)</f>
        <v>0</v>
      </c>
      <c r="K212">
        <f ca="1">_xlfn.IFNA(IF(VLOOKUP(Legi_2022_T2!AH212,LiaisonPolitique!$A$2:$C$17,3,FALSE)=$A$1,Legi_2022_T2!AI212,0),0)</f>
        <v>33834</v>
      </c>
      <c r="T212">
        <f ca="1">_xlfn.IFNA(IF(VLOOKUP(Legi_2022_T2!AQ212,LiaisonPolitique!$A$2:$C$17,3,FALSE)=$A$1,Legi_2022_T2!AR212,0),0)</f>
        <v>0</v>
      </c>
      <c r="AC212">
        <f t="shared" ca="1" si="3"/>
        <v>33834</v>
      </c>
    </row>
    <row r="213" spans="1:29" x14ac:dyDescent="0.75">
      <c r="A213" t="str">
        <v>44_06</v>
      </c>
      <c r="B213">
        <f ca="1">_xlfn.IFNA(IF(VLOOKUP(Legi_2022_T2!Y213,LiaisonPolitique!$A$2:$C$17,3,FALSE)=$A$1,Legi_2022_T2!Z213,0),0)</f>
        <v>0</v>
      </c>
      <c r="K213">
        <f ca="1">_xlfn.IFNA(IF(VLOOKUP(Legi_2022_T2!AH213,LiaisonPolitique!$A$2:$C$17,3,FALSE)=$A$1,Legi_2022_T2!AI213,0),0)</f>
        <v>23961</v>
      </c>
      <c r="T213">
        <f ca="1">_xlfn.IFNA(IF(VLOOKUP(Legi_2022_T2!AQ213,LiaisonPolitique!$A$2:$C$17,3,FALSE)=$A$1,Legi_2022_T2!AR213,0),0)</f>
        <v>0</v>
      </c>
      <c r="AC213">
        <f t="shared" ca="1" si="3"/>
        <v>23961</v>
      </c>
    </row>
    <row r="214" spans="1:29" x14ac:dyDescent="0.75">
      <c r="A214" t="str">
        <v>44_07</v>
      </c>
      <c r="B214">
        <f ca="1">_xlfn.IFNA(IF(VLOOKUP(Legi_2022_T2!Y214,LiaisonPolitique!$A$2:$C$17,3,FALSE)=$A$1,Legi_2022_T2!Z214,0),0)</f>
        <v>0</v>
      </c>
      <c r="K214">
        <f ca="1">_xlfn.IFNA(IF(VLOOKUP(Legi_2022_T2!AH214,LiaisonPolitique!$A$2:$C$17,3,FALSE)=$A$1,Legi_2022_T2!AI214,0),0)</f>
        <v>31074</v>
      </c>
      <c r="T214">
        <f ca="1">_xlfn.IFNA(IF(VLOOKUP(Legi_2022_T2!AQ214,LiaisonPolitique!$A$2:$C$17,3,FALSE)=$A$1,Legi_2022_T2!AR214,0),0)</f>
        <v>0</v>
      </c>
      <c r="AC214">
        <f t="shared" ca="1" si="3"/>
        <v>31074</v>
      </c>
    </row>
    <row r="215" spans="1:29" x14ac:dyDescent="0.75">
      <c r="A215" t="str">
        <v>44_08</v>
      </c>
      <c r="B215">
        <f ca="1">_xlfn.IFNA(IF(VLOOKUP(Legi_2022_T2!Y215,LiaisonPolitique!$A$2:$C$17,3,FALSE)=$A$1,Legi_2022_T2!Z215,0),0)</f>
        <v>0</v>
      </c>
      <c r="K215">
        <f ca="1">_xlfn.IFNA(IF(VLOOKUP(Legi_2022_T2!AH215,LiaisonPolitique!$A$2:$C$17,3,FALSE)=$A$1,Legi_2022_T2!AI215,0),0)</f>
        <v>18063</v>
      </c>
      <c r="T215">
        <f ca="1">_xlfn.IFNA(IF(VLOOKUP(Legi_2022_T2!AQ215,LiaisonPolitique!$A$2:$C$17,3,FALSE)=$A$1,Legi_2022_T2!AR215,0),0)</f>
        <v>0</v>
      </c>
      <c r="AC215">
        <f t="shared" ca="1" si="3"/>
        <v>18063</v>
      </c>
    </row>
    <row r="216" spans="1:29" x14ac:dyDescent="0.75">
      <c r="A216" t="str">
        <v>44_09</v>
      </c>
      <c r="B216">
        <f ca="1">_xlfn.IFNA(IF(VLOOKUP(Legi_2022_T2!Y216,LiaisonPolitique!$A$2:$C$17,3,FALSE)=$A$1,Legi_2022_T2!Z216,0),0)</f>
        <v>0</v>
      </c>
      <c r="K216">
        <f ca="1">_xlfn.IFNA(IF(VLOOKUP(Legi_2022_T2!AH216,LiaisonPolitique!$A$2:$C$17,3,FALSE)=$A$1,Legi_2022_T2!AI216,0),0)</f>
        <v>31625</v>
      </c>
      <c r="T216">
        <f ca="1">_xlfn.IFNA(IF(VLOOKUP(Legi_2022_T2!AQ216,LiaisonPolitique!$A$2:$C$17,3,FALSE)=$A$1,Legi_2022_T2!AR216,0),0)</f>
        <v>0</v>
      </c>
      <c r="AC216">
        <f t="shared" ca="1" si="3"/>
        <v>31625</v>
      </c>
    </row>
    <row r="217" spans="1:29" x14ac:dyDescent="0.75">
      <c r="A217" t="str">
        <v>44_10</v>
      </c>
      <c r="B217">
        <f ca="1">_xlfn.IFNA(IF(VLOOKUP(Legi_2022_T2!Y217,LiaisonPolitique!$A$2:$C$17,3,FALSE)=$A$1,Legi_2022_T2!Z217,0),0)</f>
        <v>0</v>
      </c>
      <c r="K217">
        <f ca="1">_xlfn.IFNA(IF(VLOOKUP(Legi_2022_T2!AH217,LiaisonPolitique!$A$2:$C$17,3,FALSE)=$A$1,Legi_2022_T2!AI217,0),0)</f>
        <v>32852</v>
      </c>
      <c r="T217">
        <f ca="1">_xlfn.IFNA(IF(VLOOKUP(Legi_2022_T2!AQ217,LiaisonPolitique!$A$2:$C$17,3,FALSE)=$A$1,Legi_2022_T2!AR217,0),0)</f>
        <v>0</v>
      </c>
      <c r="AC217">
        <f t="shared" ca="1" si="3"/>
        <v>32852</v>
      </c>
    </row>
    <row r="218" spans="1:29" x14ac:dyDescent="0.75">
      <c r="A218" t="str">
        <v>45_01</v>
      </c>
      <c r="B218">
        <f ca="1">_xlfn.IFNA(IF(VLOOKUP(Legi_2022_T2!Y218,LiaisonPolitique!$A$2:$C$17,3,FALSE)=$A$1,Legi_2022_T2!Z218,0),0)</f>
        <v>0</v>
      </c>
      <c r="K218">
        <f ca="1">_xlfn.IFNA(IF(VLOOKUP(Legi_2022_T2!AH218,LiaisonPolitique!$A$2:$C$17,3,FALSE)=$A$1,Legi_2022_T2!AI218,0),0)</f>
        <v>20163</v>
      </c>
      <c r="T218">
        <f ca="1">_xlfn.IFNA(IF(VLOOKUP(Legi_2022_T2!AQ218,LiaisonPolitique!$A$2:$C$17,3,FALSE)=$A$1,Legi_2022_T2!AR218,0),0)</f>
        <v>0</v>
      </c>
      <c r="AC218">
        <f t="shared" ca="1" si="3"/>
        <v>20163</v>
      </c>
    </row>
    <row r="219" spans="1:29" x14ac:dyDescent="0.75">
      <c r="A219" t="str">
        <v>45_02</v>
      </c>
      <c r="B219">
        <f ca="1">_xlfn.IFNA(IF(VLOOKUP(Legi_2022_T2!Y219,LiaisonPolitique!$A$2:$C$17,3,FALSE)=$A$1,Legi_2022_T2!Z219,0),0)</f>
        <v>0</v>
      </c>
      <c r="K219">
        <f ca="1">_xlfn.IFNA(IF(VLOOKUP(Legi_2022_T2!AH219,LiaisonPolitique!$A$2:$C$17,3,FALSE)=$A$1,Legi_2022_T2!AI219,0),0)</f>
        <v>20535</v>
      </c>
      <c r="T219">
        <f ca="1">_xlfn.IFNA(IF(VLOOKUP(Legi_2022_T2!AQ219,LiaisonPolitique!$A$2:$C$17,3,FALSE)=$A$1,Legi_2022_T2!AR219,0),0)</f>
        <v>0</v>
      </c>
      <c r="AC219">
        <f t="shared" ca="1" si="3"/>
        <v>20535</v>
      </c>
    </row>
    <row r="220" spans="1:29" x14ac:dyDescent="0.75">
      <c r="A220" t="str">
        <v>45_03</v>
      </c>
      <c r="B220">
        <f ca="1">_xlfn.IFNA(IF(VLOOKUP(Legi_2022_T2!Y220,LiaisonPolitique!$A$2:$C$17,3,FALSE)=$A$1,Legi_2022_T2!Z220,0),0)</f>
        <v>15416</v>
      </c>
      <c r="K220">
        <f ca="1">_xlfn.IFNA(IF(VLOOKUP(Legi_2022_T2!AH220,LiaisonPolitique!$A$2:$C$17,3,FALSE)=$A$1,Legi_2022_T2!AI220,0),0)</f>
        <v>0</v>
      </c>
      <c r="T220">
        <f ca="1">_xlfn.IFNA(IF(VLOOKUP(Legi_2022_T2!AQ220,LiaisonPolitique!$A$2:$C$17,3,FALSE)=$A$1,Legi_2022_T2!AR220,0),0)</f>
        <v>0</v>
      </c>
      <c r="AC220">
        <f t="shared" ca="1" si="3"/>
        <v>15416</v>
      </c>
    </row>
    <row r="221" spans="1:29" x14ac:dyDescent="0.75">
      <c r="A221" t="str">
        <v>45_04</v>
      </c>
      <c r="B221">
        <f ca="1">_xlfn.IFNA(IF(VLOOKUP(Legi_2022_T2!Y221,LiaisonPolitique!$A$2:$C$17,3,FALSE)=$A$1,Legi_2022_T2!Z221,0),0)</f>
        <v>0</v>
      </c>
      <c r="K221">
        <f ca="1">_xlfn.IFNA(IF(VLOOKUP(Legi_2022_T2!AH221,LiaisonPolitique!$A$2:$C$17,3,FALSE)=$A$1,Legi_2022_T2!AI221,0),0)</f>
        <v>0</v>
      </c>
      <c r="T221">
        <f ca="1">_xlfn.IFNA(IF(VLOOKUP(Legi_2022_T2!AQ221,LiaisonPolitique!$A$2:$C$17,3,FALSE)=$A$1,Legi_2022_T2!AR221,0),0)</f>
        <v>0</v>
      </c>
      <c r="AC221">
        <f t="shared" ca="1" si="3"/>
        <v>0</v>
      </c>
    </row>
    <row r="222" spans="1:29" x14ac:dyDescent="0.75">
      <c r="A222" t="str">
        <v>45_05</v>
      </c>
      <c r="B222">
        <f ca="1">_xlfn.IFNA(IF(VLOOKUP(Legi_2022_T2!Y222,LiaisonPolitique!$A$2:$C$17,3,FALSE)=$A$1,Legi_2022_T2!Z222,0),0)</f>
        <v>15747</v>
      </c>
      <c r="K222">
        <f ca="1">_xlfn.IFNA(IF(VLOOKUP(Legi_2022_T2!AH222,LiaisonPolitique!$A$2:$C$17,3,FALSE)=$A$1,Legi_2022_T2!AI222,0),0)</f>
        <v>0</v>
      </c>
      <c r="T222">
        <f ca="1">_xlfn.IFNA(IF(VLOOKUP(Legi_2022_T2!AQ222,LiaisonPolitique!$A$2:$C$17,3,FALSE)=$A$1,Legi_2022_T2!AR222,0),0)</f>
        <v>0</v>
      </c>
      <c r="AC222">
        <f t="shared" ca="1" si="3"/>
        <v>15747</v>
      </c>
    </row>
    <row r="223" spans="1:29" x14ac:dyDescent="0.75">
      <c r="A223" t="str">
        <v>45_06</v>
      </c>
      <c r="B223">
        <f ca="1">_xlfn.IFNA(IF(VLOOKUP(Legi_2022_T2!Y223,LiaisonPolitique!$A$2:$C$17,3,FALSE)=$A$1,Legi_2022_T2!Z223,0),0)</f>
        <v>0</v>
      </c>
      <c r="K223">
        <f ca="1">_xlfn.IFNA(IF(VLOOKUP(Legi_2022_T2!AH223,LiaisonPolitique!$A$2:$C$17,3,FALSE)=$A$1,Legi_2022_T2!AI223,0),0)</f>
        <v>18865</v>
      </c>
      <c r="T223">
        <f ca="1">_xlfn.IFNA(IF(VLOOKUP(Legi_2022_T2!AQ223,LiaisonPolitique!$A$2:$C$17,3,FALSE)=$A$1,Legi_2022_T2!AR223,0),0)</f>
        <v>0</v>
      </c>
      <c r="AC223">
        <f t="shared" ca="1" si="3"/>
        <v>18865</v>
      </c>
    </row>
    <row r="224" spans="1:29" x14ac:dyDescent="0.75">
      <c r="A224" t="str">
        <v>46_01</v>
      </c>
      <c r="B224">
        <f ca="1">_xlfn.IFNA(IF(VLOOKUP(Legi_2022_T2!Y224,LiaisonPolitique!$A$2:$C$17,3,FALSE)=$A$1,Legi_2022_T2!Z224,0),0)</f>
        <v>0</v>
      </c>
      <c r="K224">
        <f ca="1">_xlfn.IFNA(IF(VLOOKUP(Legi_2022_T2!AH224,LiaisonPolitique!$A$2:$C$17,3,FALSE)=$A$1,Legi_2022_T2!AI224,0),0)</f>
        <v>0</v>
      </c>
      <c r="T224">
        <f ca="1">_xlfn.IFNA(IF(VLOOKUP(Legi_2022_T2!AQ224,LiaisonPolitique!$A$2:$C$17,3,FALSE)=$A$1,Legi_2022_T2!AR224,0),0)</f>
        <v>0</v>
      </c>
      <c r="AC224">
        <f t="shared" ca="1" si="3"/>
        <v>0</v>
      </c>
    </row>
    <row r="225" spans="1:29" x14ac:dyDescent="0.75">
      <c r="A225" t="str">
        <v>46_02</v>
      </c>
      <c r="B225">
        <f ca="1">_xlfn.IFNA(IF(VLOOKUP(Legi_2022_T2!Y225,LiaisonPolitique!$A$2:$C$17,3,FALSE)=$A$1,Legi_2022_T2!Z225,0),0)</f>
        <v>0</v>
      </c>
      <c r="K225">
        <f ca="1">_xlfn.IFNA(IF(VLOOKUP(Legi_2022_T2!AH225,LiaisonPolitique!$A$2:$C$17,3,FALSE)=$A$1,Legi_2022_T2!AI225,0),0)</f>
        <v>0</v>
      </c>
      <c r="T225">
        <f ca="1">_xlfn.IFNA(IF(VLOOKUP(Legi_2022_T2!AQ225,LiaisonPolitique!$A$2:$C$17,3,FALSE)=$A$1,Legi_2022_T2!AR225,0),0)</f>
        <v>12744</v>
      </c>
      <c r="AC225">
        <f t="shared" ca="1" si="3"/>
        <v>12744</v>
      </c>
    </row>
    <row r="226" spans="1:29" x14ac:dyDescent="0.75">
      <c r="A226" t="str">
        <v>47_01</v>
      </c>
      <c r="B226">
        <f ca="1">_xlfn.IFNA(IF(VLOOKUP(Legi_2022_T2!Y226,LiaisonPolitique!$A$2:$C$17,3,FALSE)=$A$1,Legi_2022_T2!Z226,0),0)</f>
        <v>20328</v>
      </c>
      <c r="K226">
        <f ca="1">_xlfn.IFNA(IF(VLOOKUP(Legi_2022_T2!AH226,LiaisonPolitique!$A$2:$C$17,3,FALSE)=$A$1,Legi_2022_T2!AI226,0),0)</f>
        <v>0</v>
      </c>
      <c r="T226">
        <f ca="1">_xlfn.IFNA(IF(VLOOKUP(Legi_2022_T2!AQ226,LiaisonPolitique!$A$2:$C$17,3,FALSE)=$A$1,Legi_2022_T2!AR226,0),0)</f>
        <v>0</v>
      </c>
      <c r="AC226">
        <f t="shared" ca="1" si="3"/>
        <v>20328</v>
      </c>
    </row>
    <row r="227" spans="1:29" x14ac:dyDescent="0.75">
      <c r="A227" t="str">
        <v>47_02</v>
      </c>
      <c r="B227">
        <f ca="1">_xlfn.IFNA(IF(VLOOKUP(Legi_2022_T2!Y227,LiaisonPolitique!$A$2:$C$17,3,FALSE)=$A$1,Legi_2022_T2!Z227,0),0)</f>
        <v>0</v>
      </c>
      <c r="K227">
        <f ca="1">_xlfn.IFNA(IF(VLOOKUP(Legi_2022_T2!AH227,LiaisonPolitique!$A$2:$C$17,3,FALSE)=$A$1,Legi_2022_T2!AI227,0),0)</f>
        <v>12484</v>
      </c>
      <c r="T227">
        <f ca="1">_xlfn.IFNA(IF(VLOOKUP(Legi_2022_T2!AQ227,LiaisonPolitique!$A$2:$C$17,3,FALSE)=$A$1,Legi_2022_T2!AR227,0),0)</f>
        <v>0</v>
      </c>
      <c r="AC227">
        <f t="shared" ca="1" si="3"/>
        <v>12484</v>
      </c>
    </row>
    <row r="228" spans="1:29" x14ac:dyDescent="0.75">
      <c r="A228" t="str">
        <v>47_03</v>
      </c>
      <c r="B228">
        <f ca="1">_xlfn.IFNA(IF(VLOOKUP(Legi_2022_T2!Y228,LiaisonPolitique!$A$2:$C$17,3,FALSE)=$A$1,Legi_2022_T2!Z228,0),0)</f>
        <v>0</v>
      </c>
      <c r="K228">
        <f ca="1">_xlfn.IFNA(IF(VLOOKUP(Legi_2022_T2!AH228,LiaisonPolitique!$A$2:$C$17,3,FALSE)=$A$1,Legi_2022_T2!AI228,0),0)</f>
        <v>0</v>
      </c>
      <c r="T228">
        <f ca="1">_xlfn.IFNA(IF(VLOOKUP(Legi_2022_T2!AQ228,LiaisonPolitique!$A$2:$C$17,3,FALSE)=$A$1,Legi_2022_T2!AR228,0),0)</f>
        <v>0</v>
      </c>
      <c r="AC228">
        <f t="shared" ca="1" si="3"/>
        <v>0</v>
      </c>
    </row>
    <row r="229" spans="1:29" x14ac:dyDescent="0.75">
      <c r="A229" t="str">
        <v>48_01</v>
      </c>
      <c r="B229">
        <f ca="1">_xlfn.IFNA(IF(VLOOKUP(Legi_2022_T2!Y229,LiaisonPolitique!$A$2:$C$17,3,FALSE)=$A$1,Legi_2022_T2!Z229,0),0)</f>
        <v>0</v>
      </c>
      <c r="K229">
        <f ca="1">_xlfn.IFNA(IF(VLOOKUP(Legi_2022_T2!AH229,LiaisonPolitique!$A$2:$C$17,3,FALSE)=$A$1,Legi_2022_T2!AI229,0),0)</f>
        <v>17355</v>
      </c>
      <c r="T229">
        <f ca="1">_xlfn.IFNA(IF(VLOOKUP(Legi_2022_T2!AQ229,LiaisonPolitique!$A$2:$C$17,3,FALSE)=$A$1,Legi_2022_T2!AR229,0),0)</f>
        <v>0</v>
      </c>
      <c r="AC229">
        <f t="shared" ca="1" si="3"/>
        <v>17355</v>
      </c>
    </row>
    <row r="230" spans="1:29" x14ac:dyDescent="0.75">
      <c r="A230" t="str">
        <v>49_01</v>
      </c>
      <c r="B230">
        <f ca="1">_xlfn.IFNA(IF(VLOOKUP(Legi_2022_T2!Y230,LiaisonPolitique!$A$2:$C$17,3,FALSE)=$A$1,Legi_2022_T2!Z230,0),0)</f>
        <v>0</v>
      </c>
      <c r="K230">
        <f ca="1">_xlfn.IFNA(IF(VLOOKUP(Legi_2022_T2!AH230,LiaisonPolitique!$A$2:$C$17,3,FALSE)=$A$1,Legi_2022_T2!AI230,0),0)</f>
        <v>22724</v>
      </c>
      <c r="T230">
        <f ca="1">_xlfn.IFNA(IF(VLOOKUP(Legi_2022_T2!AQ230,LiaisonPolitique!$A$2:$C$17,3,FALSE)=$A$1,Legi_2022_T2!AR230,0),0)</f>
        <v>0</v>
      </c>
      <c r="AC230">
        <f t="shared" ca="1" si="3"/>
        <v>22724</v>
      </c>
    </row>
    <row r="231" spans="1:29" x14ac:dyDescent="0.75">
      <c r="A231" t="str">
        <v>49_02</v>
      </c>
      <c r="B231">
        <f ca="1">_xlfn.IFNA(IF(VLOOKUP(Legi_2022_T2!Y231,LiaisonPolitique!$A$2:$C$17,3,FALSE)=$A$1,Legi_2022_T2!Z231,0),0)</f>
        <v>0</v>
      </c>
      <c r="K231">
        <f ca="1">_xlfn.IFNA(IF(VLOOKUP(Legi_2022_T2!AH231,LiaisonPolitique!$A$2:$C$17,3,FALSE)=$A$1,Legi_2022_T2!AI231,0),0)</f>
        <v>25005</v>
      </c>
      <c r="T231">
        <f ca="1">_xlfn.IFNA(IF(VLOOKUP(Legi_2022_T2!AQ231,LiaisonPolitique!$A$2:$C$17,3,FALSE)=$A$1,Legi_2022_T2!AR231,0),0)</f>
        <v>0</v>
      </c>
      <c r="AC231">
        <f t="shared" ca="1" si="3"/>
        <v>25005</v>
      </c>
    </row>
    <row r="232" spans="1:29" x14ac:dyDescent="0.75">
      <c r="A232" t="str">
        <v>49_03</v>
      </c>
      <c r="B232">
        <f ca="1">_xlfn.IFNA(IF(VLOOKUP(Legi_2022_T2!Y232,LiaisonPolitique!$A$2:$C$17,3,FALSE)=$A$1,Legi_2022_T2!Z232,0),0)</f>
        <v>0</v>
      </c>
      <c r="K232">
        <f ca="1">_xlfn.IFNA(IF(VLOOKUP(Legi_2022_T2!AH232,LiaisonPolitique!$A$2:$C$17,3,FALSE)=$A$1,Legi_2022_T2!AI232,0),0)</f>
        <v>0</v>
      </c>
      <c r="T232">
        <f ca="1">_xlfn.IFNA(IF(VLOOKUP(Legi_2022_T2!AQ232,LiaisonPolitique!$A$2:$C$17,3,FALSE)=$A$1,Legi_2022_T2!AR232,0),0)</f>
        <v>0</v>
      </c>
      <c r="AC232">
        <f t="shared" ca="1" si="3"/>
        <v>0</v>
      </c>
    </row>
    <row r="233" spans="1:29" x14ac:dyDescent="0.75">
      <c r="A233" t="str">
        <v>49_04</v>
      </c>
      <c r="B233">
        <f ca="1">_xlfn.IFNA(IF(VLOOKUP(Legi_2022_T2!Y233,LiaisonPolitique!$A$2:$C$17,3,FALSE)=$A$1,Legi_2022_T2!Z233,0),0)</f>
        <v>0</v>
      </c>
      <c r="K233">
        <f ca="1">_xlfn.IFNA(IF(VLOOKUP(Legi_2022_T2!AH233,LiaisonPolitique!$A$2:$C$17,3,FALSE)=$A$1,Legi_2022_T2!AI233,0),0)</f>
        <v>19913</v>
      </c>
      <c r="T233">
        <f ca="1">_xlfn.IFNA(IF(VLOOKUP(Legi_2022_T2!AQ233,LiaisonPolitique!$A$2:$C$17,3,FALSE)=$A$1,Legi_2022_T2!AR233,0),0)</f>
        <v>0</v>
      </c>
      <c r="AC233">
        <f t="shared" ca="1" si="3"/>
        <v>19913</v>
      </c>
    </row>
    <row r="234" spans="1:29" x14ac:dyDescent="0.75">
      <c r="A234" t="str">
        <v>49_05</v>
      </c>
      <c r="B234">
        <f ca="1">_xlfn.IFNA(IF(VLOOKUP(Legi_2022_T2!Y234,LiaisonPolitique!$A$2:$C$17,3,FALSE)=$A$1,Legi_2022_T2!Z234,0),0)</f>
        <v>0</v>
      </c>
      <c r="K234">
        <f ca="1">_xlfn.IFNA(IF(VLOOKUP(Legi_2022_T2!AH234,LiaisonPolitique!$A$2:$C$17,3,FALSE)=$A$1,Legi_2022_T2!AI234,0),0)</f>
        <v>19395</v>
      </c>
      <c r="T234">
        <f ca="1">_xlfn.IFNA(IF(VLOOKUP(Legi_2022_T2!AQ234,LiaisonPolitique!$A$2:$C$17,3,FALSE)=$A$1,Legi_2022_T2!AR234,0),0)</f>
        <v>0</v>
      </c>
      <c r="AC234">
        <f t="shared" ca="1" si="3"/>
        <v>19395</v>
      </c>
    </row>
    <row r="235" spans="1:29" x14ac:dyDescent="0.75">
      <c r="A235" t="str">
        <v>49_06</v>
      </c>
      <c r="B235">
        <f ca="1">_xlfn.IFNA(IF(VLOOKUP(Legi_2022_T2!Y235,LiaisonPolitique!$A$2:$C$17,3,FALSE)=$A$1,Legi_2022_T2!Z235,0),0)</f>
        <v>0</v>
      </c>
      <c r="K235">
        <f ca="1">_xlfn.IFNA(IF(VLOOKUP(Legi_2022_T2!AH235,LiaisonPolitique!$A$2:$C$17,3,FALSE)=$A$1,Legi_2022_T2!AI235,0),0)</f>
        <v>24615</v>
      </c>
      <c r="T235">
        <f ca="1">_xlfn.IFNA(IF(VLOOKUP(Legi_2022_T2!AQ235,LiaisonPolitique!$A$2:$C$17,3,FALSE)=$A$1,Legi_2022_T2!AR235,0),0)</f>
        <v>0</v>
      </c>
      <c r="AC235">
        <f t="shared" ca="1" si="3"/>
        <v>24615</v>
      </c>
    </row>
    <row r="236" spans="1:29" x14ac:dyDescent="0.75">
      <c r="A236" t="str">
        <v>49_07</v>
      </c>
      <c r="B236">
        <f ca="1">_xlfn.IFNA(IF(VLOOKUP(Legi_2022_T2!Y236,LiaisonPolitique!$A$2:$C$17,3,FALSE)=$A$1,Legi_2022_T2!Z236,0),0)</f>
        <v>0</v>
      </c>
      <c r="K236">
        <f ca="1">_xlfn.IFNA(IF(VLOOKUP(Legi_2022_T2!AH236,LiaisonPolitique!$A$2:$C$17,3,FALSE)=$A$1,Legi_2022_T2!AI236,0),0)</f>
        <v>20865</v>
      </c>
      <c r="T236">
        <f ca="1">_xlfn.IFNA(IF(VLOOKUP(Legi_2022_T2!AQ236,LiaisonPolitique!$A$2:$C$17,3,FALSE)=$A$1,Legi_2022_T2!AR236,0),0)</f>
        <v>0</v>
      </c>
      <c r="AC236">
        <f t="shared" ca="1" si="3"/>
        <v>20865</v>
      </c>
    </row>
    <row r="237" spans="1:29" x14ac:dyDescent="0.75">
      <c r="A237" t="str">
        <v>50_01</v>
      </c>
      <c r="B237">
        <f ca="1">_xlfn.IFNA(IF(VLOOKUP(Legi_2022_T2!Y237,LiaisonPolitique!$A$2:$C$17,3,FALSE)=$A$1,Legi_2022_T2!Z237,0),0)</f>
        <v>0</v>
      </c>
      <c r="K237">
        <f ca="1">_xlfn.IFNA(IF(VLOOKUP(Legi_2022_T2!AH237,LiaisonPolitique!$A$2:$C$17,3,FALSE)=$A$1,Legi_2022_T2!AI237,0),0)</f>
        <v>0</v>
      </c>
      <c r="T237">
        <f ca="1">_xlfn.IFNA(IF(VLOOKUP(Legi_2022_T2!AQ237,LiaisonPolitique!$A$2:$C$17,3,FALSE)=$A$1,Legi_2022_T2!AR237,0),0)</f>
        <v>0</v>
      </c>
      <c r="AC237">
        <f t="shared" ca="1" si="3"/>
        <v>0</v>
      </c>
    </row>
    <row r="238" spans="1:29" x14ac:dyDescent="0.75">
      <c r="A238" t="str">
        <v>50_02</v>
      </c>
      <c r="B238">
        <f ca="1">_xlfn.IFNA(IF(VLOOKUP(Legi_2022_T2!Y238,LiaisonPolitique!$A$2:$C$17,3,FALSE)=$A$1,Legi_2022_T2!Z238,0),0)</f>
        <v>0</v>
      </c>
      <c r="K238">
        <f ca="1">_xlfn.IFNA(IF(VLOOKUP(Legi_2022_T2!AH238,LiaisonPolitique!$A$2:$C$17,3,FALSE)=$A$1,Legi_2022_T2!AI238,0),0)</f>
        <v>28279</v>
      </c>
      <c r="T238">
        <f ca="1">_xlfn.IFNA(IF(VLOOKUP(Legi_2022_T2!AQ238,LiaisonPolitique!$A$2:$C$17,3,FALSE)=$A$1,Legi_2022_T2!AR238,0),0)</f>
        <v>0</v>
      </c>
      <c r="AC238">
        <f t="shared" ca="1" si="3"/>
        <v>28279</v>
      </c>
    </row>
    <row r="239" spans="1:29" x14ac:dyDescent="0.75">
      <c r="A239" t="str">
        <v>50_03</v>
      </c>
      <c r="B239">
        <f ca="1">_xlfn.IFNA(IF(VLOOKUP(Legi_2022_T2!Y239,LiaisonPolitique!$A$2:$C$17,3,FALSE)=$A$1,Legi_2022_T2!Z239,0),0)</f>
        <v>0</v>
      </c>
      <c r="K239">
        <f ca="1">_xlfn.IFNA(IF(VLOOKUP(Legi_2022_T2!AH239,LiaisonPolitique!$A$2:$C$17,3,FALSE)=$A$1,Legi_2022_T2!AI239,0),0)</f>
        <v>27829</v>
      </c>
      <c r="T239">
        <f ca="1">_xlfn.IFNA(IF(VLOOKUP(Legi_2022_T2!AQ239,LiaisonPolitique!$A$2:$C$17,3,FALSE)=$A$1,Legi_2022_T2!AR239,0),0)</f>
        <v>0</v>
      </c>
      <c r="AC239">
        <f t="shared" ca="1" si="3"/>
        <v>27829</v>
      </c>
    </row>
    <row r="240" spans="1:29" x14ac:dyDescent="0.75">
      <c r="A240" t="str">
        <v>50_04</v>
      </c>
      <c r="B240">
        <f ca="1">_xlfn.IFNA(IF(VLOOKUP(Legi_2022_T2!Y240,LiaisonPolitique!$A$2:$C$17,3,FALSE)=$A$1,Legi_2022_T2!Z240,0),0)</f>
        <v>0</v>
      </c>
      <c r="K240">
        <f ca="1">_xlfn.IFNA(IF(VLOOKUP(Legi_2022_T2!AH240,LiaisonPolitique!$A$2:$C$17,3,FALSE)=$A$1,Legi_2022_T2!AI240,0),0)</f>
        <v>19204</v>
      </c>
      <c r="T240">
        <f ca="1">_xlfn.IFNA(IF(VLOOKUP(Legi_2022_T2!AQ240,LiaisonPolitique!$A$2:$C$17,3,FALSE)=$A$1,Legi_2022_T2!AR240,0),0)</f>
        <v>0</v>
      </c>
      <c r="AC240">
        <f t="shared" ca="1" si="3"/>
        <v>19204</v>
      </c>
    </row>
    <row r="241" spans="1:29" x14ac:dyDescent="0.75">
      <c r="A241" t="str">
        <v>51_01</v>
      </c>
      <c r="B241">
        <f ca="1">_xlfn.IFNA(IF(VLOOKUP(Legi_2022_T2!Y241,LiaisonPolitique!$A$2:$C$17,3,FALSE)=$A$1,Legi_2022_T2!Z241,0),0)</f>
        <v>0</v>
      </c>
      <c r="K241">
        <f ca="1">_xlfn.IFNA(IF(VLOOKUP(Legi_2022_T2!AH241,LiaisonPolitique!$A$2:$C$17,3,FALSE)=$A$1,Legi_2022_T2!AI241,0),0)</f>
        <v>15898</v>
      </c>
      <c r="T241">
        <f ca="1">_xlfn.IFNA(IF(VLOOKUP(Legi_2022_T2!AQ241,LiaisonPolitique!$A$2:$C$17,3,FALSE)=$A$1,Legi_2022_T2!AR241,0),0)</f>
        <v>0</v>
      </c>
      <c r="AC241">
        <f t="shared" ca="1" si="3"/>
        <v>15898</v>
      </c>
    </row>
    <row r="242" spans="1:29" x14ac:dyDescent="0.75">
      <c r="A242" t="str">
        <v>51_02</v>
      </c>
      <c r="B242">
        <f ca="1">_xlfn.IFNA(IF(VLOOKUP(Legi_2022_T2!Y242,LiaisonPolitique!$A$2:$C$17,3,FALSE)=$A$1,Legi_2022_T2!Z242,0),0)</f>
        <v>0</v>
      </c>
      <c r="K242">
        <f ca="1">_xlfn.IFNA(IF(VLOOKUP(Legi_2022_T2!AH242,LiaisonPolitique!$A$2:$C$17,3,FALSE)=$A$1,Legi_2022_T2!AI242,0),0)</f>
        <v>0</v>
      </c>
      <c r="T242">
        <f ca="1">_xlfn.IFNA(IF(VLOOKUP(Legi_2022_T2!AQ242,LiaisonPolitique!$A$2:$C$17,3,FALSE)=$A$1,Legi_2022_T2!AR242,0),0)</f>
        <v>0</v>
      </c>
      <c r="AC242">
        <f t="shared" ca="1" si="3"/>
        <v>0</v>
      </c>
    </row>
    <row r="243" spans="1:29" x14ac:dyDescent="0.75">
      <c r="A243" t="str">
        <v>51_03</v>
      </c>
      <c r="B243">
        <f ca="1">_xlfn.IFNA(IF(VLOOKUP(Legi_2022_T2!Y243,LiaisonPolitique!$A$2:$C$17,3,FALSE)=$A$1,Legi_2022_T2!Z243,0),0)</f>
        <v>16836</v>
      </c>
      <c r="K243">
        <f ca="1">_xlfn.IFNA(IF(VLOOKUP(Legi_2022_T2!AH243,LiaisonPolitique!$A$2:$C$17,3,FALSE)=$A$1,Legi_2022_T2!AI243,0),0)</f>
        <v>0</v>
      </c>
      <c r="T243">
        <f ca="1">_xlfn.IFNA(IF(VLOOKUP(Legi_2022_T2!AQ243,LiaisonPolitique!$A$2:$C$17,3,FALSE)=$A$1,Legi_2022_T2!AR243,0),0)</f>
        <v>0</v>
      </c>
      <c r="AC243">
        <f t="shared" ca="1" si="3"/>
        <v>16836</v>
      </c>
    </row>
    <row r="244" spans="1:29" x14ac:dyDescent="0.75">
      <c r="A244" t="str">
        <v>51_04</v>
      </c>
      <c r="B244">
        <f ca="1">_xlfn.IFNA(IF(VLOOKUP(Legi_2022_T2!Y244,LiaisonPolitique!$A$2:$C$17,3,FALSE)=$A$1,Legi_2022_T2!Z244,0),0)</f>
        <v>17294</v>
      </c>
      <c r="K244">
        <f ca="1">_xlfn.IFNA(IF(VLOOKUP(Legi_2022_T2!AH244,LiaisonPolitique!$A$2:$C$17,3,FALSE)=$A$1,Legi_2022_T2!AI244,0),0)</f>
        <v>0</v>
      </c>
      <c r="T244">
        <f ca="1">_xlfn.IFNA(IF(VLOOKUP(Legi_2022_T2!AQ244,LiaisonPolitique!$A$2:$C$17,3,FALSE)=$A$1,Legi_2022_T2!AR244,0),0)</f>
        <v>0</v>
      </c>
      <c r="AC244">
        <f t="shared" ca="1" si="3"/>
        <v>17294</v>
      </c>
    </row>
    <row r="245" spans="1:29" x14ac:dyDescent="0.75">
      <c r="A245" t="str">
        <v>51_05</v>
      </c>
      <c r="B245">
        <f ca="1">_xlfn.IFNA(IF(VLOOKUP(Legi_2022_T2!Y245,LiaisonPolitique!$A$2:$C$17,3,FALSE)=$A$1,Legi_2022_T2!Z245,0),0)</f>
        <v>0</v>
      </c>
      <c r="K245">
        <f ca="1">_xlfn.IFNA(IF(VLOOKUP(Legi_2022_T2!AH245,LiaisonPolitique!$A$2:$C$17,3,FALSE)=$A$1,Legi_2022_T2!AI245,0),0)</f>
        <v>0</v>
      </c>
      <c r="T245">
        <f ca="1">_xlfn.IFNA(IF(VLOOKUP(Legi_2022_T2!AQ245,LiaisonPolitique!$A$2:$C$17,3,FALSE)=$A$1,Legi_2022_T2!AR245,0),0)</f>
        <v>0</v>
      </c>
      <c r="AC245">
        <f t="shared" ca="1" si="3"/>
        <v>0</v>
      </c>
    </row>
    <row r="246" spans="1:29" x14ac:dyDescent="0.75">
      <c r="A246" t="str">
        <v>52_01</v>
      </c>
      <c r="B246">
        <f ca="1">_xlfn.IFNA(IF(VLOOKUP(Legi_2022_T2!Y246,LiaisonPolitique!$A$2:$C$17,3,FALSE)=$A$1,Legi_2022_T2!Z246,0),0)</f>
        <v>15411</v>
      </c>
      <c r="K246">
        <f ca="1">_xlfn.IFNA(IF(VLOOKUP(Legi_2022_T2!AH246,LiaisonPolitique!$A$2:$C$17,3,FALSE)=$A$1,Legi_2022_T2!AI246,0),0)</f>
        <v>0</v>
      </c>
      <c r="T246">
        <f ca="1">_xlfn.IFNA(IF(VLOOKUP(Legi_2022_T2!AQ246,LiaisonPolitique!$A$2:$C$17,3,FALSE)=$A$1,Legi_2022_T2!AR246,0),0)</f>
        <v>0</v>
      </c>
      <c r="AC246">
        <f t="shared" ca="1" si="3"/>
        <v>15411</v>
      </c>
    </row>
    <row r="247" spans="1:29" x14ac:dyDescent="0.75">
      <c r="A247" t="str">
        <v>52_02</v>
      </c>
      <c r="B247">
        <f ca="1">_xlfn.IFNA(IF(VLOOKUP(Legi_2022_T2!Y247,LiaisonPolitique!$A$2:$C$17,3,FALSE)=$A$1,Legi_2022_T2!Z247,0),0)</f>
        <v>0</v>
      </c>
      <c r="K247">
        <f ca="1">_xlfn.IFNA(IF(VLOOKUP(Legi_2022_T2!AH247,LiaisonPolitique!$A$2:$C$17,3,FALSE)=$A$1,Legi_2022_T2!AI247,0),0)</f>
        <v>0</v>
      </c>
      <c r="T247">
        <f ca="1">_xlfn.IFNA(IF(VLOOKUP(Legi_2022_T2!AQ247,LiaisonPolitique!$A$2:$C$17,3,FALSE)=$A$1,Legi_2022_T2!AR247,0),0)</f>
        <v>0</v>
      </c>
      <c r="AC247">
        <f t="shared" ca="1" si="3"/>
        <v>0</v>
      </c>
    </row>
    <row r="248" spans="1:29" x14ac:dyDescent="0.75">
      <c r="A248" t="str">
        <v>53_01</v>
      </c>
      <c r="B248">
        <f ca="1">_xlfn.IFNA(IF(VLOOKUP(Legi_2022_T2!Y248,LiaisonPolitique!$A$2:$C$17,3,FALSE)=$A$1,Legi_2022_T2!Z248,0),0)</f>
        <v>0</v>
      </c>
      <c r="K248">
        <f ca="1">_xlfn.IFNA(IF(VLOOKUP(Legi_2022_T2!AH248,LiaisonPolitique!$A$2:$C$17,3,FALSE)=$A$1,Legi_2022_T2!AI248,0),0)</f>
        <v>11739</v>
      </c>
      <c r="T248">
        <f ca="1">_xlfn.IFNA(IF(VLOOKUP(Legi_2022_T2!AQ248,LiaisonPolitique!$A$2:$C$17,3,FALSE)=$A$1,Legi_2022_T2!AR248,0),0)</f>
        <v>0</v>
      </c>
      <c r="AC248">
        <f t="shared" ca="1" si="3"/>
        <v>11739</v>
      </c>
    </row>
    <row r="249" spans="1:29" x14ac:dyDescent="0.75">
      <c r="A249" t="str">
        <v>53_02</v>
      </c>
      <c r="B249">
        <f ca="1">_xlfn.IFNA(IF(VLOOKUP(Legi_2022_T2!Y249,LiaisonPolitique!$A$2:$C$17,3,FALSE)=$A$1,Legi_2022_T2!Z249,0),0)</f>
        <v>0</v>
      </c>
      <c r="K249">
        <f ca="1">_xlfn.IFNA(IF(VLOOKUP(Legi_2022_T2!AH249,LiaisonPolitique!$A$2:$C$17,3,FALSE)=$A$1,Legi_2022_T2!AI249,0),0)</f>
        <v>19812</v>
      </c>
      <c r="T249">
        <f ca="1">_xlfn.IFNA(IF(VLOOKUP(Legi_2022_T2!AQ249,LiaisonPolitique!$A$2:$C$17,3,FALSE)=$A$1,Legi_2022_T2!AR249,0),0)</f>
        <v>0</v>
      </c>
      <c r="AC249">
        <f t="shared" ca="1" si="3"/>
        <v>19812</v>
      </c>
    </row>
    <row r="250" spans="1:29" x14ac:dyDescent="0.75">
      <c r="A250" t="str">
        <v>54_01</v>
      </c>
      <c r="B250">
        <f ca="1">_xlfn.IFNA(IF(VLOOKUP(Legi_2022_T2!Y250,LiaisonPolitique!$A$2:$C$17,3,FALSE)=$A$1,Legi_2022_T2!Z250,0),0)</f>
        <v>0</v>
      </c>
      <c r="K250">
        <f ca="1">_xlfn.IFNA(IF(VLOOKUP(Legi_2022_T2!AH250,LiaisonPolitique!$A$2:$C$17,3,FALSE)=$A$1,Legi_2022_T2!AI250,0),0)</f>
        <v>19520</v>
      </c>
      <c r="T250">
        <f ca="1">_xlfn.IFNA(IF(VLOOKUP(Legi_2022_T2!AQ250,LiaisonPolitique!$A$2:$C$17,3,FALSE)=$A$1,Legi_2022_T2!AR250,0),0)</f>
        <v>0</v>
      </c>
      <c r="AC250">
        <f t="shared" ca="1" si="3"/>
        <v>19520</v>
      </c>
    </row>
    <row r="251" spans="1:29" x14ac:dyDescent="0.75">
      <c r="A251" t="str">
        <v>54_02</v>
      </c>
      <c r="B251">
        <f ca="1">_xlfn.IFNA(IF(VLOOKUP(Legi_2022_T2!Y251,LiaisonPolitique!$A$2:$C$17,3,FALSE)=$A$1,Legi_2022_T2!Z251,0),0)</f>
        <v>0</v>
      </c>
      <c r="K251">
        <f ca="1">_xlfn.IFNA(IF(VLOOKUP(Legi_2022_T2!AH251,LiaisonPolitique!$A$2:$C$17,3,FALSE)=$A$1,Legi_2022_T2!AI251,0),0)</f>
        <v>15689</v>
      </c>
      <c r="T251">
        <f ca="1">_xlfn.IFNA(IF(VLOOKUP(Legi_2022_T2!AQ251,LiaisonPolitique!$A$2:$C$17,3,FALSE)=$A$1,Legi_2022_T2!AR251,0),0)</f>
        <v>0</v>
      </c>
      <c r="AC251">
        <f t="shared" ca="1" si="3"/>
        <v>15689</v>
      </c>
    </row>
    <row r="252" spans="1:29" x14ac:dyDescent="0.75">
      <c r="A252" t="str">
        <v>54_03</v>
      </c>
      <c r="B252">
        <f ca="1">_xlfn.IFNA(IF(VLOOKUP(Legi_2022_T2!Y252,LiaisonPolitique!$A$2:$C$17,3,FALSE)=$A$1,Legi_2022_T2!Z252,0),0)</f>
        <v>0</v>
      </c>
      <c r="K252">
        <f ca="1">_xlfn.IFNA(IF(VLOOKUP(Legi_2022_T2!AH252,LiaisonPolitique!$A$2:$C$17,3,FALSE)=$A$1,Legi_2022_T2!AI252,0),0)</f>
        <v>12851</v>
      </c>
      <c r="T252">
        <f ca="1">_xlfn.IFNA(IF(VLOOKUP(Legi_2022_T2!AQ252,LiaisonPolitique!$A$2:$C$17,3,FALSE)=$A$1,Legi_2022_T2!AR252,0),0)</f>
        <v>0</v>
      </c>
      <c r="AC252">
        <f t="shared" ca="1" si="3"/>
        <v>12851</v>
      </c>
    </row>
    <row r="253" spans="1:29" x14ac:dyDescent="0.75">
      <c r="A253" t="str">
        <v>54_04</v>
      </c>
      <c r="B253">
        <f ca="1">_xlfn.IFNA(IF(VLOOKUP(Legi_2022_T2!Y253,LiaisonPolitique!$A$2:$C$17,3,FALSE)=$A$1,Legi_2022_T2!Z253,0),0)</f>
        <v>0</v>
      </c>
      <c r="K253">
        <f ca="1">_xlfn.IFNA(IF(VLOOKUP(Legi_2022_T2!AH253,LiaisonPolitique!$A$2:$C$17,3,FALSE)=$A$1,Legi_2022_T2!AI253,0),0)</f>
        <v>0</v>
      </c>
      <c r="T253">
        <f ca="1">_xlfn.IFNA(IF(VLOOKUP(Legi_2022_T2!AQ253,LiaisonPolitique!$A$2:$C$17,3,FALSE)=$A$1,Legi_2022_T2!AR253,0),0)</f>
        <v>0</v>
      </c>
      <c r="AC253">
        <f t="shared" ca="1" si="3"/>
        <v>0</v>
      </c>
    </row>
    <row r="254" spans="1:29" x14ac:dyDescent="0.75">
      <c r="A254" t="str">
        <v>54_05</v>
      </c>
      <c r="B254">
        <f ca="1">_xlfn.IFNA(IF(VLOOKUP(Legi_2022_T2!Y254,LiaisonPolitique!$A$2:$C$17,3,FALSE)=$A$1,Legi_2022_T2!Z254,0),0)</f>
        <v>0</v>
      </c>
      <c r="K254">
        <f ca="1">_xlfn.IFNA(IF(VLOOKUP(Legi_2022_T2!AH254,LiaisonPolitique!$A$2:$C$17,3,FALSE)=$A$1,Legi_2022_T2!AI254,0),0)</f>
        <v>0</v>
      </c>
      <c r="T254">
        <f ca="1">_xlfn.IFNA(IF(VLOOKUP(Legi_2022_T2!AQ254,LiaisonPolitique!$A$2:$C$17,3,FALSE)=$A$1,Legi_2022_T2!AR254,0),0)</f>
        <v>0</v>
      </c>
      <c r="AC254">
        <f t="shared" ca="1" si="3"/>
        <v>0</v>
      </c>
    </row>
    <row r="255" spans="1:29" x14ac:dyDescent="0.75">
      <c r="A255" t="str">
        <v>54_06</v>
      </c>
      <c r="B255">
        <f ca="1">_xlfn.IFNA(IF(VLOOKUP(Legi_2022_T2!Y255,LiaisonPolitique!$A$2:$C$17,3,FALSE)=$A$1,Legi_2022_T2!Z255,0),0)</f>
        <v>0</v>
      </c>
      <c r="K255">
        <f ca="1">_xlfn.IFNA(IF(VLOOKUP(Legi_2022_T2!AH255,LiaisonPolitique!$A$2:$C$17,3,FALSE)=$A$1,Legi_2022_T2!AI255,0),0)</f>
        <v>0</v>
      </c>
      <c r="T255">
        <f ca="1">_xlfn.IFNA(IF(VLOOKUP(Legi_2022_T2!AQ255,LiaisonPolitique!$A$2:$C$17,3,FALSE)=$A$1,Legi_2022_T2!AR255,0),0)</f>
        <v>0</v>
      </c>
      <c r="AC255">
        <f t="shared" ca="1" si="3"/>
        <v>0</v>
      </c>
    </row>
    <row r="256" spans="1:29" x14ac:dyDescent="0.75">
      <c r="A256" t="str">
        <v>55_01</v>
      </c>
      <c r="B256">
        <f ca="1">_xlfn.IFNA(IF(VLOOKUP(Legi_2022_T2!Y256,LiaisonPolitique!$A$2:$C$17,3,FALSE)=$A$1,Legi_2022_T2!Z256,0),0)</f>
        <v>0</v>
      </c>
      <c r="K256">
        <f ca="1">_xlfn.IFNA(IF(VLOOKUP(Legi_2022_T2!AH256,LiaisonPolitique!$A$2:$C$17,3,FALSE)=$A$1,Legi_2022_T2!AI256,0),0)</f>
        <v>0</v>
      </c>
      <c r="T256">
        <f ca="1">_xlfn.IFNA(IF(VLOOKUP(Legi_2022_T2!AQ256,LiaisonPolitique!$A$2:$C$17,3,FALSE)=$A$1,Legi_2022_T2!AR256,0),0)</f>
        <v>0</v>
      </c>
      <c r="AC256">
        <f t="shared" ca="1" si="3"/>
        <v>0</v>
      </c>
    </row>
    <row r="257" spans="1:29" x14ac:dyDescent="0.75">
      <c r="A257" t="str">
        <v>55_02</v>
      </c>
      <c r="B257">
        <f ca="1">_xlfn.IFNA(IF(VLOOKUP(Legi_2022_T2!Y257,LiaisonPolitique!$A$2:$C$17,3,FALSE)=$A$1,Legi_2022_T2!Z257,0),0)</f>
        <v>11534</v>
      </c>
      <c r="K257">
        <f ca="1">_xlfn.IFNA(IF(VLOOKUP(Legi_2022_T2!AH257,LiaisonPolitique!$A$2:$C$17,3,FALSE)=$A$1,Legi_2022_T2!AI257,0),0)</f>
        <v>0</v>
      </c>
      <c r="T257">
        <f ca="1">_xlfn.IFNA(IF(VLOOKUP(Legi_2022_T2!AQ257,LiaisonPolitique!$A$2:$C$17,3,FALSE)=$A$1,Legi_2022_T2!AR257,0),0)</f>
        <v>0</v>
      </c>
      <c r="AC257">
        <f t="shared" ca="1" si="3"/>
        <v>11534</v>
      </c>
    </row>
    <row r="258" spans="1:29" x14ac:dyDescent="0.75">
      <c r="A258" t="str">
        <v>56_01</v>
      </c>
      <c r="B258">
        <f ca="1">_xlfn.IFNA(IF(VLOOKUP(Legi_2022_T2!Y258,LiaisonPolitique!$A$2:$C$17,3,FALSE)=$A$1,Legi_2022_T2!Z258,0),0)</f>
        <v>0</v>
      </c>
      <c r="K258">
        <f ca="1">_xlfn.IFNA(IF(VLOOKUP(Legi_2022_T2!AH258,LiaisonPolitique!$A$2:$C$17,3,FALSE)=$A$1,Legi_2022_T2!AI258,0),0)</f>
        <v>34382</v>
      </c>
      <c r="T258">
        <f ca="1">_xlfn.IFNA(IF(VLOOKUP(Legi_2022_T2!AQ258,LiaisonPolitique!$A$2:$C$17,3,FALSE)=$A$1,Legi_2022_T2!AR258,0),0)</f>
        <v>0</v>
      </c>
      <c r="AC258">
        <f t="shared" ca="1" si="3"/>
        <v>34382</v>
      </c>
    </row>
    <row r="259" spans="1:29" x14ac:dyDescent="0.75">
      <c r="A259" t="str">
        <v>56_02</v>
      </c>
      <c r="B259">
        <f ca="1">_xlfn.IFNA(IF(VLOOKUP(Legi_2022_T2!Y259,LiaisonPolitique!$A$2:$C$17,3,FALSE)=$A$1,Legi_2022_T2!Z259,0),0)</f>
        <v>0</v>
      </c>
      <c r="K259">
        <f ca="1">_xlfn.IFNA(IF(VLOOKUP(Legi_2022_T2!AH259,LiaisonPolitique!$A$2:$C$17,3,FALSE)=$A$1,Legi_2022_T2!AI259,0),0)</f>
        <v>32026</v>
      </c>
      <c r="T259">
        <f ca="1">_xlfn.IFNA(IF(VLOOKUP(Legi_2022_T2!AQ259,LiaisonPolitique!$A$2:$C$17,3,FALSE)=$A$1,Legi_2022_T2!AR259,0),0)</f>
        <v>0</v>
      </c>
      <c r="AC259">
        <f t="shared" ref="AC259:AC322" ca="1" si="4">SUM(B259:AB259)</f>
        <v>32026</v>
      </c>
    </row>
    <row r="260" spans="1:29" x14ac:dyDescent="0.75">
      <c r="A260" t="str">
        <v>56_03</v>
      </c>
      <c r="B260">
        <f ca="1">_xlfn.IFNA(IF(VLOOKUP(Legi_2022_T2!Y260,LiaisonPolitique!$A$2:$C$17,3,FALSE)=$A$1,Legi_2022_T2!Z260,0),0)</f>
        <v>0</v>
      </c>
      <c r="K260">
        <f ca="1">_xlfn.IFNA(IF(VLOOKUP(Legi_2022_T2!AH260,LiaisonPolitique!$A$2:$C$17,3,FALSE)=$A$1,Legi_2022_T2!AI260,0),0)</f>
        <v>24283</v>
      </c>
      <c r="T260">
        <f ca="1">_xlfn.IFNA(IF(VLOOKUP(Legi_2022_T2!AQ260,LiaisonPolitique!$A$2:$C$17,3,FALSE)=$A$1,Legi_2022_T2!AR260,0),0)</f>
        <v>0</v>
      </c>
      <c r="AC260">
        <f t="shared" ca="1" si="4"/>
        <v>24283</v>
      </c>
    </row>
    <row r="261" spans="1:29" x14ac:dyDescent="0.75">
      <c r="A261" t="str">
        <v>56_04</v>
      </c>
      <c r="B261">
        <f ca="1">_xlfn.IFNA(IF(VLOOKUP(Legi_2022_T2!Y261,LiaisonPolitique!$A$2:$C$17,3,FALSE)=$A$1,Legi_2022_T2!Z261,0),0)</f>
        <v>0</v>
      </c>
      <c r="K261">
        <f ca="1">_xlfn.IFNA(IF(VLOOKUP(Legi_2022_T2!AH261,LiaisonPolitique!$A$2:$C$17,3,FALSE)=$A$1,Legi_2022_T2!AI261,0),0)</f>
        <v>13631</v>
      </c>
      <c r="T261">
        <f ca="1">_xlfn.IFNA(IF(VLOOKUP(Legi_2022_T2!AQ261,LiaisonPolitique!$A$2:$C$17,3,FALSE)=$A$1,Legi_2022_T2!AR261,0),0)</f>
        <v>0</v>
      </c>
      <c r="AC261">
        <f t="shared" ca="1" si="4"/>
        <v>13631</v>
      </c>
    </row>
    <row r="262" spans="1:29" x14ac:dyDescent="0.75">
      <c r="A262" t="str">
        <v>56_05</v>
      </c>
      <c r="B262">
        <f ca="1">_xlfn.IFNA(IF(VLOOKUP(Legi_2022_T2!Y262,LiaisonPolitique!$A$2:$C$17,3,FALSE)=$A$1,Legi_2022_T2!Z262,0),0)</f>
        <v>0</v>
      </c>
      <c r="K262">
        <f ca="1">_xlfn.IFNA(IF(VLOOKUP(Legi_2022_T2!AH262,LiaisonPolitique!$A$2:$C$17,3,FALSE)=$A$1,Legi_2022_T2!AI262,0),0)</f>
        <v>19666</v>
      </c>
      <c r="T262">
        <f ca="1">_xlfn.IFNA(IF(VLOOKUP(Legi_2022_T2!AQ262,LiaisonPolitique!$A$2:$C$17,3,FALSE)=$A$1,Legi_2022_T2!AR262,0),0)</f>
        <v>0</v>
      </c>
      <c r="AC262">
        <f t="shared" ca="1" si="4"/>
        <v>19666</v>
      </c>
    </row>
    <row r="263" spans="1:29" x14ac:dyDescent="0.75">
      <c r="A263" t="str">
        <v>56_06</v>
      </c>
      <c r="B263">
        <f ca="1">_xlfn.IFNA(IF(VLOOKUP(Legi_2022_T2!Y263,LiaisonPolitique!$A$2:$C$17,3,FALSE)=$A$1,Legi_2022_T2!Z263,0),0)</f>
        <v>0</v>
      </c>
      <c r="K263">
        <f ca="1">_xlfn.IFNA(IF(VLOOKUP(Legi_2022_T2!AH263,LiaisonPolitique!$A$2:$C$17,3,FALSE)=$A$1,Legi_2022_T2!AI263,0),0)</f>
        <v>23925</v>
      </c>
      <c r="T263">
        <f ca="1">_xlfn.IFNA(IF(VLOOKUP(Legi_2022_T2!AQ263,LiaisonPolitique!$A$2:$C$17,3,FALSE)=$A$1,Legi_2022_T2!AR263,0),0)</f>
        <v>0</v>
      </c>
      <c r="AC263">
        <f t="shared" ca="1" si="4"/>
        <v>23925</v>
      </c>
    </row>
    <row r="264" spans="1:29" x14ac:dyDescent="0.75">
      <c r="A264" t="str">
        <v>57_01</v>
      </c>
      <c r="B264">
        <f ca="1">_xlfn.IFNA(IF(VLOOKUP(Legi_2022_T2!Y264,LiaisonPolitique!$A$2:$C$17,3,FALSE)=$A$1,Legi_2022_T2!Z264,0),0)</f>
        <v>17532</v>
      </c>
      <c r="K264">
        <f ca="1">_xlfn.IFNA(IF(VLOOKUP(Legi_2022_T2!AH264,LiaisonPolitique!$A$2:$C$17,3,FALSE)=$A$1,Legi_2022_T2!AI264,0),0)</f>
        <v>0</v>
      </c>
      <c r="T264">
        <f ca="1">_xlfn.IFNA(IF(VLOOKUP(Legi_2022_T2!AQ264,LiaisonPolitique!$A$2:$C$17,3,FALSE)=$A$1,Legi_2022_T2!AR264,0),0)</f>
        <v>0</v>
      </c>
      <c r="AC264">
        <f t="shared" ca="1" si="4"/>
        <v>17532</v>
      </c>
    </row>
    <row r="265" spans="1:29" x14ac:dyDescent="0.75">
      <c r="A265" t="str">
        <v>57_02</v>
      </c>
      <c r="B265">
        <f ca="1">_xlfn.IFNA(IF(VLOOKUP(Legi_2022_T2!Y265,LiaisonPolitique!$A$2:$C$17,3,FALSE)=$A$1,Legi_2022_T2!Z265,0),0)</f>
        <v>0</v>
      </c>
      <c r="K265">
        <f ca="1">_xlfn.IFNA(IF(VLOOKUP(Legi_2022_T2!AH265,LiaisonPolitique!$A$2:$C$17,3,FALSE)=$A$1,Legi_2022_T2!AI265,0),0)</f>
        <v>16764</v>
      </c>
      <c r="T265">
        <f ca="1">_xlfn.IFNA(IF(VLOOKUP(Legi_2022_T2!AQ265,LiaisonPolitique!$A$2:$C$17,3,FALSE)=$A$1,Legi_2022_T2!AR265,0),0)</f>
        <v>0</v>
      </c>
      <c r="AC265">
        <f t="shared" ca="1" si="4"/>
        <v>16764</v>
      </c>
    </row>
    <row r="266" spans="1:29" x14ac:dyDescent="0.75">
      <c r="A266" t="str">
        <v>57_03</v>
      </c>
      <c r="B266">
        <f ca="1">_xlfn.IFNA(IF(VLOOKUP(Legi_2022_T2!Y266,LiaisonPolitique!$A$2:$C$17,3,FALSE)=$A$1,Legi_2022_T2!Z266,0),0)</f>
        <v>0</v>
      </c>
      <c r="K266">
        <f ca="1">_xlfn.IFNA(IF(VLOOKUP(Legi_2022_T2!AH266,LiaisonPolitique!$A$2:$C$17,3,FALSE)=$A$1,Legi_2022_T2!AI266,0),0)</f>
        <v>0</v>
      </c>
      <c r="T266">
        <f ca="1">_xlfn.IFNA(IF(VLOOKUP(Legi_2022_T2!AQ266,LiaisonPolitique!$A$2:$C$17,3,FALSE)=$A$1,Legi_2022_T2!AR266,0),0)</f>
        <v>0</v>
      </c>
      <c r="AC266">
        <f t="shared" ca="1" si="4"/>
        <v>0</v>
      </c>
    </row>
    <row r="267" spans="1:29" x14ac:dyDescent="0.75">
      <c r="A267" t="str">
        <v>57_04</v>
      </c>
      <c r="B267">
        <f ca="1">_xlfn.IFNA(IF(VLOOKUP(Legi_2022_T2!Y267,LiaisonPolitique!$A$2:$C$17,3,FALSE)=$A$1,Legi_2022_T2!Z267,0),0)</f>
        <v>0</v>
      </c>
      <c r="K267">
        <f ca="1">_xlfn.IFNA(IF(VLOOKUP(Legi_2022_T2!AH267,LiaisonPolitique!$A$2:$C$17,3,FALSE)=$A$1,Legi_2022_T2!AI267,0),0)</f>
        <v>0</v>
      </c>
      <c r="T267">
        <f ca="1">_xlfn.IFNA(IF(VLOOKUP(Legi_2022_T2!AQ267,LiaisonPolitique!$A$2:$C$17,3,FALSE)=$A$1,Legi_2022_T2!AR267,0),0)</f>
        <v>0</v>
      </c>
      <c r="AC267">
        <f t="shared" ca="1" si="4"/>
        <v>0</v>
      </c>
    </row>
    <row r="268" spans="1:29" x14ac:dyDescent="0.75">
      <c r="A268" t="str">
        <v>57_05</v>
      </c>
      <c r="B268">
        <f ca="1">_xlfn.IFNA(IF(VLOOKUP(Legi_2022_T2!Y268,LiaisonPolitique!$A$2:$C$17,3,FALSE)=$A$1,Legi_2022_T2!Z268,0),0)</f>
        <v>0</v>
      </c>
      <c r="K268">
        <f ca="1">_xlfn.IFNA(IF(VLOOKUP(Legi_2022_T2!AH268,LiaisonPolitique!$A$2:$C$17,3,FALSE)=$A$1,Legi_2022_T2!AI268,0),0)</f>
        <v>0</v>
      </c>
      <c r="T268">
        <f ca="1">_xlfn.IFNA(IF(VLOOKUP(Legi_2022_T2!AQ268,LiaisonPolitique!$A$2:$C$17,3,FALSE)=$A$1,Legi_2022_T2!AR268,0),0)</f>
        <v>0</v>
      </c>
      <c r="AC268">
        <f t="shared" ca="1" si="4"/>
        <v>0</v>
      </c>
    </row>
    <row r="269" spans="1:29" x14ac:dyDescent="0.75">
      <c r="A269" t="str">
        <v>57_06</v>
      </c>
      <c r="B269">
        <f ca="1">_xlfn.IFNA(IF(VLOOKUP(Legi_2022_T2!Y269,LiaisonPolitique!$A$2:$C$17,3,FALSE)=$A$1,Legi_2022_T2!Z269,0),0)</f>
        <v>9347</v>
      </c>
      <c r="K269">
        <f ca="1">_xlfn.IFNA(IF(VLOOKUP(Legi_2022_T2!AH269,LiaisonPolitique!$A$2:$C$17,3,FALSE)=$A$1,Legi_2022_T2!AI269,0),0)</f>
        <v>0</v>
      </c>
      <c r="T269">
        <f ca="1">_xlfn.IFNA(IF(VLOOKUP(Legi_2022_T2!AQ269,LiaisonPolitique!$A$2:$C$17,3,FALSE)=$A$1,Legi_2022_T2!AR269,0),0)</f>
        <v>0</v>
      </c>
      <c r="AC269">
        <f t="shared" ca="1" si="4"/>
        <v>9347</v>
      </c>
    </row>
    <row r="270" spans="1:29" x14ac:dyDescent="0.75">
      <c r="A270" t="str">
        <v>57_07</v>
      </c>
      <c r="B270">
        <f ca="1">_xlfn.IFNA(IF(VLOOKUP(Legi_2022_T2!Y270,LiaisonPolitique!$A$2:$C$17,3,FALSE)=$A$1,Legi_2022_T2!Z270,0),0)</f>
        <v>14829</v>
      </c>
      <c r="K270">
        <f ca="1">_xlfn.IFNA(IF(VLOOKUP(Legi_2022_T2!AH270,LiaisonPolitique!$A$2:$C$17,3,FALSE)=$A$1,Legi_2022_T2!AI270,0),0)</f>
        <v>0</v>
      </c>
      <c r="T270">
        <f ca="1">_xlfn.IFNA(IF(VLOOKUP(Legi_2022_T2!AQ270,LiaisonPolitique!$A$2:$C$17,3,FALSE)=$A$1,Legi_2022_T2!AR270,0),0)</f>
        <v>0</v>
      </c>
      <c r="AC270">
        <f t="shared" ca="1" si="4"/>
        <v>14829</v>
      </c>
    </row>
    <row r="271" spans="1:29" x14ac:dyDescent="0.75">
      <c r="A271" t="str">
        <v>57_08</v>
      </c>
      <c r="B271">
        <f ca="1">_xlfn.IFNA(IF(VLOOKUP(Legi_2022_T2!Y271,LiaisonPolitique!$A$2:$C$17,3,FALSE)=$A$1,Legi_2022_T2!Z271,0),0)</f>
        <v>0</v>
      </c>
      <c r="K271">
        <f ca="1">_xlfn.IFNA(IF(VLOOKUP(Legi_2022_T2!AH271,LiaisonPolitique!$A$2:$C$17,3,FALSE)=$A$1,Legi_2022_T2!AI271,0),0)</f>
        <v>0</v>
      </c>
      <c r="T271">
        <f ca="1">_xlfn.IFNA(IF(VLOOKUP(Legi_2022_T2!AQ271,LiaisonPolitique!$A$2:$C$17,3,FALSE)=$A$1,Legi_2022_T2!AR271,0),0)</f>
        <v>0</v>
      </c>
      <c r="AC271">
        <f t="shared" ca="1" si="4"/>
        <v>0</v>
      </c>
    </row>
    <row r="272" spans="1:29" x14ac:dyDescent="0.75">
      <c r="A272" t="str">
        <v>57_09</v>
      </c>
      <c r="B272">
        <f ca="1">_xlfn.IFNA(IF(VLOOKUP(Legi_2022_T2!Y272,LiaisonPolitique!$A$2:$C$17,3,FALSE)=$A$1,Legi_2022_T2!Z272,0),0)</f>
        <v>0</v>
      </c>
      <c r="K272">
        <f ca="1">_xlfn.IFNA(IF(VLOOKUP(Legi_2022_T2!AH272,LiaisonPolitique!$A$2:$C$17,3,FALSE)=$A$1,Legi_2022_T2!AI272,0),0)</f>
        <v>20048</v>
      </c>
      <c r="T272">
        <f ca="1">_xlfn.IFNA(IF(VLOOKUP(Legi_2022_T2!AQ272,LiaisonPolitique!$A$2:$C$17,3,FALSE)=$A$1,Legi_2022_T2!AR272,0),0)</f>
        <v>0</v>
      </c>
      <c r="AC272">
        <f t="shared" ca="1" si="4"/>
        <v>20048</v>
      </c>
    </row>
    <row r="273" spans="1:29" x14ac:dyDescent="0.75">
      <c r="A273" t="str">
        <v>58_01</v>
      </c>
      <c r="B273">
        <f ca="1">_xlfn.IFNA(IF(VLOOKUP(Legi_2022_T2!Y273,LiaisonPolitique!$A$2:$C$17,3,FALSE)=$A$1,Legi_2022_T2!Z273,0),0)</f>
        <v>16554</v>
      </c>
      <c r="K273">
        <f ca="1">_xlfn.IFNA(IF(VLOOKUP(Legi_2022_T2!AH273,LiaisonPolitique!$A$2:$C$17,3,FALSE)=$A$1,Legi_2022_T2!AI273,0),0)</f>
        <v>0</v>
      </c>
      <c r="T273">
        <f ca="1">_xlfn.IFNA(IF(VLOOKUP(Legi_2022_T2!AQ273,LiaisonPolitique!$A$2:$C$17,3,FALSE)=$A$1,Legi_2022_T2!AR273,0),0)</f>
        <v>0</v>
      </c>
      <c r="AC273">
        <f t="shared" ca="1" si="4"/>
        <v>16554</v>
      </c>
    </row>
    <row r="274" spans="1:29" x14ac:dyDescent="0.75">
      <c r="A274" t="str">
        <v>58_02</v>
      </c>
      <c r="B274">
        <f ca="1">_xlfn.IFNA(IF(VLOOKUP(Legi_2022_T2!Y274,LiaisonPolitique!$A$2:$C$17,3,FALSE)=$A$1,Legi_2022_T2!Z274,0),0)</f>
        <v>0</v>
      </c>
      <c r="K274">
        <f ca="1">_xlfn.IFNA(IF(VLOOKUP(Legi_2022_T2!AH274,LiaisonPolitique!$A$2:$C$17,3,FALSE)=$A$1,Legi_2022_T2!AI274,0),0)</f>
        <v>15577</v>
      </c>
      <c r="T274">
        <f ca="1">_xlfn.IFNA(IF(VLOOKUP(Legi_2022_T2!AQ274,LiaisonPolitique!$A$2:$C$17,3,FALSE)=$A$1,Legi_2022_T2!AR274,0),0)</f>
        <v>0</v>
      </c>
      <c r="AC274">
        <f t="shared" ca="1" si="4"/>
        <v>15577</v>
      </c>
    </row>
    <row r="275" spans="1:29" x14ac:dyDescent="0.75">
      <c r="A275" t="str">
        <v>59_01</v>
      </c>
      <c r="B275">
        <f ca="1">_xlfn.IFNA(IF(VLOOKUP(Legi_2022_T2!Y275,LiaisonPolitique!$A$2:$C$17,3,FALSE)=$A$1,Legi_2022_T2!Z275,0),0)</f>
        <v>0</v>
      </c>
      <c r="K275">
        <f ca="1">_xlfn.IFNA(IF(VLOOKUP(Legi_2022_T2!AH275,LiaisonPolitique!$A$2:$C$17,3,FALSE)=$A$1,Legi_2022_T2!AI275,0),0)</f>
        <v>9284</v>
      </c>
      <c r="T275">
        <f ca="1">_xlfn.IFNA(IF(VLOOKUP(Legi_2022_T2!AQ275,LiaisonPolitique!$A$2:$C$17,3,FALSE)=$A$1,Legi_2022_T2!AR275,0),0)</f>
        <v>0</v>
      </c>
      <c r="AC275">
        <f t="shared" ca="1" si="4"/>
        <v>9284</v>
      </c>
    </row>
    <row r="276" spans="1:29" x14ac:dyDescent="0.75">
      <c r="A276" t="str">
        <v>59_02</v>
      </c>
      <c r="B276">
        <f ca="1">_xlfn.IFNA(IF(VLOOKUP(Legi_2022_T2!Y276,LiaisonPolitique!$A$2:$C$17,3,FALSE)=$A$1,Legi_2022_T2!Z276,0),0)</f>
        <v>0</v>
      </c>
      <c r="K276">
        <f ca="1">_xlfn.IFNA(IF(VLOOKUP(Legi_2022_T2!AH276,LiaisonPolitique!$A$2:$C$17,3,FALSE)=$A$1,Legi_2022_T2!AI276,0),0)</f>
        <v>15743</v>
      </c>
      <c r="T276">
        <f ca="1">_xlfn.IFNA(IF(VLOOKUP(Legi_2022_T2!AQ276,LiaisonPolitique!$A$2:$C$17,3,FALSE)=$A$1,Legi_2022_T2!AR276,0),0)</f>
        <v>0</v>
      </c>
      <c r="AC276">
        <f t="shared" ca="1" si="4"/>
        <v>15743</v>
      </c>
    </row>
    <row r="277" spans="1:29" x14ac:dyDescent="0.75">
      <c r="A277" t="str">
        <v>59_03</v>
      </c>
      <c r="B277">
        <f ca="1">_xlfn.IFNA(IF(VLOOKUP(Legi_2022_T2!Y277,LiaisonPolitique!$A$2:$C$17,3,FALSE)=$A$1,Legi_2022_T2!Z277,0),0)</f>
        <v>0</v>
      </c>
      <c r="K277">
        <f ca="1">_xlfn.IFNA(IF(VLOOKUP(Legi_2022_T2!AH277,LiaisonPolitique!$A$2:$C$17,3,FALSE)=$A$1,Legi_2022_T2!AI277,0),0)</f>
        <v>0</v>
      </c>
      <c r="T277">
        <f ca="1">_xlfn.IFNA(IF(VLOOKUP(Legi_2022_T2!AQ277,LiaisonPolitique!$A$2:$C$17,3,FALSE)=$A$1,Legi_2022_T2!AR277,0),0)</f>
        <v>0</v>
      </c>
      <c r="AC277">
        <f t="shared" ca="1" si="4"/>
        <v>0</v>
      </c>
    </row>
    <row r="278" spans="1:29" x14ac:dyDescent="0.75">
      <c r="A278" t="str">
        <v>59_04</v>
      </c>
      <c r="B278">
        <f ca="1">_xlfn.IFNA(IF(VLOOKUP(Legi_2022_T2!Y278,LiaisonPolitique!$A$2:$C$17,3,FALSE)=$A$1,Legi_2022_T2!Z278,0),0)</f>
        <v>0</v>
      </c>
      <c r="K278">
        <f ca="1">_xlfn.IFNA(IF(VLOOKUP(Legi_2022_T2!AH278,LiaisonPolitique!$A$2:$C$17,3,FALSE)=$A$1,Legi_2022_T2!AI278,0),0)</f>
        <v>25447</v>
      </c>
      <c r="T278">
        <f ca="1">_xlfn.IFNA(IF(VLOOKUP(Legi_2022_T2!AQ278,LiaisonPolitique!$A$2:$C$17,3,FALSE)=$A$1,Legi_2022_T2!AR278,0),0)</f>
        <v>0</v>
      </c>
      <c r="AC278">
        <f t="shared" ca="1" si="4"/>
        <v>25447</v>
      </c>
    </row>
    <row r="279" spans="1:29" x14ac:dyDescent="0.75">
      <c r="A279" t="str">
        <v>59_05</v>
      </c>
      <c r="B279">
        <f ca="1">_xlfn.IFNA(IF(VLOOKUP(Legi_2022_T2!Y279,LiaisonPolitique!$A$2:$C$17,3,FALSE)=$A$1,Legi_2022_T2!Z279,0),0)</f>
        <v>0</v>
      </c>
      <c r="K279">
        <f ca="1">_xlfn.IFNA(IF(VLOOKUP(Legi_2022_T2!AH279,LiaisonPolitique!$A$2:$C$17,3,FALSE)=$A$1,Legi_2022_T2!AI279,0),0)</f>
        <v>0</v>
      </c>
      <c r="T279">
        <f ca="1">_xlfn.IFNA(IF(VLOOKUP(Legi_2022_T2!AQ279,LiaisonPolitique!$A$2:$C$17,3,FALSE)=$A$1,Legi_2022_T2!AR279,0),0)</f>
        <v>0</v>
      </c>
      <c r="AC279">
        <f t="shared" ca="1" si="4"/>
        <v>0</v>
      </c>
    </row>
    <row r="280" spans="1:29" x14ac:dyDescent="0.75">
      <c r="A280" t="str">
        <v>59_06</v>
      </c>
      <c r="B280">
        <f ca="1">_xlfn.IFNA(IF(VLOOKUP(Legi_2022_T2!Y280,LiaisonPolitique!$A$2:$C$17,3,FALSE)=$A$1,Legi_2022_T2!Z280,0),0)</f>
        <v>0</v>
      </c>
      <c r="K280">
        <f ca="1">_xlfn.IFNA(IF(VLOOKUP(Legi_2022_T2!AH280,LiaisonPolitique!$A$2:$C$17,3,FALSE)=$A$1,Legi_2022_T2!AI280,0),0)</f>
        <v>27387</v>
      </c>
      <c r="T280">
        <f ca="1">_xlfn.IFNA(IF(VLOOKUP(Legi_2022_T2!AQ280,LiaisonPolitique!$A$2:$C$17,3,FALSE)=$A$1,Legi_2022_T2!AR280,0),0)</f>
        <v>0</v>
      </c>
      <c r="AC280">
        <f t="shared" ca="1" si="4"/>
        <v>27387</v>
      </c>
    </row>
    <row r="281" spans="1:29" x14ac:dyDescent="0.75">
      <c r="A281" t="str">
        <v>59_07</v>
      </c>
      <c r="B281">
        <f ca="1">_xlfn.IFNA(IF(VLOOKUP(Legi_2022_T2!Y281,LiaisonPolitique!$A$2:$C$17,3,FALSE)=$A$1,Legi_2022_T2!Z281,0),0)</f>
        <v>0</v>
      </c>
      <c r="K281">
        <f ca="1">_xlfn.IFNA(IF(VLOOKUP(Legi_2022_T2!AH281,LiaisonPolitique!$A$2:$C$17,3,FALSE)=$A$1,Legi_2022_T2!AI281,0),0)</f>
        <v>16600</v>
      </c>
      <c r="T281">
        <f ca="1">_xlfn.IFNA(IF(VLOOKUP(Legi_2022_T2!AQ281,LiaisonPolitique!$A$2:$C$17,3,FALSE)=$A$1,Legi_2022_T2!AR281,0),0)</f>
        <v>0</v>
      </c>
      <c r="AC281">
        <f t="shared" ca="1" si="4"/>
        <v>16600</v>
      </c>
    </row>
    <row r="282" spans="1:29" x14ac:dyDescent="0.75">
      <c r="A282" t="str">
        <v>59_08</v>
      </c>
      <c r="B282">
        <f ca="1">_xlfn.IFNA(IF(VLOOKUP(Legi_2022_T2!Y282,LiaisonPolitique!$A$2:$C$17,3,FALSE)=$A$1,Legi_2022_T2!Z282,0),0)</f>
        <v>0</v>
      </c>
      <c r="K282">
        <f ca="1">_xlfn.IFNA(IF(VLOOKUP(Legi_2022_T2!AH282,LiaisonPolitique!$A$2:$C$17,3,FALSE)=$A$1,Legi_2022_T2!AI282,0),0)</f>
        <v>8412</v>
      </c>
      <c r="T282">
        <f ca="1">_xlfn.IFNA(IF(VLOOKUP(Legi_2022_T2!AQ282,LiaisonPolitique!$A$2:$C$17,3,FALSE)=$A$1,Legi_2022_T2!AR282,0),0)</f>
        <v>0</v>
      </c>
      <c r="AC282">
        <f t="shared" ca="1" si="4"/>
        <v>8412</v>
      </c>
    </row>
    <row r="283" spans="1:29" x14ac:dyDescent="0.75">
      <c r="A283" t="str">
        <v>59_09</v>
      </c>
      <c r="B283">
        <f ca="1">_xlfn.IFNA(IF(VLOOKUP(Legi_2022_T2!Y283,LiaisonPolitique!$A$2:$C$17,3,FALSE)=$A$1,Legi_2022_T2!Z283,0),0)</f>
        <v>0</v>
      </c>
      <c r="K283">
        <f ca="1">_xlfn.IFNA(IF(VLOOKUP(Legi_2022_T2!AH283,LiaisonPolitique!$A$2:$C$17,3,FALSE)=$A$1,Legi_2022_T2!AI283,0),0)</f>
        <v>23990</v>
      </c>
      <c r="T283">
        <f ca="1">_xlfn.IFNA(IF(VLOOKUP(Legi_2022_T2!AQ283,LiaisonPolitique!$A$2:$C$17,3,FALSE)=$A$1,Legi_2022_T2!AR283,0),0)</f>
        <v>0</v>
      </c>
      <c r="AC283">
        <f t="shared" ca="1" si="4"/>
        <v>23990</v>
      </c>
    </row>
    <row r="284" spans="1:29" x14ac:dyDescent="0.75">
      <c r="A284" t="str">
        <v>59_10</v>
      </c>
      <c r="B284">
        <f ca="1">_xlfn.IFNA(IF(VLOOKUP(Legi_2022_T2!Y284,LiaisonPolitique!$A$2:$C$17,3,FALSE)=$A$1,Legi_2022_T2!Z284,0),0)</f>
        <v>0</v>
      </c>
      <c r="K284">
        <f ca="1">_xlfn.IFNA(IF(VLOOKUP(Legi_2022_T2!AH284,LiaisonPolitique!$A$2:$C$17,3,FALSE)=$A$1,Legi_2022_T2!AI284,0),0)</f>
        <v>16193</v>
      </c>
      <c r="T284">
        <f ca="1">_xlfn.IFNA(IF(VLOOKUP(Legi_2022_T2!AQ284,LiaisonPolitique!$A$2:$C$17,3,FALSE)=$A$1,Legi_2022_T2!AR284,0),0)</f>
        <v>0</v>
      </c>
      <c r="AC284">
        <f t="shared" ca="1" si="4"/>
        <v>16193</v>
      </c>
    </row>
    <row r="285" spans="1:29" x14ac:dyDescent="0.75">
      <c r="A285" t="str">
        <v>59_11</v>
      </c>
      <c r="B285">
        <f ca="1">_xlfn.IFNA(IF(VLOOKUP(Legi_2022_T2!Y285,LiaisonPolitique!$A$2:$C$17,3,FALSE)=$A$1,Legi_2022_T2!Z285,0),0)</f>
        <v>0</v>
      </c>
      <c r="K285">
        <f ca="1">_xlfn.IFNA(IF(VLOOKUP(Legi_2022_T2!AH285,LiaisonPolitique!$A$2:$C$17,3,FALSE)=$A$1,Legi_2022_T2!AI285,0),0)</f>
        <v>17210</v>
      </c>
      <c r="T285">
        <f ca="1">_xlfn.IFNA(IF(VLOOKUP(Legi_2022_T2!AQ285,LiaisonPolitique!$A$2:$C$17,3,FALSE)=$A$1,Legi_2022_T2!AR285,0),0)</f>
        <v>0</v>
      </c>
      <c r="AC285">
        <f t="shared" ca="1" si="4"/>
        <v>17210</v>
      </c>
    </row>
    <row r="286" spans="1:29" x14ac:dyDescent="0.75">
      <c r="A286" t="str">
        <v>59_12</v>
      </c>
      <c r="B286">
        <f ca="1">_xlfn.IFNA(IF(VLOOKUP(Legi_2022_T2!Y286,LiaisonPolitique!$A$2:$C$17,3,FALSE)=$A$1,Legi_2022_T2!Z286,0),0)</f>
        <v>18235</v>
      </c>
      <c r="K286">
        <f ca="1">_xlfn.IFNA(IF(VLOOKUP(Legi_2022_T2!AH286,LiaisonPolitique!$A$2:$C$17,3,FALSE)=$A$1,Legi_2022_T2!AI286,0),0)</f>
        <v>0</v>
      </c>
      <c r="T286">
        <f ca="1">_xlfn.IFNA(IF(VLOOKUP(Legi_2022_T2!AQ286,LiaisonPolitique!$A$2:$C$17,3,FALSE)=$A$1,Legi_2022_T2!AR286,0),0)</f>
        <v>0</v>
      </c>
      <c r="AC286">
        <f t="shared" ca="1" si="4"/>
        <v>18235</v>
      </c>
    </row>
    <row r="287" spans="1:29" x14ac:dyDescent="0.75">
      <c r="A287" t="str">
        <v>59_13</v>
      </c>
      <c r="B287">
        <f ca="1">_xlfn.IFNA(IF(VLOOKUP(Legi_2022_T2!Y287,LiaisonPolitique!$A$2:$C$17,3,FALSE)=$A$1,Legi_2022_T2!Z287,0),0)</f>
        <v>16524</v>
      </c>
      <c r="K287">
        <f ca="1">_xlfn.IFNA(IF(VLOOKUP(Legi_2022_T2!AH287,LiaisonPolitique!$A$2:$C$17,3,FALSE)=$A$1,Legi_2022_T2!AI287,0),0)</f>
        <v>0</v>
      </c>
      <c r="T287">
        <f ca="1">_xlfn.IFNA(IF(VLOOKUP(Legi_2022_T2!AQ287,LiaisonPolitique!$A$2:$C$17,3,FALSE)=$A$1,Legi_2022_T2!AR287,0),0)</f>
        <v>0</v>
      </c>
      <c r="AC287">
        <f t="shared" ca="1" si="4"/>
        <v>16524</v>
      </c>
    </row>
    <row r="288" spans="1:29" x14ac:dyDescent="0.75">
      <c r="A288" t="str">
        <v>59_14</v>
      </c>
      <c r="B288">
        <f ca="1">_xlfn.IFNA(IF(VLOOKUP(Legi_2022_T2!Y288,LiaisonPolitique!$A$2:$C$17,3,FALSE)=$A$1,Legi_2022_T2!Z288,0),0)</f>
        <v>22916</v>
      </c>
      <c r="K288">
        <f ca="1">_xlfn.IFNA(IF(VLOOKUP(Legi_2022_T2!AH288,LiaisonPolitique!$A$2:$C$17,3,FALSE)=$A$1,Legi_2022_T2!AI288,0),0)</f>
        <v>0</v>
      </c>
      <c r="T288">
        <f ca="1">_xlfn.IFNA(IF(VLOOKUP(Legi_2022_T2!AQ288,LiaisonPolitique!$A$2:$C$17,3,FALSE)=$A$1,Legi_2022_T2!AR288,0),0)</f>
        <v>0</v>
      </c>
      <c r="AC288">
        <f t="shared" ca="1" si="4"/>
        <v>22916</v>
      </c>
    </row>
    <row r="289" spans="1:29" x14ac:dyDescent="0.75">
      <c r="A289" t="str">
        <v>59_15</v>
      </c>
      <c r="B289">
        <f ca="1">_xlfn.IFNA(IF(VLOOKUP(Legi_2022_T2!Y289,LiaisonPolitique!$A$2:$C$17,3,FALSE)=$A$1,Legi_2022_T2!Z289,0),0)</f>
        <v>0</v>
      </c>
      <c r="K289">
        <f ca="1">_xlfn.IFNA(IF(VLOOKUP(Legi_2022_T2!AH289,LiaisonPolitique!$A$2:$C$17,3,FALSE)=$A$1,Legi_2022_T2!AI289,0),0)</f>
        <v>0</v>
      </c>
      <c r="T289">
        <f ca="1">_xlfn.IFNA(IF(VLOOKUP(Legi_2022_T2!AQ289,LiaisonPolitique!$A$2:$C$17,3,FALSE)=$A$1,Legi_2022_T2!AR289,0),0)</f>
        <v>0</v>
      </c>
      <c r="AC289">
        <f t="shared" ca="1" si="4"/>
        <v>0</v>
      </c>
    </row>
    <row r="290" spans="1:29" x14ac:dyDescent="0.75">
      <c r="A290" t="str">
        <v>59_16</v>
      </c>
      <c r="B290">
        <f ca="1">_xlfn.IFNA(IF(VLOOKUP(Legi_2022_T2!Y290,LiaisonPolitique!$A$2:$C$17,3,FALSE)=$A$1,Legi_2022_T2!Z290,0),0)</f>
        <v>0</v>
      </c>
      <c r="K290">
        <f ca="1">_xlfn.IFNA(IF(VLOOKUP(Legi_2022_T2!AH290,LiaisonPolitique!$A$2:$C$17,3,FALSE)=$A$1,Legi_2022_T2!AI290,0),0)</f>
        <v>0</v>
      </c>
      <c r="T290">
        <f ca="1">_xlfn.IFNA(IF(VLOOKUP(Legi_2022_T2!AQ290,LiaisonPolitique!$A$2:$C$17,3,FALSE)=$A$1,Legi_2022_T2!AR290,0),0)</f>
        <v>0</v>
      </c>
      <c r="AC290">
        <f t="shared" ca="1" si="4"/>
        <v>0</v>
      </c>
    </row>
    <row r="291" spans="1:29" x14ac:dyDescent="0.75">
      <c r="A291" t="str">
        <v>59_17</v>
      </c>
      <c r="B291">
        <f ca="1">_xlfn.IFNA(IF(VLOOKUP(Legi_2022_T2!Y291,LiaisonPolitique!$A$2:$C$17,3,FALSE)=$A$1,Legi_2022_T2!Z291,0),0)</f>
        <v>13354</v>
      </c>
      <c r="K291">
        <f ca="1">_xlfn.IFNA(IF(VLOOKUP(Legi_2022_T2!AH291,LiaisonPolitique!$A$2:$C$17,3,FALSE)=$A$1,Legi_2022_T2!AI291,0),0)</f>
        <v>0</v>
      </c>
      <c r="T291">
        <f ca="1">_xlfn.IFNA(IF(VLOOKUP(Legi_2022_T2!AQ291,LiaisonPolitique!$A$2:$C$17,3,FALSE)=$A$1,Legi_2022_T2!AR291,0),0)</f>
        <v>0</v>
      </c>
      <c r="AC291">
        <f t="shared" ca="1" si="4"/>
        <v>13354</v>
      </c>
    </row>
    <row r="292" spans="1:29" x14ac:dyDescent="0.75">
      <c r="A292" t="str">
        <v>59_18</v>
      </c>
      <c r="B292">
        <f ca="1">_xlfn.IFNA(IF(VLOOKUP(Legi_2022_T2!Y292,LiaisonPolitique!$A$2:$C$17,3,FALSE)=$A$1,Legi_2022_T2!Z292,0),0)</f>
        <v>19211</v>
      </c>
      <c r="K292">
        <f ca="1">_xlfn.IFNA(IF(VLOOKUP(Legi_2022_T2!AH292,LiaisonPolitique!$A$2:$C$17,3,FALSE)=$A$1,Legi_2022_T2!AI292,0),0)</f>
        <v>0</v>
      </c>
      <c r="T292">
        <f ca="1">_xlfn.IFNA(IF(VLOOKUP(Legi_2022_T2!AQ292,LiaisonPolitique!$A$2:$C$17,3,FALSE)=$A$1,Legi_2022_T2!AR292,0),0)</f>
        <v>0</v>
      </c>
      <c r="AC292">
        <f t="shared" ca="1" si="4"/>
        <v>19211</v>
      </c>
    </row>
    <row r="293" spans="1:29" x14ac:dyDescent="0.75">
      <c r="A293" t="str">
        <v>59_19</v>
      </c>
      <c r="B293">
        <f ca="1">_xlfn.IFNA(IF(VLOOKUP(Legi_2022_T2!Y293,LiaisonPolitique!$A$2:$C$17,3,FALSE)=$A$1,Legi_2022_T2!Z293,0),0)</f>
        <v>0</v>
      </c>
      <c r="K293">
        <f ca="1">_xlfn.IFNA(IF(VLOOKUP(Legi_2022_T2!AH293,LiaisonPolitique!$A$2:$C$17,3,FALSE)=$A$1,Legi_2022_T2!AI293,0),0)</f>
        <v>0</v>
      </c>
      <c r="T293">
        <f ca="1">_xlfn.IFNA(IF(VLOOKUP(Legi_2022_T2!AQ293,LiaisonPolitique!$A$2:$C$17,3,FALSE)=$A$1,Legi_2022_T2!AR293,0),0)</f>
        <v>0</v>
      </c>
      <c r="AC293">
        <f t="shared" ca="1" si="4"/>
        <v>0</v>
      </c>
    </row>
    <row r="294" spans="1:29" x14ac:dyDescent="0.75">
      <c r="A294" t="str">
        <v>59_20</v>
      </c>
      <c r="B294">
        <f ca="1">_xlfn.IFNA(IF(VLOOKUP(Legi_2022_T2!Y294,LiaisonPolitique!$A$2:$C$17,3,FALSE)=$A$1,Legi_2022_T2!Z294,0),0)</f>
        <v>0</v>
      </c>
      <c r="K294">
        <f ca="1">_xlfn.IFNA(IF(VLOOKUP(Legi_2022_T2!AH294,LiaisonPolitique!$A$2:$C$17,3,FALSE)=$A$1,Legi_2022_T2!AI294,0),0)</f>
        <v>0</v>
      </c>
      <c r="T294">
        <f ca="1">_xlfn.IFNA(IF(VLOOKUP(Legi_2022_T2!AQ294,LiaisonPolitique!$A$2:$C$17,3,FALSE)=$A$1,Legi_2022_T2!AR294,0),0)</f>
        <v>0</v>
      </c>
      <c r="AC294">
        <f t="shared" ca="1" si="4"/>
        <v>0</v>
      </c>
    </row>
    <row r="295" spans="1:29" x14ac:dyDescent="0.75">
      <c r="A295" t="str">
        <v>59_21</v>
      </c>
      <c r="B295">
        <f ca="1">_xlfn.IFNA(IF(VLOOKUP(Legi_2022_T2!Y295,LiaisonPolitique!$A$2:$C$17,3,FALSE)=$A$1,Legi_2022_T2!Z295,0),0)</f>
        <v>0</v>
      </c>
      <c r="K295">
        <f ca="1">_xlfn.IFNA(IF(VLOOKUP(Legi_2022_T2!AH295,LiaisonPolitique!$A$2:$C$17,3,FALSE)=$A$1,Legi_2022_T2!AI295,0),0)</f>
        <v>0</v>
      </c>
      <c r="T295">
        <f ca="1">_xlfn.IFNA(IF(VLOOKUP(Legi_2022_T2!AQ295,LiaisonPolitique!$A$2:$C$17,3,FALSE)=$A$1,Legi_2022_T2!AR295,0),0)</f>
        <v>0</v>
      </c>
      <c r="AC295">
        <f t="shared" ca="1" si="4"/>
        <v>0</v>
      </c>
    </row>
    <row r="296" spans="1:29" x14ac:dyDescent="0.75">
      <c r="A296" t="str">
        <v>60_01</v>
      </c>
      <c r="B296">
        <f ca="1">_xlfn.IFNA(IF(VLOOKUP(Legi_2022_T2!Y296,LiaisonPolitique!$A$2:$C$17,3,FALSE)=$A$1,Legi_2022_T2!Z296,0),0)</f>
        <v>0</v>
      </c>
      <c r="K296">
        <f ca="1">_xlfn.IFNA(IF(VLOOKUP(Legi_2022_T2!AH296,LiaisonPolitique!$A$2:$C$17,3,FALSE)=$A$1,Legi_2022_T2!AI296,0),0)</f>
        <v>0</v>
      </c>
      <c r="T296">
        <f ca="1">_xlfn.IFNA(IF(VLOOKUP(Legi_2022_T2!AQ296,LiaisonPolitique!$A$2:$C$17,3,FALSE)=$A$1,Legi_2022_T2!AR296,0),0)</f>
        <v>0</v>
      </c>
      <c r="AC296">
        <f t="shared" ca="1" si="4"/>
        <v>0</v>
      </c>
    </row>
    <row r="297" spans="1:29" x14ac:dyDescent="0.75">
      <c r="A297" t="str">
        <v>60_02</v>
      </c>
      <c r="B297">
        <f ca="1">_xlfn.IFNA(IF(VLOOKUP(Legi_2022_T2!Y297,LiaisonPolitique!$A$2:$C$17,3,FALSE)=$A$1,Legi_2022_T2!Z297,0),0)</f>
        <v>16974</v>
      </c>
      <c r="K297">
        <f ca="1">_xlfn.IFNA(IF(VLOOKUP(Legi_2022_T2!AH297,LiaisonPolitique!$A$2:$C$17,3,FALSE)=$A$1,Legi_2022_T2!AI297,0),0)</f>
        <v>0</v>
      </c>
      <c r="T297">
        <f ca="1">_xlfn.IFNA(IF(VLOOKUP(Legi_2022_T2!AQ297,LiaisonPolitique!$A$2:$C$17,3,FALSE)=$A$1,Legi_2022_T2!AR297,0),0)</f>
        <v>0</v>
      </c>
      <c r="AC297">
        <f t="shared" ca="1" si="4"/>
        <v>16974</v>
      </c>
    </row>
    <row r="298" spans="1:29" x14ac:dyDescent="0.75">
      <c r="A298" t="str">
        <v>60_03</v>
      </c>
      <c r="B298">
        <f ca="1">_xlfn.IFNA(IF(VLOOKUP(Legi_2022_T2!Y298,LiaisonPolitique!$A$2:$C$17,3,FALSE)=$A$1,Legi_2022_T2!Z298,0),0)</f>
        <v>0</v>
      </c>
      <c r="K298">
        <f ca="1">_xlfn.IFNA(IF(VLOOKUP(Legi_2022_T2!AH298,LiaisonPolitique!$A$2:$C$17,3,FALSE)=$A$1,Legi_2022_T2!AI298,0),0)</f>
        <v>0</v>
      </c>
      <c r="T298">
        <f ca="1">_xlfn.IFNA(IF(VLOOKUP(Legi_2022_T2!AQ298,LiaisonPolitique!$A$2:$C$17,3,FALSE)=$A$1,Legi_2022_T2!AR298,0),0)</f>
        <v>0</v>
      </c>
      <c r="AC298">
        <f t="shared" ca="1" si="4"/>
        <v>0</v>
      </c>
    </row>
    <row r="299" spans="1:29" x14ac:dyDescent="0.75">
      <c r="A299" t="str">
        <v>60_04</v>
      </c>
      <c r="B299">
        <f ca="1">_xlfn.IFNA(IF(VLOOKUP(Legi_2022_T2!Y299,LiaisonPolitique!$A$2:$C$17,3,FALSE)=$A$1,Legi_2022_T2!Z299,0),0)</f>
        <v>21201</v>
      </c>
      <c r="K299">
        <f ca="1">_xlfn.IFNA(IF(VLOOKUP(Legi_2022_T2!AH299,LiaisonPolitique!$A$2:$C$17,3,FALSE)=$A$1,Legi_2022_T2!AI299,0),0)</f>
        <v>0</v>
      </c>
      <c r="T299">
        <f ca="1">_xlfn.IFNA(IF(VLOOKUP(Legi_2022_T2!AQ299,LiaisonPolitique!$A$2:$C$17,3,FALSE)=$A$1,Legi_2022_T2!AR299,0),0)</f>
        <v>0</v>
      </c>
      <c r="AC299">
        <f t="shared" ca="1" si="4"/>
        <v>21201</v>
      </c>
    </row>
    <row r="300" spans="1:29" x14ac:dyDescent="0.75">
      <c r="A300" t="str">
        <v>60_05</v>
      </c>
      <c r="B300">
        <f ca="1">_xlfn.IFNA(IF(VLOOKUP(Legi_2022_T2!Y300,LiaisonPolitique!$A$2:$C$17,3,FALSE)=$A$1,Legi_2022_T2!Z300,0),0)</f>
        <v>0</v>
      </c>
      <c r="K300">
        <f ca="1">_xlfn.IFNA(IF(VLOOKUP(Legi_2022_T2!AH300,LiaisonPolitique!$A$2:$C$17,3,FALSE)=$A$1,Legi_2022_T2!AI300,0),0)</f>
        <v>0</v>
      </c>
      <c r="T300">
        <f ca="1">_xlfn.IFNA(IF(VLOOKUP(Legi_2022_T2!AQ300,LiaisonPolitique!$A$2:$C$17,3,FALSE)=$A$1,Legi_2022_T2!AR300,0),0)</f>
        <v>0</v>
      </c>
      <c r="AC300">
        <f t="shared" ca="1" si="4"/>
        <v>0</v>
      </c>
    </row>
    <row r="301" spans="1:29" x14ac:dyDescent="0.75">
      <c r="A301" t="str">
        <v>60_06</v>
      </c>
      <c r="B301">
        <f ca="1">_xlfn.IFNA(IF(VLOOKUP(Legi_2022_T2!Y301,LiaisonPolitique!$A$2:$C$17,3,FALSE)=$A$1,Legi_2022_T2!Z301,0),0)</f>
        <v>15458</v>
      </c>
      <c r="K301">
        <f ca="1">_xlfn.IFNA(IF(VLOOKUP(Legi_2022_T2!AH301,LiaisonPolitique!$A$2:$C$17,3,FALSE)=$A$1,Legi_2022_T2!AI301,0),0)</f>
        <v>0</v>
      </c>
      <c r="T301">
        <f ca="1">_xlfn.IFNA(IF(VLOOKUP(Legi_2022_T2!AQ301,LiaisonPolitique!$A$2:$C$17,3,FALSE)=$A$1,Legi_2022_T2!AR301,0),0)</f>
        <v>0</v>
      </c>
      <c r="AC301">
        <f t="shared" ca="1" si="4"/>
        <v>15458</v>
      </c>
    </row>
    <row r="302" spans="1:29" x14ac:dyDescent="0.75">
      <c r="A302" t="str">
        <v>60_07</v>
      </c>
      <c r="B302">
        <f ca="1">_xlfn.IFNA(IF(VLOOKUP(Legi_2022_T2!Y302,LiaisonPolitique!$A$2:$C$17,3,FALSE)=$A$1,Legi_2022_T2!Z302,0),0)</f>
        <v>0</v>
      </c>
      <c r="K302">
        <f ca="1">_xlfn.IFNA(IF(VLOOKUP(Legi_2022_T2!AH302,LiaisonPolitique!$A$2:$C$17,3,FALSE)=$A$1,Legi_2022_T2!AI302,0),0)</f>
        <v>0</v>
      </c>
      <c r="T302">
        <f ca="1">_xlfn.IFNA(IF(VLOOKUP(Legi_2022_T2!AQ302,LiaisonPolitique!$A$2:$C$17,3,FALSE)=$A$1,Legi_2022_T2!AR302,0),0)</f>
        <v>0</v>
      </c>
      <c r="AC302">
        <f t="shared" ca="1" si="4"/>
        <v>0</v>
      </c>
    </row>
    <row r="303" spans="1:29" x14ac:dyDescent="0.75">
      <c r="A303" t="str">
        <v>61_01</v>
      </c>
      <c r="B303">
        <f ca="1">_xlfn.IFNA(IF(VLOOKUP(Legi_2022_T2!Y303,LiaisonPolitique!$A$2:$C$17,3,FALSE)=$A$1,Legi_2022_T2!Z303,0),0)</f>
        <v>0</v>
      </c>
      <c r="K303">
        <f ca="1">_xlfn.IFNA(IF(VLOOKUP(Legi_2022_T2!AH303,LiaisonPolitique!$A$2:$C$17,3,FALSE)=$A$1,Legi_2022_T2!AI303,0),0)</f>
        <v>14661</v>
      </c>
      <c r="T303">
        <f ca="1">_xlfn.IFNA(IF(VLOOKUP(Legi_2022_T2!AQ303,LiaisonPolitique!$A$2:$C$17,3,FALSE)=$A$1,Legi_2022_T2!AR303,0),0)</f>
        <v>0</v>
      </c>
      <c r="AC303">
        <f t="shared" ca="1" si="4"/>
        <v>14661</v>
      </c>
    </row>
    <row r="304" spans="1:29" x14ac:dyDescent="0.75">
      <c r="A304" t="str">
        <v>61_02</v>
      </c>
      <c r="B304">
        <f ca="1">_xlfn.IFNA(IF(VLOOKUP(Legi_2022_T2!Y304,LiaisonPolitique!$A$2:$C$17,3,FALSE)=$A$1,Legi_2022_T2!Z304,0),0)</f>
        <v>0</v>
      </c>
      <c r="K304">
        <f ca="1">_xlfn.IFNA(IF(VLOOKUP(Legi_2022_T2!AH304,LiaisonPolitique!$A$2:$C$17,3,FALSE)=$A$1,Legi_2022_T2!AI304,0),0)</f>
        <v>0</v>
      </c>
      <c r="T304">
        <f ca="1">_xlfn.IFNA(IF(VLOOKUP(Legi_2022_T2!AQ304,LiaisonPolitique!$A$2:$C$17,3,FALSE)=$A$1,Legi_2022_T2!AR304,0),0)</f>
        <v>0</v>
      </c>
      <c r="AC304">
        <f t="shared" ca="1" si="4"/>
        <v>0</v>
      </c>
    </row>
    <row r="305" spans="1:29" x14ac:dyDescent="0.75">
      <c r="A305" t="str">
        <v>61_03</v>
      </c>
      <c r="B305">
        <f ca="1">_xlfn.IFNA(IF(VLOOKUP(Legi_2022_T2!Y305,LiaisonPolitique!$A$2:$C$17,3,FALSE)=$A$1,Legi_2022_T2!Z305,0),0)</f>
        <v>0</v>
      </c>
      <c r="K305">
        <f ca="1">_xlfn.IFNA(IF(VLOOKUP(Legi_2022_T2!AH305,LiaisonPolitique!$A$2:$C$17,3,FALSE)=$A$1,Legi_2022_T2!AI305,0),0)</f>
        <v>0</v>
      </c>
      <c r="T305">
        <f ca="1">_xlfn.IFNA(IF(VLOOKUP(Legi_2022_T2!AQ305,LiaisonPolitique!$A$2:$C$17,3,FALSE)=$A$1,Legi_2022_T2!AR305,0),0)</f>
        <v>0</v>
      </c>
      <c r="AC305">
        <f t="shared" ca="1" si="4"/>
        <v>0</v>
      </c>
    </row>
    <row r="306" spans="1:29" x14ac:dyDescent="0.75">
      <c r="A306" t="str">
        <v>62_01</v>
      </c>
      <c r="B306">
        <f ca="1">_xlfn.IFNA(IF(VLOOKUP(Legi_2022_T2!Y306,LiaisonPolitique!$A$2:$C$17,3,FALSE)=$A$1,Legi_2022_T2!Z306,0),0)</f>
        <v>21711</v>
      </c>
      <c r="K306">
        <f ca="1">_xlfn.IFNA(IF(VLOOKUP(Legi_2022_T2!AH306,LiaisonPolitique!$A$2:$C$17,3,FALSE)=$A$1,Legi_2022_T2!AI306,0),0)</f>
        <v>0</v>
      </c>
      <c r="T306">
        <f ca="1">_xlfn.IFNA(IF(VLOOKUP(Legi_2022_T2!AQ306,LiaisonPolitique!$A$2:$C$17,3,FALSE)=$A$1,Legi_2022_T2!AR306,0),0)</f>
        <v>0</v>
      </c>
      <c r="AC306">
        <f t="shared" ca="1" si="4"/>
        <v>21711</v>
      </c>
    </row>
    <row r="307" spans="1:29" x14ac:dyDescent="0.75">
      <c r="A307" t="str">
        <v>62_02</v>
      </c>
      <c r="B307">
        <f ca="1">_xlfn.IFNA(IF(VLOOKUP(Legi_2022_T2!Y307,LiaisonPolitique!$A$2:$C$17,3,FALSE)=$A$1,Legi_2022_T2!Z307,0),0)</f>
        <v>20971</v>
      </c>
      <c r="K307">
        <f ca="1">_xlfn.IFNA(IF(VLOOKUP(Legi_2022_T2!AH307,LiaisonPolitique!$A$2:$C$17,3,FALSE)=$A$1,Legi_2022_T2!AI307,0),0)</f>
        <v>0</v>
      </c>
      <c r="T307">
        <f ca="1">_xlfn.IFNA(IF(VLOOKUP(Legi_2022_T2!AQ307,LiaisonPolitique!$A$2:$C$17,3,FALSE)=$A$1,Legi_2022_T2!AR307,0),0)</f>
        <v>0</v>
      </c>
      <c r="AC307">
        <f t="shared" ca="1" si="4"/>
        <v>20971</v>
      </c>
    </row>
    <row r="308" spans="1:29" x14ac:dyDescent="0.75">
      <c r="A308" t="str">
        <v>62_03</v>
      </c>
      <c r="B308">
        <f ca="1">_xlfn.IFNA(IF(VLOOKUP(Legi_2022_T2!Y308,LiaisonPolitique!$A$2:$C$17,3,FALSE)=$A$1,Legi_2022_T2!Z308,0),0)</f>
        <v>0</v>
      </c>
      <c r="K308">
        <f ca="1">_xlfn.IFNA(IF(VLOOKUP(Legi_2022_T2!AH308,LiaisonPolitique!$A$2:$C$17,3,FALSE)=$A$1,Legi_2022_T2!AI308,0),0)</f>
        <v>0</v>
      </c>
      <c r="T308">
        <f ca="1">_xlfn.IFNA(IF(VLOOKUP(Legi_2022_T2!AQ308,LiaisonPolitique!$A$2:$C$17,3,FALSE)=$A$1,Legi_2022_T2!AR308,0),0)</f>
        <v>0</v>
      </c>
      <c r="AC308">
        <f t="shared" ca="1" si="4"/>
        <v>0</v>
      </c>
    </row>
    <row r="309" spans="1:29" x14ac:dyDescent="0.75">
      <c r="A309" t="str">
        <v>62_04</v>
      </c>
      <c r="B309">
        <f ca="1">_xlfn.IFNA(IF(VLOOKUP(Legi_2022_T2!Y309,LiaisonPolitique!$A$2:$C$17,3,FALSE)=$A$1,Legi_2022_T2!Z309,0),0)</f>
        <v>23331</v>
      </c>
      <c r="K309">
        <f ca="1">_xlfn.IFNA(IF(VLOOKUP(Legi_2022_T2!AH309,LiaisonPolitique!$A$2:$C$17,3,FALSE)=$A$1,Legi_2022_T2!AI309,0),0)</f>
        <v>0</v>
      </c>
      <c r="T309">
        <f ca="1">_xlfn.IFNA(IF(VLOOKUP(Legi_2022_T2!AQ309,LiaisonPolitique!$A$2:$C$17,3,FALSE)=$A$1,Legi_2022_T2!AR309,0),0)</f>
        <v>0</v>
      </c>
      <c r="AC309">
        <f t="shared" ca="1" si="4"/>
        <v>23331</v>
      </c>
    </row>
    <row r="310" spans="1:29" x14ac:dyDescent="0.75">
      <c r="A310" t="str">
        <v>62_05</v>
      </c>
      <c r="B310">
        <f ca="1">_xlfn.IFNA(IF(VLOOKUP(Legi_2022_T2!Y310,LiaisonPolitique!$A$2:$C$17,3,FALSE)=$A$1,Legi_2022_T2!Z310,0),0)</f>
        <v>18102</v>
      </c>
      <c r="K310">
        <f ca="1">_xlfn.IFNA(IF(VLOOKUP(Legi_2022_T2!AH310,LiaisonPolitique!$A$2:$C$17,3,FALSE)=$A$1,Legi_2022_T2!AI310,0),0)</f>
        <v>0</v>
      </c>
      <c r="T310">
        <f ca="1">_xlfn.IFNA(IF(VLOOKUP(Legi_2022_T2!AQ310,LiaisonPolitique!$A$2:$C$17,3,FALSE)=$A$1,Legi_2022_T2!AR310,0),0)</f>
        <v>0</v>
      </c>
      <c r="AC310">
        <f t="shared" ca="1" si="4"/>
        <v>18102</v>
      </c>
    </row>
    <row r="311" spans="1:29" x14ac:dyDescent="0.75">
      <c r="A311" t="str">
        <v>62_06</v>
      </c>
      <c r="B311">
        <f ca="1">_xlfn.IFNA(IF(VLOOKUP(Legi_2022_T2!Y311,LiaisonPolitique!$A$2:$C$17,3,FALSE)=$A$1,Legi_2022_T2!Z311,0),0)</f>
        <v>21802</v>
      </c>
      <c r="K311">
        <f ca="1">_xlfn.IFNA(IF(VLOOKUP(Legi_2022_T2!AH311,LiaisonPolitique!$A$2:$C$17,3,FALSE)=$A$1,Legi_2022_T2!AI311,0),0)</f>
        <v>0</v>
      </c>
      <c r="T311">
        <f ca="1">_xlfn.IFNA(IF(VLOOKUP(Legi_2022_T2!AQ311,LiaisonPolitique!$A$2:$C$17,3,FALSE)=$A$1,Legi_2022_T2!AR311,0),0)</f>
        <v>0</v>
      </c>
      <c r="AC311">
        <f t="shared" ca="1" si="4"/>
        <v>21802</v>
      </c>
    </row>
    <row r="312" spans="1:29" x14ac:dyDescent="0.75">
      <c r="A312" t="str">
        <v>62_07</v>
      </c>
      <c r="B312">
        <f ca="1">_xlfn.IFNA(IF(VLOOKUP(Legi_2022_T2!Y312,LiaisonPolitique!$A$2:$C$17,3,FALSE)=$A$1,Legi_2022_T2!Z312,0),0)</f>
        <v>0</v>
      </c>
      <c r="K312">
        <f ca="1">_xlfn.IFNA(IF(VLOOKUP(Legi_2022_T2!AH312,LiaisonPolitique!$A$2:$C$17,3,FALSE)=$A$1,Legi_2022_T2!AI312,0),0)</f>
        <v>0</v>
      </c>
      <c r="T312">
        <f ca="1">_xlfn.IFNA(IF(VLOOKUP(Legi_2022_T2!AQ312,LiaisonPolitique!$A$2:$C$17,3,FALSE)=$A$1,Legi_2022_T2!AR312,0),0)</f>
        <v>0</v>
      </c>
      <c r="AC312">
        <f t="shared" ca="1" si="4"/>
        <v>0</v>
      </c>
    </row>
    <row r="313" spans="1:29" x14ac:dyDescent="0.75">
      <c r="A313" t="str">
        <v>62_08</v>
      </c>
      <c r="B313">
        <f ca="1">_xlfn.IFNA(IF(VLOOKUP(Legi_2022_T2!Y313,LiaisonPolitique!$A$2:$C$17,3,FALSE)=$A$1,Legi_2022_T2!Z313,0),0)</f>
        <v>0</v>
      </c>
      <c r="K313">
        <f ca="1">_xlfn.IFNA(IF(VLOOKUP(Legi_2022_T2!AH313,LiaisonPolitique!$A$2:$C$17,3,FALSE)=$A$1,Legi_2022_T2!AI313,0),0)</f>
        <v>0</v>
      </c>
      <c r="T313">
        <f ca="1">_xlfn.IFNA(IF(VLOOKUP(Legi_2022_T2!AQ313,LiaisonPolitique!$A$2:$C$17,3,FALSE)=$A$1,Legi_2022_T2!AR313,0),0)</f>
        <v>0</v>
      </c>
      <c r="AC313">
        <f t="shared" ca="1" si="4"/>
        <v>0</v>
      </c>
    </row>
    <row r="314" spans="1:29" x14ac:dyDescent="0.75">
      <c r="A314" t="str">
        <v>62_09</v>
      </c>
      <c r="B314">
        <f ca="1">_xlfn.IFNA(IF(VLOOKUP(Legi_2022_T2!Y314,LiaisonPolitique!$A$2:$C$17,3,FALSE)=$A$1,Legi_2022_T2!Z314,0),0)</f>
        <v>16279</v>
      </c>
      <c r="K314">
        <f ca="1">_xlfn.IFNA(IF(VLOOKUP(Legi_2022_T2!AH314,LiaisonPolitique!$A$2:$C$17,3,FALSE)=$A$1,Legi_2022_T2!AI314,0),0)</f>
        <v>0</v>
      </c>
      <c r="T314">
        <f ca="1">_xlfn.IFNA(IF(VLOOKUP(Legi_2022_T2!AQ314,LiaisonPolitique!$A$2:$C$17,3,FALSE)=$A$1,Legi_2022_T2!AR314,0),0)</f>
        <v>0</v>
      </c>
      <c r="AC314">
        <f t="shared" ca="1" si="4"/>
        <v>16279</v>
      </c>
    </row>
    <row r="315" spans="1:29" x14ac:dyDescent="0.75">
      <c r="A315" t="str">
        <v>62_10</v>
      </c>
      <c r="B315">
        <f ca="1">_xlfn.IFNA(IF(VLOOKUP(Legi_2022_T2!Y315,LiaisonPolitique!$A$2:$C$17,3,FALSE)=$A$1,Legi_2022_T2!Z315,0),0)</f>
        <v>12003</v>
      </c>
      <c r="K315">
        <f ca="1">_xlfn.IFNA(IF(VLOOKUP(Legi_2022_T2!AH315,LiaisonPolitique!$A$2:$C$17,3,FALSE)=$A$1,Legi_2022_T2!AI315,0),0)</f>
        <v>0</v>
      </c>
      <c r="T315">
        <f ca="1">_xlfn.IFNA(IF(VLOOKUP(Legi_2022_T2!AQ315,LiaisonPolitique!$A$2:$C$17,3,FALSE)=$A$1,Legi_2022_T2!AR315,0),0)</f>
        <v>0</v>
      </c>
      <c r="AC315">
        <f t="shared" ca="1" si="4"/>
        <v>12003</v>
      </c>
    </row>
    <row r="316" spans="1:29" x14ac:dyDescent="0.75">
      <c r="A316" t="str">
        <v>62_11</v>
      </c>
      <c r="B316">
        <f ca="1">_xlfn.IFNA(IF(VLOOKUP(Legi_2022_T2!Y316,LiaisonPolitique!$A$2:$C$17,3,FALSE)=$A$1,Legi_2022_T2!Z316,0),0)</f>
        <v>0</v>
      </c>
      <c r="K316">
        <f ca="1">_xlfn.IFNA(IF(VLOOKUP(Legi_2022_T2!AH316,LiaisonPolitique!$A$2:$C$17,3,FALSE)=$A$1,Legi_2022_T2!AI316,0),0)</f>
        <v>0</v>
      </c>
      <c r="T316">
        <f ca="1">_xlfn.IFNA(IF(VLOOKUP(Legi_2022_T2!AQ316,LiaisonPolitique!$A$2:$C$17,3,FALSE)=$A$1,Legi_2022_T2!AR316,0),0)</f>
        <v>0</v>
      </c>
      <c r="AC316">
        <f t="shared" ca="1" si="4"/>
        <v>0</v>
      </c>
    </row>
    <row r="317" spans="1:29" x14ac:dyDescent="0.75">
      <c r="A317" t="str">
        <v>62_12</v>
      </c>
      <c r="B317">
        <f ca="1">_xlfn.IFNA(IF(VLOOKUP(Legi_2022_T2!Y317,LiaisonPolitique!$A$2:$C$17,3,FALSE)=$A$1,Legi_2022_T2!Z317,0),0)</f>
        <v>0</v>
      </c>
      <c r="K317">
        <f ca="1">_xlfn.IFNA(IF(VLOOKUP(Legi_2022_T2!AH317,LiaisonPolitique!$A$2:$C$17,3,FALSE)=$A$1,Legi_2022_T2!AI317,0),0)</f>
        <v>0</v>
      </c>
      <c r="T317">
        <f ca="1">_xlfn.IFNA(IF(VLOOKUP(Legi_2022_T2!AQ317,LiaisonPolitique!$A$2:$C$17,3,FALSE)=$A$1,Legi_2022_T2!AR317,0),0)</f>
        <v>0</v>
      </c>
      <c r="AC317">
        <f t="shared" ca="1" si="4"/>
        <v>0</v>
      </c>
    </row>
    <row r="318" spans="1:29" x14ac:dyDescent="0.75">
      <c r="A318" t="str">
        <v>63_01</v>
      </c>
      <c r="B318">
        <f ca="1">_xlfn.IFNA(IF(VLOOKUP(Legi_2022_T2!Y318,LiaisonPolitique!$A$2:$C$17,3,FALSE)=$A$1,Legi_2022_T2!Z318,0),0)</f>
        <v>0</v>
      </c>
      <c r="K318">
        <f ca="1">_xlfn.IFNA(IF(VLOOKUP(Legi_2022_T2!AH318,LiaisonPolitique!$A$2:$C$17,3,FALSE)=$A$1,Legi_2022_T2!AI318,0),0)</f>
        <v>16637</v>
      </c>
      <c r="T318">
        <f ca="1">_xlfn.IFNA(IF(VLOOKUP(Legi_2022_T2!AQ318,LiaisonPolitique!$A$2:$C$17,3,FALSE)=$A$1,Legi_2022_T2!AR318,0),0)</f>
        <v>0</v>
      </c>
      <c r="AC318">
        <f t="shared" ca="1" si="4"/>
        <v>16637</v>
      </c>
    </row>
    <row r="319" spans="1:29" x14ac:dyDescent="0.75">
      <c r="A319" t="str">
        <v>63_02</v>
      </c>
      <c r="B319">
        <f ca="1">_xlfn.IFNA(IF(VLOOKUP(Legi_2022_T2!Y319,LiaisonPolitique!$A$2:$C$17,3,FALSE)=$A$1,Legi_2022_T2!Z319,0),0)</f>
        <v>0</v>
      </c>
      <c r="K319">
        <f ca="1">_xlfn.IFNA(IF(VLOOKUP(Legi_2022_T2!AH319,LiaisonPolitique!$A$2:$C$17,3,FALSE)=$A$1,Legi_2022_T2!AI319,0),0)</f>
        <v>15077</v>
      </c>
      <c r="T319">
        <f ca="1">_xlfn.IFNA(IF(VLOOKUP(Legi_2022_T2!AQ319,LiaisonPolitique!$A$2:$C$17,3,FALSE)=$A$1,Legi_2022_T2!AR319,0),0)</f>
        <v>0</v>
      </c>
      <c r="AC319">
        <f t="shared" ca="1" si="4"/>
        <v>15077</v>
      </c>
    </row>
    <row r="320" spans="1:29" x14ac:dyDescent="0.75">
      <c r="A320" t="str">
        <v>63_03</v>
      </c>
      <c r="B320">
        <f ca="1">_xlfn.IFNA(IF(VLOOKUP(Legi_2022_T2!Y320,LiaisonPolitique!$A$2:$C$17,3,FALSE)=$A$1,Legi_2022_T2!Z320,0),0)</f>
        <v>0</v>
      </c>
      <c r="K320">
        <f ca="1">_xlfn.IFNA(IF(VLOOKUP(Legi_2022_T2!AH320,LiaisonPolitique!$A$2:$C$17,3,FALSE)=$A$1,Legi_2022_T2!AI320,0),0)</f>
        <v>23042</v>
      </c>
      <c r="T320">
        <f ca="1">_xlfn.IFNA(IF(VLOOKUP(Legi_2022_T2!AQ320,LiaisonPolitique!$A$2:$C$17,3,FALSE)=$A$1,Legi_2022_T2!AR320,0),0)</f>
        <v>0</v>
      </c>
      <c r="AC320">
        <f t="shared" ca="1" si="4"/>
        <v>23042</v>
      </c>
    </row>
    <row r="321" spans="1:29" x14ac:dyDescent="0.75">
      <c r="A321" t="str">
        <v>63_04</v>
      </c>
      <c r="B321">
        <f ca="1">_xlfn.IFNA(IF(VLOOKUP(Legi_2022_T2!Y321,LiaisonPolitique!$A$2:$C$17,3,FALSE)=$A$1,Legi_2022_T2!Z321,0),0)</f>
        <v>0</v>
      </c>
      <c r="K321">
        <f ca="1">_xlfn.IFNA(IF(VLOOKUP(Legi_2022_T2!AH321,LiaisonPolitique!$A$2:$C$17,3,FALSE)=$A$1,Legi_2022_T2!AI321,0),0)</f>
        <v>22680</v>
      </c>
      <c r="T321">
        <f ca="1">_xlfn.IFNA(IF(VLOOKUP(Legi_2022_T2!AQ321,LiaisonPolitique!$A$2:$C$17,3,FALSE)=$A$1,Legi_2022_T2!AR321,0),0)</f>
        <v>0</v>
      </c>
      <c r="AC321">
        <f t="shared" ca="1" si="4"/>
        <v>22680</v>
      </c>
    </row>
    <row r="322" spans="1:29" x14ac:dyDescent="0.75">
      <c r="A322" t="str">
        <v>63_05</v>
      </c>
      <c r="B322">
        <f ca="1">_xlfn.IFNA(IF(VLOOKUP(Legi_2022_T2!Y322,LiaisonPolitique!$A$2:$C$17,3,FALSE)=$A$1,Legi_2022_T2!Z322,0),0)</f>
        <v>0</v>
      </c>
      <c r="K322">
        <f ca="1">_xlfn.IFNA(IF(VLOOKUP(Legi_2022_T2!AH322,LiaisonPolitique!$A$2:$C$17,3,FALSE)=$A$1,Legi_2022_T2!AI322,0),0)</f>
        <v>0</v>
      </c>
      <c r="T322">
        <f ca="1">_xlfn.IFNA(IF(VLOOKUP(Legi_2022_T2!AQ322,LiaisonPolitique!$A$2:$C$17,3,FALSE)=$A$1,Legi_2022_T2!AR322,0),0)</f>
        <v>0</v>
      </c>
      <c r="AC322">
        <f t="shared" ca="1" si="4"/>
        <v>0</v>
      </c>
    </row>
    <row r="323" spans="1:29" x14ac:dyDescent="0.75">
      <c r="A323" t="str">
        <v>64_01</v>
      </c>
      <c r="B323">
        <f ca="1">_xlfn.IFNA(IF(VLOOKUP(Legi_2022_T2!Y323,LiaisonPolitique!$A$2:$C$17,3,FALSE)=$A$1,Legi_2022_T2!Z323,0),0)</f>
        <v>0</v>
      </c>
      <c r="K323">
        <f ca="1">_xlfn.IFNA(IF(VLOOKUP(Legi_2022_T2!AH323,LiaisonPolitique!$A$2:$C$17,3,FALSE)=$A$1,Legi_2022_T2!AI323,0),0)</f>
        <v>16929</v>
      </c>
      <c r="T323">
        <f ca="1">_xlfn.IFNA(IF(VLOOKUP(Legi_2022_T2!AQ323,LiaisonPolitique!$A$2:$C$17,3,FALSE)=$A$1,Legi_2022_T2!AR323,0),0)</f>
        <v>0</v>
      </c>
      <c r="AC323">
        <f t="shared" ref="AC323:AC386" ca="1" si="5">SUM(B323:AB323)</f>
        <v>16929</v>
      </c>
    </row>
    <row r="324" spans="1:29" x14ac:dyDescent="0.75">
      <c r="A324" t="str">
        <v>64_02</v>
      </c>
      <c r="B324">
        <f ca="1">_xlfn.IFNA(IF(VLOOKUP(Legi_2022_T2!Y324,LiaisonPolitique!$A$2:$C$17,3,FALSE)=$A$1,Legi_2022_T2!Z324,0),0)</f>
        <v>0</v>
      </c>
      <c r="K324">
        <f ca="1">_xlfn.IFNA(IF(VLOOKUP(Legi_2022_T2!AH324,LiaisonPolitique!$A$2:$C$17,3,FALSE)=$A$1,Legi_2022_T2!AI324,0),0)</f>
        <v>21720</v>
      </c>
      <c r="T324">
        <f ca="1">_xlfn.IFNA(IF(VLOOKUP(Legi_2022_T2!AQ324,LiaisonPolitique!$A$2:$C$17,3,FALSE)=$A$1,Legi_2022_T2!AR324,0),0)</f>
        <v>0</v>
      </c>
      <c r="AC324">
        <f t="shared" ca="1" si="5"/>
        <v>21720</v>
      </c>
    </row>
    <row r="325" spans="1:29" x14ac:dyDescent="0.75">
      <c r="A325" t="str">
        <v>64_03</v>
      </c>
      <c r="B325">
        <f ca="1">_xlfn.IFNA(IF(VLOOKUP(Legi_2022_T2!Y325,LiaisonPolitique!$A$2:$C$17,3,FALSE)=$A$1,Legi_2022_T2!Z325,0),0)</f>
        <v>0</v>
      </c>
      <c r="K325">
        <f ca="1">_xlfn.IFNA(IF(VLOOKUP(Legi_2022_T2!AH325,LiaisonPolitique!$A$2:$C$17,3,FALSE)=$A$1,Legi_2022_T2!AI325,0),0)</f>
        <v>0</v>
      </c>
      <c r="T325">
        <f ca="1">_xlfn.IFNA(IF(VLOOKUP(Legi_2022_T2!AQ325,LiaisonPolitique!$A$2:$C$17,3,FALSE)=$A$1,Legi_2022_T2!AR325,0),0)</f>
        <v>0</v>
      </c>
      <c r="AC325">
        <f t="shared" ca="1" si="5"/>
        <v>0</v>
      </c>
    </row>
    <row r="326" spans="1:29" x14ac:dyDescent="0.75">
      <c r="A326" t="str">
        <v>64_04</v>
      </c>
      <c r="B326">
        <f ca="1">_xlfn.IFNA(IF(VLOOKUP(Legi_2022_T2!Y326,LiaisonPolitique!$A$2:$C$17,3,FALSE)=$A$1,Legi_2022_T2!Z326,0),0)</f>
        <v>0</v>
      </c>
      <c r="K326">
        <f ca="1">_xlfn.IFNA(IF(VLOOKUP(Legi_2022_T2!AH326,LiaisonPolitique!$A$2:$C$17,3,FALSE)=$A$1,Legi_2022_T2!AI326,0),0)</f>
        <v>19846</v>
      </c>
      <c r="T326">
        <f ca="1">_xlfn.IFNA(IF(VLOOKUP(Legi_2022_T2!AQ326,LiaisonPolitique!$A$2:$C$17,3,FALSE)=$A$1,Legi_2022_T2!AR326,0),0)</f>
        <v>0</v>
      </c>
      <c r="AC326">
        <f t="shared" ca="1" si="5"/>
        <v>19846</v>
      </c>
    </row>
    <row r="327" spans="1:29" x14ac:dyDescent="0.75">
      <c r="A327" t="str">
        <v>64_05</v>
      </c>
      <c r="B327">
        <f ca="1">_xlfn.IFNA(IF(VLOOKUP(Legi_2022_T2!Y327,LiaisonPolitique!$A$2:$C$17,3,FALSE)=$A$1,Legi_2022_T2!Z327,0),0)</f>
        <v>0</v>
      </c>
      <c r="K327">
        <f ca="1">_xlfn.IFNA(IF(VLOOKUP(Legi_2022_T2!AH327,LiaisonPolitique!$A$2:$C$17,3,FALSE)=$A$1,Legi_2022_T2!AI327,0),0)</f>
        <v>24184</v>
      </c>
      <c r="T327">
        <f ca="1">_xlfn.IFNA(IF(VLOOKUP(Legi_2022_T2!AQ327,LiaisonPolitique!$A$2:$C$17,3,FALSE)=$A$1,Legi_2022_T2!AR327,0),0)</f>
        <v>0</v>
      </c>
      <c r="AC327">
        <f t="shared" ca="1" si="5"/>
        <v>24184</v>
      </c>
    </row>
    <row r="328" spans="1:29" x14ac:dyDescent="0.75">
      <c r="A328" t="str">
        <v>64_06</v>
      </c>
      <c r="B328">
        <f ca="1">_xlfn.IFNA(IF(VLOOKUP(Legi_2022_T2!Y328,LiaisonPolitique!$A$2:$C$17,3,FALSE)=$A$1,Legi_2022_T2!Z328,0),0)</f>
        <v>0</v>
      </c>
      <c r="K328">
        <f ca="1">_xlfn.IFNA(IF(VLOOKUP(Legi_2022_T2!AH328,LiaisonPolitique!$A$2:$C$17,3,FALSE)=$A$1,Legi_2022_T2!AI328,0),0)</f>
        <v>27994</v>
      </c>
      <c r="T328">
        <f ca="1">_xlfn.IFNA(IF(VLOOKUP(Legi_2022_T2!AQ328,LiaisonPolitique!$A$2:$C$17,3,FALSE)=$A$1,Legi_2022_T2!AR328,0),0)</f>
        <v>0</v>
      </c>
      <c r="AC328">
        <f t="shared" ca="1" si="5"/>
        <v>27994</v>
      </c>
    </row>
    <row r="329" spans="1:29" x14ac:dyDescent="0.75">
      <c r="A329" t="str">
        <v>65_01</v>
      </c>
      <c r="B329">
        <f ca="1">_xlfn.IFNA(IF(VLOOKUP(Legi_2022_T2!Y329,LiaisonPolitique!$A$2:$C$17,3,FALSE)=$A$1,Legi_2022_T2!Z329,0),0)</f>
        <v>0</v>
      </c>
      <c r="K329">
        <f ca="1">_xlfn.IFNA(IF(VLOOKUP(Legi_2022_T2!AH329,LiaisonPolitique!$A$2:$C$17,3,FALSE)=$A$1,Legi_2022_T2!AI329,0),0)</f>
        <v>20552</v>
      </c>
      <c r="T329">
        <f ca="1">_xlfn.IFNA(IF(VLOOKUP(Legi_2022_T2!AQ329,LiaisonPolitique!$A$2:$C$17,3,FALSE)=$A$1,Legi_2022_T2!AR329,0),0)</f>
        <v>0</v>
      </c>
      <c r="AC329">
        <f t="shared" ca="1" si="5"/>
        <v>20552</v>
      </c>
    </row>
    <row r="330" spans="1:29" x14ac:dyDescent="0.75">
      <c r="A330" t="str">
        <v>65_02</v>
      </c>
      <c r="B330">
        <f ca="1">_xlfn.IFNA(IF(VLOOKUP(Legi_2022_T2!Y330,LiaisonPolitique!$A$2:$C$17,3,FALSE)=$A$1,Legi_2022_T2!Z330,0),0)</f>
        <v>0</v>
      </c>
      <c r="K330">
        <f ca="1">_xlfn.IFNA(IF(VLOOKUP(Legi_2022_T2!AH330,LiaisonPolitique!$A$2:$C$17,3,FALSE)=$A$1,Legi_2022_T2!AI330,0),0)</f>
        <v>21073</v>
      </c>
      <c r="T330">
        <f ca="1">_xlfn.IFNA(IF(VLOOKUP(Legi_2022_T2!AQ330,LiaisonPolitique!$A$2:$C$17,3,FALSE)=$A$1,Legi_2022_T2!AR330,0),0)</f>
        <v>0</v>
      </c>
      <c r="AC330">
        <f t="shared" ca="1" si="5"/>
        <v>21073</v>
      </c>
    </row>
    <row r="331" spans="1:29" x14ac:dyDescent="0.75">
      <c r="A331" t="str">
        <v>66_01</v>
      </c>
      <c r="B331">
        <f ca="1">_xlfn.IFNA(IF(VLOOKUP(Legi_2022_T2!Y331,LiaisonPolitique!$A$2:$C$17,3,FALSE)=$A$1,Legi_2022_T2!Z331,0),0)</f>
        <v>13583</v>
      </c>
      <c r="K331">
        <f ca="1">_xlfn.IFNA(IF(VLOOKUP(Legi_2022_T2!AH331,LiaisonPolitique!$A$2:$C$17,3,FALSE)=$A$1,Legi_2022_T2!AI331,0),0)</f>
        <v>0</v>
      </c>
      <c r="T331">
        <f ca="1">_xlfn.IFNA(IF(VLOOKUP(Legi_2022_T2!AQ331,LiaisonPolitique!$A$2:$C$17,3,FALSE)=$A$1,Legi_2022_T2!AR331,0),0)</f>
        <v>0</v>
      </c>
      <c r="AC331">
        <f t="shared" ca="1" si="5"/>
        <v>13583</v>
      </c>
    </row>
    <row r="332" spans="1:29" x14ac:dyDescent="0.75">
      <c r="A332" t="str">
        <v>66_02</v>
      </c>
      <c r="B332">
        <f ca="1">_xlfn.IFNA(IF(VLOOKUP(Legi_2022_T2!Y332,LiaisonPolitique!$A$2:$C$17,3,FALSE)=$A$1,Legi_2022_T2!Z332,0),0)</f>
        <v>16897</v>
      </c>
      <c r="K332">
        <f ca="1">_xlfn.IFNA(IF(VLOOKUP(Legi_2022_T2!AH332,LiaisonPolitique!$A$2:$C$17,3,FALSE)=$A$1,Legi_2022_T2!AI332,0),0)</f>
        <v>0</v>
      </c>
      <c r="T332">
        <f ca="1">_xlfn.IFNA(IF(VLOOKUP(Legi_2022_T2!AQ332,LiaisonPolitique!$A$2:$C$17,3,FALSE)=$A$1,Legi_2022_T2!AR332,0),0)</f>
        <v>0</v>
      </c>
      <c r="AC332">
        <f t="shared" ca="1" si="5"/>
        <v>16897</v>
      </c>
    </row>
    <row r="333" spans="1:29" x14ac:dyDescent="0.75">
      <c r="A333" t="str">
        <v>66_03</v>
      </c>
      <c r="B333">
        <f ca="1">_xlfn.IFNA(IF(VLOOKUP(Legi_2022_T2!Y333,LiaisonPolitique!$A$2:$C$17,3,FALSE)=$A$1,Legi_2022_T2!Z333,0),0)</f>
        <v>0</v>
      </c>
      <c r="K333">
        <f ca="1">_xlfn.IFNA(IF(VLOOKUP(Legi_2022_T2!AH333,LiaisonPolitique!$A$2:$C$17,3,FALSE)=$A$1,Legi_2022_T2!AI333,0),0)</f>
        <v>0</v>
      </c>
      <c r="T333">
        <f ca="1">_xlfn.IFNA(IF(VLOOKUP(Legi_2022_T2!AQ333,LiaisonPolitique!$A$2:$C$17,3,FALSE)=$A$1,Legi_2022_T2!AR333,0),0)</f>
        <v>0</v>
      </c>
      <c r="AC333">
        <f t="shared" ca="1" si="5"/>
        <v>0</v>
      </c>
    </row>
    <row r="334" spans="1:29" x14ac:dyDescent="0.75">
      <c r="A334" t="str">
        <v>66_04</v>
      </c>
      <c r="B334">
        <f ca="1">_xlfn.IFNA(IF(VLOOKUP(Legi_2022_T2!Y334,LiaisonPolitique!$A$2:$C$17,3,FALSE)=$A$1,Legi_2022_T2!Z334,0),0)</f>
        <v>18905</v>
      </c>
      <c r="K334">
        <f ca="1">_xlfn.IFNA(IF(VLOOKUP(Legi_2022_T2!AH334,LiaisonPolitique!$A$2:$C$17,3,FALSE)=$A$1,Legi_2022_T2!AI334,0),0)</f>
        <v>0</v>
      </c>
      <c r="T334">
        <f ca="1">_xlfn.IFNA(IF(VLOOKUP(Legi_2022_T2!AQ334,LiaisonPolitique!$A$2:$C$17,3,FALSE)=$A$1,Legi_2022_T2!AR334,0),0)</f>
        <v>0</v>
      </c>
      <c r="AC334">
        <f t="shared" ca="1" si="5"/>
        <v>18905</v>
      </c>
    </row>
    <row r="335" spans="1:29" x14ac:dyDescent="0.75">
      <c r="A335" t="str">
        <v>67_01</v>
      </c>
      <c r="B335">
        <f ca="1">_xlfn.IFNA(IF(VLOOKUP(Legi_2022_T2!Y335,LiaisonPolitique!$A$2:$C$17,3,FALSE)=$A$1,Legi_2022_T2!Z335,0),0)</f>
        <v>0</v>
      </c>
      <c r="K335">
        <f ca="1">_xlfn.IFNA(IF(VLOOKUP(Legi_2022_T2!AH335,LiaisonPolitique!$A$2:$C$17,3,FALSE)=$A$1,Legi_2022_T2!AI335,0),0)</f>
        <v>14682</v>
      </c>
      <c r="T335">
        <f ca="1">_xlfn.IFNA(IF(VLOOKUP(Legi_2022_T2!AQ335,LiaisonPolitique!$A$2:$C$17,3,FALSE)=$A$1,Legi_2022_T2!AR335,0),0)</f>
        <v>0</v>
      </c>
      <c r="AC335">
        <f t="shared" ca="1" si="5"/>
        <v>14682</v>
      </c>
    </row>
    <row r="336" spans="1:29" x14ac:dyDescent="0.75">
      <c r="A336" t="str">
        <v>67_02</v>
      </c>
      <c r="B336">
        <f ca="1">_xlfn.IFNA(IF(VLOOKUP(Legi_2022_T2!Y336,LiaisonPolitique!$A$2:$C$17,3,FALSE)=$A$1,Legi_2022_T2!Z336,0),0)</f>
        <v>0</v>
      </c>
      <c r="K336">
        <f ca="1">_xlfn.IFNA(IF(VLOOKUP(Legi_2022_T2!AH336,LiaisonPolitique!$A$2:$C$17,3,FALSE)=$A$1,Legi_2022_T2!AI336,0),0)</f>
        <v>16174</v>
      </c>
      <c r="T336">
        <f ca="1">_xlfn.IFNA(IF(VLOOKUP(Legi_2022_T2!AQ336,LiaisonPolitique!$A$2:$C$17,3,FALSE)=$A$1,Legi_2022_T2!AR336,0),0)</f>
        <v>0</v>
      </c>
      <c r="AC336">
        <f t="shared" ca="1" si="5"/>
        <v>16174</v>
      </c>
    </row>
    <row r="337" spans="1:29" x14ac:dyDescent="0.75">
      <c r="A337" t="str">
        <v>67_03</v>
      </c>
      <c r="B337">
        <f ca="1">_xlfn.IFNA(IF(VLOOKUP(Legi_2022_T2!Y337,LiaisonPolitique!$A$2:$C$17,3,FALSE)=$A$1,Legi_2022_T2!Z337,0),0)</f>
        <v>0</v>
      </c>
      <c r="K337">
        <f ca="1">_xlfn.IFNA(IF(VLOOKUP(Legi_2022_T2!AH337,LiaisonPolitique!$A$2:$C$17,3,FALSE)=$A$1,Legi_2022_T2!AI337,0),0)</f>
        <v>16357</v>
      </c>
      <c r="T337">
        <f ca="1">_xlfn.IFNA(IF(VLOOKUP(Legi_2022_T2!AQ337,LiaisonPolitique!$A$2:$C$17,3,FALSE)=$A$1,Legi_2022_T2!AR337,0),0)</f>
        <v>0</v>
      </c>
      <c r="AC337">
        <f t="shared" ca="1" si="5"/>
        <v>16357</v>
      </c>
    </row>
    <row r="338" spans="1:29" x14ac:dyDescent="0.75">
      <c r="A338" t="str">
        <v>67_04</v>
      </c>
      <c r="B338">
        <f ca="1">_xlfn.IFNA(IF(VLOOKUP(Legi_2022_T2!Y338,LiaisonPolitique!$A$2:$C$17,3,FALSE)=$A$1,Legi_2022_T2!Z338,0),0)</f>
        <v>0</v>
      </c>
      <c r="K338">
        <f ca="1">_xlfn.IFNA(IF(VLOOKUP(Legi_2022_T2!AH338,LiaisonPolitique!$A$2:$C$17,3,FALSE)=$A$1,Legi_2022_T2!AI338,0),0)</f>
        <v>26874</v>
      </c>
      <c r="T338">
        <f ca="1">_xlfn.IFNA(IF(VLOOKUP(Legi_2022_T2!AQ338,LiaisonPolitique!$A$2:$C$17,3,FALSE)=$A$1,Legi_2022_T2!AR338,0),0)</f>
        <v>0</v>
      </c>
      <c r="AC338">
        <f t="shared" ca="1" si="5"/>
        <v>26874</v>
      </c>
    </row>
    <row r="339" spans="1:29" x14ac:dyDescent="0.75">
      <c r="A339" t="str">
        <v>67_05</v>
      </c>
      <c r="B339">
        <f ca="1">_xlfn.IFNA(IF(VLOOKUP(Legi_2022_T2!Y339,LiaisonPolitique!$A$2:$C$17,3,FALSE)=$A$1,Legi_2022_T2!Z339,0),0)</f>
        <v>25426</v>
      </c>
      <c r="K339">
        <f ca="1">_xlfn.IFNA(IF(VLOOKUP(Legi_2022_T2!AH339,LiaisonPolitique!$A$2:$C$17,3,FALSE)=$A$1,Legi_2022_T2!AI339,0),0)</f>
        <v>0</v>
      </c>
      <c r="T339">
        <f ca="1">_xlfn.IFNA(IF(VLOOKUP(Legi_2022_T2!AQ339,LiaisonPolitique!$A$2:$C$17,3,FALSE)=$A$1,Legi_2022_T2!AR339,0),0)</f>
        <v>0</v>
      </c>
      <c r="AC339">
        <f t="shared" ca="1" si="5"/>
        <v>25426</v>
      </c>
    </row>
    <row r="340" spans="1:29" x14ac:dyDescent="0.75">
      <c r="A340" t="str">
        <v>67_06</v>
      </c>
      <c r="B340">
        <f ca="1">_xlfn.IFNA(IF(VLOOKUP(Legi_2022_T2!Y340,LiaisonPolitique!$A$2:$C$17,3,FALSE)=$A$1,Legi_2022_T2!Z340,0),0)</f>
        <v>23080</v>
      </c>
      <c r="K340">
        <f ca="1">_xlfn.IFNA(IF(VLOOKUP(Legi_2022_T2!AH340,LiaisonPolitique!$A$2:$C$17,3,FALSE)=$A$1,Legi_2022_T2!AI340,0),0)</f>
        <v>0</v>
      </c>
      <c r="T340">
        <f ca="1">_xlfn.IFNA(IF(VLOOKUP(Legi_2022_T2!AQ340,LiaisonPolitique!$A$2:$C$17,3,FALSE)=$A$1,Legi_2022_T2!AR340,0),0)</f>
        <v>0</v>
      </c>
      <c r="AC340">
        <f t="shared" ca="1" si="5"/>
        <v>23080</v>
      </c>
    </row>
    <row r="341" spans="1:29" x14ac:dyDescent="0.75">
      <c r="A341" t="str">
        <v>67_07</v>
      </c>
      <c r="B341">
        <f ca="1">_xlfn.IFNA(IF(VLOOKUP(Legi_2022_T2!Y341,LiaisonPolitique!$A$2:$C$17,3,FALSE)=$A$1,Legi_2022_T2!Z341,0),0)</f>
        <v>0</v>
      </c>
      <c r="K341">
        <f ca="1">_xlfn.IFNA(IF(VLOOKUP(Legi_2022_T2!AH341,LiaisonPolitique!$A$2:$C$17,3,FALSE)=$A$1,Legi_2022_T2!AI341,0),0)</f>
        <v>0</v>
      </c>
      <c r="T341">
        <f ca="1">_xlfn.IFNA(IF(VLOOKUP(Legi_2022_T2!AQ341,LiaisonPolitique!$A$2:$C$17,3,FALSE)=$A$1,Legi_2022_T2!AR341,0),0)</f>
        <v>0</v>
      </c>
      <c r="AC341">
        <f t="shared" ca="1" si="5"/>
        <v>0</v>
      </c>
    </row>
    <row r="342" spans="1:29" x14ac:dyDescent="0.75">
      <c r="A342" t="str">
        <v>67_08</v>
      </c>
      <c r="B342">
        <f ca="1">_xlfn.IFNA(IF(VLOOKUP(Legi_2022_T2!Y342,LiaisonPolitique!$A$2:$C$17,3,FALSE)=$A$1,Legi_2022_T2!Z342,0),0)</f>
        <v>21373</v>
      </c>
      <c r="K342">
        <f ca="1">_xlfn.IFNA(IF(VLOOKUP(Legi_2022_T2!AH342,LiaisonPolitique!$A$2:$C$17,3,FALSE)=$A$1,Legi_2022_T2!AI342,0),0)</f>
        <v>0</v>
      </c>
      <c r="T342">
        <f ca="1">_xlfn.IFNA(IF(VLOOKUP(Legi_2022_T2!AQ342,LiaisonPolitique!$A$2:$C$17,3,FALSE)=$A$1,Legi_2022_T2!AR342,0),0)</f>
        <v>0</v>
      </c>
      <c r="AC342">
        <f t="shared" ca="1" si="5"/>
        <v>21373</v>
      </c>
    </row>
    <row r="343" spans="1:29" x14ac:dyDescent="0.75">
      <c r="A343" t="str">
        <v>67_09</v>
      </c>
      <c r="B343">
        <f ca="1">_xlfn.IFNA(IF(VLOOKUP(Legi_2022_T2!Y343,LiaisonPolitique!$A$2:$C$17,3,FALSE)=$A$1,Legi_2022_T2!Z343,0),0)</f>
        <v>22108</v>
      </c>
      <c r="K343">
        <f ca="1">_xlfn.IFNA(IF(VLOOKUP(Legi_2022_T2!AH343,LiaisonPolitique!$A$2:$C$17,3,FALSE)=$A$1,Legi_2022_T2!AI343,0),0)</f>
        <v>0</v>
      </c>
      <c r="T343">
        <f ca="1">_xlfn.IFNA(IF(VLOOKUP(Legi_2022_T2!AQ343,LiaisonPolitique!$A$2:$C$17,3,FALSE)=$A$1,Legi_2022_T2!AR343,0),0)</f>
        <v>0</v>
      </c>
      <c r="AC343">
        <f t="shared" ca="1" si="5"/>
        <v>22108</v>
      </c>
    </row>
    <row r="344" spans="1:29" x14ac:dyDescent="0.75">
      <c r="A344" t="str">
        <v>68_01</v>
      </c>
      <c r="B344">
        <f ca="1">_xlfn.IFNA(IF(VLOOKUP(Legi_2022_T2!Y344,LiaisonPolitique!$A$2:$C$17,3,FALSE)=$A$1,Legi_2022_T2!Z344,0),0)</f>
        <v>14141</v>
      </c>
      <c r="K344">
        <f ca="1">_xlfn.IFNA(IF(VLOOKUP(Legi_2022_T2!AH344,LiaisonPolitique!$A$2:$C$17,3,FALSE)=$A$1,Legi_2022_T2!AI344,0),0)</f>
        <v>0</v>
      </c>
      <c r="T344">
        <f ca="1">_xlfn.IFNA(IF(VLOOKUP(Legi_2022_T2!AQ344,LiaisonPolitique!$A$2:$C$17,3,FALSE)=$A$1,Legi_2022_T2!AR344,0),0)</f>
        <v>0</v>
      </c>
      <c r="AC344">
        <f t="shared" ca="1" si="5"/>
        <v>14141</v>
      </c>
    </row>
    <row r="345" spans="1:29" x14ac:dyDescent="0.75">
      <c r="A345" t="str">
        <v>68_02</v>
      </c>
      <c r="B345">
        <f ca="1">_xlfn.IFNA(IF(VLOOKUP(Legi_2022_T2!Y345,LiaisonPolitique!$A$2:$C$17,3,FALSE)=$A$1,Legi_2022_T2!Z345,0),0)</f>
        <v>17947</v>
      </c>
      <c r="K345">
        <f ca="1">_xlfn.IFNA(IF(VLOOKUP(Legi_2022_T2!AH345,LiaisonPolitique!$A$2:$C$17,3,FALSE)=$A$1,Legi_2022_T2!AI345,0),0)</f>
        <v>0</v>
      </c>
      <c r="T345">
        <f ca="1">_xlfn.IFNA(IF(VLOOKUP(Legi_2022_T2!AQ345,LiaisonPolitique!$A$2:$C$17,3,FALSE)=$A$1,Legi_2022_T2!AR345,0),0)</f>
        <v>0</v>
      </c>
      <c r="AC345">
        <f t="shared" ca="1" si="5"/>
        <v>17947</v>
      </c>
    </row>
    <row r="346" spans="1:29" x14ac:dyDescent="0.75">
      <c r="A346" t="str">
        <v>68_03</v>
      </c>
      <c r="B346">
        <f ca="1">_xlfn.IFNA(IF(VLOOKUP(Legi_2022_T2!Y346,LiaisonPolitique!$A$2:$C$17,3,FALSE)=$A$1,Legi_2022_T2!Z346,0),0)</f>
        <v>18757</v>
      </c>
      <c r="K346">
        <f ca="1">_xlfn.IFNA(IF(VLOOKUP(Legi_2022_T2!AH346,LiaisonPolitique!$A$2:$C$17,3,FALSE)=$A$1,Legi_2022_T2!AI346,0),0)</f>
        <v>0</v>
      </c>
      <c r="T346">
        <f ca="1">_xlfn.IFNA(IF(VLOOKUP(Legi_2022_T2!AQ346,LiaisonPolitique!$A$2:$C$17,3,FALSE)=$A$1,Legi_2022_T2!AR346,0),0)</f>
        <v>0</v>
      </c>
      <c r="AC346">
        <f t="shared" ca="1" si="5"/>
        <v>18757</v>
      </c>
    </row>
    <row r="347" spans="1:29" x14ac:dyDescent="0.75">
      <c r="A347" t="str">
        <v>68_04</v>
      </c>
      <c r="B347">
        <f ca="1">_xlfn.IFNA(IF(VLOOKUP(Legi_2022_T2!Y347,LiaisonPolitique!$A$2:$C$17,3,FALSE)=$A$1,Legi_2022_T2!Z347,0),0)</f>
        <v>0</v>
      </c>
      <c r="K347">
        <f ca="1">_xlfn.IFNA(IF(VLOOKUP(Legi_2022_T2!AH347,LiaisonPolitique!$A$2:$C$17,3,FALSE)=$A$1,Legi_2022_T2!AI347,0),0)</f>
        <v>0</v>
      </c>
      <c r="T347">
        <f ca="1">_xlfn.IFNA(IF(VLOOKUP(Legi_2022_T2!AQ347,LiaisonPolitique!$A$2:$C$17,3,FALSE)=$A$1,Legi_2022_T2!AR347,0),0)</f>
        <v>0</v>
      </c>
      <c r="AC347">
        <f t="shared" ca="1" si="5"/>
        <v>0</v>
      </c>
    </row>
    <row r="348" spans="1:29" x14ac:dyDescent="0.75">
      <c r="A348" t="str">
        <v>68_05</v>
      </c>
      <c r="B348">
        <f ca="1">_xlfn.IFNA(IF(VLOOKUP(Legi_2022_T2!Y348,LiaisonPolitique!$A$2:$C$17,3,FALSE)=$A$1,Legi_2022_T2!Z348,0),0)</f>
        <v>0</v>
      </c>
      <c r="K348">
        <f ca="1">_xlfn.IFNA(IF(VLOOKUP(Legi_2022_T2!AH348,LiaisonPolitique!$A$2:$C$17,3,FALSE)=$A$1,Legi_2022_T2!AI348,0),0)</f>
        <v>18443</v>
      </c>
      <c r="T348">
        <f ca="1">_xlfn.IFNA(IF(VLOOKUP(Legi_2022_T2!AQ348,LiaisonPolitique!$A$2:$C$17,3,FALSE)=$A$1,Legi_2022_T2!AR348,0),0)</f>
        <v>0</v>
      </c>
      <c r="AC348">
        <f t="shared" ca="1" si="5"/>
        <v>18443</v>
      </c>
    </row>
    <row r="349" spans="1:29" x14ac:dyDescent="0.75">
      <c r="A349" t="str">
        <v>68_06</v>
      </c>
      <c r="B349">
        <f ca="1">_xlfn.IFNA(IF(VLOOKUP(Legi_2022_T2!Y349,LiaisonPolitique!$A$2:$C$17,3,FALSE)=$A$1,Legi_2022_T2!Z349,0),0)</f>
        <v>18604</v>
      </c>
      <c r="K349">
        <f ca="1">_xlfn.IFNA(IF(VLOOKUP(Legi_2022_T2!AH349,LiaisonPolitique!$A$2:$C$17,3,FALSE)=$A$1,Legi_2022_T2!AI349,0),0)</f>
        <v>0</v>
      </c>
      <c r="T349">
        <f ca="1">_xlfn.IFNA(IF(VLOOKUP(Legi_2022_T2!AQ349,LiaisonPolitique!$A$2:$C$17,3,FALSE)=$A$1,Legi_2022_T2!AR349,0),0)</f>
        <v>0</v>
      </c>
      <c r="AC349">
        <f t="shared" ca="1" si="5"/>
        <v>18604</v>
      </c>
    </row>
    <row r="350" spans="1:29" x14ac:dyDescent="0.75">
      <c r="A350" t="str">
        <v>69_01</v>
      </c>
      <c r="B350">
        <f ca="1">_xlfn.IFNA(IF(VLOOKUP(Legi_2022_T2!Y350,LiaisonPolitique!$A$2:$C$17,3,FALSE)=$A$1,Legi_2022_T2!Z350,0),0)</f>
        <v>0</v>
      </c>
      <c r="K350">
        <f ca="1">_xlfn.IFNA(IF(VLOOKUP(Legi_2022_T2!AH350,LiaisonPolitique!$A$2:$C$17,3,FALSE)=$A$1,Legi_2022_T2!AI350,0),0)</f>
        <v>18803</v>
      </c>
      <c r="T350">
        <f ca="1">_xlfn.IFNA(IF(VLOOKUP(Legi_2022_T2!AQ350,LiaisonPolitique!$A$2:$C$17,3,FALSE)=$A$1,Legi_2022_T2!AR350,0),0)</f>
        <v>0</v>
      </c>
      <c r="AC350">
        <f t="shared" ca="1" si="5"/>
        <v>18803</v>
      </c>
    </row>
    <row r="351" spans="1:29" x14ac:dyDescent="0.75">
      <c r="A351" t="str">
        <v>69_02</v>
      </c>
      <c r="B351">
        <f ca="1">_xlfn.IFNA(IF(VLOOKUP(Legi_2022_T2!Y351,LiaisonPolitique!$A$2:$C$17,3,FALSE)=$A$1,Legi_2022_T2!Z351,0),0)</f>
        <v>0</v>
      </c>
      <c r="K351">
        <f ca="1">_xlfn.IFNA(IF(VLOOKUP(Legi_2022_T2!AH351,LiaisonPolitique!$A$2:$C$17,3,FALSE)=$A$1,Legi_2022_T2!AI351,0),0)</f>
        <v>19524</v>
      </c>
      <c r="T351">
        <f ca="1">_xlfn.IFNA(IF(VLOOKUP(Legi_2022_T2!AQ351,LiaisonPolitique!$A$2:$C$17,3,FALSE)=$A$1,Legi_2022_T2!AR351,0),0)</f>
        <v>0</v>
      </c>
      <c r="AC351">
        <f t="shared" ca="1" si="5"/>
        <v>19524</v>
      </c>
    </row>
    <row r="352" spans="1:29" x14ac:dyDescent="0.75">
      <c r="A352" t="str">
        <v>69_03</v>
      </c>
      <c r="B352">
        <f ca="1">_xlfn.IFNA(IF(VLOOKUP(Legi_2022_T2!Y352,LiaisonPolitique!$A$2:$C$17,3,FALSE)=$A$1,Legi_2022_T2!Z352,0),0)</f>
        <v>0</v>
      </c>
      <c r="K352">
        <f ca="1">_xlfn.IFNA(IF(VLOOKUP(Legi_2022_T2!AH352,LiaisonPolitique!$A$2:$C$17,3,FALSE)=$A$1,Legi_2022_T2!AI352,0),0)</f>
        <v>17416</v>
      </c>
      <c r="T352">
        <f ca="1">_xlfn.IFNA(IF(VLOOKUP(Legi_2022_T2!AQ352,LiaisonPolitique!$A$2:$C$17,3,FALSE)=$A$1,Legi_2022_T2!AR352,0),0)</f>
        <v>0</v>
      </c>
      <c r="AC352">
        <f t="shared" ca="1" si="5"/>
        <v>17416</v>
      </c>
    </row>
    <row r="353" spans="1:29" x14ac:dyDescent="0.75">
      <c r="A353" t="str">
        <v>69_04</v>
      </c>
      <c r="B353">
        <f ca="1">_xlfn.IFNA(IF(VLOOKUP(Legi_2022_T2!Y353,LiaisonPolitique!$A$2:$C$17,3,FALSE)=$A$1,Legi_2022_T2!Z353,0),0)</f>
        <v>0</v>
      </c>
      <c r="K353">
        <f ca="1">_xlfn.IFNA(IF(VLOOKUP(Legi_2022_T2!AH353,LiaisonPolitique!$A$2:$C$17,3,FALSE)=$A$1,Legi_2022_T2!AI353,0),0)</f>
        <v>24803</v>
      </c>
      <c r="T353">
        <f ca="1">_xlfn.IFNA(IF(VLOOKUP(Legi_2022_T2!AQ353,LiaisonPolitique!$A$2:$C$17,3,FALSE)=$A$1,Legi_2022_T2!AR353,0),0)</f>
        <v>0</v>
      </c>
      <c r="AC353">
        <f t="shared" ca="1" si="5"/>
        <v>24803</v>
      </c>
    </row>
    <row r="354" spans="1:29" x14ac:dyDescent="0.75">
      <c r="A354" t="str">
        <v>69_05</v>
      </c>
      <c r="B354">
        <f ca="1">_xlfn.IFNA(IF(VLOOKUP(Legi_2022_T2!Y354,LiaisonPolitique!$A$2:$C$17,3,FALSE)=$A$1,Legi_2022_T2!Z354,0),0)</f>
        <v>0</v>
      </c>
      <c r="K354">
        <f ca="1">_xlfn.IFNA(IF(VLOOKUP(Legi_2022_T2!AH354,LiaisonPolitique!$A$2:$C$17,3,FALSE)=$A$1,Legi_2022_T2!AI354,0),0)</f>
        <v>29198</v>
      </c>
      <c r="T354">
        <f ca="1">_xlfn.IFNA(IF(VLOOKUP(Legi_2022_T2!AQ354,LiaisonPolitique!$A$2:$C$17,3,FALSE)=$A$1,Legi_2022_T2!AR354,0),0)</f>
        <v>0</v>
      </c>
      <c r="AC354">
        <f t="shared" ca="1" si="5"/>
        <v>29198</v>
      </c>
    </row>
    <row r="355" spans="1:29" x14ac:dyDescent="0.75">
      <c r="A355" t="str">
        <v>69_06</v>
      </c>
      <c r="B355">
        <f ca="1">_xlfn.IFNA(IF(VLOOKUP(Legi_2022_T2!Y355,LiaisonPolitique!$A$2:$C$17,3,FALSE)=$A$1,Legi_2022_T2!Z355,0),0)</f>
        <v>0</v>
      </c>
      <c r="K355">
        <f ca="1">_xlfn.IFNA(IF(VLOOKUP(Legi_2022_T2!AH355,LiaisonPolitique!$A$2:$C$17,3,FALSE)=$A$1,Legi_2022_T2!AI355,0),0)</f>
        <v>16328</v>
      </c>
      <c r="T355">
        <f ca="1">_xlfn.IFNA(IF(VLOOKUP(Legi_2022_T2!AQ355,LiaisonPolitique!$A$2:$C$17,3,FALSE)=$A$1,Legi_2022_T2!AR355,0),0)</f>
        <v>0</v>
      </c>
      <c r="AC355">
        <f t="shared" ca="1" si="5"/>
        <v>16328</v>
      </c>
    </row>
    <row r="356" spans="1:29" x14ac:dyDescent="0.75">
      <c r="A356" t="str">
        <v>69_07</v>
      </c>
      <c r="B356">
        <f ca="1">_xlfn.IFNA(IF(VLOOKUP(Legi_2022_T2!Y356,LiaisonPolitique!$A$2:$C$17,3,FALSE)=$A$1,Legi_2022_T2!Z356,0),0)</f>
        <v>0</v>
      </c>
      <c r="K356">
        <f ca="1">_xlfn.IFNA(IF(VLOOKUP(Legi_2022_T2!AH356,LiaisonPolitique!$A$2:$C$17,3,FALSE)=$A$1,Legi_2022_T2!AI356,0),0)</f>
        <v>0</v>
      </c>
      <c r="T356">
        <f ca="1">_xlfn.IFNA(IF(VLOOKUP(Legi_2022_T2!AQ356,LiaisonPolitique!$A$2:$C$17,3,FALSE)=$A$1,Legi_2022_T2!AR356,0),0)</f>
        <v>0</v>
      </c>
      <c r="AC356">
        <f t="shared" ca="1" si="5"/>
        <v>0</v>
      </c>
    </row>
    <row r="357" spans="1:29" x14ac:dyDescent="0.75">
      <c r="A357" t="str">
        <v>69_08</v>
      </c>
      <c r="B357">
        <f ca="1">_xlfn.IFNA(IF(VLOOKUP(Legi_2022_T2!Y357,LiaisonPolitique!$A$2:$C$17,3,FALSE)=$A$1,Legi_2022_T2!Z357,0),0)</f>
        <v>21158</v>
      </c>
      <c r="K357">
        <f ca="1">_xlfn.IFNA(IF(VLOOKUP(Legi_2022_T2!AH357,LiaisonPolitique!$A$2:$C$17,3,FALSE)=$A$1,Legi_2022_T2!AI357,0),0)</f>
        <v>0</v>
      </c>
      <c r="T357">
        <f ca="1">_xlfn.IFNA(IF(VLOOKUP(Legi_2022_T2!AQ357,LiaisonPolitique!$A$2:$C$17,3,FALSE)=$A$1,Legi_2022_T2!AR357,0),0)</f>
        <v>0</v>
      </c>
      <c r="AC357">
        <f t="shared" ca="1" si="5"/>
        <v>21158</v>
      </c>
    </row>
    <row r="358" spans="1:29" x14ac:dyDescent="0.75">
      <c r="A358" t="str">
        <v>69_09</v>
      </c>
      <c r="B358">
        <f ca="1">_xlfn.IFNA(IF(VLOOKUP(Legi_2022_T2!Y358,LiaisonPolitique!$A$2:$C$17,3,FALSE)=$A$1,Legi_2022_T2!Z358,0),0)</f>
        <v>14010</v>
      </c>
      <c r="K358">
        <f ca="1">_xlfn.IFNA(IF(VLOOKUP(Legi_2022_T2!AH358,LiaisonPolitique!$A$2:$C$17,3,FALSE)=$A$1,Legi_2022_T2!AI358,0),0)</f>
        <v>0</v>
      </c>
      <c r="T358">
        <f ca="1">_xlfn.IFNA(IF(VLOOKUP(Legi_2022_T2!AQ358,LiaisonPolitique!$A$2:$C$17,3,FALSE)=$A$1,Legi_2022_T2!AR358,0),0)</f>
        <v>0</v>
      </c>
      <c r="AC358">
        <f t="shared" ca="1" si="5"/>
        <v>14010</v>
      </c>
    </row>
    <row r="359" spans="1:29" x14ac:dyDescent="0.75">
      <c r="A359" t="str">
        <v>69_10</v>
      </c>
      <c r="B359">
        <f ca="1">_xlfn.IFNA(IF(VLOOKUP(Legi_2022_T2!Y359,LiaisonPolitique!$A$2:$C$17,3,FALSE)=$A$1,Legi_2022_T2!Z359,0),0)</f>
        <v>0</v>
      </c>
      <c r="K359">
        <f ca="1">_xlfn.IFNA(IF(VLOOKUP(Legi_2022_T2!AH359,LiaisonPolitique!$A$2:$C$17,3,FALSE)=$A$1,Legi_2022_T2!AI359,0),0)</f>
        <v>30089</v>
      </c>
      <c r="T359">
        <f ca="1">_xlfn.IFNA(IF(VLOOKUP(Legi_2022_T2!AQ359,LiaisonPolitique!$A$2:$C$17,3,FALSE)=$A$1,Legi_2022_T2!AR359,0),0)</f>
        <v>0</v>
      </c>
      <c r="AC359">
        <f t="shared" ca="1" si="5"/>
        <v>30089</v>
      </c>
    </row>
    <row r="360" spans="1:29" x14ac:dyDescent="0.75">
      <c r="A360" t="str">
        <v>69_11</v>
      </c>
      <c r="B360">
        <f ca="1">_xlfn.IFNA(IF(VLOOKUP(Legi_2022_T2!Y360,LiaisonPolitique!$A$2:$C$17,3,FALSE)=$A$1,Legi_2022_T2!Z360,0),0)</f>
        <v>0</v>
      </c>
      <c r="K360">
        <f ca="1">_xlfn.IFNA(IF(VLOOKUP(Legi_2022_T2!AH360,LiaisonPolitique!$A$2:$C$17,3,FALSE)=$A$1,Legi_2022_T2!AI360,0),0)</f>
        <v>25864</v>
      </c>
      <c r="T360">
        <f ca="1">_xlfn.IFNA(IF(VLOOKUP(Legi_2022_T2!AQ360,LiaisonPolitique!$A$2:$C$17,3,FALSE)=$A$1,Legi_2022_T2!AR360,0),0)</f>
        <v>0</v>
      </c>
      <c r="AC360">
        <f t="shared" ca="1" si="5"/>
        <v>25864</v>
      </c>
    </row>
    <row r="361" spans="1:29" x14ac:dyDescent="0.75">
      <c r="A361" t="str">
        <v>69_12</v>
      </c>
      <c r="B361">
        <f ca="1">_xlfn.IFNA(IF(VLOOKUP(Legi_2022_T2!Y361,LiaisonPolitique!$A$2:$C$17,3,FALSE)=$A$1,Legi_2022_T2!Z361,0),0)</f>
        <v>0</v>
      </c>
      <c r="K361">
        <f ca="1">_xlfn.IFNA(IF(VLOOKUP(Legi_2022_T2!AH361,LiaisonPolitique!$A$2:$C$17,3,FALSE)=$A$1,Legi_2022_T2!AI361,0),0)</f>
        <v>24244</v>
      </c>
      <c r="T361">
        <f ca="1">_xlfn.IFNA(IF(VLOOKUP(Legi_2022_T2!AQ361,LiaisonPolitique!$A$2:$C$17,3,FALSE)=$A$1,Legi_2022_T2!AR361,0),0)</f>
        <v>0</v>
      </c>
      <c r="AC361">
        <f t="shared" ca="1" si="5"/>
        <v>24244</v>
      </c>
    </row>
    <row r="362" spans="1:29" x14ac:dyDescent="0.75">
      <c r="A362" t="str">
        <v>69_13</v>
      </c>
      <c r="B362">
        <f ca="1">_xlfn.IFNA(IF(VLOOKUP(Legi_2022_T2!Y362,LiaisonPolitique!$A$2:$C$17,3,FALSE)=$A$1,Legi_2022_T2!Z362,0),0)</f>
        <v>0</v>
      </c>
      <c r="K362">
        <f ca="1">_xlfn.IFNA(IF(VLOOKUP(Legi_2022_T2!AH362,LiaisonPolitique!$A$2:$C$17,3,FALSE)=$A$1,Legi_2022_T2!AI362,0),0)</f>
        <v>22200</v>
      </c>
      <c r="T362">
        <f ca="1">_xlfn.IFNA(IF(VLOOKUP(Legi_2022_T2!AQ362,LiaisonPolitique!$A$2:$C$17,3,FALSE)=$A$1,Legi_2022_T2!AR362,0),0)</f>
        <v>0</v>
      </c>
      <c r="AC362">
        <f t="shared" ca="1" si="5"/>
        <v>22200</v>
      </c>
    </row>
    <row r="363" spans="1:29" x14ac:dyDescent="0.75">
      <c r="A363" t="str">
        <v>69_14</v>
      </c>
      <c r="B363">
        <f ca="1">_xlfn.IFNA(IF(VLOOKUP(Legi_2022_T2!Y363,LiaisonPolitique!$A$2:$C$17,3,FALSE)=$A$1,Legi_2022_T2!Z363,0),0)</f>
        <v>0</v>
      </c>
      <c r="K363">
        <f ca="1">_xlfn.IFNA(IF(VLOOKUP(Legi_2022_T2!AH363,LiaisonPolitique!$A$2:$C$17,3,FALSE)=$A$1,Legi_2022_T2!AI363,0),0)</f>
        <v>10540</v>
      </c>
      <c r="T363">
        <f ca="1">_xlfn.IFNA(IF(VLOOKUP(Legi_2022_T2!AQ363,LiaisonPolitique!$A$2:$C$17,3,FALSE)=$A$1,Legi_2022_T2!AR363,0),0)</f>
        <v>0</v>
      </c>
      <c r="AC363">
        <f t="shared" ca="1" si="5"/>
        <v>10540</v>
      </c>
    </row>
    <row r="364" spans="1:29" x14ac:dyDescent="0.75">
      <c r="A364" t="str">
        <v>70_01</v>
      </c>
      <c r="B364">
        <f ca="1">_xlfn.IFNA(IF(VLOOKUP(Legi_2022_T2!Y364,LiaisonPolitique!$A$2:$C$17,3,FALSE)=$A$1,Legi_2022_T2!Z364,0),0)</f>
        <v>18780</v>
      </c>
      <c r="K364">
        <f ca="1">_xlfn.IFNA(IF(VLOOKUP(Legi_2022_T2!AH364,LiaisonPolitique!$A$2:$C$17,3,FALSE)=$A$1,Legi_2022_T2!AI364,0),0)</f>
        <v>0</v>
      </c>
      <c r="T364">
        <f ca="1">_xlfn.IFNA(IF(VLOOKUP(Legi_2022_T2!AQ364,LiaisonPolitique!$A$2:$C$17,3,FALSE)=$A$1,Legi_2022_T2!AR364,0),0)</f>
        <v>0</v>
      </c>
      <c r="AC364">
        <f t="shared" ca="1" si="5"/>
        <v>18780</v>
      </c>
    </row>
    <row r="365" spans="1:29" x14ac:dyDescent="0.75">
      <c r="A365" t="str">
        <v>70_02</v>
      </c>
      <c r="B365">
        <f ca="1">_xlfn.IFNA(IF(VLOOKUP(Legi_2022_T2!Y365,LiaisonPolitique!$A$2:$C$17,3,FALSE)=$A$1,Legi_2022_T2!Z365,0),0)</f>
        <v>18663</v>
      </c>
      <c r="K365">
        <f ca="1">_xlfn.IFNA(IF(VLOOKUP(Legi_2022_T2!AH365,LiaisonPolitique!$A$2:$C$17,3,FALSE)=$A$1,Legi_2022_T2!AI365,0),0)</f>
        <v>0</v>
      </c>
      <c r="T365">
        <f ca="1">_xlfn.IFNA(IF(VLOOKUP(Legi_2022_T2!AQ365,LiaisonPolitique!$A$2:$C$17,3,FALSE)=$A$1,Legi_2022_T2!AR365,0),0)</f>
        <v>0</v>
      </c>
      <c r="AC365">
        <f t="shared" ca="1" si="5"/>
        <v>18663</v>
      </c>
    </row>
    <row r="366" spans="1:29" x14ac:dyDescent="0.75">
      <c r="A366" t="str">
        <v>71_01</v>
      </c>
      <c r="B366">
        <f ca="1">_xlfn.IFNA(IF(VLOOKUP(Legi_2022_T2!Y366,LiaisonPolitique!$A$2:$C$17,3,FALSE)=$A$1,Legi_2022_T2!Z366,0),0)</f>
        <v>0</v>
      </c>
      <c r="K366">
        <f ca="1">_xlfn.IFNA(IF(VLOOKUP(Legi_2022_T2!AH366,LiaisonPolitique!$A$2:$C$17,3,FALSE)=$A$1,Legi_2022_T2!AI366,0),0)</f>
        <v>18349</v>
      </c>
      <c r="T366">
        <f ca="1">_xlfn.IFNA(IF(VLOOKUP(Legi_2022_T2!AQ366,LiaisonPolitique!$A$2:$C$17,3,FALSE)=$A$1,Legi_2022_T2!AR366,0),0)</f>
        <v>0</v>
      </c>
      <c r="AC366">
        <f t="shared" ca="1" si="5"/>
        <v>18349</v>
      </c>
    </row>
    <row r="367" spans="1:29" x14ac:dyDescent="0.75">
      <c r="A367" t="str">
        <v>71_02</v>
      </c>
      <c r="B367">
        <f ca="1">_xlfn.IFNA(IF(VLOOKUP(Legi_2022_T2!Y367,LiaisonPolitique!$A$2:$C$17,3,FALSE)=$A$1,Legi_2022_T2!Z367,0),0)</f>
        <v>0</v>
      </c>
      <c r="K367">
        <f ca="1">_xlfn.IFNA(IF(VLOOKUP(Legi_2022_T2!AH367,LiaisonPolitique!$A$2:$C$17,3,FALSE)=$A$1,Legi_2022_T2!AI367,0),0)</f>
        <v>0</v>
      </c>
      <c r="T367">
        <f ca="1">_xlfn.IFNA(IF(VLOOKUP(Legi_2022_T2!AQ367,LiaisonPolitique!$A$2:$C$17,3,FALSE)=$A$1,Legi_2022_T2!AR367,0),0)</f>
        <v>0</v>
      </c>
      <c r="AC367">
        <f t="shared" ca="1" si="5"/>
        <v>0</v>
      </c>
    </row>
    <row r="368" spans="1:29" x14ac:dyDescent="0.75">
      <c r="A368" t="str">
        <v>71_03</v>
      </c>
      <c r="B368">
        <f ca="1">_xlfn.IFNA(IF(VLOOKUP(Legi_2022_T2!Y368,LiaisonPolitique!$A$2:$C$17,3,FALSE)=$A$1,Legi_2022_T2!Z368,0),0)</f>
        <v>18482</v>
      </c>
      <c r="K368">
        <f ca="1">_xlfn.IFNA(IF(VLOOKUP(Legi_2022_T2!AH368,LiaisonPolitique!$A$2:$C$17,3,FALSE)=$A$1,Legi_2022_T2!AI368,0),0)</f>
        <v>0</v>
      </c>
      <c r="T368">
        <f ca="1">_xlfn.IFNA(IF(VLOOKUP(Legi_2022_T2!AQ368,LiaisonPolitique!$A$2:$C$17,3,FALSE)=$A$1,Legi_2022_T2!AR368,0),0)</f>
        <v>0</v>
      </c>
      <c r="AC368">
        <f t="shared" ca="1" si="5"/>
        <v>18482</v>
      </c>
    </row>
    <row r="369" spans="1:29" x14ac:dyDescent="0.75">
      <c r="A369" t="str">
        <v>71_04</v>
      </c>
      <c r="B369">
        <f ca="1">_xlfn.IFNA(IF(VLOOKUP(Legi_2022_T2!Y369,LiaisonPolitique!$A$2:$C$17,3,FALSE)=$A$1,Legi_2022_T2!Z369,0),0)</f>
        <v>0</v>
      </c>
      <c r="K369">
        <f ca="1">_xlfn.IFNA(IF(VLOOKUP(Legi_2022_T2!AH369,LiaisonPolitique!$A$2:$C$17,3,FALSE)=$A$1,Legi_2022_T2!AI369,0),0)</f>
        <v>0</v>
      </c>
      <c r="T369">
        <f ca="1">_xlfn.IFNA(IF(VLOOKUP(Legi_2022_T2!AQ369,LiaisonPolitique!$A$2:$C$17,3,FALSE)=$A$1,Legi_2022_T2!AR369,0),0)</f>
        <v>0</v>
      </c>
      <c r="AC369">
        <f t="shared" ca="1" si="5"/>
        <v>0</v>
      </c>
    </row>
    <row r="370" spans="1:29" x14ac:dyDescent="0.75">
      <c r="A370" t="str">
        <v>71_05</v>
      </c>
      <c r="B370">
        <f ca="1">_xlfn.IFNA(IF(VLOOKUP(Legi_2022_T2!Y370,LiaisonPolitique!$A$2:$C$17,3,FALSE)=$A$1,Legi_2022_T2!Z370,0),0)</f>
        <v>0</v>
      </c>
      <c r="K370">
        <f ca="1">_xlfn.IFNA(IF(VLOOKUP(Legi_2022_T2!AH370,LiaisonPolitique!$A$2:$C$17,3,FALSE)=$A$1,Legi_2022_T2!AI370,0),0)</f>
        <v>17893</v>
      </c>
      <c r="T370">
        <f ca="1">_xlfn.IFNA(IF(VLOOKUP(Legi_2022_T2!AQ370,LiaisonPolitique!$A$2:$C$17,3,FALSE)=$A$1,Legi_2022_T2!AR370,0),0)</f>
        <v>0</v>
      </c>
      <c r="AC370">
        <f t="shared" ca="1" si="5"/>
        <v>17893</v>
      </c>
    </row>
    <row r="371" spans="1:29" x14ac:dyDescent="0.75">
      <c r="A371" t="str">
        <v>72_01</v>
      </c>
      <c r="B371">
        <f ca="1">_xlfn.IFNA(IF(VLOOKUP(Legi_2022_T2!Y371,LiaisonPolitique!$A$2:$C$17,3,FALSE)=$A$1,Legi_2022_T2!Z371,0),0)</f>
        <v>0</v>
      </c>
      <c r="K371">
        <f ca="1">_xlfn.IFNA(IF(VLOOKUP(Legi_2022_T2!AH371,LiaisonPolitique!$A$2:$C$17,3,FALSE)=$A$1,Legi_2022_T2!AI371,0),0)</f>
        <v>17300</v>
      </c>
      <c r="T371">
        <f ca="1">_xlfn.IFNA(IF(VLOOKUP(Legi_2022_T2!AQ371,LiaisonPolitique!$A$2:$C$17,3,FALSE)=$A$1,Legi_2022_T2!AR371,0),0)</f>
        <v>0</v>
      </c>
      <c r="AC371">
        <f t="shared" ca="1" si="5"/>
        <v>17300</v>
      </c>
    </row>
    <row r="372" spans="1:29" x14ac:dyDescent="0.75">
      <c r="A372" t="str">
        <v>72_02</v>
      </c>
      <c r="B372">
        <f ca="1">_xlfn.IFNA(IF(VLOOKUP(Legi_2022_T2!Y372,LiaisonPolitique!$A$2:$C$17,3,FALSE)=$A$1,Legi_2022_T2!Z372,0),0)</f>
        <v>0</v>
      </c>
      <c r="K372">
        <f ca="1">_xlfn.IFNA(IF(VLOOKUP(Legi_2022_T2!AH372,LiaisonPolitique!$A$2:$C$17,3,FALSE)=$A$1,Legi_2022_T2!AI372,0),0)</f>
        <v>0</v>
      </c>
      <c r="T372">
        <f ca="1">_xlfn.IFNA(IF(VLOOKUP(Legi_2022_T2!AQ372,LiaisonPolitique!$A$2:$C$17,3,FALSE)=$A$1,Legi_2022_T2!AR372,0),0)</f>
        <v>0</v>
      </c>
      <c r="AC372">
        <f t="shared" ca="1" si="5"/>
        <v>0</v>
      </c>
    </row>
    <row r="373" spans="1:29" x14ac:dyDescent="0.75">
      <c r="A373" t="str">
        <v>72_03</v>
      </c>
      <c r="B373">
        <f ca="1">_xlfn.IFNA(IF(VLOOKUP(Legi_2022_T2!Y373,LiaisonPolitique!$A$2:$C$17,3,FALSE)=$A$1,Legi_2022_T2!Z373,0),0)</f>
        <v>18394</v>
      </c>
      <c r="K373">
        <f ca="1">_xlfn.IFNA(IF(VLOOKUP(Legi_2022_T2!AH373,LiaisonPolitique!$A$2:$C$17,3,FALSE)=$A$1,Legi_2022_T2!AI373,0),0)</f>
        <v>0</v>
      </c>
      <c r="T373">
        <f ca="1">_xlfn.IFNA(IF(VLOOKUP(Legi_2022_T2!AQ373,LiaisonPolitique!$A$2:$C$17,3,FALSE)=$A$1,Legi_2022_T2!AR373,0),0)</f>
        <v>0</v>
      </c>
      <c r="AC373">
        <f t="shared" ca="1" si="5"/>
        <v>18394</v>
      </c>
    </row>
    <row r="374" spans="1:29" x14ac:dyDescent="0.75">
      <c r="A374" t="str">
        <v>72_04</v>
      </c>
      <c r="B374">
        <f ca="1">_xlfn.IFNA(IF(VLOOKUP(Legi_2022_T2!Y374,LiaisonPolitique!$A$2:$C$17,3,FALSE)=$A$1,Legi_2022_T2!Z374,0),0)</f>
        <v>0</v>
      </c>
      <c r="K374">
        <f ca="1">_xlfn.IFNA(IF(VLOOKUP(Legi_2022_T2!AH374,LiaisonPolitique!$A$2:$C$17,3,FALSE)=$A$1,Legi_2022_T2!AI374,0),0)</f>
        <v>0</v>
      </c>
      <c r="T374">
        <f ca="1">_xlfn.IFNA(IF(VLOOKUP(Legi_2022_T2!AQ374,LiaisonPolitique!$A$2:$C$17,3,FALSE)=$A$1,Legi_2022_T2!AR374,0),0)</f>
        <v>0</v>
      </c>
      <c r="AC374">
        <f t="shared" ca="1" si="5"/>
        <v>0</v>
      </c>
    </row>
    <row r="375" spans="1:29" x14ac:dyDescent="0.75">
      <c r="A375" t="str">
        <v>72_05</v>
      </c>
      <c r="B375">
        <f ca="1">_xlfn.IFNA(IF(VLOOKUP(Legi_2022_T2!Y375,LiaisonPolitique!$A$2:$C$17,3,FALSE)=$A$1,Legi_2022_T2!Z375,0),0)</f>
        <v>21174</v>
      </c>
      <c r="K375">
        <f ca="1">_xlfn.IFNA(IF(VLOOKUP(Legi_2022_T2!AH375,LiaisonPolitique!$A$2:$C$17,3,FALSE)=$A$1,Legi_2022_T2!AI375,0),0)</f>
        <v>0</v>
      </c>
      <c r="T375">
        <f ca="1">_xlfn.IFNA(IF(VLOOKUP(Legi_2022_T2!AQ375,LiaisonPolitique!$A$2:$C$17,3,FALSE)=$A$1,Legi_2022_T2!AR375,0),0)</f>
        <v>0</v>
      </c>
      <c r="AC375">
        <f t="shared" ca="1" si="5"/>
        <v>21174</v>
      </c>
    </row>
    <row r="376" spans="1:29" x14ac:dyDescent="0.75">
      <c r="A376" t="str">
        <v>73_01</v>
      </c>
      <c r="B376">
        <f ca="1">_xlfn.IFNA(IF(VLOOKUP(Legi_2022_T2!Y376,LiaisonPolitique!$A$2:$C$17,3,FALSE)=$A$1,Legi_2022_T2!Z376,0),0)</f>
        <v>0</v>
      </c>
      <c r="K376">
        <f ca="1">_xlfn.IFNA(IF(VLOOKUP(Legi_2022_T2!AH376,LiaisonPolitique!$A$2:$C$17,3,FALSE)=$A$1,Legi_2022_T2!AI376,0),0)</f>
        <v>24051</v>
      </c>
      <c r="T376">
        <f ca="1">_xlfn.IFNA(IF(VLOOKUP(Legi_2022_T2!AQ376,LiaisonPolitique!$A$2:$C$17,3,FALSE)=$A$1,Legi_2022_T2!AR376,0),0)</f>
        <v>0</v>
      </c>
      <c r="AC376">
        <f t="shared" ca="1" si="5"/>
        <v>24051</v>
      </c>
    </row>
    <row r="377" spans="1:29" x14ac:dyDescent="0.75">
      <c r="A377" t="str">
        <v>73_02</v>
      </c>
      <c r="B377">
        <f ca="1">_xlfn.IFNA(IF(VLOOKUP(Legi_2022_T2!Y377,LiaisonPolitique!$A$2:$C$17,3,FALSE)=$A$1,Legi_2022_T2!Z377,0),0)</f>
        <v>0</v>
      </c>
      <c r="K377">
        <f ca="1">_xlfn.IFNA(IF(VLOOKUP(Legi_2022_T2!AH377,LiaisonPolitique!$A$2:$C$17,3,FALSE)=$A$1,Legi_2022_T2!AI377,0),0)</f>
        <v>0</v>
      </c>
      <c r="T377">
        <f ca="1">_xlfn.IFNA(IF(VLOOKUP(Legi_2022_T2!AQ377,LiaisonPolitique!$A$2:$C$17,3,FALSE)=$A$1,Legi_2022_T2!AR377,0),0)</f>
        <v>0</v>
      </c>
      <c r="AC377">
        <f t="shared" ca="1" si="5"/>
        <v>0</v>
      </c>
    </row>
    <row r="378" spans="1:29" x14ac:dyDescent="0.75">
      <c r="A378" t="str">
        <v>73_03</v>
      </c>
      <c r="B378">
        <f ca="1">_xlfn.IFNA(IF(VLOOKUP(Legi_2022_T2!Y378,LiaisonPolitique!$A$2:$C$17,3,FALSE)=$A$1,Legi_2022_T2!Z378,0),0)</f>
        <v>0</v>
      </c>
      <c r="K378">
        <f ca="1">_xlfn.IFNA(IF(VLOOKUP(Legi_2022_T2!AH378,LiaisonPolitique!$A$2:$C$17,3,FALSE)=$A$1,Legi_2022_T2!AI378,0),0)</f>
        <v>0</v>
      </c>
      <c r="T378">
        <f ca="1">_xlfn.IFNA(IF(VLOOKUP(Legi_2022_T2!AQ378,LiaisonPolitique!$A$2:$C$17,3,FALSE)=$A$1,Legi_2022_T2!AR378,0),0)</f>
        <v>0</v>
      </c>
      <c r="AC378">
        <f t="shared" ca="1" si="5"/>
        <v>0</v>
      </c>
    </row>
    <row r="379" spans="1:29" x14ac:dyDescent="0.75">
      <c r="A379" t="str">
        <v>73_04</v>
      </c>
      <c r="B379">
        <f ca="1">_xlfn.IFNA(IF(VLOOKUP(Legi_2022_T2!Y379,LiaisonPolitique!$A$2:$C$17,3,FALSE)=$A$1,Legi_2022_T2!Z379,0),0)</f>
        <v>0</v>
      </c>
      <c r="K379">
        <f ca="1">_xlfn.IFNA(IF(VLOOKUP(Legi_2022_T2!AH379,LiaisonPolitique!$A$2:$C$17,3,FALSE)=$A$1,Legi_2022_T2!AI379,0),0)</f>
        <v>17479</v>
      </c>
      <c r="T379">
        <f ca="1">_xlfn.IFNA(IF(VLOOKUP(Legi_2022_T2!AQ379,LiaisonPolitique!$A$2:$C$17,3,FALSE)=$A$1,Legi_2022_T2!AR379,0),0)</f>
        <v>0</v>
      </c>
      <c r="AC379">
        <f t="shared" ca="1" si="5"/>
        <v>17479</v>
      </c>
    </row>
    <row r="380" spans="1:29" x14ac:dyDescent="0.75">
      <c r="A380" t="str">
        <v>74_01</v>
      </c>
      <c r="B380">
        <f ca="1">_xlfn.IFNA(IF(VLOOKUP(Legi_2022_T2!Y380,LiaisonPolitique!$A$2:$C$17,3,FALSE)=$A$1,Legi_2022_T2!Z380,0),0)</f>
        <v>0</v>
      </c>
      <c r="K380">
        <f ca="1">_xlfn.IFNA(IF(VLOOKUP(Legi_2022_T2!AH380,LiaisonPolitique!$A$2:$C$17,3,FALSE)=$A$1,Legi_2022_T2!AI380,0),0)</f>
        <v>29312</v>
      </c>
      <c r="T380">
        <f ca="1">_xlfn.IFNA(IF(VLOOKUP(Legi_2022_T2!AQ380,LiaisonPolitique!$A$2:$C$17,3,FALSE)=$A$1,Legi_2022_T2!AR380,0),0)</f>
        <v>0</v>
      </c>
      <c r="AC380">
        <f t="shared" ca="1" si="5"/>
        <v>29312</v>
      </c>
    </row>
    <row r="381" spans="1:29" x14ac:dyDescent="0.75">
      <c r="A381" t="str">
        <v>74_02</v>
      </c>
      <c r="B381">
        <f ca="1">_xlfn.IFNA(IF(VLOOKUP(Legi_2022_T2!Y381,LiaisonPolitique!$A$2:$C$17,3,FALSE)=$A$1,Legi_2022_T2!Z381,0),0)</f>
        <v>0</v>
      </c>
      <c r="K381">
        <f ca="1">_xlfn.IFNA(IF(VLOOKUP(Legi_2022_T2!AH381,LiaisonPolitique!$A$2:$C$17,3,FALSE)=$A$1,Legi_2022_T2!AI381,0),0)</f>
        <v>25809</v>
      </c>
      <c r="T381">
        <f ca="1">_xlfn.IFNA(IF(VLOOKUP(Legi_2022_T2!AQ381,LiaisonPolitique!$A$2:$C$17,3,FALSE)=$A$1,Legi_2022_T2!AR381,0),0)</f>
        <v>0</v>
      </c>
      <c r="AC381">
        <f t="shared" ca="1" si="5"/>
        <v>25809</v>
      </c>
    </row>
    <row r="382" spans="1:29" x14ac:dyDescent="0.75">
      <c r="A382" t="str">
        <v>74_03</v>
      </c>
      <c r="B382">
        <f ca="1">_xlfn.IFNA(IF(VLOOKUP(Legi_2022_T2!Y382,LiaisonPolitique!$A$2:$C$17,3,FALSE)=$A$1,Legi_2022_T2!Z382,0),0)</f>
        <v>0</v>
      </c>
      <c r="K382">
        <f ca="1">_xlfn.IFNA(IF(VLOOKUP(Legi_2022_T2!AH382,LiaisonPolitique!$A$2:$C$17,3,FALSE)=$A$1,Legi_2022_T2!AI382,0),0)</f>
        <v>0</v>
      </c>
      <c r="T382">
        <f ca="1">_xlfn.IFNA(IF(VLOOKUP(Legi_2022_T2!AQ382,LiaisonPolitique!$A$2:$C$17,3,FALSE)=$A$1,Legi_2022_T2!AR382,0),0)</f>
        <v>0</v>
      </c>
      <c r="AC382">
        <f t="shared" ca="1" si="5"/>
        <v>0</v>
      </c>
    </row>
    <row r="383" spans="1:29" x14ac:dyDescent="0.75">
      <c r="A383" t="str">
        <v>74_04</v>
      </c>
      <c r="B383">
        <f ca="1">_xlfn.IFNA(IF(VLOOKUP(Legi_2022_T2!Y383,LiaisonPolitique!$A$2:$C$17,3,FALSE)=$A$1,Legi_2022_T2!Z383,0),0)</f>
        <v>0</v>
      </c>
      <c r="K383">
        <f ca="1">_xlfn.IFNA(IF(VLOOKUP(Legi_2022_T2!AH383,LiaisonPolitique!$A$2:$C$17,3,FALSE)=$A$1,Legi_2022_T2!AI383,0),0)</f>
        <v>0</v>
      </c>
      <c r="T383">
        <f ca="1">_xlfn.IFNA(IF(VLOOKUP(Legi_2022_T2!AQ383,LiaisonPolitique!$A$2:$C$17,3,FALSE)=$A$1,Legi_2022_T2!AR383,0),0)</f>
        <v>0</v>
      </c>
      <c r="AC383">
        <f t="shared" ca="1" si="5"/>
        <v>0</v>
      </c>
    </row>
    <row r="384" spans="1:29" x14ac:dyDescent="0.75">
      <c r="A384" t="str">
        <v>74_05</v>
      </c>
      <c r="B384">
        <f ca="1">_xlfn.IFNA(IF(VLOOKUP(Legi_2022_T2!Y384,LiaisonPolitique!$A$2:$C$17,3,FALSE)=$A$1,Legi_2022_T2!Z384,0),0)</f>
        <v>0</v>
      </c>
      <c r="K384">
        <f ca="1">_xlfn.IFNA(IF(VLOOKUP(Legi_2022_T2!AH384,LiaisonPolitique!$A$2:$C$17,3,FALSE)=$A$1,Legi_2022_T2!AI384,0),0)</f>
        <v>23873</v>
      </c>
      <c r="T384">
        <f ca="1">_xlfn.IFNA(IF(VLOOKUP(Legi_2022_T2!AQ384,LiaisonPolitique!$A$2:$C$17,3,FALSE)=$A$1,Legi_2022_T2!AR384,0),0)</f>
        <v>0</v>
      </c>
      <c r="AC384">
        <f t="shared" ca="1" si="5"/>
        <v>23873</v>
      </c>
    </row>
    <row r="385" spans="1:29" x14ac:dyDescent="0.75">
      <c r="A385" t="str">
        <v>74_06</v>
      </c>
      <c r="B385">
        <f ca="1">_xlfn.IFNA(IF(VLOOKUP(Legi_2022_T2!Y385,LiaisonPolitique!$A$2:$C$17,3,FALSE)=$A$1,Legi_2022_T2!Z385,0),0)</f>
        <v>19398</v>
      </c>
      <c r="K385">
        <f ca="1">_xlfn.IFNA(IF(VLOOKUP(Legi_2022_T2!AH385,LiaisonPolitique!$A$2:$C$17,3,FALSE)=$A$1,Legi_2022_T2!AI385,0),0)</f>
        <v>0</v>
      </c>
      <c r="T385">
        <f ca="1">_xlfn.IFNA(IF(VLOOKUP(Legi_2022_T2!AQ385,LiaisonPolitique!$A$2:$C$17,3,FALSE)=$A$1,Legi_2022_T2!AR385,0),0)</f>
        <v>0</v>
      </c>
      <c r="AC385">
        <f t="shared" ca="1" si="5"/>
        <v>19398</v>
      </c>
    </row>
    <row r="386" spans="1:29" x14ac:dyDescent="0.75">
      <c r="A386" t="str">
        <v>75_01</v>
      </c>
      <c r="B386">
        <f ca="1">_xlfn.IFNA(IF(VLOOKUP(Legi_2022_T2!Y386,LiaisonPolitique!$A$2:$C$17,3,FALSE)=$A$1,Legi_2022_T2!Z386,0),0)</f>
        <v>0</v>
      </c>
      <c r="K386">
        <f ca="1">_xlfn.IFNA(IF(VLOOKUP(Legi_2022_T2!AH386,LiaisonPolitique!$A$2:$C$17,3,FALSE)=$A$1,Legi_2022_T2!AI386,0),0)</f>
        <v>28656</v>
      </c>
      <c r="T386">
        <f ca="1">_xlfn.IFNA(IF(VLOOKUP(Legi_2022_T2!AQ386,LiaisonPolitique!$A$2:$C$17,3,FALSE)=$A$1,Legi_2022_T2!AR386,0),0)</f>
        <v>0</v>
      </c>
      <c r="AC386">
        <f t="shared" ca="1" si="5"/>
        <v>28656</v>
      </c>
    </row>
    <row r="387" spans="1:29" x14ac:dyDescent="0.75">
      <c r="A387" t="str">
        <v>75_02</v>
      </c>
      <c r="B387">
        <f ca="1">_xlfn.IFNA(IF(VLOOKUP(Legi_2022_T2!Y387,LiaisonPolitique!$A$2:$C$17,3,FALSE)=$A$1,Legi_2022_T2!Z387,0),0)</f>
        <v>0</v>
      </c>
      <c r="K387">
        <f ca="1">_xlfn.IFNA(IF(VLOOKUP(Legi_2022_T2!AH387,LiaisonPolitique!$A$2:$C$17,3,FALSE)=$A$1,Legi_2022_T2!AI387,0),0)</f>
        <v>25472</v>
      </c>
      <c r="T387">
        <f ca="1">_xlfn.IFNA(IF(VLOOKUP(Legi_2022_T2!AQ387,LiaisonPolitique!$A$2:$C$17,3,FALSE)=$A$1,Legi_2022_T2!AR387,0),0)</f>
        <v>0</v>
      </c>
      <c r="AC387">
        <f t="shared" ref="AC387:AC450" ca="1" si="6">SUM(B387:AB387)</f>
        <v>25472</v>
      </c>
    </row>
    <row r="388" spans="1:29" x14ac:dyDescent="0.75">
      <c r="A388" t="str">
        <v>75_03</v>
      </c>
      <c r="B388">
        <f ca="1">_xlfn.IFNA(IF(VLOOKUP(Legi_2022_T2!Y388,LiaisonPolitique!$A$2:$C$17,3,FALSE)=$A$1,Legi_2022_T2!Z388,0),0)</f>
        <v>0</v>
      </c>
      <c r="K388">
        <f ca="1">_xlfn.IFNA(IF(VLOOKUP(Legi_2022_T2!AH388,LiaisonPolitique!$A$2:$C$17,3,FALSE)=$A$1,Legi_2022_T2!AI388,0),0)</f>
        <v>19613</v>
      </c>
      <c r="T388">
        <f ca="1">_xlfn.IFNA(IF(VLOOKUP(Legi_2022_T2!AQ388,LiaisonPolitique!$A$2:$C$17,3,FALSE)=$A$1,Legi_2022_T2!AR388,0),0)</f>
        <v>0</v>
      </c>
      <c r="AC388">
        <f t="shared" ca="1" si="6"/>
        <v>19613</v>
      </c>
    </row>
    <row r="389" spans="1:29" x14ac:dyDescent="0.75">
      <c r="A389" t="str">
        <v>75_04</v>
      </c>
      <c r="B389">
        <f ca="1">_xlfn.IFNA(IF(VLOOKUP(Legi_2022_T2!Y389,LiaisonPolitique!$A$2:$C$17,3,FALSE)=$A$1,Legi_2022_T2!Z389,0),0)</f>
        <v>19159</v>
      </c>
      <c r="K389">
        <f ca="1">_xlfn.IFNA(IF(VLOOKUP(Legi_2022_T2!AH389,LiaisonPolitique!$A$2:$C$17,3,FALSE)=$A$1,Legi_2022_T2!AI389,0),0)</f>
        <v>0</v>
      </c>
      <c r="T389">
        <f ca="1">_xlfn.IFNA(IF(VLOOKUP(Legi_2022_T2!AQ389,LiaisonPolitique!$A$2:$C$17,3,FALSE)=$A$1,Legi_2022_T2!AR389,0),0)</f>
        <v>0</v>
      </c>
      <c r="AC389">
        <f t="shared" ca="1" si="6"/>
        <v>19159</v>
      </c>
    </row>
    <row r="390" spans="1:29" x14ac:dyDescent="0.75">
      <c r="A390" t="str">
        <v>75_05</v>
      </c>
      <c r="B390">
        <f ca="1">_xlfn.IFNA(IF(VLOOKUP(Legi_2022_T2!Y390,LiaisonPolitique!$A$2:$C$17,3,FALSE)=$A$1,Legi_2022_T2!Z390,0),0)</f>
        <v>0</v>
      </c>
      <c r="K390">
        <f ca="1">_xlfn.IFNA(IF(VLOOKUP(Legi_2022_T2!AH390,LiaisonPolitique!$A$2:$C$17,3,FALSE)=$A$1,Legi_2022_T2!AI390,0),0)</f>
        <v>17960</v>
      </c>
      <c r="T390">
        <f ca="1">_xlfn.IFNA(IF(VLOOKUP(Legi_2022_T2!AQ390,LiaisonPolitique!$A$2:$C$17,3,FALSE)=$A$1,Legi_2022_T2!AR390,0),0)</f>
        <v>0</v>
      </c>
      <c r="AC390">
        <f t="shared" ca="1" si="6"/>
        <v>17960</v>
      </c>
    </row>
    <row r="391" spans="1:29" x14ac:dyDescent="0.75">
      <c r="A391" t="str">
        <v>75_07</v>
      </c>
      <c r="B391">
        <f ca="1">_xlfn.IFNA(IF(VLOOKUP(Legi_2022_T2!Y391,LiaisonPolitique!$A$2:$C$17,3,FALSE)=$A$1,Legi_2022_T2!Z391,0),0)</f>
        <v>0</v>
      </c>
      <c r="K391">
        <f ca="1">_xlfn.IFNA(IF(VLOOKUP(Legi_2022_T2!AH391,LiaisonPolitique!$A$2:$C$17,3,FALSE)=$A$1,Legi_2022_T2!AI391,0),0)</f>
        <v>22916</v>
      </c>
      <c r="T391">
        <f ca="1">_xlfn.IFNA(IF(VLOOKUP(Legi_2022_T2!AQ391,LiaisonPolitique!$A$2:$C$17,3,FALSE)=$A$1,Legi_2022_T2!AR391,0),0)</f>
        <v>0</v>
      </c>
      <c r="AC391">
        <f t="shared" ca="1" si="6"/>
        <v>22916</v>
      </c>
    </row>
    <row r="392" spans="1:29" x14ac:dyDescent="0.75">
      <c r="A392" t="str">
        <v>75_08</v>
      </c>
      <c r="B392">
        <f ca="1">_xlfn.IFNA(IF(VLOOKUP(Legi_2022_T2!Y392,LiaisonPolitique!$A$2:$C$17,3,FALSE)=$A$1,Legi_2022_T2!Z392,0),0)</f>
        <v>0</v>
      </c>
      <c r="K392">
        <f ca="1">_xlfn.IFNA(IF(VLOOKUP(Legi_2022_T2!AH392,LiaisonPolitique!$A$2:$C$17,3,FALSE)=$A$1,Legi_2022_T2!AI392,0),0)</f>
        <v>20230</v>
      </c>
      <c r="T392">
        <f ca="1">_xlfn.IFNA(IF(VLOOKUP(Legi_2022_T2!AQ392,LiaisonPolitique!$A$2:$C$17,3,FALSE)=$A$1,Legi_2022_T2!AR392,0),0)</f>
        <v>0</v>
      </c>
      <c r="AC392">
        <f t="shared" ca="1" si="6"/>
        <v>20230</v>
      </c>
    </row>
    <row r="393" spans="1:29" x14ac:dyDescent="0.75">
      <c r="A393" t="str">
        <v>75_09</v>
      </c>
      <c r="B393">
        <f ca="1">_xlfn.IFNA(IF(VLOOKUP(Legi_2022_T2!Y393,LiaisonPolitique!$A$2:$C$17,3,FALSE)=$A$1,Legi_2022_T2!Z393,0),0)</f>
        <v>0</v>
      </c>
      <c r="K393">
        <f ca="1">_xlfn.IFNA(IF(VLOOKUP(Legi_2022_T2!AH393,LiaisonPolitique!$A$2:$C$17,3,FALSE)=$A$1,Legi_2022_T2!AI393,0),0)</f>
        <v>14913</v>
      </c>
      <c r="T393">
        <f ca="1">_xlfn.IFNA(IF(VLOOKUP(Legi_2022_T2!AQ393,LiaisonPolitique!$A$2:$C$17,3,FALSE)=$A$1,Legi_2022_T2!AR393,0),0)</f>
        <v>0</v>
      </c>
      <c r="AC393">
        <f t="shared" ca="1" si="6"/>
        <v>14913</v>
      </c>
    </row>
    <row r="394" spans="1:29" x14ac:dyDescent="0.75">
      <c r="A394" t="str">
        <v>75_10</v>
      </c>
      <c r="B394">
        <f ca="1">_xlfn.IFNA(IF(VLOOKUP(Legi_2022_T2!Y394,LiaisonPolitique!$A$2:$C$17,3,FALSE)=$A$1,Legi_2022_T2!Z394,0),0)</f>
        <v>0</v>
      </c>
      <c r="K394">
        <f ca="1">_xlfn.IFNA(IF(VLOOKUP(Legi_2022_T2!AH394,LiaisonPolitique!$A$2:$C$17,3,FALSE)=$A$1,Legi_2022_T2!AI394,0),0)</f>
        <v>16585</v>
      </c>
      <c r="T394">
        <f ca="1">_xlfn.IFNA(IF(VLOOKUP(Legi_2022_T2!AQ394,LiaisonPolitique!$A$2:$C$17,3,FALSE)=$A$1,Legi_2022_T2!AR394,0),0)</f>
        <v>0</v>
      </c>
      <c r="AC394">
        <f t="shared" ca="1" si="6"/>
        <v>16585</v>
      </c>
    </row>
    <row r="395" spans="1:29" x14ac:dyDescent="0.75">
      <c r="A395" t="str">
        <v>75_11</v>
      </c>
      <c r="B395">
        <f ca="1">_xlfn.IFNA(IF(VLOOKUP(Legi_2022_T2!Y395,LiaisonPolitique!$A$2:$C$17,3,FALSE)=$A$1,Legi_2022_T2!Z395,0),0)</f>
        <v>0</v>
      </c>
      <c r="K395">
        <f ca="1">_xlfn.IFNA(IF(VLOOKUP(Legi_2022_T2!AH395,LiaisonPolitique!$A$2:$C$17,3,FALSE)=$A$1,Legi_2022_T2!AI395,0),0)</f>
        <v>23407</v>
      </c>
      <c r="T395">
        <f ca="1">_xlfn.IFNA(IF(VLOOKUP(Legi_2022_T2!AQ395,LiaisonPolitique!$A$2:$C$17,3,FALSE)=$A$1,Legi_2022_T2!AR395,0),0)</f>
        <v>0</v>
      </c>
      <c r="AC395">
        <f t="shared" ca="1" si="6"/>
        <v>23407</v>
      </c>
    </row>
    <row r="396" spans="1:29" x14ac:dyDescent="0.75">
      <c r="A396" t="str">
        <v>75_12</v>
      </c>
      <c r="B396">
        <f ca="1">_xlfn.IFNA(IF(VLOOKUP(Legi_2022_T2!Y396,LiaisonPolitique!$A$2:$C$17,3,FALSE)=$A$1,Legi_2022_T2!Z396,0),0)</f>
        <v>0</v>
      </c>
      <c r="K396">
        <f ca="1">_xlfn.IFNA(IF(VLOOKUP(Legi_2022_T2!AH396,LiaisonPolitique!$A$2:$C$17,3,FALSE)=$A$1,Legi_2022_T2!AI396,0),0)</f>
        <v>26908</v>
      </c>
      <c r="T396">
        <f ca="1">_xlfn.IFNA(IF(VLOOKUP(Legi_2022_T2!AQ396,LiaisonPolitique!$A$2:$C$17,3,FALSE)=$A$1,Legi_2022_T2!AR396,0),0)</f>
        <v>0</v>
      </c>
      <c r="AC396">
        <f t="shared" ca="1" si="6"/>
        <v>26908</v>
      </c>
    </row>
    <row r="397" spans="1:29" x14ac:dyDescent="0.75">
      <c r="A397" t="str">
        <v>75_13</v>
      </c>
      <c r="B397">
        <f ca="1">_xlfn.IFNA(IF(VLOOKUP(Legi_2022_T2!Y397,LiaisonPolitique!$A$2:$C$17,3,FALSE)=$A$1,Legi_2022_T2!Z397,0),0)</f>
        <v>0</v>
      </c>
      <c r="K397">
        <f ca="1">_xlfn.IFNA(IF(VLOOKUP(Legi_2022_T2!AH397,LiaisonPolitique!$A$2:$C$17,3,FALSE)=$A$1,Legi_2022_T2!AI397,0),0)</f>
        <v>23982</v>
      </c>
      <c r="T397">
        <f ca="1">_xlfn.IFNA(IF(VLOOKUP(Legi_2022_T2!AQ397,LiaisonPolitique!$A$2:$C$17,3,FALSE)=$A$1,Legi_2022_T2!AR397,0),0)</f>
        <v>0</v>
      </c>
      <c r="AC397">
        <f t="shared" ca="1" si="6"/>
        <v>23982</v>
      </c>
    </row>
    <row r="398" spans="1:29" x14ac:dyDescent="0.75">
      <c r="A398" t="str">
        <v>75_14</v>
      </c>
      <c r="B398">
        <f ca="1">_xlfn.IFNA(IF(VLOOKUP(Legi_2022_T2!Y398,LiaisonPolitique!$A$2:$C$17,3,FALSE)=$A$1,Legi_2022_T2!Z398,0),0)</f>
        <v>19742</v>
      </c>
      <c r="K398">
        <f ca="1">_xlfn.IFNA(IF(VLOOKUP(Legi_2022_T2!AH398,LiaisonPolitique!$A$2:$C$17,3,FALSE)=$A$1,Legi_2022_T2!AI398,0),0)</f>
        <v>0</v>
      </c>
      <c r="T398">
        <f ca="1">_xlfn.IFNA(IF(VLOOKUP(Legi_2022_T2!AQ398,LiaisonPolitique!$A$2:$C$17,3,FALSE)=$A$1,Legi_2022_T2!AR398,0),0)</f>
        <v>0</v>
      </c>
      <c r="AC398">
        <f t="shared" ca="1" si="6"/>
        <v>19742</v>
      </c>
    </row>
    <row r="399" spans="1:29" x14ac:dyDescent="0.75">
      <c r="A399" t="str">
        <v>75_15</v>
      </c>
      <c r="B399">
        <f ca="1">_xlfn.IFNA(IF(VLOOKUP(Legi_2022_T2!Y399,LiaisonPolitique!$A$2:$C$17,3,FALSE)=$A$1,Legi_2022_T2!Z399,0),0)</f>
        <v>0</v>
      </c>
      <c r="K399">
        <f ca="1">_xlfn.IFNA(IF(VLOOKUP(Legi_2022_T2!AH399,LiaisonPolitique!$A$2:$C$17,3,FALSE)=$A$1,Legi_2022_T2!AI399,0),0)</f>
        <v>0</v>
      </c>
      <c r="T399">
        <f ca="1">_xlfn.IFNA(IF(VLOOKUP(Legi_2022_T2!AQ399,LiaisonPolitique!$A$2:$C$17,3,FALSE)=$A$1,Legi_2022_T2!AR399,0),0)</f>
        <v>0</v>
      </c>
      <c r="AC399">
        <f t="shared" ca="1" si="6"/>
        <v>0</v>
      </c>
    </row>
    <row r="400" spans="1:29" x14ac:dyDescent="0.75">
      <c r="A400" t="str">
        <v>75_18</v>
      </c>
      <c r="B400">
        <f ca="1">_xlfn.IFNA(IF(VLOOKUP(Legi_2022_T2!Y400,LiaisonPolitique!$A$2:$C$17,3,FALSE)=$A$1,Legi_2022_T2!Z400,0),0)</f>
        <v>0</v>
      </c>
      <c r="K400">
        <f ca="1">_xlfn.IFNA(IF(VLOOKUP(Legi_2022_T2!AH400,LiaisonPolitique!$A$2:$C$17,3,FALSE)=$A$1,Legi_2022_T2!AI400,0),0)</f>
        <v>18645</v>
      </c>
      <c r="T400">
        <f ca="1">_xlfn.IFNA(IF(VLOOKUP(Legi_2022_T2!AQ400,LiaisonPolitique!$A$2:$C$17,3,FALSE)=$A$1,Legi_2022_T2!AR400,0),0)</f>
        <v>0</v>
      </c>
      <c r="AC400">
        <f t="shared" ca="1" si="6"/>
        <v>18645</v>
      </c>
    </row>
    <row r="401" spans="1:29" x14ac:dyDescent="0.75">
      <c r="A401" t="str">
        <v>76_01</v>
      </c>
      <c r="B401">
        <f ca="1">_xlfn.IFNA(IF(VLOOKUP(Legi_2022_T2!Y401,LiaisonPolitique!$A$2:$C$17,3,FALSE)=$A$1,Legi_2022_T2!Z401,0),0)</f>
        <v>0</v>
      </c>
      <c r="K401">
        <f ca="1">_xlfn.IFNA(IF(VLOOKUP(Legi_2022_T2!AH401,LiaisonPolitique!$A$2:$C$17,3,FALSE)=$A$1,Legi_2022_T2!AI401,0),0)</f>
        <v>15822</v>
      </c>
      <c r="T401">
        <f ca="1">_xlfn.IFNA(IF(VLOOKUP(Legi_2022_T2!AQ401,LiaisonPolitique!$A$2:$C$17,3,FALSE)=$A$1,Legi_2022_T2!AR401,0),0)</f>
        <v>0</v>
      </c>
      <c r="AC401">
        <f t="shared" ca="1" si="6"/>
        <v>15822</v>
      </c>
    </row>
    <row r="402" spans="1:29" x14ac:dyDescent="0.75">
      <c r="A402" t="str">
        <v>76_02</v>
      </c>
      <c r="B402">
        <f ca="1">_xlfn.IFNA(IF(VLOOKUP(Legi_2022_T2!Y402,LiaisonPolitique!$A$2:$C$17,3,FALSE)=$A$1,Legi_2022_T2!Z402,0),0)</f>
        <v>0</v>
      </c>
      <c r="K402">
        <f ca="1">_xlfn.IFNA(IF(VLOOKUP(Legi_2022_T2!AH402,LiaisonPolitique!$A$2:$C$17,3,FALSE)=$A$1,Legi_2022_T2!AI402,0),0)</f>
        <v>26856</v>
      </c>
      <c r="T402">
        <f ca="1">_xlfn.IFNA(IF(VLOOKUP(Legi_2022_T2!AQ402,LiaisonPolitique!$A$2:$C$17,3,FALSE)=$A$1,Legi_2022_T2!AR402,0),0)</f>
        <v>0</v>
      </c>
      <c r="AC402">
        <f t="shared" ca="1" si="6"/>
        <v>26856</v>
      </c>
    </row>
    <row r="403" spans="1:29" x14ac:dyDescent="0.75">
      <c r="A403" t="str">
        <v>76_03</v>
      </c>
      <c r="B403">
        <f ca="1">_xlfn.IFNA(IF(VLOOKUP(Legi_2022_T2!Y403,LiaisonPolitique!$A$2:$C$17,3,FALSE)=$A$1,Legi_2022_T2!Z403,0),0)</f>
        <v>0</v>
      </c>
      <c r="K403">
        <f ca="1">_xlfn.IFNA(IF(VLOOKUP(Legi_2022_T2!AH403,LiaisonPolitique!$A$2:$C$17,3,FALSE)=$A$1,Legi_2022_T2!AI403,0),0)</f>
        <v>0</v>
      </c>
      <c r="T403">
        <f ca="1">_xlfn.IFNA(IF(VLOOKUP(Legi_2022_T2!AQ403,LiaisonPolitique!$A$2:$C$17,3,FALSE)=$A$1,Legi_2022_T2!AR403,0),0)</f>
        <v>0</v>
      </c>
      <c r="AC403">
        <f t="shared" ca="1" si="6"/>
        <v>0</v>
      </c>
    </row>
    <row r="404" spans="1:29" x14ac:dyDescent="0.75">
      <c r="A404" t="str">
        <v>76_04</v>
      </c>
      <c r="B404">
        <f ca="1">_xlfn.IFNA(IF(VLOOKUP(Legi_2022_T2!Y404,LiaisonPolitique!$A$2:$C$17,3,FALSE)=$A$1,Legi_2022_T2!Z404,0),0)</f>
        <v>0</v>
      </c>
      <c r="K404">
        <f ca="1">_xlfn.IFNA(IF(VLOOKUP(Legi_2022_T2!AH404,LiaisonPolitique!$A$2:$C$17,3,FALSE)=$A$1,Legi_2022_T2!AI404,0),0)</f>
        <v>0</v>
      </c>
      <c r="T404">
        <f ca="1">_xlfn.IFNA(IF(VLOOKUP(Legi_2022_T2!AQ404,LiaisonPolitique!$A$2:$C$17,3,FALSE)=$A$1,Legi_2022_T2!AR404,0),0)</f>
        <v>0</v>
      </c>
      <c r="AC404">
        <f t="shared" ca="1" si="6"/>
        <v>0</v>
      </c>
    </row>
    <row r="405" spans="1:29" x14ac:dyDescent="0.75">
      <c r="A405" t="str">
        <v>76_05</v>
      </c>
      <c r="B405">
        <f ca="1">_xlfn.IFNA(IF(VLOOKUP(Legi_2022_T2!Y405,LiaisonPolitique!$A$2:$C$17,3,FALSE)=$A$1,Legi_2022_T2!Z405,0),0)</f>
        <v>0</v>
      </c>
      <c r="K405">
        <f ca="1">_xlfn.IFNA(IF(VLOOKUP(Legi_2022_T2!AH405,LiaisonPolitique!$A$2:$C$17,3,FALSE)=$A$1,Legi_2022_T2!AI405,0),0)</f>
        <v>0</v>
      </c>
      <c r="T405">
        <f ca="1">_xlfn.IFNA(IF(VLOOKUP(Legi_2022_T2!AQ405,LiaisonPolitique!$A$2:$C$17,3,FALSE)=$A$1,Legi_2022_T2!AR405,0),0)</f>
        <v>0</v>
      </c>
      <c r="AC405">
        <f t="shared" ca="1" si="6"/>
        <v>0</v>
      </c>
    </row>
    <row r="406" spans="1:29" x14ac:dyDescent="0.75">
      <c r="A406" t="str">
        <v>76_06</v>
      </c>
      <c r="B406">
        <f ca="1">_xlfn.IFNA(IF(VLOOKUP(Legi_2022_T2!Y406,LiaisonPolitique!$A$2:$C$17,3,FALSE)=$A$1,Legi_2022_T2!Z406,0),0)</f>
        <v>0</v>
      </c>
      <c r="K406">
        <f ca="1">_xlfn.IFNA(IF(VLOOKUP(Legi_2022_T2!AH406,LiaisonPolitique!$A$2:$C$17,3,FALSE)=$A$1,Legi_2022_T2!AI406,0),0)</f>
        <v>0</v>
      </c>
      <c r="T406">
        <f ca="1">_xlfn.IFNA(IF(VLOOKUP(Legi_2022_T2!AQ406,LiaisonPolitique!$A$2:$C$17,3,FALSE)=$A$1,Legi_2022_T2!AR406,0),0)</f>
        <v>0</v>
      </c>
      <c r="AC406">
        <f t="shared" ca="1" si="6"/>
        <v>0</v>
      </c>
    </row>
    <row r="407" spans="1:29" x14ac:dyDescent="0.75">
      <c r="A407" t="str">
        <v>76_07</v>
      </c>
      <c r="B407">
        <f ca="1">_xlfn.IFNA(IF(VLOOKUP(Legi_2022_T2!Y407,LiaisonPolitique!$A$2:$C$17,3,FALSE)=$A$1,Legi_2022_T2!Z407,0),0)</f>
        <v>0</v>
      </c>
      <c r="K407">
        <f ca="1">_xlfn.IFNA(IF(VLOOKUP(Legi_2022_T2!AH407,LiaisonPolitique!$A$2:$C$17,3,FALSE)=$A$1,Legi_2022_T2!AI407,0),0)</f>
        <v>21578</v>
      </c>
      <c r="T407">
        <f ca="1">_xlfn.IFNA(IF(VLOOKUP(Legi_2022_T2!AQ407,LiaisonPolitique!$A$2:$C$17,3,FALSE)=$A$1,Legi_2022_T2!AR407,0),0)</f>
        <v>0</v>
      </c>
      <c r="AC407">
        <f t="shared" ca="1" si="6"/>
        <v>21578</v>
      </c>
    </row>
    <row r="408" spans="1:29" x14ac:dyDescent="0.75">
      <c r="A408" t="str">
        <v>76_08</v>
      </c>
      <c r="B408">
        <f ca="1">_xlfn.IFNA(IF(VLOOKUP(Legi_2022_T2!Y408,LiaisonPolitique!$A$2:$C$17,3,FALSE)=$A$1,Legi_2022_T2!Z408,0),0)</f>
        <v>0</v>
      </c>
      <c r="K408">
        <f ca="1">_xlfn.IFNA(IF(VLOOKUP(Legi_2022_T2!AH408,LiaisonPolitique!$A$2:$C$17,3,FALSE)=$A$1,Legi_2022_T2!AI408,0),0)</f>
        <v>7872</v>
      </c>
      <c r="T408">
        <f ca="1">_xlfn.IFNA(IF(VLOOKUP(Legi_2022_T2!AQ408,LiaisonPolitique!$A$2:$C$17,3,FALSE)=$A$1,Legi_2022_T2!AR408,0),0)</f>
        <v>0</v>
      </c>
      <c r="AC408">
        <f t="shared" ca="1" si="6"/>
        <v>7872</v>
      </c>
    </row>
    <row r="409" spans="1:29" x14ac:dyDescent="0.75">
      <c r="A409" t="str">
        <v>76_09</v>
      </c>
      <c r="B409">
        <f ca="1">_xlfn.IFNA(IF(VLOOKUP(Legi_2022_T2!Y409,LiaisonPolitique!$A$2:$C$17,3,FALSE)=$A$1,Legi_2022_T2!Z409,0),0)</f>
        <v>21352</v>
      </c>
      <c r="K409">
        <f ca="1">_xlfn.IFNA(IF(VLOOKUP(Legi_2022_T2!AH409,LiaisonPolitique!$A$2:$C$17,3,FALSE)=$A$1,Legi_2022_T2!AI409,0),0)</f>
        <v>0</v>
      </c>
      <c r="T409">
        <f ca="1">_xlfn.IFNA(IF(VLOOKUP(Legi_2022_T2!AQ409,LiaisonPolitique!$A$2:$C$17,3,FALSE)=$A$1,Legi_2022_T2!AR409,0),0)</f>
        <v>0</v>
      </c>
      <c r="AC409">
        <f t="shared" ca="1" si="6"/>
        <v>21352</v>
      </c>
    </row>
    <row r="410" spans="1:29" x14ac:dyDescent="0.75">
      <c r="A410" t="str">
        <v>76_10</v>
      </c>
      <c r="B410">
        <f ca="1">_xlfn.IFNA(IF(VLOOKUP(Legi_2022_T2!Y410,LiaisonPolitique!$A$2:$C$17,3,FALSE)=$A$1,Legi_2022_T2!Z410,0),0)</f>
        <v>25899</v>
      </c>
      <c r="K410">
        <f ca="1">_xlfn.IFNA(IF(VLOOKUP(Legi_2022_T2!AH410,LiaisonPolitique!$A$2:$C$17,3,FALSE)=$A$1,Legi_2022_T2!AI410,0),0)</f>
        <v>0</v>
      </c>
      <c r="T410">
        <f ca="1">_xlfn.IFNA(IF(VLOOKUP(Legi_2022_T2!AQ410,LiaisonPolitique!$A$2:$C$17,3,FALSE)=$A$1,Legi_2022_T2!AR410,0),0)</f>
        <v>0</v>
      </c>
      <c r="AC410">
        <f t="shared" ca="1" si="6"/>
        <v>25899</v>
      </c>
    </row>
    <row r="411" spans="1:29" x14ac:dyDescent="0.75">
      <c r="A411" t="str">
        <v>77_01</v>
      </c>
      <c r="B411">
        <f ca="1">_xlfn.IFNA(IF(VLOOKUP(Legi_2022_T2!Y411,LiaisonPolitique!$A$2:$C$17,3,FALSE)=$A$1,Legi_2022_T2!Z411,0),0)</f>
        <v>0</v>
      </c>
      <c r="K411">
        <f ca="1">_xlfn.IFNA(IF(VLOOKUP(Legi_2022_T2!AH411,LiaisonPolitique!$A$2:$C$17,3,FALSE)=$A$1,Legi_2022_T2!AI411,0),0)</f>
        <v>14994</v>
      </c>
      <c r="T411">
        <f ca="1">_xlfn.IFNA(IF(VLOOKUP(Legi_2022_T2!AQ411,LiaisonPolitique!$A$2:$C$17,3,FALSE)=$A$1,Legi_2022_T2!AR411,0),0)</f>
        <v>0</v>
      </c>
      <c r="AC411">
        <f t="shared" ca="1" si="6"/>
        <v>14994</v>
      </c>
    </row>
    <row r="412" spans="1:29" x14ac:dyDescent="0.75">
      <c r="A412" t="str">
        <v>77_02</v>
      </c>
      <c r="B412">
        <f ca="1">_xlfn.IFNA(IF(VLOOKUP(Legi_2022_T2!Y412,LiaisonPolitique!$A$2:$C$17,3,FALSE)=$A$1,Legi_2022_T2!Z412,0),0)</f>
        <v>0</v>
      </c>
      <c r="K412">
        <f ca="1">_xlfn.IFNA(IF(VLOOKUP(Legi_2022_T2!AH412,LiaisonPolitique!$A$2:$C$17,3,FALSE)=$A$1,Legi_2022_T2!AI412,0),0)</f>
        <v>20037</v>
      </c>
      <c r="T412">
        <f ca="1">_xlfn.IFNA(IF(VLOOKUP(Legi_2022_T2!AQ412,LiaisonPolitique!$A$2:$C$17,3,FALSE)=$A$1,Legi_2022_T2!AR412,0),0)</f>
        <v>0</v>
      </c>
      <c r="AC412">
        <f t="shared" ca="1" si="6"/>
        <v>20037</v>
      </c>
    </row>
    <row r="413" spans="1:29" x14ac:dyDescent="0.75">
      <c r="A413" t="str">
        <v>77_03</v>
      </c>
      <c r="B413">
        <f ca="1">_xlfn.IFNA(IF(VLOOKUP(Legi_2022_T2!Y413,LiaisonPolitique!$A$2:$C$17,3,FALSE)=$A$1,Legi_2022_T2!Z413,0),0)</f>
        <v>0</v>
      </c>
      <c r="K413">
        <f ca="1">_xlfn.IFNA(IF(VLOOKUP(Legi_2022_T2!AH413,LiaisonPolitique!$A$2:$C$17,3,FALSE)=$A$1,Legi_2022_T2!AI413,0),0)</f>
        <v>0</v>
      </c>
      <c r="T413">
        <f ca="1">_xlfn.IFNA(IF(VLOOKUP(Legi_2022_T2!AQ413,LiaisonPolitique!$A$2:$C$17,3,FALSE)=$A$1,Legi_2022_T2!AR413,0),0)</f>
        <v>0</v>
      </c>
      <c r="AC413">
        <f t="shared" ca="1" si="6"/>
        <v>0</v>
      </c>
    </row>
    <row r="414" spans="1:29" x14ac:dyDescent="0.75">
      <c r="A414" t="str">
        <v>77_04</v>
      </c>
      <c r="B414">
        <f ca="1">_xlfn.IFNA(IF(VLOOKUP(Legi_2022_T2!Y414,LiaisonPolitique!$A$2:$C$17,3,FALSE)=$A$1,Legi_2022_T2!Z414,0),0)</f>
        <v>0</v>
      </c>
      <c r="K414">
        <f ca="1">_xlfn.IFNA(IF(VLOOKUP(Legi_2022_T2!AH414,LiaisonPolitique!$A$2:$C$17,3,FALSE)=$A$1,Legi_2022_T2!AI414,0),0)</f>
        <v>0</v>
      </c>
      <c r="T414">
        <f ca="1">_xlfn.IFNA(IF(VLOOKUP(Legi_2022_T2!AQ414,LiaisonPolitique!$A$2:$C$17,3,FALSE)=$A$1,Legi_2022_T2!AR414,0),0)</f>
        <v>0</v>
      </c>
      <c r="AC414">
        <f t="shared" ca="1" si="6"/>
        <v>0</v>
      </c>
    </row>
    <row r="415" spans="1:29" x14ac:dyDescent="0.75">
      <c r="A415" t="str">
        <v>77_05</v>
      </c>
      <c r="B415">
        <f ca="1">_xlfn.IFNA(IF(VLOOKUP(Legi_2022_T2!Y415,LiaisonPolitique!$A$2:$C$17,3,FALSE)=$A$1,Legi_2022_T2!Z415,0),0)</f>
        <v>17949</v>
      </c>
      <c r="K415">
        <f ca="1">_xlfn.IFNA(IF(VLOOKUP(Legi_2022_T2!AH415,LiaisonPolitique!$A$2:$C$17,3,FALSE)=$A$1,Legi_2022_T2!AI415,0),0)</f>
        <v>0</v>
      </c>
      <c r="T415">
        <f ca="1">_xlfn.IFNA(IF(VLOOKUP(Legi_2022_T2!AQ415,LiaisonPolitique!$A$2:$C$17,3,FALSE)=$A$1,Legi_2022_T2!AR415,0),0)</f>
        <v>0</v>
      </c>
      <c r="AC415">
        <f t="shared" ca="1" si="6"/>
        <v>17949</v>
      </c>
    </row>
    <row r="416" spans="1:29" x14ac:dyDescent="0.75">
      <c r="A416" t="str">
        <v>77_06</v>
      </c>
      <c r="B416">
        <f ca="1">_xlfn.IFNA(IF(VLOOKUP(Legi_2022_T2!Y416,LiaisonPolitique!$A$2:$C$17,3,FALSE)=$A$1,Legi_2022_T2!Z416,0),0)</f>
        <v>0</v>
      </c>
      <c r="K416">
        <f ca="1">_xlfn.IFNA(IF(VLOOKUP(Legi_2022_T2!AH416,LiaisonPolitique!$A$2:$C$17,3,FALSE)=$A$1,Legi_2022_T2!AI416,0),0)</f>
        <v>0</v>
      </c>
      <c r="T416">
        <f ca="1">_xlfn.IFNA(IF(VLOOKUP(Legi_2022_T2!AQ416,LiaisonPolitique!$A$2:$C$17,3,FALSE)=$A$1,Legi_2022_T2!AR416,0),0)</f>
        <v>0</v>
      </c>
      <c r="AC416">
        <f t="shared" ca="1" si="6"/>
        <v>0</v>
      </c>
    </row>
    <row r="417" spans="1:29" x14ac:dyDescent="0.75">
      <c r="A417" t="str">
        <v>77_07</v>
      </c>
      <c r="B417">
        <f ca="1">_xlfn.IFNA(IF(VLOOKUP(Legi_2022_T2!Y417,LiaisonPolitique!$A$2:$C$17,3,FALSE)=$A$1,Legi_2022_T2!Z417,0),0)</f>
        <v>0</v>
      </c>
      <c r="K417">
        <f ca="1">_xlfn.IFNA(IF(VLOOKUP(Legi_2022_T2!AH417,LiaisonPolitique!$A$2:$C$17,3,FALSE)=$A$1,Legi_2022_T2!AI417,0),0)</f>
        <v>0</v>
      </c>
      <c r="T417">
        <f ca="1">_xlfn.IFNA(IF(VLOOKUP(Legi_2022_T2!AQ417,LiaisonPolitique!$A$2:$C$17,3,FALSE)=$A$1,Legi_2022_T2!AR417,0),0)</f>
        <v>0</v>
      </c>
      <c r="AC417">
        <f t="shared" ca="1" si="6"/>
        <v>0</v>
      </c>
    </row>
    <row r="418" spans="1:29" x14ac:dyDescent="0.75">
      <c r="A418" t="str">
        <v>77_08</v>
      </c>
      <c r="B418">
        <f ca="1">_xlfn.IFNA(IF(VLOOKUP(Legi_2022_T2!Y418,LiaisonPolitique!$A$2:$C$17,3,FALSE)=$A$1,Legi_2022_T2!Z418,0),0)</f>
        <v>0</v>
      </c>
      <c r="K418">
        <f ca="1">_xlfn.IFNA(IF(VLOOKUP(Legi_2022_T2!AH418,LiaisonPolitique!$A$2:$C$17,3,FALSE)=$A$1,Legi_2022_T2!AI418,0),0)</f>
        <v>19323</v>
      </c>
      <c r="T418">
        <f ca="1">_xlfn.IFNA(IF(VLOOKUP(Legi_2022_T2!AQ418,LiaisonPolitique!$A$2:$C$17,3,FALSE)=$A$1,Legi_2022_T2!AR418,0),0)</f>
        <v>0</v>
      </c>
      <c r="AC418">
        <f t="shared" ca="1" si="6"/>
        <v>19323</v>
      </c>
    </row>
    <row r="419" spans="1:29" x14ac:dyDescent="0.75">
      <c r="A419" t="str">
        <v>77_09</v>
      </c>
      <c r="B419">
        <f ca="1">_xlfn.IFNA(IF(VLOOKUP(Legi_2022_T2!Y419,LiaisonPolitique!$A$2:$C$17,3,FALSE)=$A$1,Legi_2022_T2!Z419,0),0)</f>
        <v>0</v>
      </c>
      <c r="K419">
        <f ca="1">_xlfn.IFNA(IF(VLOOKUP(Legi_2022_T2!AH419,LiaisonPolitique!$A$2:$C$17,3,FALSE)=$A$1,Legi_2022_T2!AI419,0),0)</f>
        <v>17454</v>
      </c>
      <c r="T419">
        <f ca="1">_xlfn.IFNA(IF(VLOOKUP(Legi_2022_T2!AQ419,LiaisonPolitique!$A$2:$C$17,3,FALSE)=$A$1,Legi_2022_T2!AR419,0),0)</f>
        <v>0</v>
      </c>
      <c r="AC419">
        <f t="shared" ca="1" si="6"/>
        <v>17454</v>
      </c>
    </row>
    <row r="420" spans="1:29" x14ac:dyDescent="0.75">
      <c r="A420" t="str">
        <v>77_10</v>
      </c>
      <c r="B420">
        <f ca="1">_xlfn.IFNA(IF(VLOOKUP(Legi_2022_T2!Y420,LiaisonPolitique!$A$2:$C$17,3,FALSE)=$A$1,Legi_2022_T2!Z420,0),0)</f>
        <v>0</v>
      </c>
      <c r="K420">
        <f ca="1">_xlfn.IFNA(IF(VLOOKUP(Legi_2022_T2!AH420,LiaisonPolitique!$A$2:$C$17,3,FALSE)=$A$1,Legi_2022_T2!AI420,0),0)</f>
        <v>14880</v>
      </c>
      <c r="T420">
        <f ca="1">_xlfn.IFNA(IF(VLOOKUP(Legi_2022_T2!AQ420,LiaisonPolitique!$A$2:$C$17,3,FALSE)=$A$1,Legi_2022_T2!AR420,0),0)</f>
        <v>0</v>
      </c>
      <c r="AC420">
        <f t="shared" ca="1" si="6"/>
        <v>14880</v>
      </c>
    </row>
    <row r="421" spans="1:29" x14ac:dyDescent="0.75">
      <c r="A421" t="str">
        <v>77_11</v>
      </c>
      <c r="B421">
        <f ca="1">_xlfn.IFNA(IF(VLOOKUP(Legi_2022_T2!Y421,LiaisonPolitique!$A$2:$C$17,3,FALSE)=$A$1,Legi_2022_T2!Z421,0),0)</f>
        <v>0</v>
      </c>
      <c r="K421">
        <f ca="1">_xlfn.IFNA(IF(VLOOKUP(Legi_2022_T2!AH421,LiaisonPolitique!$A$2:$C$17,3,FALSE)=$A$1,Legi_2022_T2!AI421,0),0)</f>
        <v>8522</v>
      </c>
      <c r="T421">
        <f ca="1">_xlfn.IFNA(IF(VLOOKUP(Legi_2022_T2!AQ421,LiaisonPolitique!$A$2:$C$17,3,FALSE)=$A$1,Legi_2022_T2!AR421,0),0)</f>
        <v>0</v>
      </c>
      <c r="AC421">
        <f t="shared" ca="1" si="6"/>
        <v>8522</v>
      </c>
    </row>
    <row r="422" spans="1:29" x14ac:dyDescent="0.75">
      <c r="A422" t="str">
        <v>78_01</v>
      </c>
      <c r="B422">
        <f ca="1">_xlfn.IFNA(IF(VLOOKUP(Legi_2022_T2!Y422,LiaisonPolitique!$A$2:$C$17,3,FALSE)=$A$1,Legi_2022_T2!Z422,0),0)</f>
        <v>0</v>
      </c>
      <c r="K422">
        <f ca="1">_xlfn.IFNA(IF(VLOOKUP(Legi_2022_T2!AH422,LiaisonPolitique!$A$2:$C$17,3,FALSE)=$A$1,Legi_2022_T2!AI422,0),0)</f>
        <v>25707</v>
      </c>
      <c r="T422">
        <f ca="1">_xlfn.IFNA(IF(VLOOKUP(Legi_2022_T2!AQ422,LiaisonPolitique!$A$2:$C$17,3,FALSE)=$A$1,Legi_2022_T2!AR422,0),0)</f>
        <v>0</v>
      </c>
      <c r="AC422">
        <f t="shared" ca="1" si="6"/>
        <v>25707</v>
      </c>
    </row>
    <row r="423" spans="1:29" x14ac:dyDescent="0.75">
      <c r="A423" t="str">
        <v>78_02</v>
      </c>
      <c r="B423">
        <f ca="1">_xlfn.IFNA(IF(VLOOKUP(Legi_2022_T2!Y423,LiaisonPolitique!$A$2:$C$17,3,FALSE)=$A$1,Legi_2022_T2!Z423,0),0)</f>
        <v>0</v>
      </c>
      <c r="K423">
        <f ca="1">_xlfn.IFNA(IF(VLOOKUP(Legi_2022_T2!AH423,LiaisonPolitique!$A$2:$C$17,3,FALSE)=$A$1,Legi_2022_T2!AI423,0),0)</f>
        <v>28559</v>
      </c>
      <c r="T423">
        <f ca="1">_xlfn.IFNA(IF(VLOOKUP(Legi_2022_T2!AQ423,LiaisonPolitique!$A$2:$C$17,3,FALSE)=$A$1,Legi_2022_T2!AR423,0),0)</f>
        <v>0</v>
      </c>
      <c r="AC423">
        <f t="shared" ca="1" si="6"/>
        <v>28559</v>
      </c>
    </row>
    <row r="424" spans="1:29" x14ac:dyDescent="0.75">
      <c r="A424" t="str">
        <v>78_03</v>
      </c>
      <c r="B424">
        <f ca="1">_xlfn.IFNA(IF(VLOOKUP(Legi_2022_T2!Y424,LiaisonPolitique!$A$2:$C$17,3,FALSE)=$A$1,Legi_2022_T2!Z424,0),0)</f>
        <v>0</v>
      </c>
      <c r="K424">
        <f ca="1">_xlfn.IFNA(IF(VLOOKUP(Legi_2022_T2!AH424,LiaisonPolitique!$A$2:$C$17,3,FALSE)=$A$1,Legi_2022_T2!AI424,0),0)</f>
        <v>28327</v>
      </c>
      <c r="T424">
        <f ca="1">_xlfn.IFNA(IF(VLOOKUP(Legi_2022_T2!AQ424,LiaisonPolitique!$A$2:$C$17,3,FALSE)=$A$1,Legi_2022_T2!AR424,0),0)</f>
        <v>0</v>
      </c>
      <c r="AC424">
        <f t="shared" ca="1" si="6"/>
        <v>28327</v>
      </c>
    </row>
    <row r="425" spans="1:29" x14ac:dyDescent="0.75">
      <c r="A425" t="str">
        <v>78_04</v>
      </c>
      <c r="B425">
        <f ca="1">_xlfn.IFNA(IF(VLOOKUP(Legi_2022_T2!Y425,LiaisonPolitique!$A$2:$C$17,3,FALSE)=$A$1,Legi_2022_T2!Z425,0),0)</f>
        <v>0</v>
      </c>
      <c r="K425">
        <f ca="1">_xlfn.IFNA(IF(VLOOKUP(Legi_2022_T2!AH425,LiaisonPolitique!$A$2:$C$17,3,FALSE)=$A$1,Legi_2022_T2!AI425,0),0)</f>
        <v>25888</v>
      </c>
      <c r="T425">
        <f ca="1">_xlfn.IFNA(IF(VLOOKUP(Legi_2022_T2!AQ425,LiaisonPolitique!$A$2:$C$17,3,FALSE)=$A$1,Legi_2022_T2!AR425,0),0)</f>
        <v>0</v>
      </c>
      <c r="AC425">
        <f t="shared" ca="1" si="6"/>
        <v>25888</v>
      </c>
    </row>
    <row r="426" spans="1:29" x14ac:dyDescent="0.75">
      <c r="A426" t="str">
        <v>78_05</v>
      </c>
      <c r="B426">
        <f ca="1">_xlfn.IFNA(IF(VLOOKUP(Legi_2022_T2!Y426,LiaisonPolitique!$A$2:$C$17,3,FALSE)=$A$1,Legi_2022_T2!Z426,0),0)</f>
        <v>0</v>
      </c>
      <c r="K426">
        <f ca="1">_xlfn.IFNA(IF(VLOOKUP(Legi_2022_T2!AH426,LiaisonPolitique!$A$2:$C$17,3,FALSE)=$A$1,Legi_2022_T2!AI426,0),0)</f>
        <v>23336</v>
      </c>
      <c r="T426">
        <f ca="1">_xlfn.IFNA(IF(VLOOKUP(Legi_2022_T2!AQ426,LiaisonPolitique!$A$2:$C$17,3,FALSE)=$A$1,Legi_2022_T2!AR426,0),0)</f>
        <v>0</v>
      </c>
      <c r="AC426">
        <f t="shared" ca="1" si="6"/>
        <v>23336</v>
      </c>
    </row>
    <row r="427" spans="1:29" x14ac:dyDescent="0.75">
      <c r="A427" t="str">
        <v>78_06</v>
      </c>
      <c r="B427">
        <f ca="1">_xlfn.IFNA(IF(VLOOKUP(Legi_2022_T2!Y427,LiaisonPolitique!$A$2:$C$17,3,FALSE)=$A$1,Legi_2022_T2!Z427,0),0)</f>
        <v>0</v>
      </c>
      <c r="K427">
        <f ca="1">_xlfn.IFNA(IF(VLOOKUP(Legi_2022_T2!AH427,LiaisonPolitique!$A$2:$C$17,3,FALSE)=$A$1,Legi_2022_T2!AI427,0),0)</f>
        <v>22244</v>
      </c>
      <c r="T427">
        <f ca="1">_xlfn.IFNA(IF(VLOOKUP(Legi_2022_T2!AQ427,LiaisonPolitique!$A$2:$C$17,3,FALSE)=$A$1,Legi_2022_T2!AR427,0),0)</f>
        <v>0</v>
      </c>
      <c r="AC427">
        <f t="shared" ca="1" si="6"/>
        <v>22244</v>
      </c>
    </row>
    <row r="428" spans="1:29" x14ac:dyDescent="0.75">
      <c r="A428" t="str">
        <v>78_07</v>
      </c>
      <c r="B428">
        <f ca="1">_xlfn.IFNA(IF(VLOOKUP(Legi_2022_T2!Y428,LiaisonPolitique!$A$2:$C$17,3,FALSE)=$A$1,Legi_2022_T2!Z428,0),0)</f>
        <v>0</v>
      </c>
      <c r="K428">
        <f ca="1">_xlfn.IFNA(IF(VLOOKUP(Legi_2022_T2!AH428,LiaisonPolitique!$A$2:$C$17,3,FALSE)=$A$1,Legi_2022_T2!AI428,0),0)</f>
        <v>19838</v>
      </c>
      <c r="T428">
        <f ca="1">_xlfn.IFNA(IF(VLOOKUP(Legi_2022_T2!AQ428,LiaisonPolitique!$A$2:$C$17,3,FALSE)=$A$1,Legi_2022_T2!AR428,0),0)</f>
        <v>0</v>
      </c>
      <c r="AC428">
        <f t="shared" ca="1" si="6"/>
        <v>19838</v>
      </c>
    </row>
    <row r="429" spans="1:29" x14ac:dyDescent="0.75">
      <c r="A429" t="str">
        <v>78_08</v>
      </c>
      <c r="B429">
        <f ca="1">_xlfn.IFNA(IF(VLOOKUP(Legi_2022_T2!Y429,LiaisonPolitique!$A$2:$C$17,3,FALSE)=$A$1,Legi_2022_T2!Z429,0),0)</f>
        <v>0</v>
      </c>
      <c r="K429">
        <f ca="1">_xlfn.IFNA(IF(VLOOKUP(Legi_2022_T2!AH429,LiaisonPolitique!$A$2:$C$17,3,FALSE)=$A$1,Legi_2022_T2!AI429,0),0)</f>
        <v>12246</v>
      </c>
      <c r="T429">
        <f ca="1">_xlfn.IFNA(IF(VLOOKUP(Legi_2022_T2!AQ429,LiaisonPolitique!$A$2:$C$17,3,FALSE)=$A$1,Legi_2022_T2!AR429,0),0)</f>
        <v>0</v>
      </c>
      <c r="AC429">
        <f t="shared" ca="1" si="6"/>
        <v>12246</v>
      </c>
    </row>
    <row r="430" spans="1:29" x14ac:dyDescent="0.75">
      <c r="A430" t="str">
        <v>78_09</v>
      </c>
      <c r="B430">
        <f ca="1">_xlfn.IFNA(IF(VLOOKUP(Legi_2022_T2!Y430,LiaisonPolitique!$A$2:$C$17,3,FALSE)=$A$1,Legi_2022_T2!Z430,0),0)</f>
        <v>21450</v>
      </c>
      <c r="K430">
        <f ca="1">_xlfn.IFNA(IF(VLOOKUP(Legi_2022_T2!AH430,LiaisonPolitique!$A$2:$C$17,3,FALSE)=$A$1,Legi_2022_T2!AI430,0),0)</f>
        <v>0</v>
      </c>
      <c r="T430">
        <f ca="1">_xlfn.IFNA(IF(VLOOKUP(Legi_2022_T2!AQ430,LiaisonPolitique!$A$2:$C$17,3,FALSE)=$A$1,Legi_2022_T2!AR430,0),0)</f>
        <v>0</v>
      </c>
      <c r="AC430">
        <f t="shared" ca="1" si="6"/>
        <v>21450</v>
      </c>
    </row>
    <row r="431" spans="1:29" x14ac:dyDescent="0.75">
      <c r="A431" t="str">
        <v>78_10</v>
      </c>
      <c r="B431">
        <f ca="1">_xlfn.IFNA(IF(VLOOKUP(Legi_2022_T2!Y431,LiaisonPolitique!$A$2:$C$17,3,FALSE)=$A$1,Legi_2022_T2!Z431,0),0)</f>
        <v>0</v>
      </c>
      <c r="K431">
        <f ca="1">_xlfn.IFNA(IF(VLOOKUP(Legi_2022_T2!AH431,LiaisonPolitique!$A$2:$C$17,3,FALSE)=$A$1,Legi_2022_T2!AI431,0),0)</f>
        <v>28169</v>
      </c>
      <c r="T431">
        <f ca="1">_xlfn.IFNA(IF(VLOOKUP(Legi_2022_T2!AQ431,LiaisonPolitique!$A$2:$C$17,3,FALSE)=$A$1,Legi_2022_T2!AR431,0),0)</f>
        <v>0</v>
      </c>
      <c r="AC431">
        <f t="shared" ca="1" si="6"/>
        <v>28169</v>
      </c>
    </row>
    <row r="432" spans="1:29" x14ac:dyDescent="0.75">
      <c r="A432" t="str">
        <v>78_11</v>
      </c>
      <c r="B432">
        <f ca="1">_xlfn.IFNA(IF(VLOOKUP(Legi_2022_T2!Y432,LiaisonPolitique!$A$2:$C$17,3,FALSE)=$A$1,Legi_2022_T2!Z432,0),0)</f>
        <v>0</v>
      </c>
      <c r="K432">
        <f ca="1">_xlfn.IFNA(IF(VLOOKUP(Legi_2022_T2!AH432,LiaisonPolitique!$A$2:$C$17,3,FALSE)=$A$1,Legi_2022_T2!AI432,0),0)</f>
        <v>15642</v>
      </c>
      <c r="T432">
        <f ca="1">_xlfn.IFNA(IF(VLOOKUP(Legi_2022_T2!AQ432,LiaisonPolitique!$A$2:$C$17,3,FALSE)=$A$1,Legi_2022_T2!AR432,0),0)</f>
        <v>0</v>
      </c>
      <c r="AC432">
        <f t="shared" ca="1" si="6"/>
        <v>15642</v>
      </c>
    </row>
    <row r="433" spans="1:29" x14ac:dyDescent="0.75">
      <c r="A433" t="str">
        <v>78_12</v>
      </c>
      <c r="B433">
        <f ca="1">_xlfn.IFNA(IF(VLOOKUP(Legi_2022_T2!Y433,LiaisonPolitique!$A$2:$C$17,3,FALSE)=$A$1,Legi_2022_T2!Z433,0),0)</f>
        <v>0</v>
      </c>
      <c r="K433">
        <f ca="1">_xlfn.IFNA(IF(VLOOKUP(Legi_2022_T2!AH433,LiaisonPolitique!$A$2:$C$17,3,FALSE)=$A$1,Legi_2022_T2!AI433,0),0)</f>
        <v>20069</v>
      </c>
      <c r="T433">
        <f ca="1">_xlfn.IFNA(IF(VLOOKUP(Legi_2022_T2!AQ433,LiaisonPolitique!$A$2:$C$17,3,FALSE)=$A$1,Legi_2022_T2!AR433,0),0)</f>
        <v>0</v>
      </c>
      <c r="AC433">
        <f t="shared" ca="1" si="6"/>
        <v>20069</v>
      </c>
    </row>
    <row r="434" spans="1:29" x14ac:dyDescent="0.75">
      <c r="A434" t="str">
        <v>79_01</v>
      </c>
      <c r="B434">
        <f ca="1">_xlfn.IFNA(IF(VLOOKUP(Legi_2022_T2!Y434,LiaisonPolitique!$A$2:$C$17,3,FALSE)=$A$1,Legi_2022_T2!Z434,0),0)</f>
        <v>0</v>
      </c>
      <c r="K434">
        <f ca="1">_xlfn.IFNA(IF(VLOOKUP(Legi_2022_T2!AH434,LiaisonPolitique!$A$2:$C$17,3,FALSE)=$A$1,Legi_2022_T2!AI434,0),0)</f>
        <v>22511</v>
      </c>
      <c r="T434">
        <f ca="1">_xlfn.IFNA(IF(VLOOKUP(Legi_2022_T2!AQ434,LiaisonPolitique!$A$2:$C$17,3,FALSE)=$A$1,Legi_2022_T2!AR434,0),0)</f>
        <v>0</v>
      </c>
      <c r="AC434">
        <f t="shared" ca="1" si="6"/>
        <v>22511</v>
      </c>
    </row>
    <row r="435" spans="1:29" x14ac:dyDescent="0.75">
      <c r="A435" t="str">
        <v>79_02</v>
      </c>
      <c r="B435">
        <f ca="1">_xlfn.IFNA(IF(VLOOKUP(Legi_2022_T2!Y435,LiaisonPolitique!$A$2:$C$17,3,FALSE)=$A$1,Legi_2022_T2!Z435,0),0)</f>
        <v>0</v>
      </c>
      <c r="K435">
        <f ca="1">_xlfn.IFNA(IF(VLOOKUP(Legi_2022_T2!AH435,LiaisonPolitique!$A$2:$C$17,3,FALSE)=$A$1,Legi_2022_T2!AI435,0),0)</f>
        <v>18201</v>
      </c>
      <c r="T435">
        <f ca="1">_xlfn.IFNA(IF(VLOOKUP(Legi_2022_T2!AQ435,LiaisonPolitique!$A$2:$C$17,3,FALSE)=$A$1,Legi_2022_T2!AR435,0),0)</f>
        <v>0</v>
      </c>
      <c r="AC435">
        <f t="shared" ca="1" si="6"/>
        <v>18201</v>
      </c>
    </row>
    <row r="436" spans="1:29" x14ac:dyDescent="0.75">
      <c r="A436" t="str">
        <v>79_03</v>
      </c>
      <c r="B436">
        <f ca="1">_xlfn.IFNA(IF(VLOOKUP(Legi_2022_T2!Y436,LiaisonPolitique!$A$2:$C$17,3,FALSE)=$A$1,Legi_2022_T2!Z436,0),0)</f>
        <v>0</v>
      </c>
      <c r="K436">
        <f ca="1">_xlfn.IFNA(IF(VLOOKUP(Legi_2022_T2!AH436,LiaisonPolitique!$A$2:$C$17,3,FALSE)=$A$1,Legi_2022_T2!AI436,0),0)</f>
        <v>20675</v>
      </c>
      <c r="T436">
        <f ca="1">_xlfn.IFNA(IF(VLOOKUP(Legi_2022_T2!AQ436,LiaisonPolitique!$A$2:$C$17,3,FALSE)=$A$1,Legi_2022_T2!AR436,0),0)</f>
        <v>0</v>
      </c>
      <c r="AC436">
        <f t="shared" ca="1" si="6"/>
        <v>20675</v>
      </c>
    </row>
    <row r="437" spans="1:29" x14ac:dyDescent="0.75">
      <c r="A437" t="str">
        <v>80_01</v>
      </c>
      <c r="B437">
        <f ca="1">_xlfn.IFNA(IF(VLOOKUP(Legi_2022_T2!Y437,LiaisonPolitique!$A$2:$C$17,3,FALSE)=$A$1,Legi_2022_T2!Z437,0),0)</f>
        <v>0</v>
      </c>
      <c r="K437">
        <f ca="1">_xlfn.IFNA(IF(VLOOKUP(Legi_2022_T2!AH437,LiaisonPolitique!$A$2:$C$17,3,FALSE)=$A$1,Legi_2022_T2!AI437,0),0)</f>
        <v>0</v>
      </c>
      <c r="T437">
        <f ca="1">_xlfn.IFNA(IF(VLOOKUP(Legi_2022_T2!AQ437,LiaisonPolitique!$A$2:$C$17,3,FALSE)=$A$1,Legi_2022_T2!AR437,0),0)</f>
        <v>0</v>
      </c>
      <c r="AC437">
        <f t="shared" ca="1" si="6"/>
        <v>0</v>
      </c>
    </row>
    <row r="438" spans="1:29" x14ac:dyDescent="0.75">
      <c r="A438" t="str">
        <v>80_02</v>
      </c>
      <c r="B438">
        <f ca="1">_xlfn.IFNA(IF(VLOOKUP(Legi_2022_T2!Y438,LiaisonPolitique!$A$2:$C$17,3,FALSE)=$A$1,Legi_2022_T2!Z438,0),0)</f>
        <v>0</v>
      </c>
      <c r="K438">
        <f ca="1">_xlfn.IFNA(IF(VLOOKUP(Legi_2022_T2!AH438,LiaisonPolitique!$A$2:$C$17,3,FALSE)=$A$1,Legi_2022_T2!AI438,0),0)</f>
        <v>18162</v>
      </c>
      <c r="T438">
        <f ca="1">_xlfn.IFNA(IF(VLOOKUP(Legi_2022_T2!AQ438,LiaisonPolitique!$A$2:$C$17,3,FALSE)=$A$1,Legi_2022_T2!AR438,0),0)</f>
        <v>0</v>
      </c>
      <c r="AC438">
        <f t="shared" ca="1" si="6"/>
        <v>18162</v>
      </c>
    </row>
    <row r="439" spans="1:29" x14ac:dyDescent="0.75">
      <c r="A439" t="str">
        <v>80_03</v>
      </c>
      <c r="B439">
        <f ca="1">_xlfn.IFNA(IF(VLOOKUP(Legi_2022_T2!Y439,LiaisonPolitique!$A$2:$C$17,3,FALSE)=$A$1,Legi_2022_T2!Z439,0),0)</f>
        <v>0</v>
      </c>
      <c r="K439">
        <f ca="1">_xlfn.IFNA(IF(VLOOKUP(Legi_2022_T2!AH439,LiaisonPolitique!$A$2:$C$17,3,FALSE)=$A$1,Legi_2022_T2!AI439,0),0)</f>
        <v>0</v>
      </c>
      <c r="T439">
        <f ca="1">_xlfn.IFNA(IF(VLOOKUP(Legi_2022_T2!AQ439,LiaisonPolitique!$A$2:$C$17,3,FALSE)=$A$1,Legi_2022_T2!AR439,0),0)</f>
        <v>0</v>
      </c>
      <c r="AC439">
        <f t="shared" ca="1" si="6"/>
        <v>0</v>
      </c>
    </row>
    <row r="440" spans="1:29" x14ac:dyDescent="0.75">
      <c r="A440" t="str">
        <v>80_04</v>
      </c>
      <c r="B440">
        <f ca="1">_xlfn.IFNA(IF(VLOOKUP(Legi_2022_T2!Y440,LiaisonPolitique!$A$2:$C$17,3,FALSE)=$A$1,Legi_2022_T2!Z440,0),0)</f>
        <v>17584</v>
      </c>
      <c r="K440">
        <f ca="1">_xlfn.IFNA(IF(VLOOKUP(Legi_2022_T2!AH440,LiaisonPolitique!$A$2:$C$17,3,FALSE)=$A$1,Legi_2022_T2!AI440,0),0)</f>
        <v>0</v>
      </c>
      <c r="T440">
        <f ca="1">_xlfn.IFNA(IF(VLOOKUP(Legi_2022_T2!AQ440,LiaisonPolitique!$A$2:$C$17,3,FALSE)=$A$1,Legi_2022_T2!AR440,0),0)</f>
        <v>0</v>
      </c>
      <c r="AC440">
        <f t="shared" ca="1" si="6"/>
        <v>17584</v>
      </c>
    </row>
    <row r="441" spans="1:29" x14ac:dyDescent="0.75">
      <c r="A441" t="str">
        <v>80_05</v>
      </c>
      <c r="B441">
        <f ca="1">_xlfn.IFNA(IF(VLOOKUP(Legi_2022_T2!Y441,LiaisonPolitique!$A$2:$C$17,3,FALSE)=$A$1,Legi_2022_T2!Z441,0),0)</f>
        <v>0</v>
      </c>
      <c r="K441">
        <f ca="1">_xlfn.IFNA(IF(VLOOKUP(Legi_2022_T2!AH441,LiaisonPolitique!$A$2:$C$17,3,FALSE)=$A$1,Legi_2022_T2!AI441,0),0)</f>
        <v>0</v>
      </c>
      <c r="T441">
        <f ca="1">_xlfn.IFNA(IF(VLOOKUP(Legi_2022_T2!AQ441,LiaisonPolitique!$A$2:$C$17,3,FALSE)=$A$1,Legi_2022_T2!AR441,0),0)</f>
        <v>0</v>
      </c>
      <c r="AC441">
        <f t="shared" ca="1" si="6"/>
        <v>0</v>
      </c>
    </row>
    <row r="442" spans="1:29" x14ac:dyDescent="0.75">
      <c r="A442" t="str">
        <v>81_01</v>
      </c>
      <c r="B442">
        <f ca="1">_xlfn.IFNA(IF(VLOOKUP(Legi_2022_T2!Y442,LiaisonPolitique!$A$2:$C$17,3,FALSE)=$A$1,Legi_2022_T2!Z442,0),0)</f>
        <v>0</v>
      </c>
      <c r="K442">
        <f ca="1">_xlfn.IFNA(IF(VLOOKUP(Legi_2022_T2!AH442,LiaisonPolitique!$A$2:$C$17,3,FALSE)=$A$1,Legi_2022_T2!AI442,0),0)</f>
        <v>0</v>
      </c>
      <c r="T442">
        <f ca="1">_xlfn.IFNA(IF(VLOOKUP(Legi_2022_T2!AQ442,LiaisonPolitique!$A$2:$C$17,3,FALSE)=$A$1,Legi_2022_T2!AR442,0),0)</f>
        <v>0</v>
      </c>
      <c r="AC442">
        <f t="shared" ca="1" si="6"/>
        <v>0</v>
      </c>
    </row>
    <row r="443" spans="1:29" x14ac:dyDescent="0.75">
      <c r="A443" t="str">
        <v>81_02</v>
      </c>
      <c r="B443">
        <f ca="1">_xlfn.IFNA(IF(VLOOKUP(Legi_2022_T2!Y443,LiaisonPolitique!$A$2:$C$17,3,FALSE)=$A$1,Legi_2022_T2!Z443,0),0)</f>
        <v>0</v>
      </c>
      <c r="K443">
        <f ca="1">_xlfn.IFNA(IF(VLOOKUP(Legi_2022_T2!AH443,LiaisonPolitique!$A$2:$C$17,3,FALSE)=$A$1,Legi_2022_T2!AI443,0),0)</f>
        <v>21151</v>
      </c>
      <c r="T443">
        <f ca="1">_xlfn.IFNA(IF(VLOOKUP(Legi_2022_T2!AQ443,LiaisonPolitique!$A$2:$C$17,3,FALSE)=$A$1,Legi_2022_T2!AR443,0),0)</f>
        <v>0</v>
      </c>
      <c r="AC443">
        <f t="shared" ca="1" si="6"/>
        <v>21151</v>
      </c>
    </row>
    <row r="444" spans="1:29" x14ac:dyDescent="0.75">
      <c r="A444" t="str">
        <v>81_03</v>
      </c>
      <c r="B444">
        <f ca="1">_xlfn.IFNA(IF(VLOOKUP(Legi_2022_T2!Y444,LiaisonPolitique!$A$2:$C$17,3,FALSE)=$A$1,Legi_2022_T2!Z444,0),0)</f>
        <v>0</v>
      </c>
      <c r="K444">
        <f ca="1">_xlfn.IFNA(IF(VLOOKUP(Legi_2022_T2!AH444,LiaisonPolitique!$A$2:$C$17,3,FALSE)=$A$1,Legi_2022_T2!AI444,0),0)</f>
        <v>25496</v>
      </c>
      <c r="T444">
        <f ca="1">_xlfn.IFNA(IF(VLOOKUP(Legi_2022_T2!AQ444,LiaisonPolitique!$A$2:$C$17,3,FALSE)=$A$1,Legi_2022_T2!AR444,0),0)</f>
        <v>0</v>
      </c>
      <c r="AC444">
        <f t="shared" ca="1" si="6"/>
        <v>25496</v>
      </c>
    </row>
    <row r="445" spans="1:29" x14ac:dyDescent="0.75">
      <c r="A445" t="str">
        <v>82_01</v>
      </c>
      <c r="B445">
        <f ca="1">_xlfn.IFNA(IF(VLOOKUP(Legi_2022_T2!Y445,LiaisonPolitique!$A$2:$C$17,3,FALSE)=$A$1,Legi_2022_T2!Z445,0),0)</f>
        <v>0</v>
      </c>
      <c r="K445">
        <f ca="1">_xlfn.IFNA(IF(VLOOKUP(Legi_2022_T2!AH445,LiaisonPolitique!$A$2:$C$17,3,FALSE)=$A$1,Legi_2022_T2!AI445,0),0)</f>
        <v>0</v>
      </c>
      <c r="T445">
        <f ca="1">_xlfn.IFNA(IF(VLOOKUP(Legi_2022_T2!AQ445,LiaisonPolitique!$A$2:$C$17,3,FALSE)=$A$1,Legi_2022_T2!AR445,0),0)</f>
        <v>0</v>
      </c>
      <c r="AC445">
        <f t="shared" ca="1" si="6"/>
        <v>0</v>
      </c>
    </row>
    <row r="446" spans="1:29" x14ac:dyDescent="0.75">
      <c r="A446" t="str">
        <v>82_02</v>
      </c>
      <c r="B446">
        <f ca="1">_xlfn.IFNA(IF(VLOOKUP(Legi_2022_T2!Y446,LiaisonPolitique!$A$2:$C$17,3,FALSE)=$A$1,Legi_2022_T2!Z446,0),0)</f>
        <v>19384</v>
      </c>
      <c r="K446">
        <f ca="1">_xlfn.IFNA(IF(VLOOKUP(Legi_2022_T2!AH446,LiaisonPolitique!$A$2:$C$17,3,FALSE)=$A$1,Legi_2022_T2!AI446,0),0)</f>
        <v>0</v>
      </c>
      <c r="T446">
        <f ca="1">_xlfn.IFNA(IF(VLOOKUP(Legi_2022_T2!AQ446,LiaisonPolitique!$A$2:$C$17,3,FALSE)=$A$1,Legi_2022_T2!AR446,0),0)</f>
        <v>0</v>
      </c>
      <c r="AC446">
        <f t="shared" ca="1" si="6"/>
        <v>19384</v>
      </c>
    </row>
    <row r="447" spans="1:29" x14ac:dyDescent="0.75">
      <c r="A447" t="str">
        <v>83_01</v>
      </c>
      <c r="B447">
        <f ca="1">_xlfn.IFNA(IF(VLOOKUP(Legi_2022_T2!Y447,LiaisonPolitique!$A$2:$C$17,3,FALSE)=$A$1,Legi_2022_T2!Z447,0),0)</f>
        <v>15649</v>
      </c>
      <c r="K447">
        <f ca="1">_xlfn.IFNA(IF(VLOOKUP(Legi_2022_T2!AH447,LiaisonPolitique!$A$2:$C$17,3,FALSE)=$A$1,Legi_2022_T2!AI447,0),0)</f>
        <v>0</v>
      </c>
      <c r="T447">
        <f ca="1">_xlfn.IFNA(IF(VLOOKUP(Legi_2022_T2!AQ447,LiaisonPolitique!$A$2:$C$17,3,FALSE)=$A$1,Legi_2022_T2!AR447,0),0)</f>
        <v>0</v>
      </c>
      <c r="AC447">
        <f t="shared" ca="1" si="6"/>
        <v>15649</v>
      </c>
    </row>
    <row r="448" spans="1:29" x14ac:dyDescent="0.75">
      <c r="A448" t="str">
        <v>83_02</v>
      </c>
      <c r="B448">
        <f ca="1">_xlfn.IFNA(IF(VLOOKUP(Legi_2022_T2!Y448,LiaisonPolitique!$A$2:$C$17,3,FALSE)=$A$1,Legi_2022_T2!Z448,0),0)</f>
        <v>18504</v>
      </c>
      <c r="K448">
        <f ca="1">_xlfn.IFNA(IF(VLOOKUP(Legi_2022_T2!AH448,LiaisonPolitique!$A$2:$C$17,3,FALSE)=$A$1,Legi_2022_T2!AI448,0),0)</f>
        <v>0</v>
      </c>
      <c r="T448">
        <f ca="1">_xlfn.IFNA(IF(VLOOKUP(Legi_2022_T2!AQ448,LiaisonPolitique!$A$2:$C$17,3,FALSE)=$A$1,Legi_2022_T2!AR448,0),0)</f>
        <v>0</v>
      </c>
      <c r="AC448">
        <f t="shared" ca="1" si="6"/>
        <v>18504</v>
      </c>
    </row>
    <row r="449" spans="1:29" x14ac:dyDescent="0.75">
      <c r="A449" t="str">
        <v>83_03</v>
      </c>
      <c r="B449">
        <f ca="1">_xlfn.IFNA(IF(VLOOKUP(Legi_2022_T2!Y449,LiaisonPolitique!$A$2:$C$17,3,FALSE)=$A$1,Legi_2022_T2!Z449,0),0)</f>
        <v>22921</v>
      </c>
      <c r="K449">
        <f ca="1">_xlfn.IFNA(IF(VLOOKUP(Legi_2022_T2!AH449,LiaisonPolitique!$A$2:$C$17,3,FALSE)=$A$1,Legi_2022_T2!AI449,0),0)</f>
        <v>0</v>
      </c>
      <c r="T449">
        <f ca="1">_xlfn.IFNA(IF(VLOOKUP(Legi_2022_T2!AQ449,LiaisonPolitique!$A$2:$C$17,3,FALSE)=$A$1,Legi_2022_T2!AR449,0),0)</f>
        <v>0</v>
      </c>
      <c r="AC449">
        <f t="shared" ca="1" si="6"/>
        <v>22921</v>
      </c>
    </row>
    <row r="450" spans="1:29" x14ac:dyDescent="0.75">
      <c r="A450" t="str">
        <v>83_04</v>
      </c>
      <c r="B450">
        <f ca="1">_xlfn.IFNA(IF(VLOOKUP(Legi_2022_T2!Y450,LiaisonPolitique!$A$2:$C$17,3,FALSE)=$A$1,Legi_2022_T2!Z450,0),0)</f>
        <v>22098</v>
      </c>
      <c r="K450">
        <f ca="1">_xlfn.IFNA(IF(VLOOKUP(Legi_2022_T2!AH450,LiaisonPolitique!$A$2:$C$17,3,FALSE)=$A$1,Legi_2022_T2!AI450,0),0)</f>
        <v>0</v>
      </c>
      <c r="T450">
        <f ca="1">_xlfn.IFNA(IF(VLOOKUP(Legi_2022_T2!AQ450,LiaisonPolitique!$A$2:$C$17,3,FALSE)=$A$1,Legi_2022_T2!AR450,0),0)</f>
        <v>0</v>
      </c>
      <c r="AC450">
        <f t="shared" ca="1" si="6"/>
        <v>22098</v>
      </c>
    </row>
    <row r="451" spans="1:29" x14ac:dyDescent="0.75">
      <c r="A451" t="str">
        <v>83_05</v>
      </c>
      <c r="B451">
        <f ca="1">_xlfn.IFNA(IF(VLOOKUP(Legi_2022_T2!Y451,LiaisonPolitique!$A$2:$C$17,3,FALSE)=$A$1,Legi_2022_T2!Z451,0),0)</f>
        <v>19142</v>
      </c>
      <c r="K451">
        <f ca="1">_xlfn.IFNA(IF(VLOOKUP(Legi_2022_T2!AH451,LiaisonPolitique!$A$2:$C$17,3,FALSE)=$A$1,Legi_2022_T2!AI451,0),0)</f>
        <v>0</v>
      </c>
      <c r="T451">
        <f ca="1">_xlfn.IFNA(IF(VLOOKUP(Legi_2022_T2!AQ451,LiaisonPolitique!$A$2:$C$17,3,FALSE)=$A$1,Legi_2022_T2!AR451,0),0)</f>
        <v>0</v>
      </c>
      <c r="AC451">
        <f t="shared" ref="AC451:AC514" ca="1" si="7">SUM(B451:AB451)</f>
        <v>19142</v>
      </c>
    </row>
    <row r="452" spans="1:29" x14ac:dyDescent="0.75">
      <c r="A452" t="str">
        <v>83_06</v>
      </c>
      <c r="B452">
        <f ca="1">_xlfn.IFNA(IF(VLOOKUP(Legi_2022_T2!Y452,LiaisonPolitique!$A$2:$C$17,3,FALSE)=$A$1,Legi_2022_T2!Z452,0),0)</f>
        <v>23164</v>
      </c>
      <c r="K452">
        <f ca="1">_xlfn.IFNA(IF(VLOOKUP(Legi_2022_T2!AH452,LiaisonPolitique!$A$2:$C$17,3,FALSE)=$A$1,Legi_2022_T2!AI452,0),0)</f>
        <v>0</v>
      </c>
      <c r="T452">
        <f ca="1">_xlfn.IFNA(IF(VLOOKUP(Legi_2022_T2!AQ452,LiaisonPolitique!$A$2:$C$17,3,FALSE)=$A$1,Legi_2022_T2!AR452,0),0)</f>
        <v>0</v>
      </c>
      <c r="AC452">
        <f t="shared" ca="1" si="7"/>
        <v>23164</v>
      </c>
    </row>
    <row r="453" spans="1:29" x14ac:dyDescent="0.75">
      <c r="A453" t="str">
        <v>83_07</v>
      </c>
      <c r="B453">
        <f ca="1">_xlfn.IFNA(IF(VLOOKUP(Legi_2022_T2!Y453,LiaisonPolitique!$A$2:$C$17,3,FALSE)=$A$1,Legi_2022_T2!Z453,0),0)</f>
        <v>20557</v>
      </c>
      <c r="K453">
        <f ca="1">_xlfn.IFNA(IF(VLOOKUP(Legi_2022_T2!AH453,LiaisonPolitique!$A$2:$C$17,3,FALSE)=$A$1,Legi_2022_T2!AI453,0),0)</f>
        <v>0</v>
      </c>
      <c r="T453">
        <f ca="1">_xlfn.IFNA(IF(VLOOKUP(Legi_2022_T2!AQ453,LiaisonPolitique!$A$2:$C$17,3,FALSE)=$A$1,Legi_2022_T2!AR453,0),0)</f>
        <v>0</v>
      </c>
      <c r="AC453">
        <f t="shared" ca="1" si="7"/>
        <v>20557</v>
      </c>
    </row>
    <row r="454" spans="1:29" x14ac:dyDescent="0.75">
      <c r="A454" t="str">
        <v>83_08</v>
      </c>
      <c r="B454">
        <f ca="1">_xlfn.IFNA(IF(VLOOKUP(Legi_2022_T2!Y454,LiaisonPolitique!$A$2:$C$17,3,FALSE)=$A$1,Legi_2022_T2!Z454,0),0)</f>
        <v>20988</v>
      </c>
      <c r="K454">
        <f ca="1">_xlfn.IFNA(IF(VLOOKUP(Legi_2022_T2!AH454,LiaisonPolitique!$A$2:$C$17,3,FALSE)=$A$1,Legi_2022_T2!AI454,0),0)</f>
        <v>0</v>
      </c>
      <c r="T454">
        <f ca="1">_xlfn.IFNA(IF(VLOOKUP(Legi_2022_T2!AQ454,LiaisonPolitique!$A$2:$C$17,3,FALSE)=$A$1,Legi_2022_T2!AR454,0),0)</f>
        <v>0</v>
      </c>
      <c r="AC454">
        <f t="shared" ca="1" si="7"/>
        <v>20988</v>
      </c>
    </row>
    <row r="455" spans="1:29" x14ac:dyDescent="0.75">
      <c r="A455" t="str">
        <v>84_01</v>
      </c>
      <c r="B455">
        <f ca="1">_xlfn.IFNA(IF(VLOOKUP(Legi_2022_T2!Y455,LiaisonPolitique!$A$2:$C$17,3,FALSE)=$A$1,Legi_2022_T2!Z455,0),0)</f>
        <v>0</v>
      </c>
      <c r="K455">
        <f ca="1">_xlfn.IFNA(IF(VLOOKUP(Legi_2022_T2!AH455,LiaisonPolitique!$A$2:$C$17,3,FALSE)=$A$1,Legi_2022_T2!AI455,0),0)</f>
        <v>0</v>
      </c>
      <c r="T455">
        <f ca="1">_xlfn.IFNA(IF(VLOOKUP(Legi_2022_T2!AQ455,LiaisonPolitique!$A$2:$C$17,3,FALSE)=$A$1,Legi_2022_T2!AR455,0),0)</f>
        <v>0</v>
      </c>
      <c r="AC455">
        <f t="shared" ca="1" si="7"/>
        <v>0</v>
      </c>
    </row>
    <row r="456" spans="1:29" x14ac:dyDescent="0.75">
      <c r="A456" t="str">
        <v>84_02</v>
      </c>
      <c r="B456">
        <f ca="1">_xlfn.IFNA(IF(VLOOKUP(Legi_2022_T2!Y456,LiaisonPolitique!$A$2:$C$17,3,FALSE)=$A$1,Legi_2022_T2!Z456,0),0)</f>
        <v>17608</v>
      </c>
      <c r="K456">
        <f ca="1">_xlfn.IFNA(IF(VLOOKUP(Legi_2022_T2!AH456,LiaisonPolitique!$A$2:$C$17,3,FALSE)=$A$1,Legi_2022_T2!AI456,0),0)</f>
        <v>0</v>
      </c>
      <c r="T456">
        <f ca="1">_xlfn.IFNA(IF(VLOOKUP(Legi_2022_T2!AQ456,LiaisonPolitique!$A$2:$C$17,3,FALSE)=$A$1,Legi_2022_T2!AR456,0),0)</f>
        <v>0</v>
      </c>
      <c r="AC456">
        <f t="shared" ca="1" si="7"/>
        <v>17608</v>
      </c>
    </row>
    <row r="457" spans="1:29" x14ac:dyDescent="0.75">
      <c r="A457" t="str">
        <v>84_03</v>
      </c>
      <c r="B457">
        <f ca="1">_xlfn.IFNA(IF(VLOOKUP(Legi_2022_T2!Y457,LiaisonPolitique!$A$2:$C$17,3,FALSE)=$A$1,Legi_2022_T2!Z457,0),0)</f>
        <v>13723</v>
      </c>
      <c r="K457">
        <f ca="1">_xlfn.IFNA(IF(VLOOKUP(Legi_2022_T2!AH457,LiaisonPolitique!$A$2:$C$17,3,FALSE)=$A$1,Legi_2022_T2!AI457,0),0)</f>
        <v>0</v>
      </c>
      <c r="T457">
        <f ca="1">_xlfn.IFNA(IF(VLOOKUP(Legi_2022_T2!AQ457,LiaisonPolitique!$A$2:$C$17,3,FALSE)=$A$1,Legi_2022_T2!AR457,0),0)</f>
        <v>0</v>
      </c>
      <c r="AC457">
        <f t="shared" ca="1" si="7"/>
        <v>13723</v>
      </c>
    </row>
    <row r="458" spans="1:29" x14ac:dyDescent="0.75">
      <c r="A458" t="str">
        <v>84_04</v>
      </c>
      <c r="B458">
        <f ca="1">_xlfn.IFNA(IF(VLOOKUP(Legi_2022_T2!Y458,LiaisonPolitique!$A$2:$C$17,3,FALSE)=$A$1,Legi_2022_T2!Z458,0),0)</f>
        <v>16529</v>
      </c>
      <c r="K458">
        <f ca="1">_xlfn.IFNA(IF(VLOOKUP(Legi_2022_T2!AH458,LiaisonPolitique!$A$2:$C$17,3,FALSE)=$A$1,Legi_2022_T2!AI458,0),0)</f>
        <v>0</v>
      </c>
      <c r="T458">
        <f ca="1">_xlfn.IFNA(IF(VLOOKUP(Legi_2022_T2!AQ458,LiaisonPolitique!$A$2:$C$17,3,FALSE)=$A$1,Legi_2022_T2!AR458,0),0)</f>
        <v>0</v>
      </c>
      <c r="AC458">
        <f t="shared" ca="1" si="7"/>
        <v>16529</v>
      </c>
    </row>
    <row r="459" spans="1:29" x14ac:dyDescent="0.75">
      <c r="A459" t="str">
        <v>84_05</v>
      </c>
      <c r="B459">
        <f ca="1">_xlfn.IFNA(IF(VLOOKUP(Legi_2022_T2!Y459,LiaisonPolitique!$A$2:$C$17,3,FALSE)=$A$1,Legi_2022_T2!Z459,0),0)</f>
        <v>18564</v>
      </c>
      <c r="K459">
        <f ca="1">_xlfn.IFNA(IF(VLOOKUP(Legi_2022_T2!AH459,LiaisonPolitique!$A$2:$C$17,3,FALSE)=$A$1,Legi_2022_T2!AI459,0),0)</f>
        <v>0</v>
      </c>
      <c r="T459">
        <f ca="1">_xlfn.IFNA(IF(VLOOKUP(Legi_2022_T2!AQ459,LiaisonPolitique!$A$2:$C$17,3,FALSE)=$A$1,Legi_2022_T2!AR459,0),0)</f>
        <v>0</v>
      </c>
      <c r="AC459">
        <f t="shared" ca="1" si="7"/>
        <v>18564</v>
      </c>
    </row>
    <row r="460" spans="1:29" x14ac:dyDescent="0.75">
      <c r="A460" t="str">
        <v>85_01</v>
      </c>
      <c r="B460">
        <f ca="1">_xlfn.IFNA(IF(VLOOKUP(Legi_2022_T2!Y460,LiaisonPolitique!$A$2:$C$17,3,FALSE)=$A$1,Legi_2022_T2!Z460,0),0)</f>
        <v>0</v>
      </c>
      <c r="K460">
        <f ca="1">_xlfn.IFNA(IF(VLOOKUP(Legi_2022_T2!AH460,LiaisonPolitique!$A$2:$C$17,3,FALSE)=$A$1,Legi_2022_T2!AI460,0),0)</f>
        <v>27887</v>
      </c>
      <c r="T460">
        <f ca="1">_xlfn.IFNA(IF(VLOOKUP(Legi_2022_T2!AQ460,LiaisonPolitique!$A$2:$C$17,3,FALSE)=$A$1,Legi_2022_T2!AR460,0),0)</f>
        <v>0</v>
      </c>
      <c r="AC460">
        <f t="shared" ca="1" si="7"/>
        <v>27887</v>
      </c>
    </row>
    <row r="461" spans="1:29" x14ac:dyDescent="0.75">
      <c r="A461" t="str">
        <v>85_02</v>
      </c>
      <c r="B461">
        <f ca="1">_xlfn.IFNA(IF(VLOOKUP(Legi_2022_T2!Y461,LiaisonPolitique!$A$2:$C$17,3,FALSE)=$A$1,Legi_2022_T2!Z461,0),0)</f>
        <v>0</v>
      </c>
      <c r="K461">
        <f ca="1">_xlfn.IFNA(IF(VLOOKUP(Legi_2022_T2!AH461,LiaisonPolitique!$A$2:$C$17,3,FALSE)=$A$1,Legi_2022_T2!AI461,0),0)</f>
        <v>28722</v>
      </c>
      <c r="T461">
        <f ca="1">_xlfn.IFNA(IF(VLOOKUP(Legi_2022_T2!AQ461,LiaisonPolitique!$A$2:$C$17,3,FALSE)=$A$1,Legi_2022_T2!AR461,0),0)</f>
        <v>0</v>
      </c>
      <c r="AC461">
        <f t="shared" ca="1" si="7"/>
        <v>28722</v>
      </c>
    </row>
    <row r="462" spans="1:29" x14ac:dyDescent="0.75">
      <c r="A462" t="str">
        <v>85_03</v>
      </c>
      <c r="B462">
        <f ca="1">_xlfn.IFNA(IF(VLOOKUP(Legi_2022_T2!Y462,LiaisonPolitique!$A$2:$C$17,3,FALSE)=$A$1,Legi_2022_T2!Z462,0),0)</f>
        <v>36145</v>
      </c>
      <c r="K462">
        <f ca="1">_xlfn.IFNA(IF(VLOOKUP(Legi_2022_T2!AH462,LiaisonPolitique!$A$2:$C$17,3,FALSE)=$A$1,Legi_2022_T2!AI462,0),0)</f>
        <v>0</v>
      </c>
      <c r="T462">
        <f ca="1">_xlfn.IFNA(IF(VLOOKUP(Legi_2022_T2!AQ462,LiaisonPolitique!$A$2:$C$17,3,FALSE)=$A$1,Legi_2022_T2!AR462,0),0)</f>
        <v>0</v>
      </c>
      <c r="AC462">
        <f t="shared" ca="1" si="7"/>
        <v>36145</v>
      </c>
    </row>
    <row r="463" spans="1:29" x14ac:dyDescent="0.75">
      <c r="A463" t="str">
        <v>85_04</v>
      </c>
      <c r="B463">
        <f ca="1">_xlfn.IFNA(IF(VLOOKUP(Legi_2022_T2!Y463,LiaisonPolitique!$A$2:$C$17,3,FALSE)=$A$1,Legi_2022_T2!Z463,0),0)</f>
        <v>15761</v>
      </c>
      <c r="K463">
        <f ca="1">_xlfn.IFNA(IF(VLOOKUP(Legi_2022_T2!AH463,LiaisonPolitique!$A$2:$C$17,3,FALSE)=$A$1,Legi_2022_T2!AI463,0),0)</f>
        <v>0</v>
      </c>
      <c r="T463">
        <f ca="1">_xlfn.IFNA(IF(VLOOKUP(Legi_2022_T2!AQ463,LiaisonPolitique!$A$2:$C$17,3,FALSE)=$A$1,Legi_2022_T2!AR463,0),0)</f>
        <v>0</v>
      </c>
      <c r="AC463">
        <f t="shared" ca="1" si="7"/>
        <v>15761</v>
      </c>
    </row>
    <row r="464" spans="1:29" x14ac:dyDescent="0.75">
      <c r="A464" t="str">
        <v>85_05</v>
      </c>
      <c r="B464">
        <f ca="1">_xlfn.IFNA(IF(VLOOKUP(Legi_2022_T2!Y464,LiaisonPolitique!$A$2:$C$17,3,FALSE)=$A$1,Legi_2022_T2!Z464,0),0)</f>
        <v>22296</v>
      </c>
      <c r="K464">
        <f ca="1">_xlfn.IFNA(IF(VLOOKUP(Legi_2022_T2!AH464,LiaisonPolitique!$A$2:$C$17,3,FALSE)=$A$1,Legi_2022_T2!AI464,0),0)</f>
        <v>0</v>
      </c>
      <c r="T464">
        <f ca="1">_xlfn.IFNA(IF(VLOOKUP(Legi_2022_T2!AQ464,LiaisonPolitique!$A$2:$C$17,3,FALSE)=$A$1,Legi_2022_T2!AR464,0),0)</f>
        <v>0</v>
      </c>
      <c r="AC464">
        <f t="shared" ca="1" si="7"/>
        <v>22296</v>
      </c>
    </row>
    <row r="465" spans="1:29" x14ac:dyDescent="0.75">
      <c r="A465" t="str">
        <v>86_01</v>
      </c>
      <c r="B465">
        <f ca="1">_xlfn.IFNA(IF(VLOOKUP(Legi_2022_T2!Y465,LiaisonPolitique!$A$2:$C$17,3,FALSE)=$A$1,Legi_2022_T2!Z465,0),0)</f>
        <v>0</v>
      </c>
      <c r="K465">
        <f ca="1">_xlfn.IFNA(IF(VLOOKUP(Legi_2022_T2!AH465,LiaisonPolitique!$A$2:$C$17,3,FALSE)=$A$1,Legi_2022_T2!AI465,0),0)</f>
        <v>17917</v>
      </c>
      <c r="T465">
        <f ca="1">_xlfn.IFNA(IF(VLOOKUP(Legi_2022_T2!AQ465,LiaisonPolitique!$A$2:$C$17,3,FALSE)=$A$1,Legi_2022_T2!AR465,0),0)</f>
        <v>0</v>
      </c>
      <c r="AC465">
        <f t="shared" ca="1" si="7"/>
        <v>17917</v>
      </c>
    </row>
    <row r="466" spans="1:29" x14ac:dyDescent="0.75">
      <c r="A466" t="str">
        <v>86_02</v>
      </c>
      <c r="B466">
        <f ca="1">_xlfn.IFNA(IF(VLOOKUP(Legi_2022_T2!Y466,LiaisonPolitique!$A$2:$C$17,3,FALSE)=$A$1,Legi_2022_T2!Z466,0),0)</f>
        <v>0</v>
      </c>
      <c r="K466">
        <f ca="1">_xlfn.IFNA(IF(VLOOKUP(Legi_2022_T2!AH466,LiaisonPolitique!$A$2:$C$17,3,FALSE)=$A$1,Legi_2022_T2!AI466,0),0)</f>
        <v>20267</v>
      </c>
      <c r="T466">
        <f ca="1">_xlfn.IFNA(IF(VLOOKUP(Legi_2022_T2!AQ466,LiaisonPolitique!$A$2:$C$17,3,FALSE)=$A$1,Legi_2022_T2!AR466,0),0)</f>
        <v>0</v>
      </c>
      <c r="AC466">
        <f t="shared" ca="1" si="7"/>
        <v>20267</v>
      </c>
    </row>
    <row r="467" spans="1:29" x14ac:dyDescent="0.75">
      <c r="A467" t="str">
        <v>86_03</v>
      </c>
      <c r="B467">
        <f ca="1">_xlfn.IFNA(IF(VLOOKUP(Legi_2022_T2!Y467,LiaisonPolitique!$A$2:$C$17,3,FALSE)=$A$1,Legi_2022_T2!Z467,0),0)</f>
        <v>17496</v>
      </c>
      <c r="K467">
        <f ca="1">_xlfn.IFNA(IF(VLOOKUP(Legi_2022_T2!AH467,LiaisonPolitique!$A$2:$C$17,3,FALSE)=$A$1,Legi_2022_T2!AI467,0),0)</f>
        <v>0</v>
      </c>
      <c r="T467">
        <f ca="1">_xlfn.IFNA(IF(VLOOKUP(Legi_2022_T2!AQ467,LiaisonPolitique!$A$2:$C$17,3,FALSE)=$A$1,Legi_2022_T2!AR467,0),0)</f>
        <v>0</v>
      </c>
      <c r="AC467">
        <f t="shared" ca="1" si="7"/>
        <v>17496</v>
      </c>
    </row>
    <row r="468" spans="1:29" x14ac:dyDescent="0.75">
      <c r="A468" t="str">
        <v>86_04</v>
      </c>
      <c r="B468">
        <f ca="1">_xlfn.IFNA(IF(VLOOKUP(Legi_2022_T2!Y468,LiaisonPolitique!$A$2:$C$17,3,FALSE)=$A$1,Legi_2022_T2!Z468,0),0)</f>
        <v>16938</v>
      </c>
      <c r="K468">
        <f ca="1">_xlfn.IFNA(IF(VLOOKUP(Legi_2022_T2!AH468,LiaisonPolitique!$A$2:$C$17,3,FALSE)=$A$1,Legi_2022_T2!AI468,0),0)</f>
        <v>0</v>
      </c>
      <c r="T468">
        <f ca="1">_xlfn.IFNA(IF(VLOOKUP(Legi_2022_T2!AQ468,LiaisonPolitique!$A$2:$C$17,3,FALSE)=$A$1,Legi_2022_T2!AR468,0),0)</f>
        <v>0</v>
      </c>
      <c r="AC468">
        <f t="shared" ca="1" si="7"/>
        <v>16938</v>
      </c>
    </row>
    <row r="469" spans="1:29" x14ac:dyDescent="0.75">
      <c r="A469" t="str">
        <v>87_01</v>
      </c>
      <c r="B469">
        <f ca="1">_xlfn.IFNA(IF(VLOOKUP(Legi_2022_T2!Y469,LiaisonPolitique!$A$2:$C$17,3,FALSE)=$A$1,Legi_2022_T2!Z469,0),0)</f>
        <v>0</v>
      </c>
      <c r="K469">
        <f ca="1">_xlfn.IFNA(IF(VLOOKUP(Legi_2022_T2!AH469,LiaisonPolitique!$A$2:$C$17,3,FALSE)=$A$1,Legi_2022_T2!AI469,0),0)</f>
        <v>18065</v>
      </c>
      <c r="T469">
        <f ca="1">_xlfn.IFNA(IF(VLOOKUP(Legi_2022_T2!AQ469,LiaisonPolitique!$A$2:$C$17,3,FALSE)=$A$1,Legi_2022_T2!AR469,0),0)</f>
        <v>0</v>
      </c>
      <c r="AC469">
        <f t="shared" ca="1" si="7"/>
        <v>18065</v>
      </c>
    </row>
    <row r="470" spans="1:29" x14ac:dyDescent="0.75">
      <c r="A470" t="str">
        <v>87_02</v>
      </c>
      <c r="B470">
        <f ca="1">_xlfn.IFNA(IF(VLOOKUP(Legi_2022_T2!Y470,LiaisonPolitique!$A$2:$C$17,3,FALSE)=$A$1,Legi_2022_T2!Z470,0),0)</f>
        <v>0</v>
      </c>
      <c r="K470">
        <f ca="1">_xlfn.IFNA(IF(VLOOKUP(Legi_2022_T2!AH470,LiaisonPolitique!$A$2:$C$17,3,FALSE)=$A$1,Legi_2022_T2!AI470,0),0)</f>
        <v>0</v>
      </c>
      <c r="T470">
        <f ca="1">_xlfn.IFNA(IF(VLOOKUP(Legi_2022_T2!AQ470,LiaisonPolitique!$A$2:$C$17,3,FALSE)=$A$1,Legi_2022_T2!AR470,0),0)</f>
        <v>0</v>
      </c>
      <c r="AC470">
        <f t="shared" ca="1" si="7"/>
        <v>0</v>
      </c>
    </row>
    <row r="471" spans="1:29" x14ac:dyDescent="0.75">
      <c r="A471" t="str">
        <v>87_03</v>
      </c>
      <c r="B471">
        <f ca="1">_xlfn.IFNA(IF(VLOOKUP(Legi_2022_T2!Y471,LiaisonPolitique!$A$2:$C$17,3,FALSE)=$A$1,Legi_2022_T2!Z471,0),0)</f>
        <v>0</v>
      </c>
      <c r="K471">
        <f ca="1">_xlfn.IFNA(IF(VLOOKUP(Legi_2022_T2!AH471,LiaisonPolitique!$A$2:$C$17,3,FALSE)=$A$1,Legi_2022_T2!AI471,0),0)</f>
        <v>17976</v>
      </c>
      <c r="T471">
        <f ca="1">_xlfn.IFNA(IF(VLOOKUP(Legi_2022_T2!AQ471,LiaisonPolitique!$A$2:$C$17,3,FALSE)=$A$1,Legi_2022_T2!AR471,0),0)</f>
        <v>0</v>
      </c>
      <c r="AC471">
        <f t="shared" ca="1" si="7"/>
        <v>17976</v>
      </c>
    </row>
    <row r="472" spans="1:29" x14ac:dyDescent="0.75">
      <c r="A472" t="str">
        <v>88_01</v>
      </c>
      <c r="B472">
        <f ca="1">_xlfn.IFNA(IF(VLOOKUP(Legi_2022_T2!Y472,LiaisonPolitique!$A$2:$C$17,3,FALSE)=$A$1,Legi_2022_T2!Z472,0),0)</f>
        <v>0</v>
      </c>
      <c r="K472">
        <f ca="1">_xlfn.IFNA(IF(VLOOKUP(Legi_2022_T2!AH472,LiaisonPolitique!$A$2:$C$17,3,FALSE)=$A$1,Legi_2022_T2!AI472,0),0)</f>
        <v>0</v>
      </c>
      <c r="T472">
        <f ca="1">_xlfn.IFNA(IF(VLOOKUP(Legi_2022_T2!AQ472,LiaisonPolitique!$A$2:$C$17,3,FALSE)=$A$1,Legi_2022_T2!AR472,0),0)</f>
        <v>0</v>
      </c>
      <c r="AC472">
        <f t="shared" ca="1" si="7"/>
        <v>0</v>
      </c>
    </row>
    <row r="473" spans="1:29" x14ac:dyDescent="0.75">
      <c r="A473" t="str">
        <v>88_02</v>
      </c>
      <c r="B473">
        <f ca="1">_xlfn.IFNA(IF(VLOOKUP(Legi_2022_T2!Y473,LiaisonPolitique!$A$2:$C$17,3,FALSE)=$A$1,Legi_2022_T2!Z473,0),0)</f>
        <v>15823</v>
      </c>
      <c r="K473">
        <f ca="1">_xlfn.IFNA(IF(VLOOKUP(Legi_2022_T2!AH473,LiaisonPolitique!$A$2:$C$17,3,FALSE)=$A$1,Legi_2022_T2!AI473,0),0)</f>
        <v>0</v>
      </c>
      <c r="T473">
        <f ca="1">_xlfn.IFNA(IF(VLOOKUP(Legi_2022_T2!AQ473,LiaisonPolitique!$A$2:$C$17,3,FALSE)=$A$1,Legi_2022_T2!AR473,0),0)</f>
        <v>0</v>
      </c>
      <c r="AC473">
        <f t="shared" ca="1" si="7"/>
        <v>15823</v>
      </c>
    </row>
    <row r="474" spans="1:29" x14ac:dyDescent="0.75">
      <c r="A474" t="str">
        <v>88_03</v>
      </c>
      <c r="B474">
        <f ca="1">_xlfn.IFNA(IF(VLOOKUP(Legi_2022_T2!Y474,LiaisonPolitique!$A$2:$C$17,3,FALSE)=$A$1,Legi_2022_T2!Z474,0),0)</f>
        <v>0</v>
      </c>
      <c r="K474">
        <f ca="1">_xlfn.IFNA(IF(VLOOKUP(Legi_2022_T2!AH474,LiaisonPolitique!$A$2:$C$17,3,FALSE)=$A$1,Legi_2022_T2!AI474,0),0)</f>
        <v>0</v>
      </c>
      <c r="T474">
        <f ca="1">_xlfn.IFNA(IF(VLOOKUP(Legi_2022_T2!AQ474,LiaisonPolitique!$A$2:$C$17,3,FALSE)=$A$1,Legi_2022_T2!AR474,0),0)</f>
        <v>0</v>
      </c>
      <c r="AC474">
        <f t="shared" ca="1" si="7"/>
        <v>0</v>
      </c>
    </row>
    <row r="475" spans="1:29" x14ac:dyDescent="0.75">
      <c r="A475" t="str">
        <v>88_04</v>
      </c>
      <c r="B475">
        <f ca="1">_xlfn.IFNA(IF(VLOOKUP(Legi_2022_T2!Y475,LiaisonPolitique!$A$2:$C$17,3,FALSE)=$A$1,Legi_2022_T2!Z475,0),0)</f>
        <v>0</v>
      </c>
      <c r="K475">
        <f ca="1">_xlfn.IFNA(IF(VLOOKUP(Legi_2022_T2!AH475,LiaisonPolitique!$A$2:$C$17,3,FALSE)=$A$1,Legi_2022_T2!AI475,0),0)</f>
        <v>0</v>
      </c>
      <c r="T475">
        <f ca="1">_xlfn.IFNA(IF(VLOOKUP(Legi_2022_T2!AQ475,LiaisonPolitique!$A$2:$C$17,3,FALSE)=$A$1,Legi_2022_T2!AR475,0),0)</f>
        <v>0</v>
      </c>
      <c r="AC475">
        <f t="shared" ca="1" si="7"/>
        <v>0</v>
      </c>
    </row>
    <row r="476" spans="1:29" x14ac:dyDescent="0.75">
      <c r="A476" t="str">
        <v>89_01</v>
      </c>
      <c r="B476">
        <f ca="1">_xlfn.IFNA(IF(VLOOKUP(Legi_2022_T2!Y476,LiaisonPolitique!$A$2:$C$17,3,FALSE)=$A$1,Legi_2022_T2!Z476,0),0)</f>
        <v>0</v>
      </c>
      <c r="K476">
        <f ca="1">_xlfn.IFNA(IF(VLOOKUP(Legi_2022_T2!AH476,LiaisonPolitique!$A$2:$C$17,3,FALSE)=$A$1,Legi_2022_T2!AI476,0),0)</f>
        <v>0</v>
      </c>
      <c r="T476">
        <f ca="1">_xlfn.IFNA(IF(VLOOKUP(Legi_2022_T2!AQ476,LiaisonPolitique!$A$2:$C$17,3,FALSE)=$A$1,Legi_2022_T2!AR476,0),0)</f>
        <v>0</v>
      </c>
      <c r="AC476">
        <f t="shared" ca="1" si="7"/>
        <v>0</v>
      </c>
    </row>
    <row r="477" spans="1:29" x14ac:dyDescent="0.75">
      <c r="A477" t="str">
        <v>89_02</v>
      </c>
      <c r="B477">
        <f ca="1">_xlfn.IFNA(IF(VLOOKUP(Legi_2022_T2!Y477,LiaisonPolitique!$A$2:$C$17,3,FALSE)=$A$1,Legi_2022_T2!Z477,0),0)</f>
        <v>16750</v>
      </c>
      <c r="K477">
        <f ca="1">_xlfn.IFNA(IF(VLOOKUP(Legi_2022_T2!AH477,LiaisonPolitique!$A$2:$C$17,3,FALSE)=$A$1,Legi_2022_T2!AI477,0),0)</f>
        <v>0</v>
      </c>
      <c r="T477">
        <f ca="1">_xlfn.IFNA(IF(VLOOKUP(Legi_2022_T2!AQ477,LiaisonPolitique!$A$2:$C$17,3,FALSE)=$A$1,Legi_2022_T2!AR477,0),0)</f>
        <v>0</v>
      </c>
      <c r="AC477">
        <f t="shared" ca="1" si="7"/>
        <v>16750</v>
      </c>
    </row>
    <row r="478" spans="1:29" x14ac:dyDescent="0.75">
      <c r="A478" t="str">
        <v>89_03</v>
      </c>
      <c r="B478">
        <f ca="1">_xlfn.IFNA(IF(VLOOKUP(Legi_2022_T2!Y478,LiaisonPolitique!$A$2:$C$17,3,FALSE)=$A$1,Legi_2022_T2!Z478,0),0)</f>
        <v>16949</v>
      </c>
      <c r="K478">
        <f ca="1">_xlfn.IFNA(IF(VLOOKUP(Legi_2022_T2!AH478,LiaisonPolitique!$A$2:$C$17,3,FALSE)=$A$1,Legi_2022_T2!AI478,0),0)</f>
        <v>0</v>
      </c>
      <c r="T478">
        <f ca="1">_xlfn.IFNA(IF(VLOOKUP(Legi_2022_T2!AQ478,LiaisonPolitique!$A$2:$C$17,3,FALSE)=$A$1,Legi_2022_T2!AR478,0),0)</f>
        <v>0</v>
      </c>
      <c r="AC478">
        <f t="shared" ca="1" si="7"/>
        <v>16949</v>
      </c>
    </row>
    <row r="479" spans="1:29" x14ac:dyDescent="0.75">
      <c r="A479" t="str">
        <v>90_01</v>
      </c>
      <c r="B479">
        <f ca="1">_xlfn.IFNA(IF(VLOOKUP(Legi_2022_T2!Y479,LiaisonPolitique!$A$2:$C$17,3,FALSE)=$A$1,Legi_2022_T2!Z479,0),0)</f>
        <v>0</v>
      </c>
      <c r="K479">
        <f ca="1">_xlfn.IFNA(IF(VLOOKUP(Legi_2022_T2!AH479,LiaisonPolitique!$A$2:$C$17,3,FALSE)=$A$1,Legi_2022_T2!AI479,0),0)</f>
        <v>0</v>
      </c>
      <c r="T479">
        <f ca="1">_xlfn.IFNA(IF(VLOOKUP(Legi_2022_T2!AQ479,LiaisonPolitique!$A$2:$C$17,3,FALSE)=$A$1,Legi_2022_T2!AR479,0),0)</f>
        <v>0</v>
      </c>
      <c r="AC479">
        <f t="shared" ca="1" si="7"/>
        <v>0</v>
      </c>
    </row>
    <row r="480" spans="1:29" x14ac:dyDescent="0.75">
      <c r="A480" t="str">
        <v>90_02</v>
      </c>
      <c r="B480">
        <f ca="1">_xlfn.IFNA(IF(VLOOKUP(Legi_2022_T2!Y480,LiaisonPolitique!$A$2:$C$17,3,FALSE)=$A$1,Legi_2022_T2!Z480,0),0)</f>
        <v>0</v>
      </c>
      <c r="K480">
        <f ca="1">_xlfn.IFNA(IF(VLOOKUP(Legi_2022_T2!AH480,LiaisonPolitique!$A$2:$C$17,3,FALSE)=$A$1,Legi_2022_T2!AI480,0),0)</f>
        <v>0</v>
      </c>
      <c r="T480">
        <f ca="1">_xlfn.IFNA(IF(VLOOKUP(Legi_2022_T2!AQ480,LiaisonPolitique!$A$2:$C$17,3,FALSE)=$A$1,Legi_2022_T2!AR480,0),0)</f>
        <v>0</v>
      </c>
      <c r="AC480">
        <f t="shared" ca="1" si="7"/>
        <v>0</v>
      </c>
    </row>
    <row r="481" spans="1:29" x14ac:dyDescent="0.75">
      <c r="A481" t="str">
        <v>91_01</v>
      </c>
      <c r="B481">
        <f ca="1">_xlfn.IFNA(IF(VLOOKUP(Legi_2022_T2!Y481,LiaisonPolitique!$A$2:$C$17,3,FALSE)=$A$1,Legi_2022_T2!Z481,0),0)</f>
        <v>0</v>
      </c>
      <c r="K481">
        <f ca="1">_xlfn.IFNA(IF(VLOOKUP(Legi_2022_T2!AH481,LiaisonPolitique!$A$2:$C$17,3,FALSE)=$A$1,Legi_2022_T2!AI481,0),0)</f>
        <v>10386</v>
      </c>
      <c r="T481">
        <f ca="1">_xlfn.IFNA(IF(VLOOKUP(Legi_2022_T2!AQ481,LiaisonPolitique!$A$2:$C$17,3,FALSE)=$A$1,Legi_2022_T2!AR481,0),0)</f>
        <v>0</v>
      </c>
      <c r="AC481">
        <f t="shared" ca="1" si="7"/>
        <v>10386</v>
      </c>
    </row>
    <row r="482" spans="1:29" x14ac:dyDescent="0.75">
      <c r="A482" t="str">
        <v>91_02</v>
      </c>
      <c r="B482">
        <f ca="1">_xlfn.IFNA(IF(VLOOKUP(Legi_2022_T2!Y482,LiaisonPolitique!$A$2:$C$17,3,FALSE)=$A$1,Legi_2022_T2!Z482,0),0)</f>
        <v>0</v>
      </c>
      <c r="K482">
        <f ca="1">_xlfn.IFNA(IF(VLOOKUP(Legi_2022_T2!AH482,LiaisonPolitique!$A$2:$C$17,3,FALSE)=$A$1,Legi_2022_T2!AI482,0),0)</f>
        <v>0</v>
      </c>
      <c r="T482">
        <f ca="1">_xlfn.IFNA(IF(VLOOKUP(Legi_2022_T2!AQ482,LiaisonPolitique!$A$2:$C$17,3,FALSE)=$A$1,Legi_2022_T2!AR482,0),0)</f>
        <v>0</v>
      </c>
      <c r="AC482">
        <f t="shared" ca="1" si="7"/>
        <v>0</v>
      </c>
    </row>
    <row r="483" spans="1:29" x14ac:dyDescent="0.75">
      <c r="A483" t="str">
        <v>91_03</v>
      </c>
      <c r="B483">
        <f ca="1">_xlfn.IFNA(IF(VLOOKUP(Legi_2022_T2!Y483,LiaisonPolitique!$A$2:$C$17,3,FALSE)=$A$1,Legi_2022_T2!Z483,0),0)</f>
        <v>0</v>
      </c>
      <c r="K483">
        <f ca="1">_xlfn.IFNA(IF(VLOOKUP(Legi_2022_T2!AH483,LiaisonPolitique!$A$2:$C$17,3,FALSE)=$A$1,Legi_2022_T2!AI483,0),0)</f>
        <v>22706</v>
      </c>
      <c r="T483">
        <f ca="1">_xlfn.IFNA(IF(VLOOKUP(Legi_2022_T2!AQ483,LiaisonPolitique!$A$2:$C$17,3,FALSE)=$A$1,Legi_2022_T2!AR483,0),0)</f>
        <v>0</v>
      </c>
      <c r="AC483">
        <f t="shared" ca="1" si="7"/>
        <v>22706</v>
      </c>
    </row>
    <row r="484" spans="1:29" x14ac:dyDescent="0.75">
      <c r="A484" t="str">
        <v>91_04</v>
      </c>
      <c r="B484">
        <f ca="1">_xlfn.IFNA(IF(VLOOKUP(Legi_2022_T2!Y484,LiaisonPolitique!$A$2:$C$17,3,FALSE)=$A$1,Legi_2022_T2!Z484,0),0)</f>
        <v>0</v>
      </c>
      <c r="K484">
        <f ca="1">_xlfn.IFNA(IF(VLOOKUP(Legi_2022_T2!AH484,LiaisonPolitique!$A$2:$C$17,3,FALSE)=$A$1,Legi_2022_T2!AI484,0),0)</f>
        <v>24962</v>
      </c>
      <c r="T484">
        <f ca="1">_xlfn.IFNA(IF(VLOOKUP(Legi_2022_T2!AQ484,LiaisonPolitique!$A$2:$C$17,3,FALSE)=$A$1,Legi_2022_T2!AR484,0),0)</f>
        <v>0</v>
      </c>
      <c r="AC484">
        <f t="shared" ca="1" si="7"/>
        <v>24962</v>
      </c>
    </row>
    <row r="485" spans="1:29" x14ac:dyDescent="0.75">
      <c r="A485" t="str">
        <v>91_05</v>
      </c>
      <c r="B485">
        <f ca="1">_xlfn.IFNA(IF(VLOOKUP(Legi_2022_T2!Y485,LiaisonPolitique!$A$2:$C$17,3,FALSE)=$A$1,Legi_2022_T2!Z485,0),0)</f>
        <v>0</v>
      </c>
      <c r="K485">
        <f ca="1">_xlfn.IFNA(IF(VLOOKUP(Legi_2022_T2!AH485,LiaisonPolitique!$A$2:$C$17,3,FALSE)=$A$1,Legi_2022_T2!AI485,0),0)</f>
        <v>18687</v>
      </c>
      <c r="T485">
        <f ca="1">_xlfn.IFNA(IF(VLOOKUP(Legi_2022_T2!AQ485,LiaisonPolitique!$A$2:$C$17,3,FALSE)=$A$1,Legi_2022_T2!AR485,0),0)</f>
        <v>0</v>
      </c>
      <c r="AC485">
        <f t="shared" ca="1" si="7"/>
        <v>18687</v>
      </c>
    </row>
    <row r="486" spans="1:29" x14ac:dyDescent="0.75">
      <c r="A486" t="str">
        <v>91_06</v>
      </c>
      <c r="B486">
        <f ca="1">_xlfn.IFNA(IF(VLOOKUP(Legi_2022_T2!Y486,LiaisonPolitique!$A$2:$C$17,3,FALSE)=$A$1,Legi_2022_T2!Z486,0),0)</f>
        <v>0</v>
      </c>
      <c r="K486">
        <f ca="1">_xlfn.IFNA(IF(VLOOKUP(Legi_2022_T2!AH486,LiaisonPolitique!$A$2:$C$17,3,FALSE)=$A$1,Legi_2022_T2!AI486,0),0)</f>
        <v>18543</v>
      </c>
      <c r="T486">
        <f ca="1">_xlfn.IFNA(IF(VLOOKUP(Legi_2022_T2!AQ486,LiaisonPolitique!$A$2:$C$17,3,FALSE)=$A$1,Legi_2022_T2!AR486,0),0)</f>
        <v>0</v>
      </c>
      <c r="AC486">
        <f t="shared" ca="1" si="7"/>
        <v>18543</v>
      </c>
    </row>
    <row r="487" spans="1:29" x14ac:dyDescent="0.75">
      <c r="A487" t="str">
        <v>91_07</v>
      </c>
      <c r="B487">
        <f ca="1">_xlfn.IFNA(IF(VLOOKUP(Legi_2022_T2!Y487,LiaisonPolitique!$A$2:$C$17,3,FALSE)=$A$1,Legi_2022_T2!Z487,0),0)</f>
        <v>0</v>
      </c>
      <c r="K487">
        <f ca="1">_xlfn.IFNA(IF(VLOOKUP(Legi_2022_T2!AH487,LiaisonPolitique!$A$2:$C$17,3,FALSE)=$A$1,Legi_2022_T2!AI487,0),0)</f>
        <v>15935</v>
      </c>
      <c r="T487">
        <f ca="1">_xlfn.IFNA(IF(VLOOKUP(Legi_2022_T2!AQ487,LiaisonPolitique!$A$2:$C$17,3,FALSE)=$A$1,Legi_2022_T2!AR487,0),0)</f>
        <v>0</v>
      </c>
      <c r="AC487">
        <f t="shared" ca="1" si="7"/>
        <v>15935</v>
      </c>
    </row>
    <row r="488" spans="1:29" x14ac:dyDescent="0.75">
      <c r="A488" t="str">
        <v>91_08</v>
      </c>
      <c r="B488">
        <f ca="1">_xlfn.IFNA(IF(VLOOKUP(Legi_2022_T2!Y488,LiaisonPolitique!$A$2:$C$17,3,FALSE)=$A$1,Legi_2022_T2!Z488,0),0)</f>
        <v>0</v>
      </c>
      <c r="K488">
        <f ca="1">_xlfn.IFNA(IF(VLOOKUP(Legi_2022_T2!AH488,LiaisonPolitique!$A$2:$C$17,3,FALSE)=$A$1,Legi_2022_T2!AI488,0),0)</f>
        <v>0</v>
      </c>
      <c r="T488">
        <f ca="1">_xlfn.IFNA(IF(VLOOKUP(Legi_2022_T2!AQ488,LiaisonPolitique!$A$2:$C$17,3,FALSE)=$A$1,Legi_2022_T2!AR488,0),0)</f>
        <v>0</v>
      </c>
      <c r="AC488">
        <f t="shared" ca="1" si="7"/>
        <v>0</v>
      </c>
    </row>
    <row r="489" spans="1:29" x14ac:dyDescent="0.75">
      <c r="A489" t="str">
        <v>91_09</v>
      </c>
      <c r="B489">
        <f ca="1">_xlfn.IFNA(IF(VLOOKUP(Legi_2022_T2!Y489,LiaisonPolitique!$A$2:$C$17,3,FALSE)=$A$1,Legi_2022_T2!Z489,0),0)</f>
        <v>0</v>
      </c>
      <c r="K489">
        <f ca="1">_xlfn.IFNA(IF(VLOOKUP(Legi_2022_T2!AH489,LiaisonPolitique!$A$2:$C$17,3,FALSE)=$A$1,Legi_2022_T2!AI489,0),0)</f>
        <v>17005</v>
      </c>
      <c r="T489">
        <f ca="1">_xlfn.IFNA(IF(VLOOKUP(Legi_2022_T2!AQ489,LiaisonPolitique!$A$2:$C$17,3,FALSE)=$A$1,Legi_2022_T2!AR489,0),0)</f>
        <v>0</v>
      </c>
      <c r="AC489">
        <f t="shared" ca="1" si="7"/>
        <v>17005</v>
      </c>
    </row>
    <row r="490" spans="1:29" x14ac:dyDescent="0.75">
      <c r="A490" t="str">
        <v>91_10</v>
      </c>
      <c r="B490">
        <f ca="1">_xlfn.IFNA(IF(VLOOKUP(Legi_2022_T2!Y490,LiaisonPolitique!$A$2:$C$17,3,FALSE)=$A$1,Legi_2022_T2!Z490,0),0)</f>
        <v>0</v>
      </c>
      <c r="K490">
        <f ca="1">_xlfn.IFNA(IF(VLOOKUP(Legi_2022_T2!AH490,LiaisonPolitique!$A$2:$C$17,3,FALSE)=$A$1,Legi_2022_T2!AI490,0),0)</f>
        <v>10809</v>
      </c>
      <c r="T490">
        <f ca="1">_xlfn.IFNA(IF(VLOOKUP(Legi_2022_T2!AQ490,LiaisonPolitique!$A$2:$C$17,3,FALSE)=$A$1,Legi_2022_T2!AR490,0),0)</f>
        <v>0</v>
      </c>
      <c r="AC490">
        <f t="shared" ca="1" si="7"/>
        <v>10809</v>
      </c>
    </row>
    <row r="491" spans="1:29" x14ac:dyDescent="0.75">
      <c r="A491" t="str">
        <v>92_01</v>
      </c>
      <c r="B491">
        <f ca="1">_xlfn.IFNA(IF(VLOOKUP(Legi_2022_T2!Y491,LiaisonPolitique!$A$2:$C$17,3,FALSE)=$A$1,Legi_2022_T2!Z491,0),0)</f>
        <v>0</v>
      </c>
      <c r="K491">
        <f ca="1">_xlfn.IFNA(IF(VLOOKUP(Legi_2022_T2!AH491,LiaisonPolitique!$A$2:$C$17,3,FALSE)=$A$1,Legi_2022_T2!AI491,0),0)</f>
        <v>7200</v>
      </c>
      <c r="T491">
        <f ca="1">_xlfn.IFNA(IF(VLOOKUP(Legi_2022_T2!AQ491,LiaisonPolitique!$A$2:$C$17,3,FALSE)=$A$1,Legi_2022_T2!AR491,0),0)</f>
        <v>0</v>
      </c>
      <c r="AC491">
        <f t="shared" ca="1" si="7"/>
        <v>7200</v>
      </c>
    </row>
    <row r="492" spans="1:29" x14ac:dyDescent="0.75">
      <c r="A492" t="str">
        <v>92_02</v>
      </c>
      <c r="B492">
        <f ca="1">_xlfn.IFNA(IF(VLOOKUP(Legi_2022_T2!Y492,LiaisonPolitique!$A$2:$C$17,3,FALSE)=$A$1,Legi_2022_T2!Z492,0),0)</f>
        <v>0</v>
      </c>
      <c r="K492">
        <f ca="1">_xlfn.IFNA(IF(VLOOKUP(Legi_2022_T2!AH492,LiaisonPolitique!$A$2:$C$17,3,FALSE)=$A$1,Legi_2022_T2!AI492,0),0)</f>
        <v>13464</v>
      </c>
      <c r="T492">
        <f ca="1">_xlfn.IFNA(IF(VLOOKUP(Legi_2022_T2!AQ492,LiaisonPolitique!$A$2:$C$17,3,FALSE)=$A$1,Legi_2022_T2!AR492,0),0)</f>
        <v>0</v>
      </c>
      <c r="AC492">
        <f t="shared" ca="1" si="7"/>
        <v>13464</v>
      </c>
    </row>
    <row r="493" spans="1:29" x14ac:dyDescent="0.75">
      <c r="A493" t="str">
        <v>92_03</v>
      </c>
      <c r="B493">
        <f ca="1">_xlfn.IFNA(IF(VLOOKUP(Legi_2022_T2!Y493,LiaisonPolitique!$A$2:$C$17,3,FALSE)=$A$1,Legi_2022_T2!Z493,0),0)</f>
        <v>0</v>
      </c>
      <c r="K493">
        <f ca="1">_xlfn.IFNA(IF(VLOOKUP(Legi_2022_T2!AH493,LiaisonPolitique!$A$2:$C$17,3,FALSE)=$A$1,Legi_2022_T2!AI493,0),0)</f>
        <v>16757</v>
      </c>
      <c r="T493">
        <f ca="1">_xlfn.IFNA(IF(VLOOKUP(Legi_2022_T2!AQ493,LiaisonPolitique!$A$2:$C$17,3,FALSE)=$A$1,Legi_2022_T2!AR493,0),0)</f>
        <v>0</v>
      </c>
      <c r="AC493">
        <f t="shared" ca="1" si="7"/>
        <v>16757</v>
      </c>
    </row>
    <row r="494" spans="1:29" x14ac:dyDescent="0.75">
      <c r="A494" t="str">
        <v>92_04</v>
      </c>
      <c r="B494">
        <f ca="1">_xlfn.IFNA(IF(VLOOKUP(Legi_2022_T2!Y494,LiaisonPolitique!$A$2:$C$17,3,FALSE)=$A$1,Legi_2022_T2!Z494,0),0)</f>
        <v>0</v>
      </c>
      <c r="K494">
        <f ca="1">_xlfn.IFNA(IF(VLOOKUP(Legi_2022_T2!AH494,LiaisonPolitique!$A$2:$C$17,3,FALSE)=$A$1,Legi_2022_T2!AI494,0),0)</f>
        <v>17795</v>
      </c>
      <c r="T494">
        <f ca="1">_xlfn.IFNA(IF(VLOOKUP(Legi_2022_T2!AQ494,LiaisonPolitique!$A$2:$C$17,3,FALSE)=$A$1,Legi_2022_T2!AR494,0),0)</f>
        <v>0</v>
      </c>
      <c r="AC494">
        <f t="shared" ca="1" si="7"/>
        <v>17795</v>
      </c>
    </row>
    <row r="495" spans="1:29" x14ac:dyDescent="0.75">
      <c r="A495" t="str">
        <v>92_05</v>
      </c>
      <c r="B495">
        <f ca="1">_xlfn.IFNA(IF(VLOOKUP(Legi_2022_T2!Y495,LiaisonPolitique!$A$2:$C$17,3,FALSE)=$A$1,Legi_2022_T2!Z495,0),0)</f>
        <v>0</v>
      </c>
      <c r="K495">
        <f ca="1">_xlfn.IFNA(IF(VLOOKUP(Legi_2022_T2!AH495,LiaisonPolitique!$A$2:$C$17,3,FALSE)=$A$1,Legi_2022_T2!AI495,0),0)</f>
        <v>21584</v>
      </c>
      <c r="T495">
        <f ca="1">_xlfn.IFNA(IF(VLOOKUP(Legi_2022_T2!AQ495,LiaisonPolitique!$A$2:$C$17,3,FALSE)=$A$1,Legi_2022_T2!AR495,0),0)</f>
        <v>0</v>
      </c>
      <c r="AC495">
        <f t="shared" ca="1" si="7"/>
        <v>21584</v>
      </c>
    </row>
    <row r="496" spans="1:29" x14ac:dyDescent="0.75">
      <c r="A496" t="str">
        <v>92_06</v>
      </c>
      <c r="B496">
        <f ca="1">_xlfn.IFNA(IF(VLOOKUP(Legi_2022_T2!Y496,LiaisonPolitique!$A$2:$C$17,3,FALSE)=$A$1,Legi_2022_T2!Z496,0),0)</f>
        <v>0</v>
      </c>
      <c r="K496">
        <f ca="1">_xlfn.IFNA(IF(VLOOKUP(Legi_2022_T2!AH496,LiaisonPolitique!$A$2:$C$17,3,FALSE)=$A$1,Legi_2022_T2!AI496,0),0)</f>
        <v>27688</v>
      </c>
      <c r="T496">
        <f ca="1">_xlfn.IFNA(IF(VLOOKUP(Legi_2022_T2!AQ496,LiaisonPolitique!$A$2:$C$17,3,FALSE)=$A$1,Legi_2022_T2!AR496,0),0)</f>
        <v>0</v>
      </c>
      <c r="AC496">
        <f t="shared" ca="1" si="7"/>
        <v>27688</v>
      </c>
    </row>
    <row r="497" spans="1:29" x14ac:dyDescent="0.75">
      <c r="A497" t="str">
        <v>92_07</v>
      </c>
      <c r="B497">
        <f ca="1">_xlfn.IFNA(IF(VLOOKUP(Legi_2022_T2!Y497,LiaisonPolitique!$A$2:$C$17,3,FALSE)=$A$1,Legi_2022_T2!Z497,0),0)</f>
        <v>0</v>
      </c>
      <c r="K497">
        <f ca="1">_xlfn.IFNA(IF(VLOOKUP(Legi_2022_T2!AH497,LiaisonPolitique!$A$2:$C$17,3,FALSE)=$A$1,Legi_2022_T2!AI497,0),0)</f>
        <v>30710</v>
      </c>
      <c r="T497">
        <f ca="1">_xlfn.IFNA(IF(VLOOKUP(Legi_2022_T2!AQ497,LiaisonPolitique!$A$2:$C$17,3,FALSE)=$A$1,Legi_2022_T2!AR497,0),0)</f>
        <v>0</v>
      </c>
      <c r="AC497">
        <f t="shared" ca="1" si="7"/>
        <v>30710</v>
      </c>
    </row>
    <row r="498" spans="1:29" x14ac:dyDescent="0.75">
      <c r="A498" t="str">
        <v>92_08</v>
      </c>
      <c r="B498">
        <f ca="1">_xlfn.IFNA(IF(VLOOKUP(Legi_2022_T2!Y498,LiaisonPolitique!$A$2:$C$17,3,FALSE)=$A$1,Legi_2022_T2!Z498,0),0)</f>
        <v>0</v>
      </c>
      <c r="K498">
        <f ca="1">_xlfn.IFNA(IF(VLOOKUP(Legi_2022_T2!AH498,LiaisonPolitique!$A$2:$C$17,3,FALSE)=$A$1,Legi_2022_T2!AI498,0),0)</f>
        <v>23431</v>
      </c>
      <c r="T498">
        <f ca="1">_xlfn.IFNA(IF(VLOOKUP(Legi_2022_T2!AQ498,LiaisonPolitique!$A$2:$C$17,3,FALSE)=$A$1,Legi_2022_T2!AR498,0),0)</f>
        <v>0</v>
      </c>
      <c r="AC498">
        <f t="shared" ca="1" si="7"/>
        <v>23431</v>
      </c>
    </row>
    <row r="499" spans="1:29" x14ac:dyDescent="0.75">
      <c r="A499" t="str">
        <v>92_09</v>
      </c>
      <c r="B499">
        <f ca="1">_xlfn.IFNA(IF(VLOOKUP(Legi_2022_T2!Y499,LiaisonPolitique!$A$2:$C$17,3,FALSE)=$A$1,Legi_2022_T2!Z499,0),0)</f>
        <v>15838</v>
      </c>
      <c r="K499">
        <f ca="1">_xlfn.IFNA(IF(VLOOKUP(Legi_2022_T2!AH499,LiaisonPolitique!$A$2:$C$17,3,FALSE)=$A$1,Legi_2022_T2!AI499,0),0)</f>
        <v>0</v>
      </c>
      <c r="T499">
        <f ca="1">_xlfn.IFNA(IF(VLOOKUP(Legi_2022_T2!AQ499,LiaisonPolitique!$A$2:$C$17,3,FALSE)=$A$1,Legi_2022_T2!AR499,0),0)</f>
        <v>0</v>
      </c>
      <c r="AC499">
        <f t="shared" ca="1" si="7"/>
        <v>15838</v>
      </c>
    </row>
    <row r="500" spans="1:29" x14ac:dyDescent="0.75">
      <c r="A500" t="str">
        <v>92_10</v>
      </c>
      <c r="B500">
        <f ca="1">_xlfn.IFNA(IF(VLOOKUP(Legi_2022_T2!Y500,LiaisonPolitique!$A$2:$C$17,3,FALSE)=$A$1,Legi_2022_T2!Z500,0),0)</f>
        <v>0</v>
      </c>
      <c r="K500">
        <f ca="1">_xlfn.IFNA(IF(VLOOKUP(Legi_2022_T2!AH500,LiaisonPolitique!$A$2:$C$17,3,FALSE)=$A$1,Legi_2022_T2!AI500,0),0)</f>
        <v>24047</v>
      </c>
      <c r="T500">
        <f ca="1">_xlfn.IFNA(IF(VLOOKUP(Legi_2022_T2!AQ500,LiaisonPolitique!$A$2:$C$17,3,FALSE)=$A$1,Legi_2022_T2!AR500,0),0)</f>
        <v>0</v>
      </c>
      <c r="AC500">
        <f t="shared" ca="1" si="7"/>
        <v>24047</v>
      </c>
    </row>
    <row r="501" spans="1:29" x14ac:dyDescent="0.75">
      <c r="A501" t="str">
        <v>92_11</v>
      </c>
      <c r="B501">
        <f ca="1">_xlfn.IFNA(IF(VLOOKUP(Legi_2022_T2!Y501,LiaisonPolitique!$A$2:$C$17,3,FALSE)=$A$1,Legi_2022_T2!Z501,0),0)</f>
        <v>0</v>
      </c>
      <c r="K501">
        <f ca="1">_xlfn.IFNA(IF(VLOOKUP(Legi_2022_T2!AH501,LiaisonPolitique!$A$2:$C$17,3,FALSE)=$A$1,Legi_2022_T2!AI501,0),0)</f>
        <v>16181</v>
      </c>
      <c r="T501">
        <f ca="1">_xlfn.IFNA(IF(VLOOKUP(Legi_2022_T2!AQ501,LiaisonPolitique!$A$2:$C$17,3,FALSE)=$A$1,Legi_2022_T2!AR501,0),0)</f>
        <v>0</v>
      </c>
      <c r="AC501">
        <f t="shared" ca="1" si="7"/>
        <v>16181</v>
      </c>
    </row>
    <row r="502" spans="1:29" x14ac:dyDescent="0.75">
      <c r="A502" t="str">
        <v>92_12</v>
      </c>
      <c r="B502">
        <f ca="1">_xlfn.IFNA(IF(VLOOKUP(Legi_2022_T2!Y502,LiaisonPolitique!$A$2:$C$17,3,FALSE)=$A$1,Legi_2022_T2!Z502,0),0)</f>
        <v>0</v>
      </c>
      <c r="K502">
        <f ca="1">_xlfn.IFNA(IF(VLOOKUP(Legi_2022_T2!AH502,LiaisonPolitique!$A$2:$C$17,3,FALSE)=$A$1,Legi_2022_T2!AI502,0),0)</f>
        <v>27386</v>
      </c>
      <c r="T502">
        <f ca="1">_xlfn.IFNA(IF(VLOOKUP(Legi_2022_T2!AQ502,LiaisonPolitique!$A$2:$C$17,3,FALSE)=$A$1,Legi_2022_T2!AR502,0),0)</f>
        <v>0</v>
      </c>
      <c r="AC502">
        <f t="shared" ca="1" si="7"/>
        <v>27386</v>
      </c>
    </row>
    <row r="503" spans="1:29" x14ac:dyDescent="0.75">
      <c r="A503" t="str">
        <v>92_13</v>
      </c>
      <c r="B503">
        <f ca="1">_xlfn.IFNA(IF(VLOOKUP(Legi_2022_T2!Y503,LiaisonPolitique!$A$2:$C$17,3,FALSE)=$A$1,Legi_2022_T2!Z503,0),0)</f>
        <v>0</v>
      </c>
      <c r="K503">
        <f ca="1">_xlfn.IFNA(IF(VLOOKUP(Legi_2022_T2!AH503,LiaisonPolitique!$A$2:$C$17,3,FALSE)=$A$1,Legi_2022_T2!AI503,0),0)</f>
        <v>27864</v>
      </c>
      <c r="T503">
        <f ca="1">_xlfn.IFNA(IF(VLOOKUP(Legi_2022_T2!AQ503,LiaisonPolitique!$A$2:$C$17,3,FALSE)=$A$1,Legi_2022_T2!AR503,0),0)</f>
        <v>0</v>
      </c>
      <c r="AC503">
        <f t="shared" ca="1" si="7"/>
        <v>27864</v>
      </c>
    </row>
    <row r="504" spans="1:29" x14ac:dyDescent="0.75">
      <c r="A504" t="str">
        <v>93_01</v>
      </c>
      <c r="B504">
        <f ca="1">_xlfn.IFNA(IF(VLOOKUP(Legi_2022_T2!Y504,LiaisonPolitique!$A$2:$C$17,3,FALSE)=$A$1,Legi_2022_T2!Z504,0),0)</f>
        <v>0</v>
      </c>
      <c r="K504">
        <f ca="1">_xlfn.IFNA(IF(VLOOKUP(Legi_2022_T2!AH504,LiaisonPolitique!$A$2:$C$17,3,FALSE)=$A$1,Legi_2022_T2!AI504,0),0)</f>
        <v>6895</v>
      </c>
      <c r="T504">
        <f ca="1">_xlfn.IFNA(IF(VLOOKUP(Legi_2022_T2!AQ504,LiaisonPolitique!$A$2:$C$17,3,FALSE)=$A$1,Legi_2022_T2!AR504,0),0)</f>
        <v>0</v>
      </c>
      <c r="AC504">
        <f t="shared" ca="1" si="7"/>
        <v>6895</v>
      </c>
    </row>
    <row r="505" spans="1:29" x14ac:dyDescent="0.75">
      <c r="A505" t="str">
        <v>93_02</v>
      </c>
      <c r="B505">
        <f ca="1">_xlfn.IFNA(IF(VLOOKUP(Legi_2022_T2!Y505,LiaisonPolitique!$A$2:$C$17,3,FALSE)=$A$1,Legi_2022_T2!Z505,0),0)</f>
        <v>0</v>
      </c>
      <c r="K505">
        <f ca="1">_xlfn.IFNA(IF(VLOOKUP(Legi_2022_T2!AH505,LiaisonPolitique!$A$2:$C$17,3,FALSE)=$A$1,Legi_2022_T2!AI505,0),0)</f>
        <v>3567</v>
      </c>
      <c r="T505">
        <f ca="1">_xlfn.IFNA(IF(VLOOKUP(Legi_2022_T2!AQ505,LiaisonPolitique!$A$2:$C$17,3,FALSE)=$A$1,Legi_2022_T2!AR505,0),0)</f>
        <v>0</v>
      </c>
      <c r="AC505">
        <f t="shared" ca="1" si="7"/>
        <v>3567</v>
      </c>
    </row>
    <row r="506" spans="1:29" x14ac:dyDescent="0.75">
      <c r="A506" t="str">
        <v>93_03</v>
      </c>
      <c r="B506">
        <f ca="1">_xlfn.IFNA(IF(VLOOKUP(Legi_2022_T2!Y506,LiaisonPolitique!$A$2:$C$17,3,FALSE)=$A$1,Legi_2022_T2!Z506,0),0)</f>
        <v>0</v>
      </c>
      <c r="K506">
        <f ca="1">_xlfn.IFNA(IF(VLOOKUP(Legi_2022_T2!AH506,LiaisonPolitique!$A$2:$C$17,3,FALSE)=$A$1,Legi_2022_T2!AI506,0),0)</f>
        <v>14580</v>
      </c>
      <c r="T506">
        <f ca="1">_xlfn.IFNA(IF(VLOOKUP(Legi_2022_T2!AQ506,LiaisonPolitique!$A$2:$C$17,3,FALSE)=$A$1,Legi_2022_T2!AR506,0),0)</f>
        <v>0</v>
      </c>
      <c r="AC506">
        <f t="shared" ca="1" si="7"/>
        <v>14580</v>
      </c>
    </row>
    <row r="507" spans="1:29" x14ac:dyDescent="0.75">
      <c r="A507" t="str">
        <v>93_04</v>
      </c>
      <c r="B507">
        <f ca="1">_xlfn.IFNA(IF(VLOOKUP(Legi_2022_T2!Y507,LiaisonPolitique!$A$2:$C$17,3,FALSE)=$A$1,Legi_2022_T2!Z507,0),0)</f>
        <v>0</v>
      </c>
      <c r="K507">
        <f ca="1">_xlfn.IFNA(IF(VLOOKUP(Legi_2022_T2!AH507,LiaisonPolitique!$A$2:$C$17,3,FALSE)=$A$1,Legi_2022_T2!AI507,0),0)</f>
        <v>0</v>
      </c>
      <c r="T507">
        <f ca="1">_xlfn.IFNA(IF(VLOOKUP(Legi_2022_T2!AQ507,LiaisonPolitique!$A$2:$C$17,3,FALSE)=$A$1,Legi_2022_T2!AR507,0),0)</f>
        <v>0</v>
      </c>
      <c r="AC507">
        <f t="shared" ca="1" si="7"/>
        <v>0</v>
      </c>
    </row>
    <row r="508" spans="1:29" x14ac:dyDescent="0.75">
      <c r="A508" t="str">
        <v>93_05</v>
      </c>
      <c r="B508">
        <f ca="1">_xlfn.IFNA(IF(VLOOKUP(Legi_2022_T2!Y508,LiaisonPolitique!$A$2:$C$17,3,FALSE)=$A$1,Legi_2022_T2!Z508,0),0)</f>
        <v>0</v>
      </c>
      <c r="K508">
        <f ca="1">_xlfn.IFNA(IF(VLOOKUP(Legi_2022_T2!AH508,LiaisonPolitique!$A$2:$C$17,3,FALSE)=$A$1,Legi_2022_T2!AI508,0),0)</f>
        <v>11395</v>
      </c>
      <c r="T508">
        <f ca="1">_xlfn.IFNA(IF(VLOOKUP(Legi_2022_T2!AQ508,LiaisonPolitique!$A$2:$C$17,3,FALSE)=$A$1,Legi_2022_T2!AR508,0),0)</f>
        <v>0</v>
      </c>
      <c r="AC508">
        <f t="shared" ca="1" si="7"/>
        <v>11395</v>
      </c>
    </row>
    <row r="509" spans="1:29" x14ac:dyDescent="0.75">
      <c r="A509" t="str">
        <v>93_06</v>
      </c>
      <c r="B509">
        <f ca="1">_xlfn.IFNA(IF(VLOOKUP(Legi_2022_T2!Y509,LiaisonPolitique!$A$2:$C$17,3,FALSE)=$A$1,Legi_2022_T2!Z509,0),0)</f>
        <v>0</v>
      </c>
      <c r="K509">
        <f ca="1">_xlfn.IFNA(IF(VLOOKUP(Legi_2022_T2!AH509,LiaisonPolitique!$A$2:$C$17,3,FALSE)=$A$1,Legi_2022_T2!AI509,0),0)</f>
        <v>5236</v>
      </c>
      <c r="T509">
        <f ca="1">_xlfn.IFNA(IF(VLOOKUP(Legi_2022_T2!AQ509,LiaisonPolitique!$A$2:$C$17,3,FALSE)=$A$1,Legi_2022_T2!AR509,0),0)</f>
        <v>0</v>
      </c>
      <c r="AC509">
        <f t="shared" ca="1" si="7"/>
        <v>5236</v>
      </c>
    </row>
    <row r="510" spans="1:29" x14ac:dyDescent="0.75">
      <c r="A510" t="str">
        <v>93_08</v>
      </c>
      <c r="B510">
        <f ca="1">_xlfn.IFNA(IF(VLOOKUP(Legi_2022_T2!Y510,LiaisonPolitique!$A$2:$C$17,3,FALSE)=$A$1,Legi_2022_T2!Z510,0),0)</f>
        <v>0</v>
      </c>
      <c r="K510">
        <f ca="1">_xlfn.IFNA(IF(VLOOKUP(Legi_2022_T2!AH510,LiaisonPolitique!$A$2:$C$17,3,FALSE)=$A$1,Legi_2022_T2!AI510,0),0)</f>
        <v>11413</v>
      </c>
      <c r="T510">
        <f ca="1">_xlfn.IFNA(IF(VLOOKUP(Legi_2022_T2!AQ510,LiaisonPolitique!$A$2:$C$17,3,FALSE)=$A$1,Legi_2022_T2!AR510,0),0)</f>
        <v>0</v>
      </c>
      <c r="AC510">
        <f t="shared" ca="1" si="7"/>
        <v>11413</v>
      </c>
    </row>
    <row r="511" spans="1:29" x14ac:dyDescent="0.75">
      <c r="A511" t="str">
        <v>93_09</v>
      </c>
      <c r="B511">
        <f ca="1">_xlfn.IFNA(IF(VLOOKUP(Legi_2022_T2!Y511,LiaisonPolitique!$A$2:$C$17,3,FALSE)=$A$1,Legi_2022_T2!Z511,0),0)</f>
        <v>0</v>
      </c>
      <c r="K511">
        <f ca="1">_xlfn.IFNA(IF(VLOOKUP(Legi_2022_T2!AH511,LiaisonPolitique!$A$2:$C$17,3,FALSE)=$A$1,Legi_2022_T2!AI511,0),0)</f>
        <v>9010</v>
      </c>
      <c r="T511">
        <f ca="1">_xlfn.IFNA(IF(VLOOKUP(Legi_2022_T2!AQ511,LiaisonPolitique!$A$2:$C$17,3,FALSE)=$A$1,Legi_2022_T2!AR511,0),0)</f>
        <v>0</v>
      </c>
      <c r="AC511">
        <f t="shared" ca="1" si="7"/>
        <v>9010</v>
      </c>
    </row>
    <row r="512" spans="1:29" x14ac:dyDescent="0.75">
      <c r="A512" t="str">
        <v>93_10</v>
      </c>
      <c r="B512">
        <f ca="1">_xlfn.IFNA(IF(VLOOKUP(Legi_2022_T2!Y512,LiaisonPolitique!$A$2:$C$17,3,FALSE)=$A$1,Legi_2022_T2!Z512,0),0)</f>
        <v>0</v>
      </c>
      <c r="K512">
        <f ca="1">_xlfn.IFNA(IF(VLOOKUP(Legi_2022_T2!AH512,LiaisonPolitique!$A$2:$C$17,3,FALSE)=$A$1,Legi_2022_T2!AI512,0),0)</f>
        <v>0</v>
      </c>
      <c r="T512">
        <f ca="1">_xlfn.IFNA(IF(VLOOKUP(Legi_2022_T2!AQ512,LiaisonPolitique!$A$2:$C$17,3,FALSE)=$A$1,Legi_2022_T2!AR512,0),0)</f>
        <v>0</v>
      </c>
      <c r="AC512">
        <f t="shared" ca="1" si="7"/>
        <v>0</v>
      </c>
    </row>
    <row r="513" spans="1:29" x14ac:dyDescent="0.75">
      <c r="A513" t="str">
        <v>93_11</v>
      </c>
      <c r="B513">
        <f ca="1">_xlfn.IFNA(IF(VLOOKUP(Legi_2022_T2!Y513,LiaisonPolitique!$A$2:$C$17,3,FALSE)=$A$1,Legi_2022_T2!Z513,0),0)</f>
        <v>0</v>
      </c>
      <c r="K513">
        <f ca="1">_xlfn.IFNA(IF(VLOOKUP(Legi_2022_T2!AH513,LiaisonPolitique!$A$2:$C$17,3,FALSE)=$A$1,Legi_2022_T2!AI513,0),0)</f>
        <v>0</v>
      </c>
      <c r="T513">
        <f ca="1">_xlfn.IFNA(IF(VLOOKUP(Legi_2022_T2!AQ513,LiaisonPolitique!$A$2:$C$17,3,FALSE)=$A$1,Legi_2022_T2!AR513,0),0)</f>
        <v>0</v>
      </c>
      <c r="AC513">
        <f t="shared" ca="1" si="7"/>
        <v>0</v>
      </c>
    </row>
    <row r="514" spans="1:29" x14ac:dyDescent="0.75">
      <c r="A514" t="str">
        <v>93_12</v>
      </c>
      <c r="B514">
        <f ca="1">_xlfn.IFNA(IF(VLOOKUP(Legi_2022_T2!Y514,LiaisonPolitique!$A$2:$C$17,3,FALSE)=$A$1,Legi_2022_T2!Z514,0),0)</f>
        <v>0</v>
      </c>
      <c r="K514">
        <f ca="1">_xlfn.IFNA(IF(VLOOKUP(Legi_2022_T2!AH514,LiaisonPolitique!$A$2:$C$17,3,FALSE)=$A$1,Legi_2022_T2!AI514,0),0)</f>
        <v>11171</v>
      </c>
      <c r="T514">
        <f ca="1">_xlfn.IFNA(IF(VLOOKUP(Legi_2022_T2!AQ514,LiaisonPolitique!$A$2:$C$17,3,FALSE)=$A$1,Legi_2022_T2!AR514,0),0)</f>
        <v>0</v>
      </c>
      <c r="AC514">
        <f t="shared" ca="1" si="7"/>
        <v>11171</v>
      </c>
    </row>
    <row r="515" spans="1:29" x14ac:dyDescent="0.75">
      <c r="A515" t="str">
        <v>94_01</v>
      </c>
      <c r="B515">
        <f ca="1">_xlfn.IFNA(IF(VLOOKUP(Legi_2022_T2!Y515,LiaisonPolitique!$A$2:$C$17,3,FALSE)=$A$1,Legi_2022_T2!Z515,0),0)</f>
        <v>0</v>
      </c>
      <c r="K515">
        <f ca="1">_xlfn.IFNA(IF(VLOOKUP(Legi_2022_T2!AH515,LiaisonPolitique!$A$2:$C$17,3,FALSE)=$A$1,Legi_2022_T2!AI515,0),0)</f>
        <v>23949</v>
      </c>
      <c r="T515">
        <f ca="1">_xlfn.IFNA(IF(VLOOKUP(Legi_2022_T2!AQ515,LiaisonPolitique!$A$2:$C$17,3,FALSE)=$A$1,Legi_2022_T2!AR515,0),0)</f>
        <v>0</v>
      </c>
      <c r="AC515">
        <f t="shared" ref="AC515:AC573" ca="1" si="8">SUM(B515:AB515)</f>
        <v>23949</v>
      </c>
    </row>
    <row r="516" spans="1:29" x14ac:dyDescent="0.75">
      <c r="A516" t="str">
        <v>94_02</v>
      </c>
      <c r="B516">
        <f ca="1">_xlfn.IFNA(IF(VLOOKUP(Legi_2022_T2!Y516,LiaisonPolitique!$A$2:$C$17,3,FALSE)=$A$1,Legi_2022_T2!Z516,0),0)</f>
        <v>0</v>
      </c>
      <c r="K516">
        <f ca="1">_xlfn.IFNA(IF(VLOOKUP(Legi_2022_T2!AH516,LiaisonPolitique!$A$2:$C$17,3,FALSE)=$A$1,Legi_2022_T2!AI516,0),0)</f>
        <v>9213</v>
      </c>
      <c r="T516">
        <f ca="1">_xlfn.IFNA(IF(VLOOKUP(Legi_2022_T2!AQ516,LiaisonPolitique!$A$2:$C$17,3,FALSE)=$A$1,Legi_2022_T2!AR516,0),0)</f>
        <v>0</v>
      </c>
      <c r="AC516">
        <f t="shared" ca="1" si="8"/>
        <v>9213</v>
      </c>
    </row>
    <row r="517" spans="1:29" x14ac:dyDescent="0.75">
      <c r="A517" t="str">
        <v>94_03</v>
      </c>
      <c r="B517">
        <f ca="1">_xlfn.IFNA(IF(VLOOKUP(Legi_2022_T2!Y517,LiaisonPolitique!$A$2:$C$17,3,FALSE)=$A$1,Legi_2022_T2!Z517,0),0)</f>
        <v>0</v>
      </c>
      <c r="K517">
        <f ca="1">_xlfn.IFNA(IF(VLOOKUP(Legi_2022_T2!AH517,LiaisonPolitique!$A$2:$C$17,3,FALSE)=$A$1,Legi_2022_T2!AI517,0),0)</f>
        <v>13940</v>
      </c>
      <c r="T517">
        <f ca="1">_xlfn.IFNA(IF(VLOOKUP(Legi_2022_T2!AQ517,LiaisonPolitique!$A$2:$C$17,3,FALSE)=$A$1,Legi_2022_T2!AR517,0),0)</f>
        <v>0</v>
      </c>
      <c r="AC517">
        <f t="shared" ca="1" si="8"/>
        <v>13940</v>
      </c>
    </row>
    <row r="518" spans="1:29" x14ac:dyDescent="0.75">
      <c r="A518" t="str">
        <v>94_04</v>
      </c>
      <c r="B518">
        <f ca="1">_xlfn.IFNA(IF(VLOOKUP(Legi_2022_T2!Y518,LiaisonPolitique!$A$2:$C$17,3,FALSE)=$A$1,Legi_2022_T2!Z518,0),0)</f>
        <v>0</v>
      </c>
      <c r="K518">
        <f ca="1">_xlfn.IFNA(IF(VLOOKUP(Legi_2022_T2!AH518,LiaisonPolitique!$A$2:$C$17,3,FALSE)=$A$1,Legi_2022_T2!AI518,0),0)</f>
        <v>18050</v>
      </c>
      <c r="T518">
        <f ca="1">_xlfn.IFNA(IF(VLOOKUP(Legi_2022_T2!AQ518,LiaisonPolitique!$A$2:$C$17,3,FALSE)=$A$1,Legi_2022_T2!AR518,0),0)</f>
        <v>0</v>
      </c>
      <c r="AC518">
        <f t="shared" ca="1" si="8"/>
        <v>18050</v>
      </c>
    </row>
    <row r="519" spans="1:29" x14ac:dyDescent="0.75">
      <c r="A519" t="str">
        <v>94_05</v>
      </c>
      <c r="B519">
        <f ca="1">_xlfn.IFNA(IF(VLOOKUP(Legi_2022_T2!Y519,LiaisonPolitique!$A$2:$C$17,3,FALSE)=$A$1,Legi_2022_T2!Z519,0),0)</f>
        <v>0</v>
      </c>
      <c r="K519">
        <f ca="1">_xlfn.IFNA(IF(VLOOKUP(Legi_2022_T2!AH519,LiaisonPolitique!$A$2:$C$17,3,FALSE)=$A$1,Legi_2022_T2!AI519,0),0)</f>
        <v>23010</v>
      </c>
      <c r="T519">
        <f ca="1">_xlfn.IFNA(IF(VLOOKUP(Legi_2022_T2!AQ519,LiaisonPolitique!$A$2:$C$17,3,FALSE)=$A$1,Legi_2022_T2!AR519,0),0)</f>
        <v>0</v>
      </c>
      <c r="AC519">
        <f t="shared" ca="1" si="8"/>
        <v>23010</v>
      </c>
    </row>
    <row r="520" spans="1:29" x14ac:dyDescent="0.75">
      <c r="A520" t="str">
        <v>94_06</v>
      </c>
      <c r="B520">
        <f ca="1">_xlfn.IFNA(IF(VLOOKUP(Legi_2022_T2!Y520,LiaisonPolitique!$A$2:$C$17,3,FALSE)=$A$1,Legi_2022_T2!Z520,0),0)</f>
        <v>0</v>
      </c>
      <c r="K520">
        <f ca="1">_xlfn.IFNA(IF(VLOOKUP(Legi_2022_T2!AH520,LiaisonPolitique!$A$2:$C$17,3,FALSE)=$A$1,Legi_2022_T2!AI520,0),0)</f>
        <v>23416</v>
      </c>
      <c r="T520">
        <f ca="1">_xlfn.IFNA(IF(VLOOKUP(Legi_2022_T2!AQ520,LiaisonPolitique!$A$2:$C$17,3,FALSE)=$A$1,Legi_2022_T2!AR520,0),0)</f>
        <v>0</v>
      </c>
      <c r="AC520">
        <f t="shared" ca="1" si="8"/>
        <v>23416</v>
      </c>
    </row>
    <row r="521" spans="1:29" x14ac:dyDescent="0.75">
      <c r="A521" t="str">
        <v>94_07</v>
      </c>
      <c r="B521">
        <f ca="1">_xlfn.IFNA(IF(VLOOKUP(Legi_2022_T2!Y521,LiaisonPolitique!$A$2:$C$17,3,FALSE)=$A$1,Legi_2022_T2!Z521,0),0)</f>
        <v>0</v>
      </c>
      <c r="K521">
        <f ca="1">_xlfn.IFNA(IF(VLOOKUP(Legi_2022_T2!AH521,LiaisonPolitique!$A$2:$C$17,3,FALSE)=$A$1,Legi_2022_T2!AI521,0),0)</f>
        <v>14486</v>
      </c>
      <c r="T521">
        <f ca="1">_xlfn.IFNA(IF(VLOOKUP(Legi_2022_T2!AQ521,LiaisonPolitique!$A$2:$C$17,3,FALSE)=$A$1,Legi_2022_T2!AR521,0),0)</f>
        <v>0</v>
      </c>
      <c r="AC521">
        <f t="shared" ca="1" si="8"/>
        <v>14486</v>
      </c>
    </row>
    <row r="522" spans="1:29" x14ac:dyDescent="0.75">
      <c r="A522" t="str">
        <v>94_08</v>
      </c>
      <c r="B522">
        <f ca="1">_xlfn.IFNA(IF(VLOOKUP(Legi_2022_T2!Y522,LiaisonPolitique!$A$2:$C$17,3,FALSE)=$A$1,Legi_2022_T2!Z522,0),0)</f>
        <v>0</v>
      </c>
      <c r="K522">
        <f ca="1">_xlfn.IFNA(IF(VLOOKUP(Legi_2022_T2!AH522,LiaisonPolitique!$A$2:$C$17,3,FALSE)=$A$1,Legi_2022_T2!AI522,0),0)</f>
        <v>0</v>
      </c>
      <c r="T522">
        <f ca="1">_xlfn.IFNA(IF(VLOOKUP(Legi_2022_T2!AQ522,LiaisonPolitique!$A$2:$C$17,3,FALSE)=$A$1,Legi_2022_T2!AR522,0),0)</f>
        <v>0</v>
      </c>
      <c r="AC522">
        <f t="shared" ca="1" si="8"/>
        <v>0</v>
      </c>
    </row>
    <row r="523" spans="1:29" x14ac:dyDescent="0.75">
      <c r="A523" t="str">
        <v>94_09</v>
      </c>
      <c r="B523">
        <f ca="1">_xlfn.IFNA(IF(VLOOKUP(Legi_2022_T2!Y523,LiaisonPolitique!$A$2:$C$17,3,FALSE)=$A$1,Legi_2022_T2!Z523,0),0)</f>
        <v>0</v>
      </c>
      <c r="K523">
        <f ca="1">_xlfn.IFNA(IF(VLOOKUP(Legi_2022_T2!AH523,LiaisonPolitique!$A$2:$C$17,3,FALSE)=$A$1,Legi_2022_T2!AI523,0),0)</f>
        <v>6707</v>
      </c>
      <c r="T523">
        <f ca="1">_xlfn.IFNA(IF(VLOOKUP(Legi_2022_T2!AQ523,LiaisonPolitique!$A$2:$C$17,3,FALSE)=$A$1,Legi_2022_T2!AR523,0),0)</f>
        <v>0</v>
      </c>
      <c r="AC523">
        <f t="shared" ca="1" si="8"/>
        <v>6707</v>
      </c>
    </row>
    <row r="524" spans="1:29" x14ac:dyDescent="0.75">
      <c r="A524" t="str">
        <v>94_10</v>
      </c>
      <c r="B524">
        <f ca="1">_xlfn.IFNA(IF(VLOOKUP(Legi_2022_T2!Y524,LiaisonPolitique!$A$2:$C$17,3,FALSE)=$A$1,Legi_2022_T2!Z524,0),0)</f>
        <v>0</v>
      </c>
      <c r="K524">
        <f ca="1">_xlfn.IFNA(IF(VLOOKUP(Legi_2022_T2!AH524,LiaisonPolitique!$A$2:$C$17,3,FALSE)=$A$1,Legi_2022_T2!AI524,0),0)</f>
        <v>8969</v>
      </c>
      <c r="T524">
        <f ca="1">_xlfn.IFNA(IF(VLOOKUP(Legi_2022_T2!AQ524,LiaisonPolitique!$A$2:$C$17,3,FALSE)=$A$1,Legi_2022_T2!AR524,0),0)</f>
        <v>0</v>
      </c>
      <c r="AC524">
        <f t="shared" ca="1" si="8"/>
        <v>8969</v>
      </c>
    </row>
    <row r="525" spans="1:29" x14ac:dyDescent="0.75">
      <c r="A525" t="str">
        <v>94_11</v>
      </c>
      <c r="B525">
        <f ca="1">_xlfn.IFNA(IF(VLOOKUP(Legi_2022_T2!Y525,LiaisonPolitique!$A$2:$C$17,3,FALSE)=$A$1,Legi_2022_T2!Z525,0),0)</f>
        <v>0</v>
      </c>
      <c r="K525">
        <f ca="1">_xlfn.IFNA(IF(VLOOKUP(Legi_2022_T2!AH525,LiaisonPolitique!$A$2:$C$17,3,FALSE)=$A$1,Legi_2022_T2!AI525,0),0)</f>
        <v>10413</v>
      </c>
      <c r="T525">
        <f ca="1">_xlfn.IFNA(IF(VLOOKUP(Legi_2022_T2!AQ525,LiaisonPolitique!$A$2:$C$17,3,FALSE)=$A$1,Legi_2022_T2!AR525,0),0)</f>
        <v>0</v>
      </c>
      <c r="AC525">
        <f t="shared" ca="1" si="8"/>
        <v>10413</v>
      </c>
    </row>
    <row r="526" spans="1:29" x14ac:dyDescent="0.75">
      <c r="A526" t="str">
        <v>95_01</v>
      </c>
      <c r="B526">
        <f ca="1">_xlfn.IFNA(IF(VLOOKUP(Legi_2022_T2!Y526,LiaisonPolitique!$A$2:$C$17,3,FALSE)=$A$1,Legi_2022_T2!Z526,0),0)</f>
        <v>0</v>
      </c>
      <c r="K526">
        <f ca="1">_xlfn.IFNA(IF(VLOOKUP(Legi_2022_T2!AH526,LiaisonPolitique!$A$2:$C$17,3,FALSE)=$A$1,Legi_2022_T2!AI526,0),0)</f>
        <v>18777</v>
      </c>
      <c r="T526">
        <f ca="1">_xlfn.IFNA(IF(VLOOKUP(Legi_2022_T2!AQ526,LiaisonPolitique!$A$2:$C$17,3,FALSE)=$A$1,Legi_2022_T2!AR526,0),0)</f>
        <v>0</v>
      </c>
      <c r="AC526">
        <f t="shared" ca="1" si="8"/>
        <v>18777</v>
      </c>
    </row>
    <row r="527" spans="1:29" x14ac:dyDescent="0.75">
      <c r="A527" t="str">
        <v>95_02</v>
      </c>
      <c r="B527">
        <f ca="1">_xlfn.IFNA(IF(VLOOKUP(Legi_2022_T2!Y527,LiaisonPolitique!$A$2:$C$17,3,FALSE)=$A$1,Legi_2022_T2!Z527,0),0)</f>
        <v>0</v>
      </c>
      <c r="K527">
        <f ca="1">_xlfn.IFNA(IF(VLOOKUP(Legi_2022_T2!AH527,LiaisonPolitique!$A$2:$C$17,3,FALSE)=$A$1,Legi_2022_T2!AI527,0),0)</f>
        <v>17462</v>
      </c>
      <c r="T527">
        <f ca="1">_xlfn.IFNA(IF(VLOOKUP(Legi_2022_T2!AQ527,LiaisonPolitique!$A$2:$C$17,3,FALSE)=$A$1,Legi_2022_T2!AR527,0),0)</f>
        <v>0</v>
      </c>
      <c r="AC527">
        <f t="shared" ca="1" si="8"/>
        <v>17462</v>
      </c>
    </row>
    <row r="528" spans="1:29" x14ac:dyDescent="0.75">
      <c r="A528" t="str">
        <v>95_03</v>
      </c>
      <c r="B528">
        <f ca="1">_xlfn.IFNA(IF(VLOOKUP(Legi_2022_T2!Y528,LiaisonPolitique!$A$2:$C$17,3,FALSE)=$A$1,Legi_2022_T2!Z528,0),0)</f>
        <v>0</v>
      </c>
      <c r="K528">
        <f ca="1">_xlfn.IFNA(IF(VLOOKUP(Legi_2022_T2!AH528,LiaisonPolitique!$A$2:$C$17,3,FALSE)=$A$1,Legi_2022_T2!AI528,0),0)</f>
        <v>21200</v>
      </c>
      <c r="T528">
        <f ca="1">_xlfn.IFNA(IF(VLOOKUP(Legi_2022_T2!AQ528,LiaisonPolitique!$A$2:$C$17,3,FALSE)=$A$1,Legi_2022_T2!AR528,0),0)</f>
        <v>0</v>
      </c>
      <c r="AC528">
        <f t="shared" ca="1" si="8"/>
        <v>21200</v>
      </c>
    </row>
    <row r="529" spans="1:29" x14ac:dyDescent="0.75">
      <c r="A529" t="str">
        <v>95_04</v>
      </c>
      <c r="B529">
        <f ca="1">_xlfn.IFNA(IF(VLOOKUP(Legi_2022_T2!Y529,LiaisonPolitique!$A$2:$C$17,3,FALSE)=$A$1,Legi_2022_T2!Z529,0),0)</f>
        <v>0</v>
      </c>
      <c r="K529">
        <f ca="1">_xlfn.IFNA(IF(VLOOKUP(Legi_2022_T2!AH529,LiaisonPolitique!$A$2:$C$17,3,FALSE)=$A$1,Legi_2022_T2!AI529,0),0)</f>
        <v>17869</v>
      </c>
      <c r="T529">
        <f ca="1">_xlfn.IFNA(IF(VLOOKUP(Legi_2022_T2!AQ529,LiaisonPolitique!$A$2:$C$17,3,FALSE)=$A$1,Legi_2022_T2!AR529,0),0)</f>
        <v>0</v>
      </c>
      <c r="AC529">
        <f t="shared" ca="1" si="8"/>
        <v>17869</v>
      </c>
    </row>
    <row r="530" spans="1:29" x14ac:dyDescent="0.75">
      <c r="A530" t="str">
        <v>95_05</v>
      </c>
      <c r="B530">
        <f ca="1">_xlfn.IFNA(IF(VLOOKUP(Legi_2022_T2!Y530,LiaisonPolitique!$A$2:$C$17,3,FALSE)=$A$1,Legi_2022_T2!Z530,0),0)</f>
        <v>0</v>
      </c>
      <c r="K530">
        <f ca="1">_xlfn.IFNA(IF(VLOOKUP(Legi_2022_T2!AH530,LiaisonPolitique!$A$2:$C$17,3,FALSE)=$A$1,Legi_2022_T2!AI530,0),0)</f>
        <v>8913</v>
      </c>
      <c r="T530">
        <f ca="1">_xlfn.IFNA(IF(VLOOKUP(Legi_2022_T2!AQ530,LiaisonPolitique!$A$2:$C$17,3,FALSE)=$A$1,Legi_2022_T2!AR530,0),0)</f>
        <v>0</v>
      </c>
      <c r="AC530">
        <f t="shared" ca="1" si="8"/>
        <v>8913</v>
      </c>
    </row>
    <row r="531" spans="1:29" x14ac:dyDescent="0.75">
      <c r="A531" t="str">
        <v>95_06</v>
      </c>
      <c r="B531">
        <f ca="1">_xlfn.IFNA(IF(VLOOKUP(Legi_2022_T2!Y531,LiaisonPolitique!$A$2:$C$17,3,FALSE)=$A$1,Legi_2022_T2!Z531,0),0)</f>
        <v>0</v>
      </c>
      <c r="K531">
        <f ca="1">_xlfn.IFNA(IF(VLOOKUP(Legi_2022_T2!AH531,LiaisonPolitique!$A$2:$C$17,3,FALSE)=$A$1,Legi_2022_T2!AI531,0),0)</f>
        <v>17245</v>
      </c>
      <c r="T531">
        <f ca="1">_xlfn.IFNA(IF(VLOOKUP(Legi_2022_T2!AQ531,LiaisonPolitique!$A$2:$C$17,3,FALSE)=$A$1,Legi_2022_T2!AR531,0),0)</f>
        <v>0</v>
      </c>
      <c r="AC531">
        <f t="shared" ca="1" si="8"/>
        <v>17245</v>
      </c>
    </row>
    <row r="532" spans="1:29" x14ac:dyDescent="0.75">
      <c r="A532" t="str">
        <v>95_07</v>
      </c>
      <c r="B532">
        <f ca="1">_xlfn.IFNA(IF(VLOOKUP(Legi_2022_T2!Y532,LiaisonPolitique!$A$2:$C$17,3,FALSE)=$A$1,Legi_2022_T2!Z532,0),0)</f>
        <v>0</v>
      </c>
      <c r="K532">
        <f ca="1">_xlfn.IFNA(IF(VLOOKUP(Legi_2022_T2!AH532,LiaisonPolitique!$A$2:$C$17,3,FALSE)=$A$1,Legi_2022_T2!AI532,0),0)</f>
        <v>13936</v>
      </c>
      <c r="T532">
        <f ca="1">_xlfn.IFNA(IF(VLOOKUP(Legi_2022_T2!AQ532,LiaisonPolitique!$A$2:$C$17,3,FALSE)=$A$1,Legi_2022_T2!AR532,0),0)</f>
        <v>0</v>
      </c>
      <c r="AC532">
        <f t="shared" ca="1" si="8"/>
        <v>13936</v>
      </c>
    </row>
    <row r="533" spans="1:29" x14ac:dyDescent="0.75">
      <c r="A533" t="str">
        <v>95_08</v>
      </c>
      <c r="B533">
        <f ca="1">_xlfn.IFNA(IF(VLOOKUP(Legi_2022_T2!Y533,LiaisonPolitique!$A$2:$C$17,3,FALSE)=$A$1,Legi_2022_T2!Z533,0),0)</f>
        <v>0</v>
      </c>
      <c r="K533">
        <f ca="1">_xlfn.IFNA(IF(VLOOKUP(Legi_2022_T2!AH533,LiaisonPolitique!$A$2:$C$17,3,FALSE)=$A$1,Legi_2022_T2!AI533,0),0)</f>
        <v>6997</v>
      </c>
      <c r="T533">
        <f ca="1">_xlfn.IFNA(IF(VLOOKUP(Legi_2022_T2!AQ533,LiaisonPolitique!$A$2:$C$17,3,FALSE)=$A$1,Legi_2022_T2!AR533,0),0)</f>
        <v>0</v>
      </c>
      <c r="AC533">
        <f t="shared" ca="1" si="8"/>
        <v>6997</v>
      </c>
    </row>
    <row r="534" spans="1:29" x14ac:dyDescent="0.75">
      <c r="A534" t="str">
        <v>95_09</v>
      </c>
      <c r="B534">
        <f ca="1">_xlfn.IFNA(IF(VLOOKUP(Legi_2022_T2!Y534,LiaisonPolitique!$A$2:$C$17,3,FALSE)=$A$1,Legi_2022_T2!Z534,0),0)</f>
        <v>0</v>
      </c>
      <c r="K534">
        <f ca="1">_xlfn.IFNA(IF(VLOOKUP(Legi_2022_T2!AH534,LiaisonPolitique!$A$2:$C$17,3,FALSE)=$A$1,Legi_2022_T2!AI534,0),0)</f>
        <v>0</v>
      </c>
      <c r="T534">
        <f ca="1">_xlfn.IFNA(IF(VLOOKUP(Legi_2022_T2!AQ534,LiaisonPolitique!$A$2:$C$17,3,FALSE)=$A$1,Legi_2022_T2!AR534,0),0)</f>
        <v>0</v>
      </c>
      <c r="AC534">
        <f t="shared" ca="1" si="8"/>
        <v>0</v>
      </c>
    </row>
    <row r="535" spans="1:29" x14ac:dyDescent="0.75">
      <c r="A535" t="str">
        <v>95_10</v>
      </c>
      <c r="B535">
        <f ca="1">_xlfn.IFNA(IF(VLOOKUP(Legi_2022_T2!Y535,LiaisonPolitique!$A$2:$C$17,3,FALSE)=$A$1,Legi_2022_T2!Z535,0),0)</f>
        <v>0</v>
      </c>
      <c r="K535">
        <f ca="1">_xlfn.IFNA(IF(VLOOKUP(Legi_2022_T2!AH535,LiaisonPolitique!$A$2:$C$17,3,FALSE)=$A$1,Legi_2022_T2!AI535,0),0)</f>
        <v>11613</v>
      </c>
      <c r="T535">
        <f ca="1">_xlfn.IFNA(IF(VLOOKUP(Legi_2022_T2!AQ535,LiaisonPolitique!$A$2:$C$17,3,FALSE)=$A$1,Legi_2022_T2!AR535,0),0)</f>
        <v>0</v>
      </c>
      <c r="AC535">
        <f t="shared" ca="1" si="8"/>
        <v>11613</v>
      </c>
    </row>
    <row r="536" spans="1:29" x14ac:dyDescent="0.75">
      <c r="A536" t="str">
        <v>ZA_01</v>
      </c>
      <c r="B536">
        <f ca="1">_xlfn.IFNA(IF(VLOOKUP(Legi_2022_T2!Y536,LiaisonPolitique!$A$2:$C$17,3,FALSE)=$A$1,Legi_2022_T2!Z536,0),0)</f>
        <v>0</v>
      </c>
      <c r="K536">
        <f ca="1">_xlfn.IFNA(IF(VLOOKUP(Legi_2022_T2!AH536,LiaisonPolitique!$A$2:$C$17,3,FALSE)=$A$1,Legi_2022_T2!AI536,0),0)</f>
        <v>0</v>
      </c>
      <c r="T536">
        <f ca="1">_xlfn.IFNA(IF(VLOOKUP(Legi_2022_T2!AQ536,LiaisonPolitique!$A$2:$C$17,3,FALSE)=$A$1,Legi_2022_T2!AR536,0),0)</f>
        <v>0</v>
      </c>
      <c r="AC536">
        <f t="shared" ca="1" si="8"/>
        <v>0</v>
      </c>
    </row>
    <row r="537" spans="1:29" x14ac:dyDescent="0.75">
      <c r="A537" t="str">
        <v>ZA_02</v>
      </c>
      <c r="B537">
        <f ca="1">_xlfn.IFNA(IF(VLOOKUP(Legi_2022_T2!Y537,LiaisonPolitique!$A$2:$C$17,3,FALSE)=$A$1,Legi_2022_T2!Z537,0),0)</f>
        <v>0</v>
      </c>
      <c r="K537">
        <f ca="1">_xlfn.IFNA(IF(VLOOKUP(Legi_2022_T2!AH537,LiaisonPolitique!$A$2:$C$17,3,FALSE)=$A$1,Legi_2022_T2!AI537,0),0)</f>
        <v>10915</v>
      </c>
      <c r="T537">
        <f ca="1">_xlfn.IFNA(IF(VLOOKUP(Legi_2022_T2!AQ537,LiaisonPolitique!$A$2:$C$17,3,FALSE)=$A$1,Legi_2022_T2!AR537,0),0)</f>
        <v>0</v>
      </c>
      <c r="AC537">
        <f t="shared" ca="1" si="8"/>
        <v>10915</v>
      </c>
    </row>
    <row r="538" spans="1:29" x14ac:dyDescent="0.75">
      <c r="A538" t="str">
        <v>ZA_03</v>
      </c>
      <c r="B538">
        <f ca="1">_xlfn.IFNA(IF(VLOOKUP(Legi_2022_T2!Y538,LiaisonPolitique!$A$2:$C$17,3,FALSE)=$A$1,Legi_2022_T2!Z538,0),0)</f>
        <v>0</v>
      </c>
      <c r="K538">
        <f ca="1">_xlfn.IFNA(IF(VLOOKUP(Legi_2022_T2!AH538,LiaisonPolitique!$A$2:$C$17,3,FALSE)=$A$1,Legi_2022_T2!AI538,0),0)</f>
        <v>0</v>
      </c>
      <c r="T538">
        <f ca="1">_xlfn.IFNA(IF(VLOOKUP(Legi_2022_T2!AQ538,LiaisonPolitique!$A$2:$C$17,3,FALSE)=$A$1,Legi_2022_T2!AR538,0),0)</f>
        <v>0</v>
      </c>
      <c r="AC538">
        <f t="shared" ca="1" si="8"/>
        <v>0</v>
      </c>
    </row>
    <row r="539" spans="1:29" x14ac:dyDescent="0.75">
      <c r="A539" t="str">
        <v>ZA_04</v>
      </c>
      <c r="B539">
        <f ca="1">_xlfn.IFNA(IF(VLOOKUP(Legi_2022_T2!Y539,LiaisonPolitique!$A$2:$C$17,3,FALSE)=$A$1,Legi_2022_T2!Z539,0),0)</f>
        <v>0</v>
      </c>
      <c r="K539">
        <f ca="1">_xlfn.IFNA(IF(VLOOKUP(Legi_2022_T2!AH539,LiaisonPolitique!$A$2:$C$17,3,FALSE)=$A$1,Legi_2022_T2!AI539,0),0)</f>
        <v>0</v>
      </c>
      <c r="T539">
        <f ca="1">_xlfn.IFNA(IF(VLOOKUP(Legi_2022_T2!AQ539,LiaisonPolitique!$A$2:$C$17,3,FALSE)=$A$1,Legi_2022_T2!AR539,0),0)</f>
        <v>0</v>
      </c>
      <c r="AC539">
        <f t="shared" ca="1" si="8"/>
        <v>0</v>
      </c>
    </row>
    <row r="540" spans="1:29" x14ac:dyDescent="0.75">
      <c r="A540" t="str">
        <v>ZB_01</v>
      </c>
      <c r="B540">
        <f ca="1">_xlfn.IFNA(IF(VLOOKUP(Legi_2022_T2!Y540,LiaisonPolitique!$A$2:$C$17,3,FALSE)=$A$1,Legi_2022_T2!Z540,0),0)</f>
        <v>0</v>
      </c>
      <c r="K540">
        <f ca="1">_xlfn.IFNA(IF(VLOOKUP(Legi_2022_T2!AH540,LiaisonPolitique!$A$2:$C$17,3,FALSE)=$A$1,Legi_2022_T2!AI540,0),0)</f>
        <v>0</v>
      </c>
      <c r="T540">
        <f ca="1">_xlfn.IFNA(IF(VLOOKUP(Legi_2022_T2!AQ540,LiaisonPolitique!$A$2:$C$17,3,FALSE)=$A$1,Legi_2022_T2!AR540,0),0)</f>
        <v>0</v>
      </c>
      <c r="AC540">
        <f t="shared" ca="1" si="8"/>
        <v>0</v>
      </c>
    </row>
    <row r="541" spans="1:29" x14ac:dyDescent="0.75">
      <c r="A541" t="str">
        <v>ZB_02</v>
      </c>
      <c r="B541">
        <f ca="1">_xlfn.IFNA(IF(VLOOKUP(Legi_2022_T2!Y541,LiaisonPolitique!$A$2:$C$17,3,FALSE)=$A$1,Legi_2022_T2!Z541,0),0)</f>
        <v>0</v>
      </c>
      <c r="K541">
        <f ca="1">_xlfn.IFNA(IF(VLOOKUP(Legi_2022_T2!AH541,LiaisonPolitique!$A$2:$C$17,3,FALSE)=$A$1,Legi_2022_T2!AI541,0),0)</f>
        <v>0</v>
      </c>
      <c r="T541">
        <f ca="1">_xlfn.IFNA(IF(VLOOKUP(Legi_2022_T2!AQ541,LiaisonPolitique!$A$2:$C$17,3,FALSE)=$A$1,Legi_2022_T2!AR541,0),0)</f>
        <v>0</v>
      </c>
      <c r="AC541">
        <f t="shared" ca="1" si="8"/>
        <v>0</v>
      </c>
    </row>
    <row r="542" spans="1:29" x14ac:dyDescent="0.75">
      <c r="A542" t="str">
        <v>ZB_03</v>
      </c>
      <c r="B542">
        <f ca="1">_xlfn.IFNA(IF(VLOOKUP(Legi_2022_T2!Y542,LiaisonPolitique!$A$2:$C$17,3,FALSE)=$A$1,Legi_2022_T2!Z542,0),0)</f>
        <v>0</v>
      </c>
      <c r="K542">
        <f ca="1">_xlfn.IFNA(IF(VLOOKUP(Legi_2022_T2!AH542,LiaisonPolitique!$A$2:$C$17,3,FALSE)=$A$1,Legi_2022_T2!AI542,0),0)</f>
        <v>0</v>
      </c>
      <c r="T542">
        <f ca="1">_xlfn.IFNA(IF(VLOOKUP(Legi_2022_T2!AQ542,LiaisonPolitique!$A$2:$C$17,3,FALSE)=$A$1,Legi_2022_T2!AR542,0),0)</f>
        <v>0</v>
      </c>
      <c r="AC542">
        <f t="shared" ca="1" si="8"/>
        <v>0</v>
      </c>
    </row>
    <row r="543" spans="1:29" x14ac:dyDescent="0.75">
      <c r="A543" t="str">
        <v>ZB_04</v>
      </c>
      <c r="B543">
        <f ca="1">_xlfn.IFNA(IF(VLOOKUP(Legi_2022_T2!Y543,LiaisonPolitique!$A$2:$C$17,3,FALSE)=$A$1,Legi_2022_T2!Z543,0),0)</f>
        <v>0</v>
      </c>
      <c r="K543">
        <f ca="1">_xlfn.IFNA(IF(VLOOKUP(Legi_2022_T2!AH543,LiaisonPolitique!$A$2:$C$17,3,FALSE)=$A$1,Legi_2022_T2!AI543,0),0)</f>
        <v>0</v>
      </c>
      <c r="T543">
        <f ca="1">_xlfn.IFNA(IF(VLOOKUP(Legi_2022_T2!AQ543,LiaisonPolitique!$A$2:$C$17,3,FALSE)=$A$1,Legi_2022_T2!AR543,0),0)</f>
        <v>0</v>
      </c>
      <c r="AC543">
        <f t="shared" ca="1" si="8"/>
        <v>0</v>
      </c>
    </row>
    <row r="544" spans="1:29" x14ac:dyDescent="0.75">
      <c r="A544" t="str">
        <v>ZC_01</v>
      </c>
      <c r="B544">
        <f ca="1">_xlfn.IFNA(IF(VLOOKUP(Legi_2022_T2!Y544,LiaisonPolitique!$A$2:$C$17,3,FALSE)=$A$1,Legi_2022_T2!Z544,0),0)</f>
        <v>0</v>
      </c>
      <c r="K544">
        <f ca="1">_xlfn.IFNA(IF(VLOOKUP(Legi_2022_T2!AH544,LiaisonPolitique!$A$2:$C$17,3,FALSE)=$A$1,Legi_2022_T2!AI544,0),0)</f>
        <v>0</v>
      </c>
      <c r="T544">
        <f ca="1">_xlfn.IFNA(IF(VLOOKUP(Legi_2022_T2!AQ544,LiaisonPolitique!$A$2:$C$17,3,FALSE)=$A$1,Legi_2022_T2!AR544,0),0)</f>
        <v>0</v>
      </c>
      <c r="AC544">
        <f t="shared" ca="1" si="8"/>
        <v>0</v>
      </c>
    </row>
    <row r="545" spans="1:29" x14ac:dyDescent="0.75">
      <c r="A545" t="str">
        <v>ZC_02</v>
      </c>
      <c r="B545">
        <f ca="1">_xlfn.IFNA(IF(VLOOKUP(Legi_2022_T2!Y545,LiaisonPolitique!$A$2:$C$17,3,FALSE)=$A$1,Legi_2022_T2!Z545,0),0)</f>
        <v>0</v>
      </c>
      <c r="K545">
        <f ca="1">_xlfn.IFNA(IF(VLOOKUP(Legi_2022_T2!AH545,LiaisonPolitique!$A$2:$C$17,3,FALSE)=$A$1,Legi_2022_T2!AI545,0),0)</f>
        <v>7014</v>
      </c>
      <c r="T545">
        <f ca="1">_xlfn.IFNA(IF(VLOOKUP(Legi_2022_T2!AQ545,LiaisonPolitique!$A$2:$C$17,3,FALSE)=$A$1,Legi_2022_T2!AR545,0),0)</f>
        <v>0</v>
      </c>
      <c r="AC545">
        <f t="shared" ca="1" si="8"/>
        <v>7014</v>
      </c>
    </row>
    <row r="546" spans="1:29" x14ac:dyDescent="0.75">
      <c r="A546" t="str">
        <v>ZD_01</v>
      </c>
      <c r="B546">
        <f ca="1">_xlfn.IFNA(IF(VLOOKUP(Legi_2022_T2!Y546,LiaisonPolitique!$A$2:$C$17,3,FALSE)=$A$1,Legi_2022_T2!Z546,0),0)</f>
        <v>0</v>
      </c>
      <c r="K546">
        <f ca="1">_xlfn.IFNA(IF(VLOOKUP(Legi_2022_T2!AH546,LiaisonPolitique!$A$2:$C$17,3,FALSE)=$A$1,Legi_2022_T2!AI546,0),0)</f>
        <v>0</v>
      </c>
      <c r="T546">
        <f ca="1">_xlfn.IFNA(IF(VLOOKUP(Legi_2022_T2!AQ546,LiaisonPolitique!$A$2:$C$17,3,FALSE)=$A$1,Legi_2022_T2!AR546,0),0)</f>
        <v>0</v>
      </c>
      <c r="AC546">
        <f t="shared" ca="1" si="8"/>
        <v>0</v>
      </c>
    </row>
    <row r="547" spans="1:29" x14ac:dyDescent="0.75">
      <c r="A547" t="str">
        <v>ZD_02</v>
      </c>
      <c r="B547">
        <f ca="1">_xlfn.IFNA(IF(VLOOKUP(Legi_2022_T2!Y547,LiaisonPolitique!$A$2:$C$17,3,FALSE)=$A$1,Legi_2022_T2!Z547,0),0)</f>
        <v>0</v>
      </c>
      <c r="K547">
        <f ca="1">_xlfn.IFNA(IF(VLOOKUP(Legi_2022_T2!AH547,LiaisonPolitique!$A$2:$C$17,3,FALSE)=$A$1,Legi_2022_T2!AI547,0),0)</f>
        <v>8013</v>
      </c>
      <c r="T547">
        <f ca="1">_xlfn.IFNA(IF(VLOOKUP(Legi_2022_T2!AQ547,LiaisonPolitique!$A$2:$C$17,3,FALSE)=$A$1,Legi_2022_T2!AR547,0),0)</f>
        <v>0</v>
      </c>
      <c r="AC547">
        <f t="shared" ca="1" si="8"/>
        <v>8013</v>
      </c>
    </row>
    <row r="548" spans="1:29" x14ac:dyDescent="0.75">
      <c r="A548" t="str">
        <v>ZD_03</v>
      </c>
      <c r="B548">
        <f ca="1">_xlfn.IFNA(IF(VLOOKUP(Legi_2022_T2!Y548,LiaisonPolitique!$A$2:$C$17,3,FALSE)=$A$1,Legi_2022_T2!Z548,0),0)</f>
        <v>0</v>
      </c>
      <c r="K548">
        <f ca="1">_xlfn.IFNA(IF(VLOOKUP(Legi_2022_T2!AH548,LiaisonPolitique!$A$2:$C$17,3,FALSE)=$A$1,Legi_2022_T2!AI548,0),0)</f>
        <v>0</v>
      </c>
      <c r="T548">
        <f ca="1">_xlfn.IFNA(IF(VLOOKUP(Legi_2022_T2!AQ548,LiaisonPolitique!$A$2:$C$17,3,FALSE)=$A$1,Legi_2022_T2!AR548,0),0)</f>
        <v>0</v>
      </c>
      <c r="AC548">
        <f t="shared" ca="1" si="8"/>
        <v>0</v>
      </c>
    </row>
    <row r="549" spans="1:29" x14ac:dyDescent="0.75">
      <c r="A549" t="str">
        <v>ZD_04</v>
      </c>
      <c r="B549">
        <f ca="1">_xlfn.IFNA(IF(VLOOKUP(Legi_2022_T2!Y549,LiaisonPolitique!$A$2:$C$17,3,FALSE)=$A$1,Legi_2022_T2!Z549,0),0)</f>
        <v>0</v>
      </c>
      <c r="K549">
        <f ca="1">_xlfn.IFNA(IF(VLOOKUP(Legi_2022_T2!AH549,LiaisonPolitique!$A$2:$C$17,3,FALSE)=$A$1,Legi_2022_T2!AI549,0),0)</f>
        <v>0</v>
      </c>
      <c r="T549">
        <f ca="1">_xlfn.IFNA(IF(VLOOKUP(Legi_2022_T2!AQ549,LiaisonPolitique!$A$2:$C$17,3,FALSE)=$A$1,Legi_2022_T2!AR549,0),0)</f>
        <v>0</v>
      </c>
      <c r="AC549">
        <f t="shared" ca="1" si="8"/>
        <v>0</v>
      </c>
    </row>
    <row r="550" spans="1:29" x14ac:dyDescent="0.75">
      <c r="A550" t="str">
        <v>ZD_05</v>
      </c>
      <c r="B550">
        <f ca="1">_xlfn.IFNA(IF(VLOOKUP(Legi_2022_T2!Y550,LiaisonPolitique!$A$2:$C$17,3,FALSE)=$A$1,Legi_2022_T2!Z550,0),0)</f>
        <v>0</v>
      </c>
      <c r="K550">
        <f ca="1">_xlfn.IFNA(IF(VLOOKUP(Legi_2022_T2!AH550,LiaisonPolitique!$A$2:$C$17,3,FALSE)=$A$1,Legi_2022_T2!AI550,0),0)</f>
        <v>0</v>
      </c>
      <c r="T550">
        <f ca="1">_xlfn.IFNA(IF(VLOOKUP(Legi_2022_T2!AQ550,LiaisonPolitique!$A$2:$C$17,3,FALSE)=$A$1,Legi_2022_T2!AR550,0),0)</f>
        <v>0</v>
      </c>
      <c r="AC550">
        <f t="shared" ca="1" si="8"/>
        <v>0</v>
      </c>
    </row>
    <row r="551" spans="1:29" x14ac:dyDescent="0.75">
      <c r="A551" t="str">
        <v>ZD_06</v>
      </c>
      <c r="B551">
        <f ca="1">_xlfn.IFNA(IF(VLOOKUP(Legi_2022_T2!Y551,LiaisonPolitique!$A$2:$C$17,3,FALSE)=$A$1,Legi_2022_T2!Z551,0),0)</f>
        <v>0</v>
      </c>
      <c r="K551">
        <f ca="1">_xlfn.IFNA(IF(VLOOKUP(Legi_2022_T2!AH551,LiaisonPolitique!$A$2:$C$17,3,FALSE)=$A$1,Legi_2022_T2!AI551,0),0)</f>
        <v>0</v>
      </c>
      <c r="T551">
        <f ca="1">_xlfn.IFNA(IF(VLOOKUP(Legi_2022_T2!AQ551,LiaisonPolitique!$A$2:$C$17,3,FALSE)=$A$1,Legi_2022_T2!AR551,0),0)</f>
        <v>0</v>
      </c>
      <c r="AC551">
        <f t="shared" ca="1" si="8"/>
        <v>0</v>
      </c>
    </row>
    <row r="552" spans="1:29" x14ac:dyDescent="0.75">
      <c r="A552" t="str">
        <v>ZD_07</v>
      </c>
      <c r="B552">
        <f ca="1">_xlfn.IFNA(IF(VLOOKUP(Legi_2022_T2!Y552,LiaisonPolitique!$A$2:$C$17,3,FALSE)=$A$1,Legi_2022_T2!Z552,0),0)</f>
        <v>0</v>
      </c>
      <c r="K552">
        <f ca="1">_xlfn.IFNA(IF(VLOOKUP(Legi_2022_T2!AH552,LiaisonPolitique!$A$2:$C$17,3,FALSE)=$A$1,Legi_2022_T2!AI552,0),0)</f>
        <v>17537</v>
      </c>
      <c r="T552">
        <f ca="1">_xlfn.IFNA(IF(VLOOKUP(Legi_2022_T2!AQ552,LiaisonPolitique!$A$2:$C$17,3,FALSE)=$A$1,Legi_2022_T2!AR552,0),0)</f>
        <v>0</v>
      </c>
      <c r="AC552">
        <f t="shared" ca="1" si="8"/>
        <v>17537</v>
      </c>
    </row>
    <row r="553" spans="1:29" x14ac:dyDescent="0.75">
      <c r="A553" t="str">
        <v>ZM_01</v>
      </c>
      <c r="B553">
        <f ca="1">_xlfn.IFNA(IF(VLOOKUP(Legi_2022_T2!Y553,LiaisonPolitique!$A$2:$C$17,3,FALSE)=$A$1,Legi_2022_T2!Z553,0),0)</f>
        <v>0</v>
      </c>
      <c r="K553">
        <f ca="1">_xlfn.IFNA(IF(VLOOKUP(Legi_2022_T2!AH553,LiaisonPolitique!$A$2:$C$17,3,FALSE)=$A$1,Legi_2022_T2!AI553,0),0)</f>
        <v>0</v>
      </c>
      <c r="T553">
        <f ca="1">_xlfn.IFNA(IF(VLOOKUP(Legi_2022_T2!AQ553,LiaisonPolitique!$A$2:$C$17,3,FALSE)=$A$1,Legi_2022_T2!AR553,0),0)</f>
        <v>0</v>
      </c>
      <c r="AC553">
        <f t="shared" ca="1" si="8"/>
        <v>0</v>
      </c>
    </row>
    <row r="554" spans="1:29" x14ac:dyDescent="0.75">
      <c r="A554" t="str">
        <v>ZM_02</v>
      </c>
      <c r="B554">
        <f ca="1">_xlfn.IFNA(IF(VLOOKUP(Legi_2022_T2!Y554,LiaisonPolitique!$A$2:$C$17,3,FALSE)=$A$1,Legi_2022_T2!Z554,0),0)</f>
        <v>9806</v>
      </c>
      <c r="K554">
        <f ca="1">_xlfn.IFNA(IF(VLOOKUP(Legi_2022_T2!AH554,LiaisonPolitique!$A$2:$C$17,3,FALSE)=$A$1,Legi_2022_T2!AI554,0),0)</f>
        <v>0</v>
      </c>
      <c r="T554">
        <f ca="1">_xlfn.IFNA(IF(VLOOKUP(Legi_2022_T2!AQ554,LiaisonPolitique!$A$2:$C$17,3,FALSE)=$A$1,Legi_2022_T2!AR554,0),0)</f>
        <v>0</v>
      </c>
      <c r="AC554">
        <f t="shared" ca="1" si="8"/>
        <v>9806</v>
      </c>
    </row>
    <row r="555" spans="1:29" x14ac:dyDescent="0.75">
      <c r="A555" t="str">
        <v>ZN_01</v>
      </c>
      <c r="B555">
        <f ca="1">_xlfn.IFNA(IF(VLOOKUP(Legi_2022_T2!Y555,LiaisonPolitique!$A$2:$C$17,3,FALSE)=$A$1,Legi_2022_T2!Z555,0),0)</f>
        <v>0</v>
      </c>
      <c r="K555">
        <f ca="1">_xlfn.IFNA(IF(VLOOKUP(Legi_2022_T2!AH555,LiaisonPolitique!$A$2:$C$17,3,FALSE)=$A$1,Legi_2022_T2!AI555,0),0)</f>
        <v>25652</v>
      </c>
      <c r="T555">
        <f ca="1">_xlfn.IFNA(IF(VLOOKUP(Legi_2022_T2!AQ555,LiaisonPolitique!$A$2:$C$17,3,FALSE)=$A$1,Legi_2022_T2!AR555,0),0)</f>
        <v>0</v>
      </c>
      <c r="AC555">
        <f t="shared" ca="1" si="8"/>
        <v>25652</v>
      </c>
    </row>
    <row r="556" spans="1:29" x14ac:dyDescent="0.75">
      <c r="A556" t="str">
        <v>ZN_02</v>
      </c>
      <c r="B556">
        <f ca="1">_xlfn.IFNA(IF(VLOOKUP(Legi_2022_T2!Y556,LiaisonPolitique!$A$2:$C$17,3,FALSE)=$A$1,Legi_2022_T2!Z556,0),0)</f>
        <v>0</v>
      </c>
      <c r="K556">
        <f ca="1">_xlfn.IFNA(IF(VLOOKUP(Legi_2022_T2!AH556,LiaisonPolitique!$A$2:$C$17,3,FALSE)=$A$1,Legi_2022_T2!AI556,0),0)</f>
        <v>31398</v>
      </c>
      <c r="T556">
        <f ca="1">_xlfn.IFNA(IF(VLOOKUP(Legi_2022_T2!AQ556,LiaisonPolitique!$A$2:$C$17,3,FALSE)=$A$1,Legi_2022_T2!AR556,0),0)</f>
        <v>0</v>
      </c>
      <c r="AC556">
        <f t="shared" ca="1" si="8"/>
        <v>31398</v>
      </c>
    </row>
    <row r="557" spans="1:29" x14ac:dyDescent="0.75">
      <c r="A557" t="str">
        <v>ZP_01</v>
      </c>
      <c r="B557">
        <f ca="1">_xlfn.IFNA(IF(VLOOKUP(Legi_2022_T2!Y557,LiaisonPolitique!$A$2:$C$17,3,FALSE)=$A$1,Legi_2022_T2!Z557,0),0)</f>
        <v>0</v>
      </c>
      <c r="K557">
        <f ca="1">_xlfn.IFNA(IF(VLOOKUP(Legi_2022_T2!AH557,LiaisonPolitique!$A$2:$C$17,3,FALSE)=$A$1,Legi_2022_T2!AI557,0),0)</f>
        <v>18851</v>
      </c>
      <c r="T557">
        <f ca="1">_xlfn.IFNA(IF(VLOOKUP(Legi_2022_T2!AQ557,LiaisonPolitique!$A$2:$C$17,3,FALSE)=$A$1,Legi_2022_T2!AR557,0),0)</f>
        <v>0</v>
      </c>
      <c r="AC557">
        <f t="shared" ca="1" si="8"/>
        <v>18851</v>
      </c>
    </row>
    <row r="558" spans="1:29" x14ac:dyDescent="0.75">
      <c r="A558" t="str">
        <v>ZP_02</v>
      </c>
      <c r="B558">
        <f ca="1">_xlfn.IFNA(IF(VLOOKUP(Legi_2022_T2!Y558,LiaisonPolitique!$A$2:$C$17,3,FALSE)=$A$1,Legi_2022_T2!Z558,0),0)</f>
        <v>0</v>
      </c>
      <c r="K558">
        <f ca="1">_xlfn.IFNA(IF(VLOOKUP(Legi_2022_T2!AH558,LiaisonPolitique!$A$2:$C$17,3,FALSE)=$A$1,Legi_2022_T2!AI558,0),0)</f>
        <v>13947</v>
      </c>
      <c r="T558">
        <f ca="1">_xlfn.IFNA(IF(VLOOKUP(Legi_2022_T2!AQ558,LiaisonPolitique!$A$2:$C$17,3,FALSE)=$A$1,Legi_2022_T2!AR558,0),0)</f>
        <v>0</v>
      </c>
      <c r="AC558">
        <f t="shared" ca="1" si="8"/>
        <v>13947</v>
      </c>
    </row>
    <row r="559" spans="1:29" x14ac:dyDescent="0.75">
      <c r="A559" t="str">
        <v>ZP_03</v>
      </c>
      <c r="B559">
        <f ca="1">_xlfn.IFNA(IF(VLOOKUP(Legi_2022_T2!Y559,LiaisonPolitique!$A$2:$C$17,3,FALSE)=$A$1,Legi_2022_T2!Z559,0),0)</f>
        <v>0</v>
      </c>
      <c r="K559">
        <f ca="1">_xlfn.IFNA(IF(VLOOKUP(Legi_2022_T2!AH559,LiaisonPolitique!$A$2:$C$17,3,FALSE)=$A$1,Legi_2022_T2!AI559,0),0)</f>
        <v>13837</v>
      </c>
      <c r="T559">
        <f ca="1">_xlfn.IFNA(IF(VLOOKUP(Legi_2022_T2!AQ559,LiaisonPolitique!$A$2:$C$17,3,FALSE)=$A$1,Legi_2022_T2!AR559,0),0)</f>
        <v>0</v>
      </c>
      <c r="AC559">
        <f t="shared" ca="1" si="8"/>
        <v>13837</v>
      </c>
    </row>
    <row r="560" spans="1:29" x14ac:dyDescent="0.75">
      <c r="A560" t="str">
        <v>ZS_01</v>
      </c>
      <c r="B560">
        <f ca="1">_xlfn.IFNA(IF(VLOOKUP(Legi_2022_T2!Y560,LiaisonPolitique!$A$2:$C$17,3,FALSE)=$A$1,Legi_2022_T2!Z560,0),0)</f>
        <v>0</v>
      </c>
      <c r="K560">
        <f ca="1">_xlfn.IFNA(IF(VLOOKUP(Legi_2022_T2!AH560,LiaisonPolitique!$A$2:$C$17,3,FALSE)=$A$1,Legi_2022_T2!AI560,0),0)</f>
        <v>0</v>
      </c>
      <c r="T560">
        <f ca="1">_xlfn.IFNA(IF(VLOOKUP(Legi_2022_T2!AQ560,LiaisonPolitique!$A$2:$C$17,3,FALSE)=$A$1,Legi_2022_T2!AR560,0),0)</f>
        <v>0</v>
      </c>
      <c r="AC560">
        <f t="shared" ca="1" si="8"/>
        <v>0</v>
      </c>
    </row>
    <row r="561" spans="1:29" x14ac:dyDescent="0.75">
      <c r="A561" t="str">
        <v>ZW_01</v>
      </c>
      <c r="B561">
        <f ca="1">_xlfn.IFNA(IF(VLOOKUP(Legi_2022_T2!Y561,LiaisonPolitique!$A$2:$C$17,3,FALSE)=$A$1,Legi_2022_T2!Z561,0),0)</f>
        <v>3701</v>
      </c>
      <c r="K561">
        <f ca="1">_xlfn.IFNA(IF(VLOOKUP(Legi_2022_T2!AH561,LiaisonPolitique!$A$2:$C$17,3,FALSE)=$A$1,Legi_2022_T2!AI561,0),0)</f>
        <v>3717</v>
      </c>
      <c r="T561">
        <f ca="1">_xlfn.IFNA(IF(VLOOKUP(Legi_2022_T2!AQ561,LiaisonPolitique!$A$2:$C$17,3,FALSE)=$A$1,Legi_2022_T2!AR561,0),0)</f>
        <v>0</v>
      </c>
      <c r="AC561">
        <f t="shared" ca="1" si="8"/>
        <v>7418</v>
      </c>
    </row>
    <row r="562" spans="1:29" x14ac:dyDescent="0.75">
      <c r="A562" t="str">
        <v>ZX_01</v>
      </c>
      <c r="B562">
        <f ca="1">_xlfn.IFNA(IF(VLOOKUP(Legi_2022_T2!Y562,LiaisonPolitique!$A$2:$C$17,3,FALSE)=$A$1,Legi_2022_T2!Z562,0),0)</f>
        <v>3921</v>
      </c>
      <c r="K562">
        <f ca="1">_xlfn.IFNA(IF(VLOOKUP(Legi_2022_T2!AH562,LiaisonPolitique!$A$2:$C$17,3,FALSE)=$A$1,Legi_2022_T2!AI562,0),0)</f>
        <v>0</v>
      </c>
      <c r="T562">
        <f ca="1">_xlfn.IFNA(IF(VLOOKUP(Legi_2022_T2!AQ562,LiaisonPolitique!$A$2:$C$17,3,FALSE)=$A$1,Legi_2022_T2!AR562,0),0)</f>
        <v>0</v>
      </c>
      <c r="AC562">
        <f t="shared" ca="1" si="8"/>
        <v>3921</v>
      </c>
    </row>
    <row r="563" spans="1:29" x14ac:dyDescent="0.75">
      <c r="A563" t="str">
        <v>ZZ_01</v>
      </c>
      <c r="B563">
        <f ca="1">_xlfn.IFNA(IF(VLOOKUP(Legi_2022_T2!Y563,LiaisonPolitique!$A$2:$C$17,3,FALSE)=$A$1,Legi_2022_T2!Z563,0),0)</f>
        <v>0</v>
      </c>
      <c r="K563">
        <f ca="1">_xlfn.IFNA(IF(VLOOKUP(Legi_2022_T2!AH563,LiaisonPolitique!$A$2:$C$17,3,FALSE)=$A$1,Legi_2022_T2!AI563,0),0)</f>
        <v>30268</v>
      </c>
      <c r="T563">
        <f ca="1">_xlfn.IFNA(IF(VLOOKUP(Legi_2022_T2!AQ563,LiaisonPolitique!$A$2:$C$17,3,FALSE)=$A$1,Legi_2022_T2!AR563,0),0)</f>
        <v>0</v>
      </c>
      <c r="AC563">
        <f t="shared" ca="1" si="8"/>
        <v>30268</v>
      </c>
    </row>
    <row r="564" spans="1:29" x14ac:dyDescent="0.75">
      <c r="A564" t="str">
        <v>ZZ_02</v>
      </c>
      <c r="B564">
        <f ca="1">_xlfn.IFNA(IF(VLOOKUP(Legi_2022_T2!Y564,LiaisonPolitique!$A$2:$C$17,3,FALSE)=$A$1,Legi_2022_T2!Z564,0),0)</f>
        <v>0</v>
      </c>
      <c r="K564">
        <f ca="1">_xlfn.IFNA(IF(VLOOKUP(Legi_2022_T2!AH564,LiaisonPolitique!$A$2:$C$17,3,FALSE)=$A$1,Legi_2022_T2!AI564,0),0)</f>
        <v>6737</v>
      </c>
      <c r="T564">
        <f ca="1">_xlfn.IFNA(IF(VLOOKUP(Legi_2022_T2!AQ564,LiaisonPolitique!$A$2:$C$17,3,FALSE)=$A$1,Legi_2022_T2!AR564,0),0)</f>
        <v>0</v>
      </c>
      <c r="AC564">
        <f t="shared" ca="1" si="8"/>
        <v>6737</v>
      </c>
    </row>
    <row r="565" spans="1:29" x14ac:dyDescent="0.75">
      <c r="A565" t="str">
        <v>ZZ_03</v>
      </c>
      <c r="B565">
        <f ca="1">_xlfn.IFNA(IF(VLOOKUP(Legi_2022_T2!Y565,LiaisonPolitique!$A$2:$C$17,3,FALSE)=$A$1,Legi_2022_T2!Z565,0),0)</f>
        <v>0</v>
      </c>
      <c r="K565">
        <f ca="1">_xlfn.IFNA(IF(VLOOKUP(Legi_2022_T2!AH565,LiaisonPolitique!$A$2:$C$17,3,FALSE)=$A$1,Legi_2022_T2!AI565,0),0)</f>
        <v>24749</v>
      </c>
      <c r="T565">
        <f ca="1">_xlfn.IFNA(IF(VLOOKUP(Legi_2022_T2!AQ565,LiaisonPolitique!$A$2:$C$17,3,FALSE)=$A$1,Legi_2022_T2!AR565,0),0)</f>
        <v>0</v>
      </c>
      <c r="AC565">
        <f t="shared" ca="1" si="8"/>
        <v>24749</v>
      </c>
    </row>
    <row r="566" spans="1:29" x14ac:dyDescent="0.75">
      <c r="A566" t="str">
        <v>ZZ_04</v>
      </c>
      <c r="B566">
        <f ca="1">_xlfn.IFNA(IF(VLOOKUP(Legi_2022_T2!Y566,LiaisonPolitique!$A$2:$C$17,3,FALSE)=$A$1,Legi_2022_T2!Z566,0),0)</f>
        <v>0</v>
      </c>
      <c r="K566">
        <f ca="1">_xlfn.IFNA(IF(VLOOKUP(Legi_2022_T2!AH566,LiaisonPolitique!$A$2:$C$17,3,FALSE)=$A$1,Legi_2022_T2!AI566,0),0)</f>
        <v>25694</v>
      </c>
      <c r="T566">
        <f ca="1">_xlfn.IFNA(IF(VLOOKUP(Legi_2022_T2!AQ566,LiaisonPolitique!$A$2:$C$17,3,FALSE)=$A$1,Legi_2022_T2!AR566,0),0)</f>
        <v>0</v>
      </c>
      <c r="AC566">
        <f t="shared" ca="1" si="8"/>
        <v>25694</v>
      </c>
    </row>
    <row r="567" spans="1:29" x14ac:dyDescent="0.75">
      <c r="A567" t="str">
        <v>ZZ_05</v>
      </c>
      <c r="B567">
        <f ca="1">_xlfn.IFNA(IF(VLOOKUP(Legi_2022_T2!Y567,LiaisonPolitique!$A$2:$C$17,3,FALSE)=$A$1,Legi_2022_T2!Z567,0),0)</f>
        <v>0</v>
      </c>
      <c r="K567">
        <f ca="1">_xlfn.IFNA(IF(VLOOKUP(Legi_2022_T2!AH567,LiaisonPolitique!$A$2:$C$17,3,FALSE)=$A$1,Legi_2022_T2!AI567,0),0)</f>
        <v>14836</v>
      </c>
      <c r="T567">
        <f ca="1">_xlfn.IFNA(IF(VLOOKUP(Legi_2022_T2!AQ567,LiaisonPolitique!$A$2:$C$17,3,FALSE)=$A$1,Legi_2022_T2!AR567,0),0)</f>
        <v>0</v>
      </c>
      <c r="AC567">
        <f t="shared" ca="1" si="8"/>
        <v>14836</v>
      </c>
    </row>
    <row r="568" spans="1:29" x14ac:dyDescent="0.75">
      <c r="A568" t="str">
        <v>ZZ_06</v>
      </c>
      <c r="B568">
        <f ca="1">_xlfn.IFNA(IF(VLOOKUP(Legi_2022_T2!Y568,LiaisonPolitique!$A$2:$C$17,3,FALSE)=$A$1,Legi_2022_T2!Z568,0),0)</f>
        <v>0</v>
      </c>
      <c r="K568">
        <f ca="1">_xlfn.IFNA(IF(VLOOKUP(Legi_2022_T2!AH568,LiaisonPolitique!$A$2:$C$17,3,FALSE)=$A$1,Legi_2022_T2!AI568,0),0)</f>
        <v>23441</v>
      </c>
      <c r="T568">
        <f ca="1">_xlfn.IFNA(IF(VLOOKUP(Legi_2022_T2!AQ568,LiaisonPolitique!$A$2:$C$17,3,FALSE)=$A$1,Legi_2022_T2!AR568,0),0)</f>
        <v>0</v>
      </c>
      <c r="AC568">
        <f t="shared" ca="1" si="8"/>
        <v>23441</v>
      </c>
    </row>
    <row r="569" spans="1:29" x14ac:dyDescent="0.75">
      <c r="A569" t="str">
        <v>ZZ_07</v>
      </c>
      <c r="B569">
        <f ca="1">_xlfn.IFNA(IF(VLOOKUP(Legi_2022_T2!Y569,LiaisonPolitique!$A$2:$C$17,3,FALSE)=$A$1,Legi_2022_T2!Z569,0),0)</f>
        <v>0</v>
      </c>
      <c r="K569">
        <f ca="1">_xlfn.IFNA(IF(VLOOKUP(Legi_2022_T2!AH569,LiaisonPolitique!$A$2:$C$17,3,FALSE)=$A$1,Legi_2022_T2!AI569,0),0)</f>
        <v>23191</v>
      </c>
      <c r="T569">
        <f ca="1">_xlfn.IFNA(IF(VLOOKUP(Legi_2022_T2!AQ569,LiaisonPolitique!$A$2:$C$17,3,FALSE)=$A$1,Legi_2022_T2!AR569,0),0)</f>
        <v>0</v>
      </c>
      <c r="AC569">
        <f t="shared" ca="1" si="8"/>
        <v>23191</v>
      </c>
    </row>
    <row r="570" spans="1:29" x14ac:dyDescent="0.75">
      <c r="A570" t="str">
        <v>ZZ_08</v>
      </c>
      <c r="B570">
        <f ca="1">_xlfn.IFNA(IF(VLOOKUP(Legi_2022_T2!Y570,LiaisonPolitique!$A$2:$C$17,3,FALSE)=$A$1,Legi_2022_T2!Z570,0),0)</f>
        <v>8277</v>
      </c>
      <c r="K570">
        <f ca="1">_xlfn.IFNA(IF(VLOOKUP(Legi_2022_T2!AH570,LiaisonPolitique!$A$2:$C$17,3,FALSE)=$A$1,Legi_2022_T2!AI570,0),0)</f>
        <v>8470</v>
      </c>
      <c r="T570">
        <f ca="1">_xlfn.IFNA(IF(VLOOKUP(Legi_2022_T2!AQ570,LiaisonPolitique!$A$2:$C$17,3,FALSE)=$A$1,Legi_2022_T2!AR570,0),0)</f>
        <v>0</v>
      </c>
      <c r="AC570">
        <f t="shared" ca="1" si="8"/>
        <v>16747</v>
      </c>
    </row>
    <row r="571" spans="1:29" x14ac:dyDescent="0.75">
      <c r="A571" t="str">
        <v>ZZ_09</v>
      </c>
      <c r="B571">
        <f ca="1">_xlfn.IFNA(IF(VLOOKUP(Legi_2022_T2!Y571,LiaisonPolitique!$A$2:$C$17,3,FALSE)=$A$1,Legi_2022_T2!Z571,0),0)</f>
        <v>0</v>
      </c>
      <c r="K571">
        <f ca="1">_xlfn.IFNA(IF(VLOOKUP(Legi_2022_T2!AH571,LiaisonPolitique!$A$2:$C$17,3,FALSE)=$A$1,Legi_2022_T2!AI571,0),0)</f>
        <v>9639</v>
      </c>
      <c r="T571">
        <f ca="1">_xlfn.IFNA(IF(VLOOKUP(Legi_2022_T2!AQ571,LiaisonPolitique!$A$2:$C$17,3,FALSE)=$A$1,Legi_2022_T2!AR571,0),0)</f>
        <v>0</v>
      </c>
      <c r="AC571">
        <f t="shared" ca="1" si="8"/>
        <v>9639</v>
      </c>
    </row>
    <row r="572" spans="1:29" x14ac:dyDescent="0.75">
      <c r="A572" t="str">
        <v>ZZ_10</v>
      </c>
      <c r="B572">
        <f ca="1">_xlfn.IFNA(IF(VLOOKUP(Legi_2022_T2!Y572,LiaisonPolitique!$A$2:$C$17,3,FALSE)=$A$1,Legi_2022_T2!Z572,0),0)</f>
        <v>0</v>
      </c>
      <c r="K572">
        <f ca="1">_xlfn.IFNA(IF(VLOOKUP(Legi_2022_T2!AH572,LiaisonPolitique!$A$2:$C$17,3,FALSE)=$A$1,Legi_2022_T2!AI572,0),0)</f>
        <v>13048</v>
      </c>
      <c r="T572">
        <f ca="1">_xlfn.IFNA(IF(VLOOKUP(Legi_2022_T2!AQ572,LiaisonPolitique!$A$2:$C$17,3,FALSE)=$A$1,Legi_2022_T2!AR572,0),0)</f>
        <v>0</v>
      </c>
      <c r="AC572">
        <f t="shared" ca="1" si="8"/>
        <v>13048</v>
      </c>
    </row>
    <row r="573" spans="1:29" x14ac:dyDescent="0.75">
      <c r="A573" t="str">
        <v>ZZ_11</v>
      </c>
      <c r="B573">
        <f ca="1">_xlfn.IFNA(IF(VLOOKUP(Legi_2022_T2!Y573,LiaisonPolitique!$A$2:$C$17,3,FALSE)=$A$1,Legi_2022_T2!Z573,0),0)</f>
        <v>0</v>
      </c>
      <c r="K573">
        <f ca="1">_xlfn.IFNA(IF(VLOOKUP(Legi_2022_T2!AH573,LiaisonPolitique!$A$2:$C$17,3,FALSE)=$A$1,Legi_2022_T2!AI573,0),0)</f>
        <v>16537</v>
      </c>
      <c r="T573">
        <f ca="1">_xlfn.IFNA(IF(VLOOKUP(Legi_2022_T2!AQ573,LiaisonPolitique!$A$2:$C$17,3,FALSE)=$A$1,Legi_2022_T2!AR573,0),0)</f>
        <v>0</v>
      </c>
      <c r="AC573">
        <f t="shared" ca="1" si="8"/>
        <v>16537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DF98-62F4-4D06-B516-F549812D8A8E}">
  <dimension ref="A1:AC573"/>
  <sheetViews>
    <sheetView topLeftCell="J1" workbookViewId="0">
      <selection activeCell="T2" sqref="T2:T573"/>
    </sheetView>
  </sheetViews>
  <sheetFormatPr baseColWidth="10" defaultRowHeight="14.75" x14ac:dyDescent="0.75"/>
  <sheetData>
    <row r="1" spans="1:29" x14ac:dyDescent="0.75">
      <c r="A1">
        <f ca="1">_xlfn.SHEET()-2</f>
        <v>3</v>
      </c>
      <c r="B1" t="str" cm="1">
        <f t="array" ref="B1:AB1">Legi_2022_T2!U1:AU1</f>
        <v>N°Panneau</v>
      </c>
      <c r="C1" t="str">
        <v>Sexe</v>
      </c>
      <c r="D1" t="str">
        <v>Nom</v>
      </c>
      <c r="E1" t="str">
        <v>Prénom</v>
      </c>
      <c r="F1" t="str">
        <v>Nuance</v>
      </c>
      <c r="G1" t="str">
        <v>Voix</v>
      </c>
      <c r="H1" t="str">
        <v>% Voix/Ins</v>
      </c>
      <c r="I1" t="str">
        <v>% Voix/Exp</v>
      </c>
      <c r="J1" t="str">
        <v>Sièges</v>
      </c>
      <c r="K1" t="str">
        <v>N°Panneau</v>
      </c>
      <c r="L1" t="str">
        <v>Sexe</v>
      </c>
      <c r="M1" t="str">
        <v>Nom</v>
      </c>
      <c r="N1" t="str">
        <v>Prénom</v>
      </c>
      <c r="O1" t="str">
        <v>Nuance</v>
      </c>
      <c r="P1" t="str">
        <v>Voix</v>
      </c>
      <c r="Q1" t="str">
        <v>% Voix/Ins</v>
      </c>
      <c r="R1" t="str">
        <v>% Voix/Exp</v>
      </c>
      <c r="S1" t="str">
        <v>Sièges</v>
      </c>
      <c r="T1" t="str">
        <v>N°Panneau</v>
      </c>
      <c r="U1" t="str">
        <v>Sexe</v>
      </c>
      <c r="V1" t="str">
        <v>Nom</v>
      </c>
      <c r="W1" t="str">
        <v>Prénom</v>
      </c>
      <c r="X1" t="str">
        <v>Nuance</v>
      </c>
      <c r="Y1" t="str">
        <v>Voix</v>
      </c>
      <c r="Z1" t="str">
        <v>% Voix/Ins</v>
      </c>
      <c r="AA1" t="str">
        <v>% Voix/Exp</v>
      </c>
      <c r="AB1" t="str">
        <v>Sièges</v>
      </c>
      <c r="AC1" t="str">
        <f ca="1">_xlfn.CONCAT("LegiT22022_Voix_",$A$1)</f>
        <v>LegiT22022_Voix_3</v>
      </c>
    </row>
    <row r="2" spans="1:29" x14ac:dyDescent="0.75">
      <c r="A2" t="str" cm="1">
        <f t="array" ref="A2:A573">Legi_2022_T2!F2:F573</f>
        <v>01_01</v>
      </c>
      <c r="B2">
        <f ca="1">_xlfn.IFNA(IF(VLOOKUP(Legi_2022_T2!Y2,LiaisonPolitique!$A$2:$C$17,3,FALSE)=$A$1,Legi_2022_T2!Z2,0),0)</f>
        <v>0</v>
      </c>
      <c r="K2">
        <f ca="1">_xlfn.IFNA(IF(VLOOKUP(Legi_2022_T2!AH2,LiaisonPolitique!$A$2:$C$17,3,FALSE)=$A$1,Legi_2022_T2!AI2,0),0)</f>
        <v>24407</v>
      </c>
      <c r="T2">
        <f ca="1">_xlfn.IFNA(IF(VLOOKUP(Legi_2022_T2!AQ2,LiaisonPolitique!$A$2:$C$17,3,FALSE)=$A$1,Legi_2022_T2!AR2,0),0)</f>
        <v>0</v>
      </c>
      <c r="AC2">
        <f ca="1">SUM(B2:AB2)</f>
        <v>24407</v>
      </c>
    </row>
    <row r="3" spans="1:29" x14ac:dyDescent="0.75">
      <c r="A3" t="str">
        <v>01_02</v>
      </c>
      <c r="B3">
        <f ca="1">_xlfn.IFNA(IF(VLOOKUP(Legi_2022_T2!Y3,LiaisonPolitique!$A$2:$C$17,3,FALSE)=$A$1,Legi_2022_T2!Z3,0),0)</f>
        <v>0</v>
      </c>
      <c r="K3">
        <f ca="1">_xlfn.IFNA(IF(VLOOKUP(Legi_2022_T2!AH3,LiaisonPolitique!$A$2:$C$17,3,FALSE)=$A$1,Legi_2022_T2!AI3,0),0)</f>
        <v>0</v>
      </c>
      <c r="T3">
        <f ca="1">_xlfn.IFNA(IF(VLOOKUP(Legi_2022_T2!AQ3,LiaisonPolitique!$A$2:$C$17,3,FALSE)=$A$1,Legi_2022_T2!AR3,0),0)</f>
        <v>0</v>
      </c>
      <c r="AC3">
        <f t="shared" ref="AC3:AC66" ca="1" si="0">SUM(B3:AB3)</f>
        <v>0</v>
      </c>
    </row>
    <row r="4" spans="1:29" x14ac:dyDescent="0.75">
      <c r="A4" t="str">
        <v>01_03</v>
      </c>
      <c r="B4">
        <f ca="1">_xlfn.IFNA(IF(VLOOKUP(Legi_2022_T2!Y4,LiaisonPolitique!$A$2:$C$17,3,FALSE)=$A$1,Legi_2022_T2!Z4,0),0)</f>
        <v>0</v>
      </c>
      <c r="K4">
        <f ca="1">_xlfn.IFNA(IF(VLOOKUP(Legi_2022_T2!AH4,LiaisonPolitique!$A$2:$C$17,3,FALSE)=$A$1,Legi_2022_T2!AI4,0),0)</f>
        <v>0</v>
      </c>
      <c r="T4">
        <f ca="1">_xlfn.IFNA(IF(VLOOKUP(Legi_2022_T2!AQ4,LiaisonPolitique!$A$2:$C$17,3,FALSE)=$A$1,Legi_2022_T2!AR4,0),0)</f>
        <v>0</v>
      </c>
      <c r="AC4">
        <f t="shared" ca="1" si="0"/>
        <v>0</v>
      </c>
    </row>
    <row r="5" spans="1:29" x14ac:dyDescent="0.75">
      <c r="A5" t="str">
        <v>01_04</v>
      </c>
      <c r="B5">
        <f ca="1">_xlfn.IFNA(IF(VLOOKUP(Legi_2022_T2!Y5,LiaisonPolitique!$A$2:$C$17,3,FALSE)=$A$1,Legi_2022_T2!Z5,0),0)</f>
        <v>0</v>
      </c>
      <c r="K5">
        <f ca="1">_xlfn.IFNA(IF(VLOOKUP(Legi_2022_T2!AH5,LiaisonPolitique!$A$2:$C$17,3,FALSE)=$A$1,Legi_2022_T2!AI5,0),0)</f>
        <v>0</v>
      </c>
      <c r="T5">
        <f ca="1">_xlfn.IFNA(IF(VLOOKUP(Legi_2022_T2!AQ5,LiaisonPolitique!$A$2:$C$17,3,FALSE)=$A$1,Legi_2022_T2!AR5,0),0)</f>
        <v>0</v>
      </c>
      <c r="AC5">
        <f t="shared" ca="1" si="0"/>
        <v>0</v>
      </c>
    </row>
    <row r="6" spans="1:29" x14ac:dyDescent="0.75">
      <c r="A6" t="str">
        <v>01_05</v>
      </c>
      <c r="B6">
        <f ca="1">_xlfn.IFNA(IF(VLOOKUP(Legi_2022_T2!Y6,LiaisonPolitique!$A$2:$C$17,3,FALSE)=$A$1,Legi_2022_T2!Z6,0),0)</f>
        <v>0</v>
      </c>
      <c r="K6">
        <f ca="1">_xlfn.IFNA(IF(VLOOKUP(Legi_2022_T2!AH6,LiaisonPolitique!$A$2:$C$17,3,FALSE)=$A$1,Legi_2022_T2!AI6,0),0)</f>
        <v>17687</v>
      </c>
      <c r="T6">
        <f ca="1">_xlfn.IFNA(IF(VLOOKUP(Legi_2022_T2!AQ6,LiaisonPolitique!$A$2:$C$17,3,FALSE)=$A$1,Legi_2022_T2!AR6,0),0)</f>
        <v>0</v>
      </c>
      <c r="AC6">
        <f t="shared" ca="1" si="0"/>
        <v>17687</v>
      </c>
    </row>
    <row r="7" spans="1:29" x14ac:dyDescent="0.75">
      <c r="A7" t="str">
        <v>02_01</v>
      </c>
      <c r="B7">
        <f ca="1">_xlfn.IFNA(IF(VLOOKUP(Legi_2022_T2!Y7,LiaisonPolitique!$A$2:$C$17,3,FALSE)=$A$1,Legi_2022_T2!Z7,0),0)</f>
        <v>0</v>
      </c>
      <c r="K7">
        <f ca="1">_xlfn.IFNA(IF(VLOOKUP(Legi_2022_T2!AH7,LiaisonPolitique!$A$2:$C$17,3,FALSE)=$A$1,Legi_2022_T2!AI7,0),0)</f>
        <v>0</v>
      </c>
      <c r="T7">
        <f ca="1">_xlfn.IFNA(IF(VLOOKUP(Legi_2022_T2!AQ7,LiaisonPolitique!$A$2:$C$17,3,FALSE)=$A$1,Legi_2022_T2!AR7,0),0)</f>
        <v>0</v>
      </c>
      <c r="AC7">
        <f t="shared" ca="1" si="0"/>
        <v>0</v>
      </c>
    </row>
    <row r="8" spans="1:29" x14ac:dyDescent="0.75">
      <c r="A8" t="str">
        <v>02_02</v>
      </c>
      <c r="B8">
        <f ca="1">_xlfn.IFNA(IF(VLOOKUP(Legi_2022_T2!Y8,LiaisonPolitique!$A$2:$C$17,3,FALSE)=$A$1,Legi_2022_T2!Z8,0),0)</f>
        <v>17463</v>
      </c>
      <c r="K8">
        <f ca="1">_xlfn.IFNA(IF(VLOOKUP(Legi_2022_T2!AH8,LiaisonPolitique!$A$2:$C$17,3,FALSE)=$A$1,Legi_2022_T2!AI8,0),0)</f>
        <v>0</v>
      </c>
      <c r="T8">
        <f ca="1">_xlfn.IFNA(IF(VLOOKUP(Legi_2022_T2!AQ8,LiaisonPolitique!$A$2:$C$17,3,FALSE)=$A$1,Legi_2022_T2!AR8,0),0)</f>
        <v>0</v>
      </c>
      <c r="AC8">
        <f t="shared" ca="1" si="0"/>
        <v>17463</v>
      </c>
    </row>
    <row r="9" spans="1:29" x14ac:dyDescent="0.75">
      <c r="A9" t="str">
        <v>02_03</v>
      </c>
      <c r="B9">
        <f ca="1">_xlfn.IFNA(IF(VLOOKUP(Legi_2022_T2!Y9,LiaisonPolitique!$A$2:$C$17,3,FALSE)=$A$1,Legi_2022_T2!Z9,0),0)</f>
        <v>0</v>
      </c>
      <c r="K9">
        <f ca="1">_xlfn.IFNA(IF(VLOOKUP(Legi_2022_T2!AH9,LiaisonPolitique!$A$2:$C$17,3,FALSE)=$A$1,Legi_2022_T2!AI9,0),0)</f>
        <v>0</v>
      </c>
      <c r="T9">
        <f ca="1">_xlfn.IFNA(IF(VLOOKUP(Legi_2022_T2!AQ9,LiaisonPolitique!$A$2:$C$17,3,FALSE)=$A$1,Legi_2022_T2!AR9,0),0)</f>
        <v>0</v>
      </c>
      <c r="AC9">
        <f t="shared" ca="1" si="0"/>
        <v>0</v>
      </c>
    </row>
    <row r="10" spans="1:29" x14ac:dyDescent="0.75">
      <c r="A10" t="str">
        <v>02_04</v>
      </c>
      <c r="B10">
        <f ca="1">_xlfn.IFNA(IF(VLOOKUP(Legi_2022_T2!Y10,LiaisonPolitique!$A$2:$C$17,3,FALSE)=$A$1,Legi_2022_T2!Z10,0),0)</f>
        <v>0</v>
      </c>
      <c r="K10">
        <f ca="1">_xlfn.IFNA(IF(VLOOKUP(Legi_2022_T2!AH10,LiaisonPolitique!$A$2:$C$17,3,FALSE)=$A$1,Legi_2022_T2!AI10,0),0)</f>
        <v>0</v>
      </c>
      <c r="T10">
        <f ca="1">_xlfn.IFNA(IF(VLOOKUP(Legi_2022_T2!AQ10,LiaisonPolitique!$A$2:$C$17,3,FALSE)=$A$1,Legi_2022_T2!AR10,0),0)</f>
        <v>0</v>
      </c>
      <c r="AC10">
        <f t="shared" ca="1" si="0"/>
        <v>0</v>
      </c>
    </row>
    <row r="11" spans="1:29" x14ac:dyDescent="0.75">
      <c r="A11" t="str">
        <v>02_05</v>
      </c>
      <c r="B11">
        <f ca="1">_xlfn.IFNA(IF(VLOOKUP(Legi_2022_T2!Y11,LiaisonPolitique!$A$2:$C$17,3,FALSE)=$A$1,Legi_2022_T2!Z11,0),0)</f>
        <v>0</v>
      </c>
      <c r="K11">
        <f ca="1">_xlfn.IFNA(IF(VLOOKUP(Legi_2022_T2!AH11,LiaisonPolitique!$A$2:$C$17,3,FALSE)=$A$1,Legi_2022_T2!AI11,0),0)</f>
        <v>0</v>
      </c>
      <c r="T11">
        <f ca="1">_xlfn.IFNA(IF(VLOOKUP(Legi_2022_T2!AQ11,LiaisonPolitique!$A$2:$C$17,3,FALSE)=$A$1,Legi_2022_T2!AR11,0),0)</f>
        <v>0</v>
      </c>
      <c r="AC11">
        <f t="shared" ca="1" si="0"/>
        <v>0</v>
      </c>
    </row>
    <row r="12" spans="1:29" x14ac:dyDescent="0.75">
      <c r="A12" t="str">
        <v>03_01</v>
      </c>
      <c r="B12">
        <f ca="1">_xlfn.IFNA(IF(VLOOKUP(Legi_2022_T2!Y12,LiaisonPolitique!$A$2:$C$17,3,FALSE)=$A$1,Legi_2022_T2!Z12,0),0)</f>
        <v>0</v>
      </c>
      <c r="K12">
        <f ca="1">_xlfn.IFNA(IF(VLOOKUP(Legi_2022_T2!AH12,LiaisonPolitique!$A$2:$C$17,3,FALSE)=$A$1,Legi_2022_T2!AI12,0),0)</f>
        <v>0</v>
      </c>
      <c r="T12">
        <f ca="1">_xlfn.IFNA(IF(VLOOKUP(Legi_2022_T2!AQ12,LiaisonPolitique!$A$2:$C$17,3,FALSE)=$A$1,Legi_2022_T2!AR12,0),0)</f>
        <v>0</v>
      </c>
      <c r="AC12">
        <f t="shared" ca="1" si="0"/>
        <v>0</v>
      </c>
    </row>
    <row r="13" spans="1:29" x14ac:dyDescent="0.75">
      <c r="A13" t="str">
        <v>03_02</v>
      </c>
      <c r="B13">
        <f ca="1">_xlfn.IFNA(IF(VLOOKUP(Legi_2022_T2!Y13,LiaisonPolitique!$A$2:$C$17,3,FALSE)=$A$1,Legi_2022_T2!Z13,0),0)</f>
        <v>0</v>
      </c>
      <c r="K13">
        <f ca="1">_xlfn.IFNA(IF(VLOOKUP(Legi_2022_T2!AH13,LiaisonPolitique!$A$2:$C$17,3,FALSE)=$A$1,Legi_2022_T2!AI13,0),0)</f>
        <v>0</v>
      </c>
      <c r="T13">
        <f ca="1">_xlfn.IFNA(IF(VLOOKUP(Legi_2022_T2!AQ13,LiaisonPolitique!$A$2:$C$17,3,FALSE)=$A$1,Legi_2022_T2!AR13,0),0)</f>
        <v>0</v>
      </c>
      <c r="AC13">
        <f t="shared" ca="1" si="0"/>
        <v>0</v>
      </c>
    </row>
    <row r="14" spans="1:29" x14ac:dyDescent="0.75">
      <c r="A14" t="str">
        <v>03_03</v>
      </c>
      <c r="B14">
        <f ca="1">_xlfn.IFNA(IF(VLOOKUP(Legi_2022_T2!Y14,LiaisonPolitique!$A$2:$C$17,3,FALSE)=$A$1,Legi_2022_T2!Z14,0),0)</f>
        <v>0</v>
      </c>
      <c r="K14">
        <f ca="1">_xlfn.IFNA(IF(VLOOKUP(Legi_2022_T2!AH14,LiaisonPolitique!$A$2:$C$17,3,FALSE)=$A$1,Legi_2022_T2!AI14,0),0)</f>
        <v>19296</v>
      </c>
      <c r="T14">
        <f ca="1">_xlfn.IFNA(IF(VLOOKUP(Legi_2022_T2!AQ14,LiaisonPolitique!$A$2:$C$17,3,FALSE)=$A$1,Legi_2022_T2!AR14,0),0)</f>
        <v>0</v>
      </c>
      <c r="AC14">
        <f t="shared" ca="1" si="0"/>
        <v>19296</v>
      </c>
    </row>
    <row r="15" spans="1:29" x14ac:dyDescent="0.75">
      <c r="A15" t="str">
        <v>04_01</v>
      </c>
      <c r="B15">
        <f ca="1">_xlfn.IFNA(IF(VLOOKUP(Legi_2022_T2!Y15,LiaisonPolitique!$A$2:$C$17,3,FALSE)=$A$1,Legi_2022_T2!Z15,0),0)</f>
        <v>0</v>
      </c>
      <c r="K15">
        <f ca="1">_xlfn.IFNA(IF(VLOOKUP(Legi_2022_T2!AH15,LiaisonPolitique!$A$2:$C$17,3,FALSE)=$A$1,Legi_2022_T2!AI15,0),0)</f>
        <v>0</v>
      </c>
      <c r="T15">
        <f ca="1">_xlfn.IFNA(IF(VLOOKUP(Legi_2022_T2!AQ15,LiaisonPolitique!$A$2:$C$17,3,FALSE)=$A$1,Legi_2022_T2!AR15,0),0)</f>
        <v>0</v>
      </c>
      <c r="AC15">
        <f t="shared" ca="1" si="0"/>
        <v>0</v>
      </c>
    </row>
    <row r="16" spans="1:29" x14ac:dyDescent="0.75">
      <c r="A16" t="str">
        <v>04_02</v>
      </c>
      <c r="B16">
        <f ca="1">_xlfn.IFNA(IF(VLOOKUP(Legi_2022_T2!Y16,LiaisonPolitique!$A$2:$C$17,3,FALSE)=$A$1,Legi_2022_T2!Z16,0),0)</f>
        <v>0</v>
      </c>
      <c r="K16">
        <f ca="1">_xlfn.IFNA(IF(VLOOKUP(Legi_2022_T2!AH16,LiaisonPolitique!$A$2:$C$17,3,FALSE)=$A$1,Legi_2022_T2!AI16,0),0)</f>
        <v>0</v>
      </c>
      <c r="T16">
        <f ca="1">_xlfn.IFNA(IF(VLOOKUP(Legi_2022_T2!AQ16,LiaisonPolitique!$A$2:$C$17,3,FALSE)=$A$1,Legi_2022_T2!AR16,0),0)</f>
        <v>0</v>
      </c>
      <c r="AC16">
        <f t="shared" ca="1" si="0"/>
        <v>0</v>
      </c>
    </row>
    <row r="17" spans="1:29" x14ac:dyDescent="0.75">
      <c r="A17" t="str">
        <v>05_01</v>
      </c>
      <c r="B17">
        <f ca="1">_xlfn.IFNA(IF(VLOOKUP(Legi_2022_T2!Y17,LiaisonPolitique!$A$2:$C$17,3,FALSE)=$A$1,Legi_2022_T2!Z17,0),0)</f>
        <v>0</v>
      </c>
      <c r="K17">
        <f ca="1">_xlfn.IFNA(IF(VLOOKUP(Legi_2022_T2!AH17,LiaisonPolitique!$A$2:$C$17,3,FALSE)=$A$1,Legi_2022_T2!AI17,0),0)</f>
        <v>0</v>
      </c>
      <c r="T17">
        <f ca="1">_xlfn.IFNA(IF(VLOOKUP(Legi_2022_T2!AQ17,LiaisonPolitique!$A$2:$C$17,3,FALSE)=$A$1,Legi_2022_T2!AR17,0),0)</f>
        <v>0</v>
      </c>
      <c r="AC17">
        <f t="shared" ca="1" si="0"/>
        <v>0</v>
      </c>
    </row>
    <row r="18" spans="1:29" x14ac:dyDescent="0.75">
      <c r="A18" t="str">
        <v>05_02</v>
      </c>
      <c r="B18">
        <f ca="1">_xlfn.IFNA(IF(VLOOKUP(Legi_2022_T2!Y18,LiaisonPolitique!$A$2:$C$17,3,FALSE)=$A$1,Legi_2022_T2!Z18,0),0)</f>
        <v>0</v>
      </c>
      <c r="K18">
        <f ca="1">_xlfn.IFNA(IF(VLOOKUP(Legi_2022_T2!AH18,LiaisonPolitique!$A$2:$C$17,3,FALSE)=$A$1,Legi_2022_T2!AI18,0),0)</f>
        <v>0</v>
      </c>
      <c r="T18">
        <f ca="1">_xlfn.IFNA(IF(VLOOKUP(Legi_2022_T2!AQ18,LiaisonPolitique!$A$2:$C$17,3,FALSE)=$A$1,Legi_2022_T2!AR18,0),0)</f>
        <v>0</v>
      </c>
      <c r="AC18">
        <f t="shared" ca="1" si="0"/>
        <v>0</v>
      </c>
    </row>
    <row r="19" spans="1:29" x14ac:dyDescent="0.75">
      <c r="A19" t="str">
        <v>06_01</v>
      </c>
      <c r="B19">
        <f ca="1">_xlfn.IFNA(IF(VLOOKUP(Legi_2022_T2!Y19,LiaisonPolitique!$A$2:$C$17,3,FALSE)=$A$1,Legi_2022_T2!Z19,0),0)</f>
        <v>0</v>
      </c>
      <c r="K19">
        <f ca="1">_xlfn.IFNA(IF(VLOOKUP(Legi_2022_T2!AH19,LiaisonPolitique!$A$2:$C$17,3,FALSE)=$A$1,Legi_2022_T2!AI19,0),0)</f>
        <v>17737</v>
      </c>
      <c r="T19">
        <f ca="1">_xlfn.IFNA(IF(VLOOKUP(Legi_2022_T2!AQ19,LiaisonPolitique!$A$2:$C$17,3,FALSE)=$A$1,Legi_2022_T2!AR19,0),0)</f>
        <v>0</v>
      </c>
      <c r="AC19">
        <f t="shared" ca="1" si="0"/>
        <v>17737</v>
      </c>
    </row>
    <row r="20" spans="1:29" x14ac:dyDescent="0.75">
      <c r="A20" t="str">
        <v>06_02</v>
      </c>
      <c r="B20">
        <f ca="1">_xlfn.IFNA(IF(VLOOKUP(Legi_2022_T2!Y20,LiaisonPolitique!$A$2:$C$17,3,FALSE)=$A$1,Legi_2022_T2!Z20,0),0)</f>
        <v>0</v>
      </c>
      <c r="K20">
        <f ca="1">_xlfn.IFNA(IF(VLOOKUP(Legi_2022_T2!AH20,LiaisonPolitique!$A$2:$C$17,3,FALSE)=$A$1,Legi_2022_T2!AI20,0),0)</f>
        <v>0</v>
      </c>
      <c r="T20">
        <f ca="1">_xlfn.IFNA(IF(VLOOKUP(Legi_2022_T2!AQ20,LiaisonPolitique!$A$2:$C$17,3,FALSE)=$A$1,Legi_2022_T2!AR20,0),0)</f>
        <v>0</v>
      </c>
      <c r="AC20">
        <f t="shared" ca="1" si="0"/>
        <v>0</v>
      </c>
    </row>
    <row r="21" spans="1:29" x14ac:dyDescent="0.75">
      <c r="A21" t="str">
        <v>06_03</v>
      </c>
      <c r="B21">
        <f ca="1">_xlfn.IFNA(IF(VLOOKUP(Legi_2022_T2!Y21,LiaisonPolitique!$A$2:$C$17,3,FALSE)=$A$1,Legi_2022_T2!Z21,0),0)</f>
        <v>0</v>
      </c>
      <c r="K21">
        <f ca="1">_xlfn.IFNA(IF(VLOOKUP(Legi_2022_T2!AH21,LiaisonPolitique!$A$2:$C$17,3,FALSE)=$A$1,Legi_2022_T2!AI21,0),0)</f>
        <v>0</v>
      </c>
      <c r="T21">
        <f ca="1">_xlfn.IFNA(IF(VLOOKUP(Legi_2022_T2!AQ21,LiaisonPolitique!$A$2:$C$17,3,FALSE)=$A$1,Legi_2022_T2!AR21,0),0)</f>
        <v>0</v>
      </c>
      <c r="AC21">
        <f t="shared" ca="1" si="0"/>
        <v>0</v>
      </c>
    </row>
    <row r="22" spans="1:29" x14ac:dyDescent="0.75">
      <c r="A22" t="str">
        <v>06_04</v>
      </c>
      <c r="B22">
        <f ca="1">_xlfn.IFNA(IF(VLOOKUP(Legi_2022_T2!Y22,LiaisonPolitique!$A$2:$C$17,3,FALSE)=$A$1,Legi_2022_T2!Z22,0),0)</f>
        <v>0</v>
      </c>
      <c r="K22">
        <f ca="1">_xlfn.IFNA(IF(VLOOKUP(Legi_2022_T2!AH22,LiaisonPolitique!$A$2:$C$17,3,FALSE)=$A$1,Legi_2022_T2!AI22,0),0)</f>
        <v>0</v>
      </c>
      <c r="T22">
        <f ca="1">_xlfn.IFNA(IF(VLOOKUP(Legi_2022_T2!AQ22,LiaisonPolitique!$A$2:$C$17,3,FALSE)=$A$1,Legi_2022_T2!AR22,0),0)</f>
        <v>0</v>
      </c>
      <c r="AC22">
        <f t="shared" ca="1" si="0"/>
        <v>0</v>
      </c>
    </row>
    <row r="23" spans="1:29" x14ac:dyDescent="0.75">
      <c r="A23" t="str">
        <v>06_05</v>
      </c>
      <c r="B23">
        <f ca="1">_xlfn.IFNA(IF(VLOOKUP(Legi_2022_T2!Y23,LiaisonPolitique!$A$2:$C$17,3,FALSE)=$A$1,Legi_2022_T2!Z23,0),0)</f>
        <v>0</v>
      </c>
      <c r="K23">
        <f ca="1">_xlfn.IFNA(IF(VLOOKUP(Legi_2022_T2!AH23,LiaisonPolitique!$A$2:$C$17,3,FALSE)=$A$1,Legi_2022_T2!AI23,0),0)</f>
        <v>19814</v>
      </c>
      <c r="T23">
        <f ca="1">_xlfn.IFNA(IF(VLOOKUP(Legi_2022_T2!AQ23,LiaisonPolitique!$A$2:$C$17,3,FALSE)=$A$1,Legi_2022_T2!AR23,0),0)</f>
        <v>0</v>
      </c>
      <c r="AC23">
        <f t="shared" ca="1" si="0"/>
        <v>19814</v>
      </c>
    </row>
    <row r="24" spans="1:29" x14ac:dyDescent="0.75">
      <c r="A24" t="str">
        <v>06_06</v>
      </c>
      <c r="B24">
        <f ca="1">_xlfn.IFNA(IF(VLOOKUP(Legi_2022_T2!Y24,LiaisonPolitique!$A$2:$C$17,3,FALSE)=$A$1,Legi_2022_T2!Z24,0),0)</f>
        <v>0</v>
      </c>
      <c r="K24">
        <f ca="1">_xlfn.IFNA(IF(VLOOKUP(Legi_2022_T2!AH24,LiaisonPolitique!$A$2:$C$17,3,FALSE)=$A$1,Legi_2022_T2!AI24,0),0)</f>
        <v>0</v>
      </c>
      <c r="T24">
        <f ca="1">_xlfn.IFNA(IF(VLOOKUP(Legi_2022_T2!AQ24,LiaisonPolitique!$A$2:$C$17,3,FALSE)=$A$1,Legi_2022_T2!AR24,0),0)</f>
        <v>0</v>
      </c>
      <c r="AC24">
        <f t="shared" ca="1" si="0"/>
        <v>0</v>
      </c>
    </row>
    <row r="25" spans="1:29" x14ac:dyDescent="0.75">
      <c r="A25" t="str">
        <v>06_07</v>
      </c>
      <c r="B25">
        <f ca="1">_xlfn.IFNA(IF(VLOOKUP(Legi_2022_T2!Y25,LiaisonPolitique!$A$2:$C$17,3,FALSE)=$A$1,Legi_2022_T2!Z25,0),0)</f>
        <v>0</v>
      </c>
      <c r="K25">
        <f ca="1">_xlfn.IFNA(IF(VLOOKUP(Legi_2022_T2!AH25,LiaisonPolitique!$A$2:$C$17,3,FALSE)=$A$1,Legi_2022_T2!AI25,0),0)</f>
        <v>22496</v>
      </c>
      <c r="T25">
        <f ca="1">_xlfn.IFNA(IF(VLOOKUP(Legi_2022_T2!AQ25,LiaisonPolitique!$A$2:$C$17,3,FALSE)=$A$1,Legi_2022_T2!AR25,0),0)</f>
        <v>0</v>
      </c>
      <c r="AC25">
        <f t="shared" ca="1" si="0"/>
        <v>22496</v>
      </c>
    </row>
    <row r="26" spans="1:29" x14ac:dyDescent="0.75">
      <c r="A26" t="str">
        <v>06_08</v>
      </c>
      <c r="B26">
        <f ca="1">_xlfn.IFNA(IF(VLOOKUP(Legi_2022_T2!Y26,LiaisonPolitique!$A$2:$C$17,3,FALSE)=$A$1,Legi_2022_T2!Z26,0),0)</f>
        <v>0</v>
      </c>
      <c r="K26">
        <f ca="1">_xlfn.IFNA(IF(VLOOKUP(Legi_2022_T2!AH26,LiaisonPolitique!$A$2:$C$17,3,FALSE)=$A$1,Legi_2022_T2!AI26,0),0)</f>
        <v>21547</v>
      </c>
      <c r="T26">
        <f ca="1">_xlfn.IFNA(IF(VLOOKUP(Legi_2022_T2!AQ26,LiaisonPolitique!$A$2:$C$17,3,FALSE)=$A$1,Legi_2022_T2!AR26,0),0)</f>
        <v>0</v>
      </c>
      <c r="AC26">
        <f t="shared" ca="1" si="0"/>
        <v>21547</v>
      </c>
    </row>
    <row r="27" spans="1:29" x14ac:dyDescent="0.75">
      <c r="A27" t="str">
        <v>06_09</v>
      </c>
      <c r="B27">
        <f ca="1">_xlfn.IFNA(IF(VLOOKUP(Legi_2022_T2!Y27,LiaisonPolitique!$A$2:$C$17,3,FALSE)=$A$1,Legi_2022_T2!Z27,0),0)</f>
        <v>19955</v>
      </c>
      <c r="K27">
        <f ca="1">_xlfn.IFNA(IF(VLOOKUP(Legi_2022_T2!AH27,LiaisonPolitique!$A$2:$C$17,3,FALSE)=$A$1,Legi_2022_T2!AI27,0),0)</f>
        <v>0</v>
      </c>
      <c r="T27">
        <f ca="1">_xlfn.IFNA(IF(VLOOKUP(Legi_2022_T2!AQ27,LiaisonPolitique!$A$2:$C$17,3,FALSE)=$A$1,Legi_2022_T2!AR27,0),0)</f>
        <v>0</v>
      </c>
      <c r="AC27">
        <f t="shared" ca="1" si="0"/>
        <v>19955</v>
      </c>
    </row>
    <row r="28" spans="1:29" x14ac:dyDescent="0.75">
      <c r="A28" t="str">
        <v>07_01</v>
      </c>
      <c r="B28">
        <f ca="1">_xlfn.IFNA(IF(VLOOKUP(Legi_2022_T2!Y28,LiaisonPolitique!$A$2:$C$17,3,FALSE)=$A$1,Legi_2022_T2!Z28,0),0)</f>
        <v>0</v>
      </c>
      <c r="K28">
        <f ca="1">_xlfn.IFNA(IF(VLOOKUP(Legi_2022_T2!AH28,LiaisonPolitique!$A$2:$C$17,3,FALSE)=$A$1,Legi_2022_T2!AI28,0),0)</f>
        <v>0</v>
      </c>
      <c r="T28">
        <f ca="1">_xlfn.IFNA(IF(VLOOKUP(Legi_2022_T2!AQ28,LiaisonPolitique!$A$2:$C$17,3,FALSE)=$A$1,Legi_2022_T2!AR28,0),0)</f>
        <v>0</v>
      </c>
      <c r="AC28">
        <f t="shared" ca="1" si="0"/>
        <v>0</v>
      </c>
    </row>
    <row r="29" spans="1:29" x14ac:dyDescent="0.75">
      <c r="A29" t="str">
        <v>07_02</v>
      </c>
      <c r="B29">
        <f ca="1">_xlfn.IFNA(IF(VLOOKUP(Legi_2022_T2!Y29,LiaisonPolitique!$A$2:$C$17,3,FALSE)=$A$1,Legi_2022_T2!Z29,0),0)</f>
        <v>0</v>
      </c>
      <c r="K29">
        <f ca="1">_xlfn.IFNA(IF(VLOOKUP(Legi_2022_T2!AH29,LiaisonPolitique!$A$2:$C$17,3,FALSE)=$A$1,Legi_2022_T2!AI29,0),0)</f>
        <v>0</v>
      </c>
      <c r="T29">
        <f ca="1">_xlfn.IFNA(IF(VLOOKUP(Legi_2022_T2!AQ29,LiaisonPolitique!$A$2:$C$17,3,FALSE)=$A$1,Legi_2022_T2!AR29,0),0)</f>
        <v>0</v>
      </c>
      <c r="AC29">
        <f t="shared" ca="1" si="0"/>
        <v>0</v>
      </c>
    </row>
    <row r="30" spans="1:29" x14ac:dyDescent="0.75">
      <c r="A30" t="str">
        <v>07_03</v>
      </c>
      <c r="B30">
        <f ca="1">_xlfn.IFNA(IF(VLOOKUP(Legi_2022_T2!Y30,LiaisonPolitique!$A$2:$C$17,3,FALSE)=$A$1,Legi_2022_T2!Z30,0),0)</f>
        <v>0</v>
      </c>
      <c r="K30">
        <f ca="1">_xlfn.IFNA(IF(VLOOKUP(Legi_2022_T2!AH30,LiaisonPolitique!$A$2:$C$17,3,FALSE)=$A$1,Legi_2022_T2!AI30,0),0)</f>
        <v>24896</v>
      </c>
      <c r="T30">
        <f ca="1">_xlfn.IFNA(IF(VLOOKUP(Legi_2022_T2!AQ30,LiaisonPolitique!$A$2:$C$17,3,FALSE)=$A$1,Legi_2022_T2!AR30,0),0)</f>
        <v>0</v>
      </c>
      <c r="AC30">
        <f t="shared" ca="1" si="0"/>
        <v>24896</v>
      </c>
    </row>
    <row r="31" spans="1:29" x14ac:dyDescent="0.75">
      <c r="A31" t="str">
        <v>08_01</v>
      </c>
      <c r="B31">
        <f ca="1">_xlfn.IFNA(IF(VLOOKUP(Legi_2022_T2!Y31,LiaisonPolitique!$A$2:$C$17,3,FALSE)=$A$1,Legi_2022_T2!Z31,0),0)</f>
        <v>0</v>
      </c>
      <c r="K31">
        <f ca="1">_xlfn.IFNA(IF(VLOOKUP(Legi_2022_T2!AH31,LiaisonPolitique!$A$2:$C$17,3,FALSE)=$A$1,Legi_2022_T2!AI31,0),0)</f>
        <v>0</v>
      </c>
      <c r="T31">
        <f ca="1">_xlfn.IFNA(IF(VLOOKUP(Legi_2022_T2!AQ31,LiaisonPolitique!$A$2:$C$17,3,FALSE)=$A$1,Legi_2022_T2!AR31,0),0)</f>
        <v>0</v>
      </c>
      <c r="AC31">
        <f t="shared" ca="1" si="0"/>
        <v>0</v>
      </c>
    </row>
    <row r="32" spans="1:29" x14ac:dyDescent="0.75">
      <c r="A32" t="str">
        <v>08_02</v>
      </c>
      <c r="B32">
        <f ca="1">_xlfn.IFNA(IF(VLOOKUP(Legi_2022_T2!Y32,LiaisonPolitique!$A$2:$C$17,3,FALSE)=$A$1,Legi_2022_T2!Z32,0),0)</f>
        <v>15977</v>
      </c>
      <c r="K32">
        <f ca="1">_xlfn.IFNA(IF(VLOOKUP(Legi_2022_T2!AH32,LiaisonPolitique!$A$2:$C$17,3,FALSE)=$A$1,Legi_2022_T2!AI32,0),0)</f>
        <v>0</v>
      </c>
      <c r="T32">
        <f ca="1">_xlfn.IFNA(IF(VLOOKUP(Legi_2022_T2!AQ32,LiaisonPolitique!$A$2:$C$17,3,FALSE)=$A$1,Legi_2022_T2!AR32,0),0)</f>
        <v>0</v>
      </c>
      <c r="AC32">
        <f t="shared" ca="1" si="0"/>
        <v>15977</v>
      </c>
    </row>
    <row r="33" spans="1:29" x14ac:dyDescent="0.75">
      <c r="A33" t="str">
        <v>08_03</v>
      </c>
      <c r="B33">
        <f ca="1">_xlfn.IFNA(IF(VLOOKUP(Legi_2022_T2!Y33,LiaisonPolitique!$A$2:$C$17,3,FALSE)=$A$1,Legi_2022_T2!Z33,0),0)</f>
        <v>15575</v>
      </c>
      <c r="K33">
        <f ca="1">_xlfn.IFNA(IF(VLOOKUP(Legi_2022_T2!AH33,LiaisonPolitique!$A$2:$C$17,3,FALSE)=$A$1,Legi_2022_T2!AI33,0),0)</f>
        <v>0</v>
      </c>
      <c r="T33">
        <f ca="1">_xlfn.IFNA(IF(VLOOKUP(Legi_2022_T2!AQ33,LiaisonPolitique!$A$2:$C$17,3,FALSE)=$A$1,Legi_2022_T2!AR33,0),0)</f>
        <v>0</v>
      </c>
      <c r="AC33">
        <f t="shared" ca="1" si="0"/>
        <v>15575</v>
      </c>
    </row>
    <row r="34" spans="1:29" x14ac:dyDescent="0.75">
      <c r="A34" t="str">
        <v>09_01</v>
      </c>
      <c r="B34">
        <f ca="1">_xlfn.IFNA(IF(VLOOKUP(Legi_2022_T2!Y34,LiaisonPolitique!$A$2:$C$17,3,FALSE)=$A$1,Legi_2022_T2!Z34,0),0)</f>
        <v>0</v>
      </c>
      <c r="K34">
        <f ca="1">_xlfn.IFNA(IF(VLOOKUP(Legi_2022_T2!AH34,LiaisonPolitique!$A$2:$C$17,3,FALSE)=$A$1,Legi_2022_T2!AI34,0),0)</f>
        <v>0</v>
      </c>
      <c r="T34">
        <f ca="1">_xlfn.IFNA(IF(VLOOKUP(Legi_2022_T2!AQ34,LiaisonPolitique!$A$2:$C$17,3,FALSE)=$A$1,Legi_2022_T2!AR34,0),0)</f>
        <v>0</v>
      </c>
      <c r="AC34">
        <f t="shared" ca="1" si="0"/>
        <v>0</v>
      </c>
    </row>
    <row r="35" spans="1:29" x14ac:dyDescent="0.75">
      <c r="A35" t="str">
        <v>09_02</v>
      </c>
      <c r="B35">
        <f ca="1">_xlfn.IFNA(IF(VLOOKUP(Legi_2022_T2!Y35,LiaisonPolitique!$A$2:$C$17,3,FALSE)=$A$1,Legi_2022_T2!Z35,0),0)</f>
        <v>0</v>
      </c>
      <c r="K35">
        <f ca="1">_xlfn.IFNA(IF(VLOOKUP(Legi_2022_T2!AH35,LiaisonPolitique!$A$2:$C$17,3,FALSE)=$A$1,Legi_2022_T2!AI35,0),0)</f>
        <v>0</v>
      </c>
      <c r="T35">
        <f ca="1">_xlfn.IFNA(IF(VLOOKUP(Legi_2022_T2!AQ35,LiaisonPolitique!$A$2:$C$17,3,FALSE)=$A$1,Legi_2022_T2!AR35,0),0)</f>
        <v>0</v>
      </c>
      <c r="AC35">
        <f t="shared" ca="1" si="0"/>
        <v>0</v>
      </c>
    </row>
    <row r="36" spans="1:29" x14ac:dyDescent="0.75">
      <c r="A36" t="str">
        <v>10_01</v>
      </c>
      <c r="B36">
        <f ca="1">_xlfn.IFNA(IF(VLOOKUP(Legi_2022_T2!Y36,LiaisonPolitique!$A$2:$C$17,3,FALSE)=$A$1,Legi_2022_T2!Z36,0),0)</f>
        <v>0</v>
      </c>
      <c r="K36">
        <f ca="1">_xlfn.IFNA(IF(VLOOKUP(Legi_2022_T2!AH36,LiaisonPolitique!$A$2:$C$17,3,FALSE)=$A$1,Legi_2022_T2!AI36,0),0)</f>
        <v>0</v>
      </c>
      <c r="T36">
        <f ca="1">_xlfn.IFNA(IF(VLOOKUP(Legi_2022_T2!AQ36,LiaisonPolitique!$A$2:$C$17,3,FALSE)=$A$1,Legi_2022_T2!AR36,0),0)</f>
        <v>0</v>
      </c>
      <c r="AC36">
        <f t="shared" ca="1" si="0"/>
        <v>0</v>
      </c>
    </row>
    <row r="37" spans="1:29" x14ac:dyDescent="0.75">
      <c r="A37" t="str">
        <v>10_02</v>
      </c>
      <c r="B37">
        <f ca="1">_xlfn.IFNA(IF(VLOOKUP(Legi_2022_T2!Y37,LiaisonPolitique!$A$2:$C$17,3,FALSE)=$A$1,Legi_2022_T2!Z37,0),0)</f>
        <v>19730</v>
      </c>
      <c r="K37">
        <f ca="1">_xlfn.IFNA(IF(VLOOKUP(Legi_2022_T2!AH37,LiaisonPolitique!$A$2:$C$17,3,FALSE)=$A$1,Legi_2022_T2!AI37,0),0)</f>
        <v>0</v>
      </c>
      <c r="T37">
        <f ca="1">_xlfn.IFNA(IF(VLOOKUP(Legi_2022_T2!AQ37,LiaisonPolitique!$A$2:$C$17,3,FALSE)=$A$1,Legi_2022_T2!AR37,0),0)</f>
        <v>0</v>
      </c>
      <c r="AC37">
        <f t="shared" ca="1" si="0"/>
        <v>19730</v>
      </c>
    </row>
    <row r="38" spans="1:29" x14ac:dyDescent="0.75">
      <c r="A38" t="str">
        <v>10_03</v>
      </c>
      <c r="B38">
        <f ca="1">_xlfn.IFNA(IF(VLOOKUP(Legi_2022_T2!Y38,LiaisonPolitique!$A$2:$C$17,3,FALSE)=$A$1,Legi_2022_T2!Z38,0),0)</f>
        <v>0</v>
      </c>
      <c r="K38">
        <f ca="1">_xlfn.IFNA(IF(VLOOKUP(Legi_2022_T2!AH38,LiaisonPolitique!$A$2:$C$17,3,FALSE)=$A$1,Legi_2022_T2!AI38,0),0)</f>
        <v>0</v>
      </c>
      <c r="T38">
        <f ca="1">_xlfn.IFNA(IF(VLOOKUP(Legi_2022_T2!AQ38,LiaisonPolitique!$A$2:$C$17,3,FALSE)=$A$1,Legi_2022_T2!AR38,0),0)</f>
        <v>0</v>
      </c>
      <c r="AC38">
        <f t="shared" ca="1" si="0"/>
        <v>0</v>
      </c>
    </row>
    <row r="39" spans="1:29" x14ac:dyDescent="0.75">
      <c r="A39" t="str">
        <v>11_01</v>
      </c>
      <c r="B39">
        <f ca="1">_xlfn.IFNA(IF(VLOOKUP(Legi_2022_T2!Y39,LiaisonPolitique!$A$2:$C$17,3,FALSE)=$A$1,Legi_2022_T2!Z39,0),0)</f>
        <v>0</v>
      </c>
      <c r="K39">
        <f ca="1">_xlfn.IFNA(IF(VLOOKUP(Legi_2022_T2!AH39,LiaisonPolitique!$A$2:$C$17,3,FALSE)=$A$1,Legi_2022_T2!AI39,0),0)</f>
        <v>0</v>
      </c>
      <c r="T39">
        <f ca="1">_xlfn.IFNA(IF(VLOOKUP(Legi_2022_T2!AQ39,LiaisonPolitique!$A$2:$C$17,3,FALSE)=$A$1,Legi_2022_T2!AR39,0),0)</f>
        <v>0</v>
      </c>
      <c r="AC39">
        <f t="shared" ca="1" si="0"/>
        <v>0</v>
      </c>
    </row>
    <row r="40" spans="1:29" x14ac:dyDescent="0.75">
      <c r="A40" t="str">
        <v>11_02</v>
      </c>
      <c r="B40">
        <f ca="1">_xlfn.IFNA(IF(VLOOKUP(Legi_2022_T2!Y40,LiaisonPolitique!$A$2:$C$17,3,FALSE)=$A$1,Legi_2022_T2!Z40,0),0)</f>
        <v>0</v>
      </c>
      <c r="K40">
        <f ca="1">_xlfn.IFNA(IF(VLOOKUP(Legi_2022_T2!AH40,LiaisonPolitique!$A$2:$C$17,3,FALSE)=$A$1,Legi_2022_T2!AI40,0),0)</f>
        <v>0</v>
      </c>
      <c r="T40">
        <f ca="1">_xlfn.IFNA(IF(VLOOKUP(Legi_2022_T2!AQ40,LiaisonPolitique!$A$2:$C$17,3,FALSE)=$A$1,Legi_2022_T2!AR40,0),0)</f>
        <v>0</v>
      </c>
      <c r="AC40">
        <f t="shared" ca="1" si="0"/>
        <v>0</v>
      </c>
    </row>
    <row r="41" spans="1:29" x14ac:dyDescent="0.75">
      <c r="A41" t="str">
        <v>11_03</v>
      </c>
      <c r="B41">
        <f ca="1">_xlfn.IFNA(IF(VLOOKUP(Legi_2022_T2!Y41,LiaisonPolitique!$A$2:$C$17,3,FALSE)=$A$1,Legi_2022_T2!Z41,0),0)</f>
        <v>0</v>
      </c>
      <c r="K41">
        <f ca="1">_xlfn.IFNA(IF(VLOOKUP(Legi_2022_T2!AH41,LiaisonPolitique!$A$2:$C$17,3,FALSE)=$A$1,Legi_2022_T2!AI41,0),0)</f>
        <v>0</v>
      </c>
      <c r="T41">
        <f ca="1">_xlfn.IFNA(IF(VLOOKUP(Legi_2022_T2!AQ41,LiaisonPolitique!$A$2:$C$17,3,FALSE)=$A$1,Legi_2022_T2!AR41,0),0)</f>
        <v>0</v>
      </c>
      <c r="AC41">
        <f t="shared" ca="1" si="0"/>
        <v>0</v>
      </c>
    </row>
    <row r="42" spans="1:29" x14ac:dyDescent="0.75">
      <c r="A42" t="str">
        <v>12_01</v>
      </c>
      <c r="B42">
        <f ca="1">_xlfn.IFNA(IF(VLOOKUP(Legi_2022_T2!Y42,LiaisonPolitique!$A$2:$C$17,3,FALSE)=$A$1,Legi_2022_T2!Z42,0),0)</f>
        <v>0</v>
      </c>
      <c r="K42">
        <f ca="1">_xlfn.IFNA(IF(VLOOKUP(Legi_2022_T2!AH42,LiaisonPolitique!$A$2:$C$17,3,FALSE)=$A$1,Legi_2022_T2!AI42,0),0)</f>
        <v>0</v>
      </c>
      <c r="T42">
        <f ca="1">_xlfn.IFNA(IF(VLOOKUP(Legi_2022_T2!AQ42,LiaisonPolitique!$A$2:$C$17,3,FALSE)=$A$1,Legi_2022_T2!AR42,0),0)</f>
        <v>0</v>
      </c>
      <c r="AC42">
        <f t="shared" ca="1" si="0"/>
        <v>0</v>
      </c>
    </row>
    <row r="43" spans="1:29" x14ac:dyDescent="0.75">
      <c r="A43" t="str">
        <v>12_02</v>
      </c>
      <c r="B43">
        <f ca="1">_xlfn.IFNA(IF(VLOOKUP(Legi_2022_T2!Y43,LiaisonPolitique!$A$2:$C$17,3,FALSE)=$A$1,Legi_2022_T2!Z43,0),0)</f>
        <v>0</v>
      </c>
      <c r="K43">
        <f ca="1">_xlfn.IFNA(IF(VLOOKUP(Legi_2022_T2!AH43,LiaisonPolitique!$A$2:$C$17,3,FALSE)=$A$1,Legi_2022_T2!AI43,0),0)</f>
        <v>0</v>
      </c>
      <c r="T43">
        <f ca="1">_xlfn.IFNA(IF(VLOOKUP(Legi_2022_T2!AQ43,LiaisonPolitique!$A$2:$C$17,3,FALSE)=$A$1,Legi_2022_T2!AR43,0),0)</f>
        <v>0</v>
      </c>
      <c r="AC43">
        <f t="shared" ca="1" si="0"/>
        <v>0</v>
      </c>
    </row>
    <row r="44" spans="1:29" x14ac:dyDescent="0.75">
      <c r="A44" t="str">
        <v>12_03</v>
      </c>
      <c r="B44">
        <f ca="1">_xlfn.IFNA(IF(VLOOKUP(Legi_2022_T2!Y44,LiaisonPolitique!$A$2:$C$17,3,FALSE)=$A$1,Legi_2022_T2!Z44,0),0)</f>
        <v>0</v>
      </c>
      <c r="K44">
        <f ca="1">_xlfn.IFNA(IF(VLOOKUP(Legi_2022_T2!AH44,LiaisonPolitique!$A$2:$C$17,3,FALSE)=$A$1,Legi_2022_T2!AI44,0),0)</f>
        <v>0</v>
      </c>
      <c r="T44">
        <f ca="1">_xlfn.IFNA(IF(VLOOKUP(Legi_2022_T2!AQ44,LiaisonPolitique!$A$2:$C$17,3,FALSE)=$A$1,Legi_2022_T2!AR44,0),0)</f>
        <v>0</v>
      </c>
      <c r="AC44">
        <f t="shared" ca="1" si="0"/>
        <v>0</v>
      </c>
    </row>
    <row r="45" spans="1:29" x14ac:dyDescent="0.75">
      <c r="A45" t="str">
        <v>13_01</v>
      </c>
      <c r="B45">
        <f ca="1">_xlfn.IFNA(IF(VLOOKUP(Legi_2022_T2!Y45,LiaisonPolitique!$A$2:$C$17,3,FALSE)=$A$1,Legi_2022_T2!Z45,0),0)</f>
        <v>0</v>
      </c>
      <c r="K45">
        <f ca="1">_xlfn.IFNA(IF(VLOOKUP(Legi_2022_T2!AH45,LiaisonPolitique!$A$2:$C$17,3,FALSE)=$A$1,Legi_2022_T2!AI45,0),0)</f>
        <v>0</v>
      </c>
      <c r="T45">
        <f ca="1">_xlfn.IFNA(IF(VLOOKUP(Legi_2022_T2!AQ45,LiaisonPolitique!$A$2:$C$17,3,FALSE)=$A$1,Legi_2022_T2!AR45,0),0)</f>
        <v>0</v>
      </c>
      <c r="AC45">
        <f t="shared" ca="1" si="0"/>
        <v>0</v>
      </c>
    </row>
    <row r="46" spans="1:29" x14ac:dyDescent="0.75">
      <c r="A46" t="str">
        <v>13_02</v>
      </c>
      <c r="B46">
        <f ca="1">_xlfn.IFNA(IF(VLOOKUP(Legi_2022_T2!Y46,LiaisonPolitique!$A$2:$C$17,3,FALSE)=$A$1,Legi_2022_T2!Z46,0),0)</f>
        <v>0</v>
      </c>
      <c r="K46">
        <f ca="1">_xlfn.IFNA(IF(VLOOKUP(Legi_2022_T2!AH46,LiaisonPolitique!$A$2:$C$17,3,FALSE)=$A$1,Legi_2022_T2!AI46,0),0)</f>
        <v>0</v>
      </c>
      <c r="T46">
        <f ca="1">_xlfn.IFNA(IF(VLOOKUP(Legi_2022_T2!AQ46,LiaisonPolitique!$A$2:$C$17,3,FALSE)=$A$1,Legi_2022_T2!AR46,0),0)</f>
        <v>0</v>
      </c>
      <c r="AC46">
        <f t="shared" ca="1" si="0"/>
        <v>0</v>
      </c>
    </row>
    <row r="47" spans="1:29" x14ac:dyDescent="0.75">
      <c r="A47" t="str">
        <v>13_03</v>
      </c>
      <c r="B47">
        <f ca="1">_xlfn.IFNA(IF(VLOOKUP(Legi_2022_T2!Y47,LiaisonPolitique!$A$2:$C$17,3,FALSE)=$A$1,Legi_2022_T2!Z47,0),0)</f>
        <v>0</v>
      </c>
      <c r="K47">
        <f ca="1">_xlfn.IFNA(IF(VLOOKUP(Legi_2022_T2!AH47,LiaisonPolitique!$A$2:$C$17,3,FALSE)=$A$1,Legi_2022_T2!AI47,0),0)</f>
        <v>0</v>
      </c>
      <c r="T47">
        <f ca="1">_xlfn.IFNA(IF(VLOOKUP(Legi_2022_T2!AQ47,LiaisonPolitique!$A$2:$C$17,3,FALSE)=$A$1,Legi_2022_T2!AR47,0),0)</f>
        <v>0</v>
      </c>
      <c r="AC47">
        <f t="shared" ca="1" si="0"/>
        <v>0</v>
      </c>
    </row>
    <row r="48" spans="1:29" x14ac:dyDescent="0.75">
      <c r="A48" t="str">
        <v>13_04</v>
      </c>
      <c r="B48">
        <f ca="1">_xlfn.IFNA(IF(VLOOKUP(Legi_2022_T2!Y48,LiaisonPolitique!$A$2:$C$17,3,FALSE)=$A$1,Legi_2022_T2!Z48,0),0)</f>
        <v>0</v>
      </c>
      <c r="K48">
        <f ca="1">_xlfn.IFNA(IF(VLOOKUP(Legi_2022_T2!AH48,LiaisonPolitique!$A$2:$C$17,3,FALSE)=$A$1,Legi_2022_T2!AI48,0),0)</f>
        <v>0</v>
      </c>
      <c r="T48">
        <f ca="1">_xlfn.IFNA(IF(VLOOKUP(Legi_2022_T2!AQ48,LiaisonPolitique!$A$2:$C$17,3,FALSE)=$A$1,Legi_2022_T2!AR48,0),0)</f>
        <v>0</v>
      </c>
      <c r="AC48">
        <f t="shared" ca="1" si="0"/>
        <v>0</v>
      </c>
    </row>
    <row r="49" spans="1:29" x14ac:dyDescent="0.75">
      <c r="A49" t="str">
        <v>13_05</v>
      </c>
      <c r="B49">
        <f ca="1">_xlfn.IFNA(IF(VLOOKUP(Legi_2022_T2!Y49,LiaisonPolitique!$A$2:$C$17,3,FALSE)=$A$1,Legi_2022_T2!Z49,0),0)</f>
        <v>0</v>
      </c>
      <c r="K49">
        <f ca="1">_xlfn.IFNA(IF(VLOOKUP(Legi_2022_T2!AH49,LiaisonPolitique!$A$2:$C$17,3,FALSE)=$A$1,Legi_2022_T2!AI49,0),0)</f>
        <v>0</v>
      </c>
      <c r="T49">
        <f ca="1">_xlfn.IFNA(IF(VLOOKUP(Legi_2022_T2!AQ49,LiaisonPolitique!$A$2:$C$17,3,FALSE)=$A$1,Legi_2022_T2!AR49,0),0)</f>
        <v>0</v>
      </c>
      <c r="AC49">
        <f t="shared" ca="1" si="0"/>
        <v>0</v>
      </c>
    </row>
    <row r="50" spans="1:29" x14ac:dyDescent="0.75">
      <c r="A50" t="str">
        <v>13_06</v>
      </c>
      <c r="B50">
        <f ca="1">_xlfn.IFNA(IF(VLOOKUP(Legi_2022_T2!Y50,LiaisonPolitique!$A$2:$C$17,3,FALSE)=$A$1,Legi_2022_T2!Z50,0),0)</f>
        <v>0</v>
      </c>
      <c r="K50">
        <f ca="1">_xlfn.IFNA(IF(VLOOKUP(Legi_2022_T2!AH50,LiaisonPolitique!$A$2:$C$17,3,FALSE)=$A$1,Legi_2022_T2!AI50,0),0)</f>
        <v>0</v>
      </c>
      <c r="T50">
        <f ca="1">_xlfn.IFNA(IF(VLOOKUP(Legi_2022_T2!AQ50,LiaisonPolitique!$A$2:$C$17,3,FALSE)=$A$1,Legi_2022_T2!AR50,0),0)</f>
        <v>0</v>
      </c>
      <c r="AC50">
        <f t="shared" ca="1" si="0"/>
        <v>0</v>
      </c>
    </row>
    <row r="51" spans="1:29" x14ac:dyDescent="0.75">
      <c r="A51" t="str">
        <v>13_07</v>
      </c>
      <c r="B51">
        <f ca="1">_xlfn.IFNA(IF(VLOOKUP(Legi_2022_T2!Y51,LiaisonPolitique!$A$2:$C$17,3,FALSE)=$A$1,Legi_2022_T2!Z51,0),0)</f>
        <v>0</v>
      </c>
      <c r="K51">
        <f ca="1">_xlfn.IFNA(IF(VLOOKUP(Legi_2022_T2!AH51,LiaisonPolitique!$A$2:$C$17,3,FALSE)=$A$1,Legi_2022_T2!AI51,0),0)</f>
        <v>0</v>
      </c>
      <c r="T51">
        <f ca="1">_xlfn.IFNA(IF(VLOOKUP(Legi_2022_T2!AQ51,LiaisonPolitique!$A$2:$C$17,3,FALSE)=$A$1,Legi_2022_T2!AR51,0),0)</f>
        <v>0</v>
      </c>
      <c r="AC51">
        <f t="shared" ca="1" si="0"/>
        <v>0</v>
      </c>
    </row>
    <row r="52" spans="1:29" x14ac:dyDescent="0.75">
      <c r="A52" t="str">
        <v>13_08</v>
      </c>
      <c r="B52">
        <f ca="1">_xlfn.IFNA(IF(VLOOKUP(Legi_2022_T2!Y52,LiaisonPolitique!$A$2:$C$17,3,FALSE)=$A$1,Legi_2022_T2!Z52,0),0)</f>
        <v>0</v>
      </c>
      <c r="K52">
        <f ca="1">_xlfn.IFNA(IF(VLOOKUP(Legi_2022_T2!AH52,LiaisonPolitique!$A$2:$C$17,3,FALSE)=$A$1,Legi_2022_T2!AI52,0),0)</f>
        <v>0</v>
      </c>
      <c r="T52">
        <f ca="1">_xlfn.IFNA(IF(VLOOKUP(Legi_2022_T2!AQ52,LiaisonPolitique!$A$2:$C$17,3,FALSE)=$A$1,Legi_2022_T2!AR52,0),0)</f>
        <v>0</v>
      </c>
      <c r="AC52">
        <f t="shared" ca="1" si="0"/>
        <v>0</v>
      </c>
    </row>
    <row r="53" spans="1:29" x14ac:dyDescent="0.75">
      <c r="A53" t="str">
        <v>13_09</v>
      </c>
      <c r="B53">
        <f ca="1">_xlfn.IFNA(IF(VLOOKUP(Legi_2022_T2!Y53,LiaisonPolitique!$A$2:$C$17,3,FALSE)=$A$1,Legi_2022_T2!Z53,0),0)</f>
        <v>0</v>
      </c>
      <c r="K53">
        <f ca="1">_xlfn.IFNA(IF(VLOOKUP(Legi_2022_T2!AH53,LiaisonPolitique!$A$2:$C$17,3,FALSE)=$A$1,Legi_2022_T2!AI53,0),0)</f>
        <v>0</v>
      </c>
      <c r="T53">
        <f ca="1">_xlfn.IFNA(IF(VLOOKUP(Legi_2022_T2!AQ53,LiaisonPolitique!$A$2:$C$17,3,FALSE)=$A$1,Legi_2022_T2!AR53,0),0)</f>
        <v>0</v>
      </c>
      <c r="AC53">
        <f t="shared" ca="1" si="0"/>
        <v>0</v>
      </c>
    </row>
    <row r="54" spans="1:29" x14ac:dyDescent="0.75">
      <c r="A54" t="str">
        <v>13_10</v>
      </c>
      <c r="B54">
        <f ca="1">_xlfn.IFNA(IF(VLOOKUP(Legi_2022_T2!Y54,LiaisonPolitique!$A$2:$C$17,3,FALSE)=$A$1,Legi_2022_T2!Z54,0),0)</f>
        <v>0</v>
      </c>
      <c r="K54">
        <f ca="1">_xlfn.IFNA(IF(VLOOKUP(Legi_2022_T2!AH54,LiaisonPolitique!$A$2:$C$17,3,FALSE)=$A$1,Legi_2022_T2!AI54,0),0)</f>
        <v>0</v>
      </c>
      <c r="T54">
        <f ca="1">_xlfn.IFNA(IF(VLOOKUP(Legi_2022_T2!AQ54,LiaisonPolitique!$A$2:$C$17,3,FALSE)=$A$1,Legi_2022_T2!AR54,0),0)</f>
        <v>0</v>
      </c>
      <c r="AC54">
        <f t="shared" ca="1" si="0"/>
        <v>0</v>
      </c>
    </row>
    <row r="55" spans="1:29" x14ac:dyDescent="0.75">
      <c r="A55" t="str">
        <v>13_11</v>
      </c>
      <c r="B55">
        <f ca="1">_xlfn.IFNA(IF(VLOOKUP(Legi_2022_T2!Y55,LiaisonPolitique!$A$2:$C$17,3,FALSE)=$A$1,Legi_2022_T2!Z55,0),0)</f>
        <v>0</v>
      </c>
      <c r="K55">
        <f ca="1">_xlfn.IFNA(IF(VLOOKUP(Legi_2022_T2!AH55,LiaisonPolitique!$A$2:$C$17,3,FALSE)=$A$1,Legi_2022_T2!AI55,0),0)</f>
        <v>0</v>
      </c>
      <c r="T55">
        <f ca="1">_xlfn.IFNA(IF(VLOOKUP(Legi_2022_T2!AQ55,LiaisonPolitique!$A$2:$C$17,3,FALSE)=$A$1,Legi_2022_T2!AR55,0),0)</f>
        <v>0</v>
      </c>
      <c r="AC55">
        <f t="shared" ca="1" si="0"/>
        <v>0</v>
      </c>
    </row>
    <row r="56" spans="1:29" x14ac:dyDescent="0.75">
      <c r="A56" t="str">
        <v>13_12</v>
      </c>
      <c r="B56">
        <f ca="1">_xlfn.IFNA(IF(VLOOKUP(Legi_2022_T2!Y56,LiaisonPolitique!$A$2:$C$17,3,FALSE)=$A$1,Legi_2022_T2!Z56,0),0)</f>
        <v>18154</v>
      </c>
      <c r="K56">
        <f ca="1">_xlfn.IFNA(IF(VLOOKUP(Legi_2022_T2!AH56,LiaisonPolitique!$A$2:$C$17,3,FALSE)=$A$1,Legi_2022_T2!AI56,0),0)</f>
        <v>0</v>
      </c>
      <c r="T56">
        <f ca="1">_xlfn.IFNA(IF(VLOOKUP(Legi_2022_T2!AQ56,LiaisonPolitique!$A$2:$C$17,3,FALSE)=$A$1,Legi_2022_T2!AR56,0),0)</f>
        <v>0</v>
      </c>
      <c r="AC56">
        <f t="shared" ca="1" si="0"/>
        <v>18154</v>
      </c>
    </row>
    <row r="57" spans="1:29" x14ac:dyDescent="0.75">
      <c r="A57" t="str">
        <v>13_13</v>
      </c>
      <c r="B57">
        <f ca="1">_xlfn.IFNA(IF(VLOOKUP(Legi_2022_T2!Y57,LiaisonPolitique!$A$2:$C$17,3,FALSE)=$A$1,Legi_2022_T2!Z57,0),0)</f>
        <v>0</v>
      </c>
      <c r="K57">
        <f ca="1">_xlfn.IFNA(IF(VLOOKUP(Legi_2022_T2!AH57,LiaisonPolitique!$A$2:$C$17,3,FALSE)=$A$1,Legi_2022_T2!AI57,0),0)</f>
        <v>0</v>
      </c>
      <c r="T57">
        <f ca="1">_xlfn.IFNA(IF(VLOOKUP(Legi_2022_T2!AQ57,LiaisonPolitique!$A$2:$C$17,3,FALSE)=$A$1,Legi_2022_T2!AR57,0),0)</f>
        <v>0</v>
      </c>
      <c r="AC57">
        <f t="shared" ca="1" si="0"/>
        <v>0</v>
      </c>
    </row>
    <row r="58" spans="1:29" x14ac:dyDescent="0.75">
      <c r="A58" t="str">
        <v>13_14</v>
      </c>
      <c r="B58">
        <f ca="1">_xlfn.IFNA(IF(VLOOKUP(Legi_2022_T2!Y58,LiaisonPolitique!$A$2:$C$17,3,FALSE)=$A$1,Legi_2022_T2!Z58,0),0)</f>
        <v>0</v>
      </c>
      <c r="K58">
        <f ca="1">_xlfn.IFNA(IF(VLOOKUP(Legi_2022_T2!AH58,LiaisonPolitique!$A$2:$C$17,3,FALSE)=$A$1,Legi_2022_T2!AI58,0),0)</f>
        <v>0</v>
      </c>
      <c r="T58">
        <f ca="1">_xlfn.IFNA(IF(VLOOKUP(Legi_2022_T2!AQ58,LiaisonPolitique!$A$2:$C$17,3,FALSE)=$A$1,Legi_2022_T2!AR58,0),0)</f>
        <v>0</v>
      </c>
      <c r="AC58">
        <f t="shared" ca="1" si="0"/>
        <v>0</v>
      </c>
    </row>
    <row r="59" spans="1:29" x14ac:dyDescent="0.75">
      <c r="A59" t="str">
        <v>13_15</v>
      </c>
      <c r="B59">
        <f ca="1">_xlfn.IFNA(IF(VLOOKUP(Legi_2022_T2!Y59,LiaisonPolitique!$A$2:$C$17,3,FALSE)=$A$1,Legi_2022_T2!Z59,0),0)</f>
        <v>0</v>
      </c>
      <c r="K59">
        <f ca="1">_xlfn.IFNA(IF(VLOOKUP(Legi_2022_T2!AH59,LiaisonPolitique!$A$2:$C$17,3,FALSE)=$A$1,Legi_2022_T2!AI59,0),0)</f>
        <v>0</v>
      </c>
      <c r="T59">
        <f ca="1">_xlfn.IFNA(IF(VLOOKUP(Legi_2022_T2!AQ59,LiaisonPolitique!$A$2:$C$17,3,FALSE)=$A$1,Legi_2022_T2!AR59,0),0)</f>
        <v>0</v>
      </c>
      <c r="AC59">
        <f t="shared" ca="1" si="0"/>
        <v>0</v>
      </c>
    </row>
    <row r="60" spans="1:29" x14ac:dyDescent="0.75">
      <c r="A60" t="str">
        <v>13_16</v>
      </c>
      <c r="B60">
        <f ca="1">_xlfn.IFNA(IF(VLOOKUP(Legi_2022_T2!Y60,LiaisonPolitique!$A$2:$C$17,3,FALSE)=$A$1,Legi_2022_T2!Z60,0),0)</f>
        <v>0</v>
      </c>
      <c r="K60">
        <f ca="1">_xlfn.IFNA(IF(VLOOKUP(Legi_2022_T2!AH60,LiaisonPolitique!$A$2:$C$17,3,FALSE)=$A$1,Legi_2022_T2!AI60,0),0)</f>
        <v>0</v>
      </c>
      <c r="T60">
        <f ca="1">_xlfn.IFNA(IF(VLOOKUP(Legi_2022_T2!AQ60,LiaisonPolitique!$A$2:$C$17,3,FALSE)=$A$1,Legi_2022_T2!AR60,0),0)</f>
        <v>0</v>
      </c>
      <c r="AC60">
        <f t="shared" ca="1" si="0"/>
        <v>0</v>
      </c>
    </row>
    <row r="61" spans="1:29" x14ac:dyDescent="0.75">
      <c r="A61" t="str">
        <v>14_01</v>
      </c>
      <c r="B61">
        <f ca="1">_xlfn.IFNA(IF(VLOOKUP(Legi_2022_T2!Y61,LiaisonPolitique!$A$2:$C$17,3,FALSE)=$A$1,Legi_2022_T2!Z61,0),0)</f>
        <v>0</v>
      </c>
      <c r="K61">
        <f ca="1">_xlfn.IFNA(IF(VLOOKUP(Legi_2022_T2!AH61,LiaisonPolitique!$A$2:$C$17,3,FALSE)=$A$1,Legi_2022_T2!AI61,0),0)</f>
        <v>0</v>
      </c>
      <c r="T61">
        <f ca="1">_xlfn.IFNA(IF(VLOOKUP(Legi_2022_T2!AQ61,LiaisonPolitique!$A$2:$C$17,3,FALSE)=$A$1,Legi_2022_T2!AR61,0),0)</f>
        <v>0</v>
      </c>
      <c r="AC61">
        <f t="shared" ca="1" si="0"/>
        <v>0</v>
      </c>
    </row>
    <row r="62" spans="1:29" x14ac:dyDescent="0.75">
      <c r="A62" t="str">
        <v>14_02</v>
      </c>
      <c r="B62">
        <f ca="1">_xlfn.IFNA(IF(VLOOKUP(Legi_2022_T2!Y62,LiaisonPolitique!$A$2:$C$17,3,FALSE)=$A$1,Legi_2022_T2!Z62,0),0)</f>
        <v>0</v>
      </c>
      <c r="K62">
        <f ca="1">_xlfn.IFNA(IF(VLOOKUP(Legi_2022_T2!AH62,LiaisonPolitique!$A$2:$C$17,3,FALSE)=$A$1,Legi_2022_T2!AI62,0),0)</f>
        <v>0</v>
      </c>
      <c r="T62">
        <f ca="1">_xlfn.IFNA(IF(VLOOKUP(Legi_2022_T2!AQ62,LiaisonPolitique!$A$2:$C$17,3,FALSE)=$A$1,Legi_2022_T2!AR62,0),0)</f>
        <v>0</v>
      </c>
      <c r="AC62">
        <f t="shared" ca="1" si="0"/>
        <v>0</v>
      </c>
    </row>
    <row r="63" spans="1:29" x14ac:dyDescent="0.75">
      <c r="A63" t="str">
        <v>14_03</v>
      </c>
      <c r="B63">
        <f ca="1">_xlfn.IFNA(IF(VLOOKUP(Legi_2022_T2!Y63,LiaisonPolitique!$A$2:$C$17,3,FALSE)=$A$1,Legi_2022_T2!Z63,0),0)</f>
        <v>0</v>
      </c>
      <c r="K63">
        <f ca="1">_xlfn.IFNA(IF(VLOOKUP(Legi_2022_T2!AH63,LiaisonPolitique!$A$2:$C$17,3,FALSE)=$A$1,Legi_2022_T2!AI63,0),0)</f>
        <v>0</v>
      </c>
      <c r="T63">
        <f ca="1">_xlfn.IFNA(IF(VLOOKUP(Legi_2022_T2!AQ63,LiaisonPolitique!$A$2:$C$17,3,FALSE)=$A$1,Legi_2022_T2!AR63,0),0)</f>
        <v>0</v>
      </c>
      <c r="AC63">
        <f t="shared" ca="1" si="0"/>
        <v>0</v>
      </c>
    </row>
    <row r="64" spans="1:29" x14ac:dyDescent="0.75">
      <c r="A64" t="str">
        <v>14_04</v>
      </c>
      <c r="B64">
        <f ca="1">_xlfn.IFNA(IF(VLOOKUP(Legi_2022_T2!Y64,LiaisonPolitique!$A$2:$C$17,3,FALSE)=$A$1,Legi_2022_T2!Z64,0),0)</f>
        <v>0</v>
      </c>
      <c r="K64">
        <f ca="1">_xlfn.IFNA(IF(VLOOKUP(Legi_2022_T2!AH64,LiaisonPolitique!$A$2:$C$17,3,FALSE)=$A$1,Legi_2022_T2!AI64,0),0)</f>
        <v>0</v>
      </c>
      <c r="T64">
        <f ca="1">_xlfn.IFNA(IF(VLOOKUP(Legi_2022_T2!AQ64,LiaisonPolitique!$A$2:$C$17,3,FALSE)=$A$1,Legi_2022_T2!AR64,0),0)</f>
        <v>0</v>
      </c>
      <c r="AC64">
        <f t="shared" ca="1" si="0"/>
        <v>0</v>
      </c>
    </row>
    <row r="65" spans="1:29" x14ac:dyDescent="0.75">
      <c r="A65" t="str">
        <v>14_05</v>
      </c>
      <c r="B65">
        <f ca="1">_xlfn.IFNA(IF(VLOOKUP(Legi_2022_T2!Y65,LiaisonPolitique!$A$2:$C$17,3,FALSE)=$A$1,Legi_2022_T2!Z65,0),0)</f>
        <v>0</v>
      </c>
      <c r="K65">
        <f ca="1">_xlfn.IFNA(IF(VLOOKUP(Legi_2022_T2!AH65,LiaisonPolitique!$A$2:$C$17,3,FALSE)=$A$1,Legi_2022_T2!AI65,0),0)</f>
        <v>0</v>
      </c>
      <c r="T65">
        <f ca="1">_xlfn.IFNA(IF(VLOOKUP(Legi_2022_T2!AQ65,LiaisonPolitique!$A$2:$C$17,3,FALSE)=$A$1,Legi_2022_T2!AR65,0),0)</f>
        <v>0</v>
      </c>
      <c r="AC65">
        <f t="shared" ca="1" si="0"/>
        <v>0</v>
      </c>
    </row>
    <row r="66" spans="1:29" x14ac:dyDescent="0.75">
      <c r="A66" t="str">
        <v>14_06</v>
      </c>
      <c r="B66">
        <f ca="1">_xlfn.IFNA(IF(VLOOKUP(Legi_2022_T2!Y66,LiaisonPolitique!$A$2:$C$17,3,FALSE)=$A$1,Legi_2022_T2!Z66,0),0)</f>
        <v>0</v>
      </c>
      <c r="K66">
        <f ca="1">_xlfn.IFNA(IF(VLOOKUP(Legi_2022_T2!AH66,LiaisonPolitique!$A$2:$C$17,3,FALSE)=$A$1,Legi_2022_T2!AI66,0),0)</f>
        <v>0</v>
      </c>
      <c r="T66">
        <f ca="1">_xlfn.IFNA(IF(VLOOKUP(Legi_2022_T2!AQ66,LiaisonPolitique!$A$2:$C$17,3,FALSE)=$A$1,Legi_2022_T2!AR66,0),0)</f>
        <v>0</v>
      </c>
      <c r="AC66">
        <f t="shared" ca="1" si="0"/>
        <v>0</v>
      </c>
    </row>
    <row r="67" spans="1:29" x14ac:dyDescent="0.75">
      <c r="A67" t="str">
        <v>15_01</v>
      </c>
      <c r="B67">
        <f ca="1">_xlfn.IFNA(IF(VLOOKUP(Legi_2022_T2!Y67,LiaisonPolitique!$A$2:$C$17,3,FALSE)=$A$1,Legi_2022_T2!Z67,0),0)</f>
        <v>0</v>
      </c>
      <c r="K67">
        <f ca="1">_xlfn.IFNA(IF(VLOOKUP(Legi_2022_T2!AH67,LiaisonPolitique!$A$2:$C$17,3,FALSE)=$A$1,Legi_2022_T2!AI67,0),0)</f>
        <v>18165</v>
      </c>
      <c r="T67">
        <f ca="1">_xlfn.IFNA(IF(VLOOKUP(Legi_2022_T2!AQ67,LiaisonPolitique!$A$2:$C$17,3,FALSE)=$A$1,Legi_2022_T2!AR67,0),0)</f>
        <v>0</v>
      </c>
      <c r="AC67">
        <f t="shared" ref="AC67:AC130" ca="1" si="1">SUM(B67:AB67)</f>
        <v>18165</v>
      </c>
    </row>
    <row r="68" spans="1:29" x14ac:dyDescent="0.75">
      <c r="A68" t="str">
        <v>15_02</v>
      </c>
      <c r="B68">
        <f ca="1">_xlfn.IFNA(IF(VLOOKUP(Legi_2022_T2!Y68,LiaisonPolitique!$A$2:$C$17,3,FALSE)=$A$1,Legi_2022_T2!Z68,0),0)</f>
        <v>0</v>
      </c>
      <c r="K68">
        <f ca="1">_xlfn.IFNA(IF(VLOOKUP(Legi_2022_T2!AH68,LiaisonPolitique!$A$2:$C$17,3,FALSE)=$A$1,Legi_2022_T2!AI68,0),0)</f>
        <v>15443</v>
      </c>
      <c r="T68">
        <f ca="1">_xlfn.IFNA(IF(VLOOKUP(Legi_2022_T2!AQ68,LiaisonPolitique!$A$2:$C$17,3,FALSE)=$A$1,Legi_2022_T2!AR68,0),0)</f>
        <v>0</v>
      </c>
      <c r="AC68">
        <f t="shared" ca="1" si="1"/>
        <v>15443</v>
      </c>
    </row>
    <row r="69" spans="1:29" x14ac:dyDescent="0.75">
      <c r="A69" t="str">
        <v>16_01</v>
      </c>
      <c r="B69">
        <f ca="1">_xlfn.IFNA(IF(VLOOKUP(Legi_2022_T2!Y69,LiaisonPolitique!$A$2:$C$17,3,FALSE)=$A$1,Legi_2022_T2!Z69,0),0)</f>
        <v>0</v>
      </c>
      <c r="K69">
        <f ca="1">_xlfn.IFNA(IF(VLOOKUP(Legi_2022_T2!AH69,LiaisonPolitique!$A$2:$C$17,3,FALSE)=$A$1,Legi_2022_T2!AI69,0),0)</f>
        <v>0</v>
      </c>
      <c r="T69">
        <f ca="1">_xlfn.IFNA(IF(VLOOKUP(Legi_2022_T2!AQ69,LiaisonPolitique!$A$2:$C$17,3,FALSE)=$A$1,Legi_2022_T2!AR69,0),0)</f>
        <v>0</v>
      </c>
      <c r="AC69">
        <f t="shared" ca="1" si="1"/>
        <v>0</v>
      </c>
    </row>
    <row r="70" spans="1:29" x14ac:dyDescent="0.75">
      <c r="A70" t="str">
        <v>16_02</v>
      </c>
      <c r="B70">
        <f ca="1">_xlfn.IFNA(IF(VLOOKUP(Legi_2022_T2!Y70,LiaisonPolitique!$A$2:$C$17,3,FALSE)=$A$1,Legi_2022_T2!Z70,0),0)</f>
        <v>0</v>
      </c>
      <c r="K70">
        <f ca="1">_xlfn.IFNA(IF(VLOOKUP(Legi_2022_T2!AH70,LiaisonPolitique!$A$2:$C$17,3,FALSE)=$A$1,Legi_2022_T2!AI70,0),0)</f>
        <v>0</v>
      </c>
      <c r="T70">
        <f ca="1">_xlfn.IFNA(IF(VLOOKUP(Legi_2022_T2!AQ70,LiaisonPolitique!$A$2:$C$17,3,FALSE)=$A$1,Legi_2022_T2!AR70,0),0)</f>
        <v>0</v>
      </c>
      <c r="AC70">
        <f t="shared" ca="1" si="1"/>
        <v>0</v>
      </c>
    </row>
    <row r="71" spans="1:29" x14ac:dyDescent="0.75">
      <c r="A71" t="str">
        <v>16_03</v>
      </c>
      <c r="B71">
        <f ca="1">_xlfn.IFNA(IF(VLOOKUP(Legi_2022_T2!Y71,LiaisonPolitique!$A$2:$C$17,3,FALSE)=$A$1,Legi_2022_T2!Z71,0),0)</f>
        <v>0</v>
      </c>
      <c r="K71">
        <f ca="1">_xlfn.IFNA(IF(VLOOKUP(Legi_2022_T2!AH71,LiaisonPolitique!$A$2:$C$17,3,FALSE)=$A$1,Legi_2022_T2!AI71,0),0)</f>
        <v>0</v>
      </c>
      <c r="T71">
        <f ca="1">_xlfn.IFNA(IF(VLOOKUP(Legi_2022_T2!AQ71,LiaisonPolitique!$A$2:$C$17,3,FALSE)=$A$1,Legi_2022_T2!AR71,0),0)</f>
        <v>0</v>
      </c>
      <c r="AC71">
        <f t="shared" ca="1" si="1"/>
        <v>0</v>
      </c>
    </row>
    <row r="72" spans="1:29" x14ac:dyDescent="0.75">
      <c r="A72" t="str">
        <v>17_01</v>
      </c>
      <c r="B72">
        <f ca="1">_xlfn.IFNA(IF(VLOOKUP(Legi_2022_T2!Y72,LiaisonPolitique!$A$2:$C$17,3,FALSE)=$A$1,Legi_2022_T2!Z72,0),0)</f>
        <v>0</v>
      </c>
      <c r="K72">
        <f ca="1">_xlfn.IFNA(IF(VLOOKUP(Legi_2022_T2!AH72,LiaisonPolitique!$A$2:$C$17,3,FALSE)=$A$1,Legi_2022_T2!AI72,0),0)</f>
        <v>0</v>
      </c>
      <c r="T72">
        <f ca="1">_xlfn.IFNA(IF(VLOOKUP(Legi_2022_T2!AQ72,LiaisonPolitique!$A$2:$C$17,3,FALSE)=$A$1,Legi_2022_T2!AR72,0),0)</f>
        <v>0</v>
      </c>
      <c r="AC72">
        <f t="shared" ca="1" si="1"/>
        <v>0</v>
      </c>
    </row>
    <row r="73" spans="1:29" x14ac:dyDescent="0.75">
      <c r="A73" t="str">
        <v>17_02</v>
      </c>
      <c r="B73">
        <f ca="1">_xlfn.IFNA(IF(VLOOKUP(Legi_2022_T2!Y73,LiaisonPolitique!$A$2:$C$17,3,FALSE)=$A$1,Legi_2022_T2!Z73,0),0)</f>
        <v>0</v>
      </c>
      <c r="K73">
        <f ca="1">_xlfn.IFNA(IF(VLOOKUP(Legi_2022_T2!AH73,LiaisonPolitique!$A$2:$C$17,3,FALSE)=$A$1,Legi_2022_T2!AI73,0),0)</f>
        <v>0</v>
      </c>
      <c r="T73">
        <f ca="1">_xlfn.IFNA(IF(VLOOKUP(Legi_2022_T2!AQ73,LiaisonPolitique!$A$2:$C$17,3,FALSE)=$A$1,Legi_2022_T2!AR73,0),0)</f>
        <v>0</v>
      </c>
      <c r="AC73">
        <f t="shared" ca="1" si="1"/>
        <v>0</v>
      </c>
    </row>
    <row r="74" spans="1:29" x14ac:dyDescent="0.75">
      <c r="A74" t="str">
        <v>17_03</v>
      </c>
      <c r="B74">
        <f ca="1">_xlfn.IFNA(IF(VLOOKUP(Legi_2022_T2!Y74,LiaisonPolitique!$A$2:$C$17,3,FALSE)=$A$1,Legi_2022_T2!Z74,0),0)</f>
        <v>0</v>
      </c>
      <c r="K74">
        <f ca="1">_xlfn.IFNA(IF(VLOOKUP(Legi_2022_T2!AH74,LiaisonPolitique!$A$2:$C$17,3,FALSE)=$A$1,Legi_2022_T2!AI74,0),0)</f>
        <v>0</v>
      </c>
      <c r="T74">
        <f ca="1">_xlfn.IFNA(IF(VLOOKUP(Legi_2022_T2!AQ74,LiaisonPolitique!$A$2:$C$17,3,FALSE)=$A$1,Legi_2022_T2!AR74,0),0)</f>
        <v>0</v>
      </c>
      <c r="AC74">
        <f t="shared" ca="1" si="1"/>
        <v>0</v>
      </c>
    </row>
    <row r="75" spans="1:29" x14ac:dyDescent="0.75">
      <c r="A75" t="str">
        <v>17_04</v>
      </c>
      <c r="B75">
        <f ca="1">_xlfn.IFNA(IF(VLOOKUP(Legi_2022_T2!Y75,LiaisonPolitique!$A$2:$C$17,3,FALSE)=$A$1,Legi_2022_T2!Z75,0),0)</f>
        <v>0</v>
      </c>
      <c r="K75">
        <f ca="1">_xlfn.IFNA(IF(VLOOKUP(Legi_2022_T2!AH75,LiaisonPolitique!$A$2:$C$17,3,FALSE)=$A$1,Legi_2022_T2!AI75,0),0)</f>
        <v>0</v>
      </c>
      <c r="T75">
        <f ca="1">_xlfn.IFNA(IF(VLOOKUP(Legi_2022_T2!AQ75,LiaisonPolitique!$A$2:$C$17,3,FALSE)=$A$1,Legi_2022_T2!AR75,0),0)</f>
        <v>0</v>
      </c>
      <c r="AC75">
        <f t="shared" ca="1" si="1"/>
        <v>0</v>
      </c>
    </row>
    <row r="76" spans="1:29" x14ac:dyDescent="0.75">
      <c r="A76" t="str">
        <v>17_05</v>
      </c>
      <c r="B76">
        <f ca="1">_xlfn.IFNA(IF(VLOOKUP(Legi_2022_T2!Y76,LiaisonPolitique!$A$2:$C$17,3,FALSE)=$A$1,Legi_2022_T2!Z76,0),0)</f>
        <v>0</v>
      </c>
      <c r="K76">
        <f ca="1">_xlfn.IFNA(IF(VLOOKUP(Legi_2022_T2!AH76,LiaisonPolitique!$A$2:$C$17,3,FALSE)=$A$1,Legi_2022_T2!AI76,0),0)</f>
        <v>0</v>
      </c>
      <c r="T76">
        <f ca="1">_xlfn.IFNA(IF(VLOOKUP(Legi_2022_T2!AQ76,LiaisonPolitique!$A$2:$C$17,3,FALSE)=$A$1,Legi_2022_T2!AR76,0),0)</f>
        <v>0</v>
      </c>
      <c r="AC76">
        <f t="shared" ca="1" si="1"/>
        <v>0</v>
      </c>
    </row>
    <row r="77" spans="1:29" x14ac:dyDescent="0.75">
      <c r="A77" t="str">
        <v>18_01</v>
      </c>
      <c r="B77">
        <f ca="1">_xlfn.IFNA(IF(VLOOKUP(Legi_2022_T2!Y77,LiaisonPolitique!$A$2:$C$17,3,FALSE)=$A$1,Legi_2022_T2!Z77,0),0)</f>
        <v>0</v>
      </c>
      <c r="K77">
        <f ca="1">_xlfn.IFNA(IF(VLOOKUP(Legi_2022_T2!AH77,LiaisonPolitique!$A$2:$C$17,3,FALSE)=$A$1,Legi_2022_T2!AI77,0),0)</f>
        <v>0</v>
      </c>
      <c r="T77">
        <f ca="1">_xlfn.IFNA(IF(VLOOKUP(Legi_2022_T2!AQ77,LiaisonPolitique!$A$2:$C$17,3,FALSE)=$A$1,Legi_2022_T2!AR77,0),0)</f>
        <v>0</v>
      </c>
      <c r="AC77">
        <f t="shared" ca="1" si="1"/>
        <v>0</v>
      </c>
    </row>
    <row r="78" spans="1:29" x14ac:dyDescent="0.75">
      <c r="A78" t="str">
        <v>18_02</v>
      </c>
      <c r="B78">
        <f ca="1">_xlfn.IFNA(IF(VLOOKUP(Legi_2022_T2!Y78,LiaisonPolitique!$A$2:$C$17,3,FALSE)=$A$1,Legi_2022_T2!Z78,0),0)</f>
        <v>0</v>
      </c>
      <c r="K78">
        <f ca="1">_xlfn.IFNA(IF(VLOOKUP(Legi_2022_T2!AH78,LiaisonPolitique!$A$2:$C$17,3,FALSE)=$A$1,Legi_2022_T2!AI78,0),0)</f>
        <v>0</v>
      </c>
      <c r="T78">
        <f ca="1">_xlfn.IFNA(IF(VLOOKUP(Legi_2022_T2!AQ78,LiaisonPolitique!$A$2:$C$17,3,FALSE)=$A$1,Legi_2022_T2!AR78,0),0)</f>
        <v>0</v>
      </c>
      <c r="AC78">
        <f t="shared" ca="1" si="1"/>
        <v>0</v>
      </c>
    </row>
    <row r="79" spans="1:29" x14ac:dyDescent="0.75">
      <c r="A79" t="str">
        <v>18_03</v>
      </c>
      <c r="B79">
        <f ca="1">_xlfn.IFNA(IF(VLOOKUP(Legi_2022_T2!Y79,LiaisonPolitique!$A$2:$C$17,3,FALSE)=$A$1,Legi_2022_T2!Z79,0),0)</f>
        <v>0</v>
      </c>
      <c r="K79">
        <f ca="1">_xlfn.IFNA(IF(VLOOKUP(Legi_2022_T2!AH79,LiaisonPolitique!$A$2:$C$17,3,FALSE)=$A$1,Legi_2022_T2!AI79,0),0)</f>
        <v>0</v>
      </c>
      <c r="T79">
        <f ca="1">_xlfn.IFNA(IF(VLOOKUP(Legi_2022_T2!AQ79,LiaisonPolitique!$A$2:$C$17,3,FALSE)=$A$1,Legi_2022_T2!AR79,0),0)</f>
        <v>0</v>
      </c>
      <c r="AC79">
        <f t="shared" ca="1" si="1"/>
        <v>0</v>
      </c>
    </row>
    <row r="80" spans="1:29" x14ac:dyDescent="0.75">
      <c r="A80" t="str">
        <v>19_01</v>
      </c>
      <c r="B80">
        <f ca="1">_xlfn.IFNA(IF(VLOOKUP(Legi_2022_T2!Y80,LiaisonPolitique!$A$2:$C$17,3,FALSE)=$A$1,Legi_2022_T2!Z80,0),0)</f>
        <v>0</v>
      </c>
      <c r="K80">
        <f ca="1">_xlfn.IFNA(IF(VLOOKUP(Legi_2022_T2!AH80,LiaisonPolitique!$A$2:$C$17,3,FALSE)=$A$1,Legi_2022_T2!AI80,0),0)</f>
        <v>25825</v>
      </c>
      <c r="T80">
        <f ca="1">_xlfn.IFNA(IF(VLOOKUP(Legi_2022_T2!AQ80,LiaisonPolitique!$A$2:$C$17,3,FALSE)=$A$1,Legi_2022_T2!AR80,0),0)</f>
        <v>0</v>
      </c>
      <c r="AC80">
        <f t="shared" ca="1" si="1"/>
        <v>25825</v>
      </c>
    </row>
    <row r="81" spans="1:29" x14ac:dyDescent="0.75">
      <c r="A81" t="str">
        <v>19_02</v>
      </c>
      <c r="B81">
        <f ca="1">_xlfn.IFNA(IF(VLOOKUP(Legi_2022_T2!Y81,LiaisonPolitique!$A$2:$C$17,3,FALSE)=$A$1,Legi_2022_T2!Z81,0),0)</f>
        <v>0</v>
      </c>
      <c r="K81">
        <f ca="1">_xlfn.IFNA(IF(VLOOKUP(Legi_2022_T2!AH81,LiaisonPolitique!$A$2:$C$17,3,FALSE)=$A$1,Legi_2022_T2!AI81,0),0)</f>
        <v>25881</v>
      </c>
      <c r="T81">
        <f ca="1">_xlfn.IFNA(IF(VLOOKUP(Legi_2022_T2!AQ81,LiaisonPolitique!$A$2:$C$17,3,FALSE)=$A$1,Legi_2022_T2!AR81,0),0)</f>
        <v>0</v>
      </c>
      <c r="AC81">
        <f t="shared" ca="1" si="1"/>
        <v>25881</v>
      </c>
    </row>
    <row r="82" spans="1:29" x14ac:dyDescent="0.75">
      <c r="A82" t="str">
        <v>2A_01</v>
      </c>
      <c r="B82">
        <f ca="1">_xlfn.IFNA(IF(VLOOKUP(Legi_2022_T2!Y82,LiaisonPolitique!$A$2:$C$17,3,FALSE)=$A$1,Legi_2022_T2!Z82,0),0)</f>
        <v>11195</v>
      </c>
      <c r="K82">
        <f ca="1">_xlfn.IFNA(IF(VLOOKUP(Legi_2022_T2!AH82,LiaisonPolitique!$A$2:$C$17,3,FALSE)=$A$1,Legi_2022_T2!AI82,0),0)</f>
        <v>0</v>
      </c>
      <c r="T82">
        <f ca="1">_xlfn.IFNA(IF(VLOOKUP(Legi_2022_T2!AQ82,LiaisonPolitique!$A$2:$C$17,3,FALSE)=$A$1,Legi_2022_T2!AR82,0),0)</f>
        <v>0</v>
      </c>
      <c r="AC82">
        <f t="shared" ca="1" si="1"/>
        <v>11195</v>
      </c>
    </row>
    <row r="83" spans="1:29" x14ac:dyDescent="0.75">
      <c r="A83" t="str">
        <v>2A_02</v>
      </c>
      <c r="B83">
        <f ca="1">_xlfn.IFNA(IF(VLOOKUP(Legi_2022_T2!Y83,LiaisonPolitique!$A$2:$C$17,3,FALSE)=$A$1,Legi_2022_T2!Z83,0),0)</f>
        <v>14746</v>
      </c>
      <c r="K83">
        <f ca="1">_xlfn.IFNA(IF(VLOOKUP(Legi_2022_T2!AH83,LiaisonPolitique!$A$2:$C$17,3,FALSE)=$A$1,Legi_2022_T2!AI83,0),0)</f>
        <v>10852</v>
      </c>
      <c r="T83">
        <f ca="1">_xlfn.IFNA(IF(VLOOKUP(Legi_2022_T2!AQ83,LiaisonPolitique!$A$2:$C$17,3,FALSE)=$A$1,Legi_2022_T2!AR83,0),0)</f>
        <v>0</v>
      </c>
      <c r="AC83">
        <f t="shared" ca="1" si="1"/>
        <v>25598</v>
      </c>
    </row>
    <row r="84" spans="1:29" x14ac:dyDescent="0.75">
      <c r="A84" t="str">
        <v>2B_01</v>
      </c>
      <c r="B84">
        <f ca="1">_xlfn.IFNA(IF(VLOOKUP(Legi_2022_T2!Y84,LiaisonPolitique!$A$2:$C$17,3,FALSE)=$A$1,Legi_2022_T2!Z84,0),0)</f>
        <v>13724</v>
      </c>
      <c r="K84">
        <f ca="1">_xlfn.IFNA(IF(VLOOKUP(Legi_2022_T2!AH84,LiaisonPolitique!$A$2:$C$17,3,FALSE)=$A$1,Legi_2022_T2!AI84,0),0)</f>
        <v>0</v>
      </c>
      <c r="T84">
        <f ca="1">_xlfn.IFNA(IF(VLOOKUP(Legi_2022_T2!AQ84,LiaisonPolitique!$A$2:$C$17,3,FALSE)=$A$1,Legi_2022_T2!AR84,0),0)</f>
        <v>0</v>
      </c>
      <c r="AC84">
        <f t="shared" ca="1" si="1"/>
        <v>13724</v>
      </c>
    </row>
    <row r="85" spans="1:29" x14ac:dyDescent="0.75">
      <c r="A85" t="str">
        <v>2B_02</v>
      </c>
      <c r="B85">
        <f ca="1">_xlfn.IFNA(IF(VLOOKUP(Legi_2022_T2!Y85,LiaisonPolitique!$A$2:$C$17,3,FALSE)=$A$1,Legi_2022_T2!Z85,0),0)</f>
        <v>16777</v>
      </c>
      <c r="K85">
        <f ca="1">_xlfn.IFNA(IF(VLOOKUP(Legi_2022_T2!AH85,LiaisonPolitique!$A$2:$C$17,3,FALSE)=$A$1,Legi_2022_T2!AI85,0),0)</f>
        <v>16621</v>
      </c>
      <c r="T85">
        <f ca="1">_xlfn.IFNA(IF(VLOOKUP(Legi_2022_T2!AQ85,LiaisonPolitique!$A$2:$C$17,3,FALSE)=$A$1,Legi_2022_T2!AR85,0),0)</f>
        <v>0</v>
      </c>
      <c r="AC85">
        <f t="shared" ca="1" si="1"/>
        <v>33398</v>
      </c>
    </row>
    <row r="86" spans="1:29" x14ac:dyDescent="0.75">
      <c r="A86" t="str">
        <v>21_01</v>
      </c>
      <c r="B86">
        <f ca="1">_xlfn.IFNA(IF(VLOOKUP(Legi_2022_T2!Y86,LiaisonPolitique!$A$2:$C$17,3,FALSE)=$A$1,Legi_2022_T2!Z86,0),0)</f>
        <v>0</v>
      </c>
      <c r="K86">
        <f ca="1">_xlfn.IFNA(IF(VLOOKUP(Legi_2022_T2!AH86,LiaisonPolitique!$A$2:$C$17,3,FALSE)=$A$1,Legi_2022_T2!AI86,0),0)</f>
        <v>0</v>
      </c>
      <c r="T86">
        <f ca="1">_xlfn.IFNA(IF(VLOOKUP(Legi_2022_T2!AQ86,LiaisonPolitique!$A$2:$C$17,3,FALSE)=$A$1,Legi_2022_T2!AR86,0),0)</f>
        <v>0</v>
      </c>
      <c r="AC86">
        <f t="shared" ca="1" si="1"/>
        <v>0</v>
      </c>
    </row>
    <row r="87" spans="1:29" x14ac:dyDescent="0.75">
      <c r="A87" t="str">
        <v>21_02</v>
      </c>
      <c r="B87">
        <f ca="1">_xlfn.IFNA(IF(VLOOKUP(Legi_2022_T2!Y87,LiaisonPolitique!$A$2:$C$17,3,FALSE)=$A$1,Legi_2022_T2!Z87,0),0)</f>
        <v>0</v>
      </c>
      <c r="K87">
        <f ca="1">_xlfn.IFNA(IF(VLOOKUP(Legi_2022_T2!AH87,LiaisonPolitique!$A$2:$C$17,3,FALSE)=$A$1,Legi_2022_T2!AI87,0),0)</f>
        <v>0</v>
      </c>
      <c r="T87">
        <f ca="1">_xlfn.IFNA(IF(VLOOKUP(Legi_2022_T2!AQ87,LiaisonPolitique!$A$2:$C$17,3,FALSE)=$A$1,Legi_2022_T2!AR87,0),0)</f>
        <v>0</v>
      </c>
      <c r="AC87">
        <f t="shared" ca="1" si="1"/>
        <v>0</v>
      </c>
    </row>
    <row r="88" spans="1:29" x14ac:dyDescent="0.75">
      <c r="A88" t="str">
        <v>21_03</v>
      </c>
      <c r="B88">
        <f ca="1">_xlfn.IFNA(IF(VLOOKUP(Legi_2022_T2!Y88,LiaisonPolitique!$A$2:$C$17,3,FALSE)=$A$1,Legi_2022_T2!Z88,0),0)</f>
        <v>0</v>
      </c>
      <c r="K88">
        <f ca="1">_xlfn.IFNA(IF(VLOOKUP(Legi_2022_T2!AH88,LiaisonPolitique!$A$2:$C$17,3,FALSE)=$A$1,Legi_2022_T2!AI88,0),0)</f>
        <v>0</v>
      </c>
      <c r="T88">
        <f ca="1">_xlfn.IFNA(IF(VLOOKUP(Legi_2022_T2!AQ88,LiaisonPolitique!$A$2:$C$17,3,FALSE)=$A$1,Legi_2022_T2!AR88,0),0)</f>
        <v>0</v>
      </c>
      <c r="AC88">
        <f t="shared" ca="1" si="1"/>
        <v>0</v>
      </c>
    </row>
    <row r="89" spans="1:29" x14ac:dyDescent="0.75">
      <c r="A89" t="str">
        <v>21_04</v>
      </c>
      <c r="B89">
        <f ca="1">_xlfn.IFNA(IF(VLOOKUP(Legi_2022_T2!Y89,LiaisonPolitique!$A$2:$C$17,3,FALSE)=$A$1,Legi_2022_T2!Z89,0),0)</f>
        <v>19291</v>
      </c>
      <c r="K89">
        <f ca="1">_xlfn.IFNA(IF(VLOOKUP(Legi_2022_T2!AH89,LiaisonPolitique!$A$2:$C$17,3,FALSE)=$A$1,Legi_2022_T2!AI89,0),0)</f>
        <v>0</v>
      </c>
      <c r="T89">
        <f ca="1">_xlfn.IFNA(IF(VLOOKUP(Legi_2022_T2!AQ89,LiaisonPolitique!$A$2:$C$17,3,FALSE)=$A$1,Legi_2022_T2!AR89,0),0)</f>
        <v>0</v>
      </c>
      <c r="AC89">
        <f t="shared" ca="1" si="1"/>
        <v>19291</v>
      </c>
    </row>
    <row r="90" spans="1:29" x14ac:dyDescent="0.75">
      <c r="A90" t="str">
        <v>21_05</v>
      </c>
      <c r="B90">
        <f ca="1">_xlfn.IFNA(IF(VLOOKUP(Legi_2022_T2!Y90,LiaisonPolitique!$A$2:$C$17,3,FALSE)=$A$1,Legi_2022_T2!Z90,0),0)</f>
        <v>0</v>
      </c>
      <c r="K90">
        <f ca="1">_xlfn.IFNA(IF(VLOOKUP(Legi_2022_T2!AH90,LiaisonPolitique!$A$2:$C$17,3,FALSE)=$A$1,Legi_2022_T2!AI90,0),0)</f>
        <v>0</v>
      </c>
      <c r="T90">
        <f ca="1">_xlfn.IFNA(IF(VLOOKUP(Legi_2022_T2!AQ90,LiaisonPolitique!$A$2:$C$17,3,FALSE)=$A$1,Legi_2022_T2!AR90,0),0)</f>
        <v>0</v>
      </c>
      <c r="AC90">
        <f t="shared" ca="1" si="1"/>
        <v>0</v>
      </c>
    </row>
    <row r="91" spans="1:29" x14ac:dyDescent="0.75">
      <c r="A91" t="str">
        <v>22_01</v>
      </c>
      <c r="B91">
        <f ca="1">_xlfn.IFNA(IF(VLOOKUP(Legi_2022_T2!Y91,LiaisonPolitique!$A$2:$C$17,3,FALSE)=$A$1,Legi_2022_T2!Z91,0),0)</f>
        <v>0</v>
      </c>
      <c r="K91">
        <f ca="1">_xlfn.IFNA(IF(VLOOKUP(Legi_2022_T2!AH91,LiaisonPolitique!$A$2:$C$17,3,FALSE)=$A$1,Legi_2022_T2!AI91,0),0)</f>
        <v>0</v>
      </c>
      <c r="T91">
        <f ca="1">_xlfn.IFNA(IF(VLOOKUP(Legi_2022_T2!AQ91,LiaisonPolitique!$A$2:$C$17,3,FALSE)=$A$1,Legi_2022_T2!AR91,0),0)</f>
        <v>0</v>
      </c>
      <c r="AC91">
        <f t="shared" ca="1" si="1"/>
        <v>0</v>
      </c>
    </row>
    <row r="92" spans="1:29" x14ac:dyDescent="0.75">
      <c r="A92" t="str">
        <v>22_02</v>
      </c>
      <c r="B92">
        <f ca="1">_xlfn.IFNA(IF(VLOOKUP(Legi_2022_T2!Y92,LiaisonPolitique!$A$2:$C$17,3,FALSE)=$A$1,Legi_2022_T2!Z92,0),0)</f>
        <v>0</v>
      </c>
      <c r="K92">
        <f ca="1">_xlfn.IFNA(IF(VLOOKUP(Legi_2022_T2!AH92,LiaisonPolitique!$A$2:$C$17,3,FALSE)=$A$1,Legi_2022_T2!AI92,0),0)</f>
        <v>0</v>
      </c>
      <c r="T92">
        <f ca="1">_xlfn.IFNA(IF(VLOOKUP(Legi_2022_T2!AQ92,LiaisonPolitique!$A$2:$C$17,3,FALSE)=$A$1,Legi_2022_T2!AR92,0),0)</f>
        <v>0</v>
      </c>
      <c r="AC92">
        <f t="shared" ca="1" si="1"/>
        <v>0</v>
      </c>
    </row>
    <row r="93" spans="1:29" x14ac:dyDescent="0.75">
      <c r="A93" t="str">
        <v>22_03</v>
      </c>
      <c r="B93">
        <f ca="1">_xlfn.IFNA(IF(VLOOKUP(Legi_2022_T2!Y93,LiaisonPolitique!$A$2:$C$17,3,FALSE)=$A$1,Legi_2022_T2!Z93,0),0)</f>
        <v>0</v>
      </c>
      <c r="K93">
        <f ca="1">_xlfn.IFNA(IF(VLOOKUP(Legi_2022_T2!AH93,LiaisonPolitique!$A$2:$C$17,3,FALSE)=$A$1,Legi_2022_T2!AI93,0),0)</f>
        <v>30012</v>
      </c>
      <c r="T93">
        <f ca="1">_xlfn.IFNA(IF(VLOOKUP(Legi_2022_T2!AQ93,LiaisonPolitique!$A$2:$C$17,3,FALSE)=$A$1,Legi_2022_T2!AR93,0),0)</f>
        <v>0</v>
      </c>
      <c r="AC93">
        <f t="shared" ca="1" si="1"/>
        <v>30012</v>
      </c>
    </row>
    <row r="94" spans="1:29" x14ac:dyDescent="0.75">
      <c r="A94" t="str">
        <v>22_04</v>
      </c>
      <c r="B94">
        <f ca="1">_xlfn.IFNA(IF(VLOOKUP(Legi_2022_T2!Y94,LiaisonPolitique!$A$2:$C$17,3,FALSE)=$A$1,Legi_2022_T2!Z94,0),0)</f>
        <v>0</v>
      </c>
      <c r="K94">
        <f ca="1">_xlfn.IFNA(IF(VLOOKUP(Legi_2022_T2!AH94,LiaisonPolitique!$A$2:$C$17,3,FALSE)=$A$1,Legi_2022_T2!AI94,0),0)</f>
        <v>0</v>
      </c>
      <c r="T94">
        <f ca="1">_xlfn.IFNA(IF(VLOOKUP(Legi_2022_T2!AQ94,LiaisonPolitique!$A$2:$C$17,3,FALSE)=$A$1,Legi_2022_T2!AR94,0),0)</f>
        <v>0</v>
      </c>
      <c r="AC94">
        <f t="shared" ca="1" si="1"/>
        <v>0</v>
      </c>
    </row>
    <row r="95" spans="1:29" x14ac:dyDescent="0.75">
      <c r="A95" t="str">
        <v>22_05</v>
      </c>
      <c r="B95">
        <f ca="1">_xlfn.IFNA(IF(VLOOKUP(Legi_2022_T2!Y95,LiaisonPolitique!$A$2:$C$17,3,FALSE)=$A$1,Legi_2022_T2!Z95,0),0)</f>
        <v>0</v>
      </c>
      <c r="K95">
        <f ca="1">_xlfn.IFNA(IF(VLOOKUP(Legi_2022_T2!AH95,LiaisonPolitique!$A$2:$C$17,3,FALSE)=$A$1,Legi_2022_T2!AI95,0),0)</f>
        <v>0</v>
      </c>
      <c r="T95">
        <f ca="1">_xlfn.IFNA(IF(VLOOKUP(Legi_2022_T2!AQ95,LiaisonPolitique!$A$2:$C$17,3,FALSE)=$A$1,Legi_2022_T2!AR95,0),0)</f>
        <v>0</v>
      </c>
      <c r="AC95">
        <f t="shared" ca="1" si="1"/>
        <v>0</v>
      </c>
    </row>
    <row r="96" spans="1:29" x14ac:dyDescent="0.75">
      <c r="A96" t="str">
        <v>23_01</v>
      </c>
      <c r="B96">
        <f ca="1">_xlfn.IFNA(IF(VLOOKUP(Legi_2022_T2!Y96,LiaisonPolitique!$A$2:$C$17,3,FALSE)=$A$1,Legi_2022_T2!Z96,0),0)</f>
        <v>0</v>
      </c>
      <c r="K96">
        <f ca="1">_xlfn.IFNA(IF(VLOOKUP(Legi_2022_T2!AH96,LiaisonPolitique!$A$2:$C$17,3,FALSE)=$A$1,Legi_2022_T2!AI96,0),0)</f>
        <v>0</v>
      </c>
      <c r="T96">
        <f ca="1">_xlfn.IFNA(IF(VLOOKUP(Legi_2022_T2!AQ96,LiaisonPolitique!$A$2:$C$17,3,FALSE)=$A$1,Legi_2022_T2!AR96,0),0)</f>
        <v>0</v>
      </c>
      <c r="AC96">
        <f t="shared" ca="1" si="1"/>
        <v>0</v>
      </c>
    </row>
    <row r="97" spans="1:29" x14ac:dyDescent="0.75">
      <c r="A97" t="str">
        <v>24_01</v>
      </c>
      <c r="B97">
        <f ca="1">_xlfn.IFNA(IF(VLOOKUP(Legi_2022_T2!Y97,LiaisonPolitique!$A$2:$C$17,3,FALSE)=$A$1,Legi_2022_T2!Z97,0),0)</f>
        <v>0</v>
      </c>
      <c r="K97">
        <f ca="1">_xlfn.IFNA(IF(VLOOKUP(Legi_2022_T2!AH97,LiaisonPolitique!$A$2:$C$17,3,FALSE)=$A$1,Legi_2022_T2!AI97,0),0)</f>
        <v>0</v>
      </c>
      <c r="T97">
        <f ca="1">_xlfn.IFNA(IF(VLOOKUP(Legi_2022_T2!AQ97,LiaisonPolitique!$A$2:$C$17,3,FALSE)=$A$1,Legi_2022_T2!AR97,0),0)</f>
        <v>0</v>
      </c>
      <c r="AC97">
        <f t="shared" ca="1" si="1"/>
        <v>0</v>
      </c>
    </row>
    <row r="98" spans="1:29" x14ac:dyDescent="0.75">
      <c r="A98" t="str">
        <v>24_02</v>
      </c>
      <c r="B98">
        <f ca="1">_xlfn.IFNA(IF(VLOOKUP(Legi_2022_T2!Y98,LiaisonPolitique!$A$2:$C$17,3,FALSE)=$A$1,Legi_2022_T2!Z98,0),0)</f>
        <v>0</v>
      </c>
      <c r="K98">
        <f ca="1">_xlfn.IFNA(IF(VLOOKUP(Legi_2022_T2!AH98,LiaisonPolitique!$A$2:$C$17,3,FALSE)=$A$1,Legi_2022_T2!AI98,0),0)</f>
        <v>0</v>
      </c>
      <c r="T98">
        <f ca="1">_xlfn.IFNA(IF(VLOOKUP(Legi_2022_T2!AQ98,LiaisonPolitique!$A$2:$C$17,3,FALSE)=$A$1,Legi_2022_T2!AR98,0),0)</f>
        <v>0</v>
      </c>
      <c r="AC98">
        <f t="shared" ca="1" si="1"/>
        <v>0</v>
      </c>
    </row>
    <row r="99" spans="1:29" x14ac:dyDescent="0.75">
      <c r="A99" t="str">
        <v>24_03</v>
      </c>
      <c r="B99">
        <f ca="1">_xlfn.IFNA(IF(VLOOKUP(Legi_2022_T2!Y99,LiaisonPolitique!$A$2:$C$17,3,FALSE)=$A$1,Legi_2022_T2!Z99,0),0)</f>
        <v>0</v>
      </c>
      <c r="K99">
        <f ca="1">_xlfn.IFNA(IF(VLOOKUP(Legi_2022_T2!AH99,LiaisonPolitique!$A$2:$C$17,3,FALSE)=$A$1,Legi_2022_T2!AI99,0),0)</f>
        <v>0</v>
      </c>
      <c r="T99">
        <f ca="1">_xlfn.IFNA(IF(VLOOKUP(Legi_2022_T2!AQ99,LiaisonPolitique!$A$2:$C$17,3,FALSE)=$A$1,Legi_2022_T2!AR99,0),0)</f>
        <v>0</v>
      </c>
      <c r="AC99">
        <f t="shared" ca="1" si="1"/>
        <v>0</v>
      </c>
    </row>
    <row r="100" spans="1:29" x14ac:dyDescent="0.75">
      <c r="A100" t="str">
        <v>24_04</v>
      </c>
      <c r="B100">
        <f ca="1">_xlfn.IFNA(IF(VLOOKUP(Legi_2022_T2!Y100,LiaisonPolitique!$A$2:$C$17,3,FALSE)=$A$1,Legi_2022_T2!Z100,0),0)</f>
        <v>0</v>
      </c>
      <c r="K100">
        <f ca="1">_xlfn.IFNA(IF(VLOOKUP(Legi_2022_T2!AH100,LiaisonPolitique!$A$2:$C$17,3,FALSE)=$A$1,Legi_2022_T2!AI100,0),0)</f>
        <v>0</v>
      </c>
      <c r="T100">
        <f ca="1">_xlfn.IFNA(IF(VLOOKUP(Legi_2022_T2!AQ100,LiaisonPolitique!$A$2:$C$17,3,FALSE)=$A$1,Legi_2022_T2!AR100,0),0)</f>
        <v>0</v>
      </c>
      <c r="AC100">
        <f t="shared" ca="1" si="1"/>
        <v>0</v>
      </c>
    </row>
    <row r="101" spans="1:29" x14ac:dyDescent="0.75">
      <c r="A101" t="str">
        <v>25_01</v>
      </c>
      <c r="B101">
        <f ca="1">_xlfn.IFNA(IF(VLOOKUP(Legi_2022_T2!Y101,LiaisonPolitique!$A$2:$C$17,3,FALSE)=$A$1,Legi_2022_T2!Z101,0),0)</f>
        <v>0</v>
      </c>
      <c r="K101">
        <f ca="1">_xlfn.IFNA(IF(VLOOKUP(Legi_2022_T2!AH101,LiaisonPolitique!$A$2:$C$17,3,FALSE)=$A$1,Legi_2022_T2!AI101,0),0)</f>
        <v>0</v>
      </c>
      <c r="T101">
        <f ca="1">_xlfn.IFNA(IF(VLOOKUP(Legi_2022_T2!AQ101,LiaisonPolitique!$A$2:$C$17,3,FALSE)=$A$1,Legi_2022_T2!AR101,0),0)</f>
        <v>0</v>
      </c>
      <c r="AC101">
        <f t="shared" ca="1" si="1"/>
        <v>0</v>
      </c>
    </row>
    <row r="102" spans="1:29" x14ac:dyDescent="0.75">
      <c r="A102" t="str">
        <v>25_02</v>
      </c>
      <c r="B102">
        <f ca="1">_xlfn.IFNA(IF(VLOOKUP(Legi_2022_T2!Y102,LiaisonPolitique!$A$2:$C$17,3,FALSE)=$A$1,Legi_2022_T2!Z102,0),0)</f>
        <v>0</v>
      </c>
      <c r="K102">
        <f ca="1">_xlfn.IFNA(IF(VLOOKUP(Legi_2022_T2!AH102,LiaisonPolitique!$A$2:$C$17,3,FALSE)=$A$1,Legi_2022_T2!AI102,0),0)</f>
        <v>0</v>
      </c>
      <c r="T102">
        <f ca="1">_xlfn.IFNA(IF(VLOOKUP(Legi_2022_T2!AQ102,LiaisonPolitique!$A$2:$C$17,3,FALSE)=$A$1,Legi_2022_T2!AR102,0),0)</f>
        <v>0</v>
      </c>
      <c r="AC102">
        <f t="shared" ca="1" si="1"/>
        <v>0</v>
      </c>
    </row>
    <row r="103" spans="1:29" x14ac:dyDescent="0.75">
      <c r="A103" t="str">
        <v>25_03</v>
      </c>
      <c r="B103">
        <f ca="1">_xlfn.IFNA(IF(VLOOKUP(Legi_2022_T2!Y103,LiaisonPolitique!$A$2:$C$17,3,FALSE)=$A$1,Legi_2022_T2!Z103,0),0)</f>
        <v>0</v>
      </c>
      <c r="K103">
        <f ca="1">_xlfn.IFNA(IF(VLOOKUP(Legi_2022_T2!AH103,LiaisonPolitique!$A$2:$C$17,3,FALSE)=$A$1,Legi_2022_T2!AI103,0),0)</f>
        <v>0</v>
      </c>
      <c r="T103">
        <f ca="1">_xlfn.IFNA(IF(VLOOKUP(Legi_2022_T2!AQ103,LiaisonPolitique!$A$2:$C$17,3,FALSE)=$A$1,Legi_2022_T2!AR103,0),0)</f>
        <v>0</v>
      </c>
      <c r="AC103">
        <f t="shared" ca="1" si="1"/>
        <v>0</v>
      </c>
    </row>
    <row r="104" spans="1:29" x14ac:dyDescent="0.75">
      <c r="A104" t="str">
        <v>25_04</v>
      </c>
      <c r="B104">
        <f ca="1">_xlfn.IFNA(IF(VLOOKUP(Legi_2022_T2!Y104,LiaisonPolitique!$A$2:$C$17,3,FALSE)=$A$1,Legi_2022_T2!Z104,0),0)</f>
        <v>0</v>
      </c>
      <c r="K104">
        <f ca="1">_xlfn.IFNA(IF(VLOOKUP(Legi_2022_T2!AH104,LiaisonPolitique!$A$2:$C$17,3,FALSE)=$A$1,Legi_2022_T2!AI104,0),0)</f>
        <v>0</v>
      </c>
      <c r="T104">
        <f ca="1">_xlfn.IFNA(IF(VLOOKUP(Legi_2022_T2!AQ104,LiaisonPolitique!$A$2:$C$17,3,FALSE)=$A$1,Legi_2022_T2!AR104,0),0)</f>
        <v>0</v>
      </c>
      <c r="AC104">
        <f t="shared" ca="1" si="1"/>
        <v>0</v>
      </c>
    </row>
    <row r="105" spans="1:29" x14ac:dyDescent="0.75">
      <c r="A105" t="str">
        <v>25_05</v>
      </c>
      <c r="B105">
        <f ca="1">_xlfn.IFNA(IF(VLOOKUP(Legi_2022_T2!Y105,LiaisonPolitique!$A$2:$C$17,3,FALSE)=$A$1,Legi_2022_T2!Z105,0),0)</f>
        <v>0</v>
      </c>
      <c r="K105">
        <f ca="1">_xlfn.IFNA(IF(VLOOKUP(Legi_2022_T2!AH105,LiaisonPolitique!$A$2:$C$17,3,FALSE)=$A$1,Legi_2022_T2!AI105,0),0)</f>
        <v>22678</v>
      </c>
      <c r="T105">
        <f ca="1">_xlfn.IFNA(IF(VLOOKUP(Legi_2022_T2!AQ105,LiaisonPolitique!$A$2:$C$17,3,FALSE)=$A$1,Legi_2022_T2!AR105,0),0)</f>
        <v>0</v>
      </c>
      <c r="AC105">
        <f t="shared" ca="1" si="1"/>
        <v>22678</v>
      </c>
    </row>
    <row r="106" spans="1:29" x14ac:dyDescent="0.75">
      <c r="A106" t="str">
        <v>26_01</v>
      </c>
      <c r="B106">
        <f ca="1">_xlfn.IFNA(IF(VLOOKUP(Legi_2022_T2!Y106,LiaisonPolitique!$A$2:$C$17,3,FALSE)=$A$1,Legi_2022_T2!Z106,0),0)</f>
        <v>0</v>
      </c>
      <c r="K106">
        <f ca="1">_xlfn.IFNA(IF(VLOOKUP(Legi_2022_T2!AH106,LiaisonPolitique!$A$2:$C$17,3,FALSE)=$A$1,Legi_2022_T2!AI106,0),0)</f>
        <v>0</v>
      </c>
      <c r="T106">
        <f ca="1">_xlfn.IFNA(IF(VLOOKUP(Legi_2022_T2!AQ106,LiaisonPolitique!$A$2:$C$17,3,FALSE)=$A$1,Legi_2022_T2!AR106,0),0)</f>
        <v>0</v>
      </c>
      <c r="AC106">
        <f t="shared" ca="1" si="1"/>
        <v>0</v>
      </c>
    </row>
    <row r="107" spans="1:29" x14ac:dyDescent="0.75">
      <c r="A107" t="str">
        <v>26_02</v>
      </c>
      <c r="B107">
        <f ca="1">_xlfn.IFNA(IF(VLOOKUP(Legi_2022_T2!Y107,LiaisonPolitique!$A$2:$C$17,3,FALSE)=$A$1,Legi_2022_T2!Z107,0),0)</f>
        <v>0</v>
      </c>
      <c r="K107">
        <f ca="1">_xlfn.IFNA(IF(VLOOKUP(Legi_2022_T2!AH107,LiaisonPolitique!$A$2:$C$17,3,FALSE)=$A$1,Legi_2022_T2!AI107,0),0)</f>
        <v>0</v>
      </c>
      <c r="T107">
        <f ca="1">_xlfn.IFNA(IF(VLOOKUP(Legi_2022_T2!AQ107,LiaisonPolitique!$A$2:$C$17,3,FALSE)=$A$1,Legi_2022_T2!AR107,0),0)</f>
        <v>0</v>
      </c>
      <c r="AC107">
        <f t="shared" ca="1" si="1"/>
        <v>0</v>
      </c>
    </row>
    <row r="108" spans="1:29" x14ac:dyDescent="0.75">
      <c r="A108" t="str">
        <v>26_03</v>
      </c>
      <c r="B108">
        <f ca="1">_xlfn.IFNA(IF(VLOOKUP(Legi_2022_T2!Y108,LiaisonPolitique!$A$2:$C$17,3,FALSE)=$A$1,Legi_2022_T2!Z108,0),0)</f>
        <v>0</v>
      </c>
      <c r="K108">
        <f ca="1">_xlfn.IFNA(IF(VLOOKUP(Legi_2022_T2!AH108,LiaisonPolitique!$A$2:$C$17,3,FALSE)=$A$1,Legi_2022_T2!AI108,0),0)</f>
        <v>0</v>
      </c>
      <c r="T108">
        <f ca="1">_xlfn.IFNA(IF(VLOOKUP(Legi_2022_T2!AQ108,LiaisonPolitique!$A$2:$C$17,3,FALSE)=$A$1,Legi_2022_T2!AR108,0),0)</f>
        <v>0</v>
      </c>
      <c r="AC108">
        <f t="shared" ca="1" si="1"/>
        <v>0</v>
      </c>
    </row>
    <row r="109" spans="1:29" x14ac:dyDescent="0.75">
      <c r="A109" t="str">
        <v>26_04</v>
      </c>
      <c r="B109">
        <f ca="1">_xlfn.IFNA(IF(VLOOKUP(Legi_2022_T2!Y109,LiaisonPolitique!$A$2:$C$17,3,FALSE)=$A$1,Legi_2022_T2!Z109,0),0)</f>
        <v>0</v>
      </c>
      <c r="K109">
        <f ca="1">_xlfn.IFNA(IF(VLOOKUP(Legi_2022_T2!AH109,LiaisonPolitique!$A$2:$C$17,3,FALSE)=$A$1,Legi_2022_T2!AI109,0),0)</f>
        <v>27076</v>
      </c>
      <c r="T109">
        <f ca="1">_xlfn.IFNA(IF(VLOOKUP(Legi_2022_T2!AQ109,LiaisonPolitique!$A$2:$C$17,3,FALSE)=$A$1,Legi_2022_T2!AR109,0),0)</f>
        <v>0</v>
      </c>
      <c r="AC109">
        <f t="shared" ca="1" si="1"/>
        <v>27076</v>
      </c>
    </row>
    <row r="110" spans="1:29" x14ac:dyDescent="0.75">
      <c r="A110" t="str">
        <v>27_01</v>
      </c>
      <c r="B110">
        <f ca="1">_xlfn.IFNA(IF(VLOOKUP(Legi_2022_T2!Y110,LiaisonPolitique!$A$2:$C$17,3,FALSE)=$A$1,Legi_2022_T2!Z110,0),0)</f>
        <v>0</v>
      </c>
      <c r="K110">
        <f ca="1">_xlfn.IFNA(IF(VLOOKUP(Legi_2022_T2!AH110,LiaisonPolitique!$A$2:$C$17,3,FALSE)=$A$1,Legi_2022_T2!AI110,0),0)</f>
        <v>0</v>
      </c>
      <c r="T110">
        <f ca="1">_xlfn.IFNA(IF(VLOOKUP(Legi_2022_T2!AQ110,LiaisonPolitique!$A$2:$C$17,3,FALSE)=$A$1,Legi_2022_T2!AR110,0),0)</f>
        <v>0</v>
      </c>
      <c r="AC110">
        <f t="shared" ca="1" si="1"/>
        <v>0</v>
      </c>
    </row>
    <row r="111" spans="1:29" x14ac:dyDescent="0.75">
      <c r="A111" t="str">
        <v>27_02</v>
      </c>
      <c r="B111">
        <f ca="1">_xlfn.IFNA(IF(VLOOKUP(Legi_2022_T2!Y111,LiaisonPolitique!$A$2:$C$17,3,FALSE)=$A$1,Legi_2022_T2!Z111,0),0)</f>
        <v>0</v>
      </c>
      <c r="K111">
        <f ca="1">_xlfn.IFNA(IF(VLOOKUP(Legi_2022_T2!AH111,LiaisonPolitique!$A$2:$C$17,3,FALSE)=$A$1,Legi_2022_T2!AI111,0),0)</f>
        <v>0</v>
      </c>
      <c r="T111">
        <f ca="1">_xlfn.IFNA(IF(VLOOKUP(Legi_2022_T2!AQ111,LiaisonPolitique!$A$2:$C$17,3,FALSE)=$A$1,Legi_2022_T2!AR111,0),0)</f>
        <v>0</v>
      </c>
      <c r="AC111">
        <f t="shared" ca="1" si="1"/>
        <v>0</v>
      </c>
    </row>
    <row r="112" spans="1:29" x14ac:dyDescent="0.75">
      <c r="A112" t="str">
        <v>27_03</v>
      </c>
      <c r="B112">
        <f ca="1">_xlfn.IFNA(IF(VLOOKUP(Legi_2022_T2!Y112,LiaisonPolitique!$A$2:$C$17,3,FALSE)=$A$1,Legi_2022_T2!Z112,0),0)</f>
        <v>0</v>
      </c>
      <c r="K112">
        <f ca="1">_xlfn.IFNA(IF(VLOOKUP(Legi_2022_T2!AH112,LiaisonPolitique!$A$2:$C$17,3,FALSE)=$A$1,Legi_2022_T2!AI112,0),0)</f>
        <v>0</v>
      </c>
      <c r="T112">
        <f ca="1">_xlfn.IFNA(IF(VLOOKUP(Legi_2022_T2!AQ112,LiaisonPolitique!$A$2:$C$17,3,FALSE)=$A$1,Legi_2022_T2!AR112,0),0)</f>
        <v>0</v>
      </c>
      <c r="AC112">
        <f t="shared" ca="1" si="1"/>
        <v>0</v>
      </c>
    </row>
    <row r="113" spans="1:29" x14ac:dyDescent="0.75">
      <c r="A113" t="str">
        <v>27_04</v>
      </c>
      <c r="B113">
        <f ca="1">_xlfn.IFNA(IF(VLOOKUP(Legi_2022_T2!Y113,LiaisonPolitique!$A$2:$C$17,3,FALSE)=$A$1,Legi_2022_T2!Z113,0),0)</f>
        <v>0</v>
      </c>
      <c r="K113">
        <f ca="1">_xlfn.IFNA(IF(VLOOKUP(Legi_2022_T2!AH113,LiaisonPolitique!$A$2:$C$17,3,FALSE)=$A$1,Legi_2022_T2!AI113,0),0)</f>
        <v>0</v>
      </c>
      <c r="T113">
        <f ca="1">_xlfn.IFNA(IF(VLOOKUP(Legi_2022_T2!AQ113,LiaisonPolitique!$A$2:$C$17,3,FALSE)=$A$1,Legi_2022_T2!AR113,0),0)</f>
        <v>0</v>
      </c>
      <c r="AC113">
        <f t="shared" ca="1" si="1"/>
        <v>0</v>
      </c>
    </row>
    <row r="114" spans="1:29" x14ac:dyDescent="0.75">
      <c r="A114" t="str">
        <v>27_05</v>
      </c>
      <c r="B114">
        <f ca="1">_xlfn.IFNA(IF(VLOOKUP(Legi_2022_T2!Y114,LiaisonPolitique!$A$2:$C$17,3,FALSE)=$A$1,Legi_2022_T2!Z114,0),0)</f>
        <v>0</v>
      </c>
      <c r="K114">
        <f ca="1">_xlfn.IFNA(IF(VLOOKUP(Legi_2022_T2!AH114,LiaisonPolitique!$A$2:$C$17,3,FALSE)=$A$1,Legi_2022_T2!AI114,0),0)</f>
        <v>0</v>
      </c>
      <c r="T114">
        <f ca="1">_xlfn.IFNA(IF(VLOOKUP(Legi_2022_T2!AQ114,LiaisonPolitique!$A$2:$C$17,3,FALSE)=$A$1,Legi_2022_T2!AR114,0),0)</f>
        <v>0</v>
      </c>
      <c r="AC114">
        <f t="shared" ca="1" si="1"/>
        <v>0</v>
      </c>
    </row>
    <row r="115" spans="1:29" x14ac:dyDescent="0.75">
      <c r="A115" t="str">
        <v>28_01</v>
      </c>
      <c r="B115">
        <f ca="1">_xlfn.IFNA(IF(VLOOKUP(Legi_2022_T2!Y115,LiaisonPolitique!$A$2:$C$17,3,FALSE)=$A$1,Legi_2022_T2!Z115,0),0)</f>
        <v>0</v>
      </c>
      <c r="K115">
        <f ca="1">_xlfn.IFNA(IF(VLOOKUP(Legi_2022_T2!AH115,LiaisonPolitique!$A$2:$C$17,3,FALSE)=$A$1,Legi_2022_T2!AI115,0),0)</f>
        <v>0</v>
      </c>
      <c r="T115">
        <f ca="1">_xlfn.IFNA(IF(VLOOKUP(Legi_2022_T2!AQ115,LiaisonPolitique!$A$2:$C$17,3,FALSE)=$A$1,Legi_2022_T2!AR115,0),0)</f>
        <v>0</v>
      </c>
      <c r="AC115">
        <f t="shared" ca="1" si="1"/>
        <v>0</v>
      </c>
    </row>
    <row r="116" spans="1:29" x14ac:dyDescent="0.75">
      <c r="A116" t="str">
        <v>28_02</v>
      </c>
      <c r="B116">
        <f ca="1">_xlfn.IFNA(IF(VLOOKUP(Legi_2022_T2!Y116,LiaisonPolitique!$A$2:$C$17,3,FALSE)=$A$1,Legi_2022_T2!Z116,0),0)</f>
        <v>17957</v>
      </c>
      <c r="K116">
        <f ca="1">_xlfn.IFNA(IF(VLOOKUP(Legi_2022_T2!AH116,LiaisonPolitique!$A$2:$C$17,3,FALSE)=$A$1,Legi_2022_T2!AI116,0),0)</f>
        <v>0</v>
      </c>
      <c r="T116">
        <f ca="1">_xlfn.IFNA(IF(VLOOKUP(Legi_2022_T2!AQ116,LiaisonPolitique!$A$2:$C$17,3,FALSE)=$A$1,Legi_2022_T2!AR116,0),0)</f>
        <v>0</v>
      </c>
      <c r="AC116">
        <f t="shared" ca="1" si="1"/>
        <v>17957</v>
      </c>
    </row>
    <row r="117" spans="1:29" x14ac:dyDescent="0.75">
      <c r="A117" t="str">
        <v>28_03</v>
      </c>
      <c r="B117">
        <f ca="1">_xlfn.IFNA(IF(VLOOKUP(Legi_2022_T2!Y117,LiaisonPolitique!$A$2:$C$17,3,FALSE)=$A$1,Legi_2022_T2!Z117,0),0)</f>
        <v>0</v>
      </c>
      <c r="K117">
        <f ca="1">_xlfn.IFNA(IF(VLOOKUP(Legi_2022_T2!AH117,LiaisonPolitique!$A$2:$C$17,3,FALSE)=$A$1,Legi_2022_T2!AI117,0),0)</f>
        <v>0</v>
      </c>
      <c r="T117">
        <f ca="1">_xlfn.IFNA(IF(VLOOKUP(Legi_2022_T2!AQ117,LiaisonPolitique!$A$2:$C$17,3,FALSE)=$A$1,Legi_2022_T2!AR117,0),0)</f>
        <v>0</v>
      </c>
      <c r="AC117">
        <f t="shared" ca="1" si="1"/>
        <v>0</v>
      </c>
    </row>
    <row r="118" spans="1:29" x14ac:dyDescent="0.75">
      <c r="A118" t="str">
        <v>28_04</v>
      </c>
      <c r="B118">
        <f ca="1">_xlfn.IFNA(IF(VLOOKUP(Legi_2022_T2!Y118,LiaisonPolitique!$A$2:$C$17,3,FALSE)=$A$1,Legi_2022_T2!Z118,0),0)</f>
        <v>0</v>
      </c>
      <c r="K118">
        <f ca="1">_xlfn.IFNA(IF(VLOOKUP(Legi_2022_T2!AH118,LiaisonPolitique!$A$2:$C$17,3,FALSE)=$A$1,Legi_2022_T2!AI118,0),0)</f>
        <v>0</v>
      </c>
      <c r="T118">
        <f ca="1">_xlfn.IFNA(IF(VLOOKUP(Legi_2022_T2!AQ118,LiaisonPolitique!$A$2:$C$17,3,FALSE)=$A$1,Legi_2022_T2!AR118,0),0)</f>
        <v>0</v>
      </c>
      <c r="AC118">
        <f t="shared" ca="1" si="1"/>
        <v>0</v>
      </c>
    </row>
    <row r="119" spans="1:29" x14ac:dyDescent="0.75">
      <c r="A119" t="str">
        <v>29_01</v>
      </c>
      <c r="B119">
        <f ca="1">_xlfn.IFNA(IF(VLOOKUP(Legi_2022_T2!Y119,LiaisonPolitique!$A$2:$C$17,3,FALSE)=$A$1,Legi_2022_T2!Z119,0),0)</f>
        <v>0</v>
      </c>
      <c r="K119">
        <f ca="1">_xlfn.IFNA(IF(VLOOKUP(Legi_2022_T2!AH119,LiaisonPolitique!$A$2:$C$17,3,FALSE)=$A$1,Legi_2022_T2!AI119,0),0)</f>
        <v>0</v>
      </c>
      <c r="T119">
        <f ca="1">_xlfn.IFNA(IF(VLOOKUP(Legi_2022_T2!AQ119,LiaisonPolitique!$A$2:$C$17,3,FALSE)=$A$1,Legi_2022_T2!AR119,0),0)</f>
        <v>0</v>
      </c>
      <c r="AC119">
        <f t="shared" ca="1" si="1"/>
        <v>0</v>
      </c>
    </row>
    <row r="120" spans="1:29" x14ac:dyDescent="0.75">
      <c r="A120" t="str">
        <v>29_02</v>
      </c>
      <c r="B120">
        <f ca="1">_xlfn.IFNA(IF(VLOOKUP(Legi_2022_T2!Y120,LiaisonPolitique!$A$2:$C$17,3,FALSE)=$A$1,Legi_2022_T2!Z120,0),0)</f>
        <v>0</v>
      </c>
      <c r="K120">
        <f ca="1">_xlfn.IFNA(IF(VLOOKUP(Legi_2022_T2!AH120,LiaisonPolitique!$A$2:$C$17,3,FALSE)=$A$1,Legi_2022_T2!AI120,0),0)</f>
        <v>0</v>
      </c>
      <c r="T120">
        <f ca="1">_xlfn.IFNA(IF(VLOOKUP(Legi_2022_T2!AQ120,LiaisonPolitique!$A$2:$C$17,3,FALSE)=$A$1,Legi_2022_T2!AR120,0),0)</f>
        <v>0</v>
      </c>
      <c r="AC120">
        <f t="shared" ca="1" si="1"/>
        <v>0</v>
      </c>
    </row>
    <row r="121" spans="1:29" x14ac:dyDescent="0.75">
      <c r="A121" t="str">
        <v>29_03</v>
      </c>
      <c r="B121">
        <f ca="1">_xlfn.IFNA(IF(VLOOKUP(Legi_2022_T2!Y121,LiaisonPolitique!$A$2:$C$17,3,FALSE)=$A$1,Legi_2022_T2!Z121,0),0)</f>
        <v>0</v>
      </c>
      <c r="K121">
        <f ca="1">_xlfn.IFNA(IF(VLOOKUP(Legi_2022_T2!AH121,LiaisonPolitique!$A$2:$C$17,3,FALSE)=$A$1,Legi_2022_T2!AI121,0),0)</f>
        <v>0</v>
      </c>
      <c r="T121">
        <f ca="1">_xlfn.IFNA(IF(VLOOKUP(Legi_2022_T2!AQ121,LiaisonPolitique!$A$2:$C$17,3,FALSE)=$A$1,Legi_2022_T2!AR121,0),0)</f>
        <v>0</v>
      </c>
      <c r="AC121">
        <f t="shared" ca="1" si="1"/>
        <v>0</v>
      </c>
    </row>
    <row r="122" spans="1:29" x14ac:dyDescent="0.75">
      <c r="A122" t="str">
        <v>29_04</v>
      </c>
      <c r="B122">
        <f ca="1">_xlfn.IFNA(IF(VLOOKUP(Legi_2022_T2!Y122,LiaisonPolitique!$A$2:$C$17,3,FALSE)=$A$1,Legi_2022_T2!Z122,0),0)</f>
        <v>0</v>
      </c>
      <c r="K122">
        <f ca="1">_xlfn.IFNA(IF(VLOOKUP(Legi_2022_T2!AH122,LiaisonPolitique!$A$2:$C$17,3,FALSE)=$A$1,Legi_2022_T2!AI122,0),0)</f>
        <v>0</v>
      </c>
      <c r="T122">
        <f ca="1">_xlfn.IFNA(IF(VLOOKUP(Legi_2022_T2!AQ122,LiaisonPolitique!$A$2:$C$17,3,FALSE)=$A$1,Legi_2022_T2!AR122,0),0)</f>
        <v>0</v>
      </c>
      <c r="AC122">
        <f t="shared" ca="1" si="1"/>
        <v>0</v>
      </c>
    </row>
    <row r="123" spans="1:29" x14ac:dyDescent="0.75">
      <c r="A123" t="str">
        <v>29_05</v>
      </c>
      <c r="B123">
        <f ca="1">_xlfn.IFNA(IF(VLOOKUP(Legi_2022_T2!Y123,LiaisonPolitique!$A$2:$C$17,3,FALSE)=$A$1,Legi_2022_T2!Z123,0),0)</f>
        <v>0</v>
      </c>
      <c r="K123">
        <f ca="1">_xlfn.IFNA(IF(VLOOKUP(Legi_2022_T2!AH123,LiaisonPolitique!$A$2:$C$17,3,FALSE)=$A$1,Legi_2022_T2!AI123,0),0)</f>
        <v>0</v>
      </c>
      <c r="T123">
        <f ca="1">_xlfn.IFNA(IF(VLOOKUP(Legi_2022_T2!AQ123,LiaisonPolitique!$A$2:$C$17,3,FALSE)=$A$1,Legi_2022_T2!AR123,0),0)</f>
        <v>0</v>
      </c>
      <c r="AC123">
        <f t="shared" ca="1" si="1"/>
        <v>0</v>
      </c>
    </row>
    <row r="124" spans="1:29" x14ac:dyDescent="0.75">
      <c r="A124" t="str">
        <v>29_06</v>
      </c>
      <c r="B124">
        <f ca="1">_xlfn.IFNA(IF(VLOOKUP(Legi_2022_T2!Y124,LiaisonPolitique!$A$2:$C$17,3,FALSE)=$A$1,Legi_2022_T2!Z124,0),0)</f>
        <v>0</v>
      </c>
      <c r="K124">
        <f ca="1">_xlfn.IFNA(IF(VLOOKUP(Legi_2022_T2!AH124,LiaisonPolitique!$A$2:$C$17,3,FALSE)=$A$1,Legi_2022_T2!AI124,0),0)</f>
        <v>0</v>
      </c>
      <c r="T124">
        <f ca="1">_xlfn.IFNA(IF(VLOOKUP(Legi_2022_T2!AQ124,LiaisonPolitique!$A$2:$C$17,3,FALSE)=$A$1,Legi_2022_T2!AR124,0),0)</f>
        <v>0</v>
      </c>
      <c r="AC124">
        <f t="shared" ca="1" si="1"/>
        <v>0</v>
      </c>
    </row>
    <row r="125" spans="1:29" x14ac:dyDescent="0.75">
      <c r="A125" t="str">
        <v>29_07</v>
      </c>
      <c r="B125">
        <f ca="1">_xlfn.IFNA(IF(VLOOKUP(Legi_2022_T2!Y125,LiaisonPolitique!$A$2:$C$17,3,FALSE)=$A$1,Legi_2022_T2!Z125,0),0)</f>
        <v>0</v>
      </c>
      <c r="K125">
        <f ca="1">_xlfn.IFNA(IF(VLOOKUP(Legi_2022_T2!AH125,LiaisonPolitique!$A$2:$C$17,3,FALSE)=$A$1,Legi_2022_T2!AI125,0),0)</f>
        <v>0</v>
      </c>
      <c r="T125">
        <f ca="1">_xlfn.IFNA(IF(VLOOKUP(Legi_2022_T2!AQ125,LiaisonPolitique!$A$2:$C$17,3,FALSE)=$A$1,Legi_2022_T2!AR125,0),0)</f>
        <v>0</v>
      </c>
      <c r="AC125">
        <f t="shared" ca="1" si="1"/>
        <v>0</v>
      </c>
    </row>
    <row r="126" spans="1:29" x14ac:dyDescent="0.75">
      <c r="A126" t="str">
        <v>29_08</v>
      </c>
      <c r="B126">
        <f ca="1">_xlfn.IFNA(IF(VLOOKUP(Legi_2022_T2!Y126,LiaisonPolitique!$A$2:$C$17,3,FALSE)=$A$1,Legi_2022_T2!Z126,0),0)</f>
        <v>0</v>
      </c>
      <c r="K126">
        <f ca="1">_xlfn.IFNA(IF(VLOOKUP(Legi_2022_T2!AH126,LiaisonPolitique!$A$2:$C$17,3,FALSE)=$A$1,Legi_2022_T2!AI126,0),0)</f>
        <v>0</v>
      </c>
      <c r="T126">
        <f ca="1">_xlfn.IFNA(IF(VLOOKUP(Legi_2022_T2!AQ126,LiaisonPolitique!$A$2:$C$17,3,FALSE)=$A$1,Legi_2022_T2!AR126,0),0)</f>
        <v>0</v>
      </c>
      <c r="AC126">
        <f t="shared" ca="1" si="1"/>
        <v>0</v>
      </c>
    </row>
    <row r="127" spans="1:29" x14ac:dyDescent="0.75">
      <c r="A127" t="str">
        <v>30_01</v>
      </c>
      <c r="B127">
        <f ca="1">_xlfn.IFNA(IF(VLOOKUP(Legi_2022_T2!Y127,LiaisonPolitique!$A$2:$C$17,3,FALSE)=$A$1,Legi_2022_T2!Z127,0),0)</f>
        <v>0</v>
      </c>
      <c r="K127">
        <f ca="1">_xlfn.IFNA(IF(VLOOKUP(Legi_2022_T2!AH127,LiaisonPolitique!$A$2:$C$17,3,FALSE)=$A$1,Legi_2022_T2!AI127,0),0)</f>
        <v>0</v>
      </c>
      <c r="T127">
        <f ca="1">_xlfn.IFNA(IF(VLOOKUP(Legi_2022_T2!AQ127,LiaisonPolitique!$A$2:$C$17,3,FALSE)=$A$1,Legi_2022_T2!AR127,0),0)</f>
        <v>0</v>
      </c>
      <c r="AC127">
        <f t="shared" ca="1" si="1"/>
        <v>0</v>
      </c>
    </row>
    <row r="128" spans="1:29" x14ac:dyDescent="0.75">
      <c r="A128" t="str">
        <v>30_02</v>
      </c>
      <c r="B128">
        <f ca="1">_xlfn.IFNA(IF(VLOOKUP(Legi_2022_T2!Y128,LiaisonPolitique!$A$2:$C$17,3,FALSE)=$A$1,Legi_2022_T2!Z128,0),0)</f>
        <v>0</v>
      </c>
      <c r="K128">
        <f ca="1">_xlfn.IFNA(IF(VLOOKUP(Legi_2022_T2!AH128,LiaisonPolitique!$A$2:$C$17,3,FALSE)=$A$1,Legi_2022_T2!AI128,0),0)</f>
        <v>0</v>
      </c>
      <c r="T128">
        <f ca="1">_xlfn.IFNA(IF(VLOOKUP(Legi_2022_T2!AQ128,LiaisonPolitique!$A$2:$C$17,3,FALSE)=$A$1,Legi_2022_T2!AR128,0),0)</f>
        <v>0</v>
      </c>
      <c r="AC128">
        <f t="shared" ca="1" si="1"/>
        <v>0</v>
      </c>
    </row>
    <row r="129" spans="1:29" x14ac:dyDescent="0.75">
      <c r="A129" t="str">
        <v>30_03</v>
      </c>
      <c r="B129">
        <f ca="1">_xlfn.IFNA(IF(VLOOKUP(Legi_2022_T2!Y129,LiaisonPolitique!$A$2:$C$17,3,FALSE)=$A$1,Legi_2022_T2!Z129,0),0)</f>
        <v>0</v>
      </c>
      <c r="K129">
        <f ca="1">_xlfn.IFNA(IF(VLOOKUP(Legi_2022_T2!AH129,LiaisonPolitique!$A$2:$C$17,3,FALSE)=$A$1,Legi_2022_T2!AI129,0),0)</f>
        <v>0</v>
      </c>
      <c r="T129">
        <f ca="1">_xlfn.IFNA(IF(VLOOKUP(Legi_2022_T2!AQ129,LiaisonPolitique!$A$2:$C$17,3,FALSE)=$A$1,Legi_2022_T2!AR129,0),0)</f>
        <v>0</v>
      </c>
      <c r="AC129">
        <f t="shared" ca="1" si="1"/>
        <v>0</v>
      </c>
    </row>
    <row r="130" spans="1:29" x14ac:dyDescent="0.75">
      <c r="A130" t="str">
        <v>30_04</v>
      </c>
      <c r="B130">
        <f ca="1">_xlfn.IFNA(IF(VLOOKUP(Legi_2022_T2!Y130,LiaisonPolitique!$A$2:$C$17,3,FALSE)=$A$1,Legi_2022_T2!Z130,0),0)</f>
        <v>0</v>
      </c>
      <c r="K130">
        <f ca="1">_xlfn.IFNA(IF(VLOOKUP(Legi_2022_T2!AH130,LiaisonPolitique!$A$2:$C$17,3,FALSE)=$A$1,Legi_2022_T2!AI130,0),0)</f>
        <v>0</v>
      </c>
      <c r="T130">
        <f ca="1">_xlfn.IFNA(IF(VLOOKUP(Legi_2022_T2!AQ130,LiaisonPolitique!$A$2:$C$17,3,FALSE)=$A$1,Legi_2022_T2!AR130,0),0)</f>
        <v>0</v>
      </c>
      <c r="AC130">
        <f t="shared" ca="1" si="1"/>
        <v>0</v>
      </c>
    </row>
    <row r="131" spans="1:29" x14ac:dyDescent="0.75">
      <c r="A131" t="str">
        <v>30_05</v>
      </c>
      <c r="B131">
        <f ca="1">_xlfn.IFNA(IF(VLOOKUP(Legi_2022_T2!Y131,LiaisonPolitique!$A$2:$C$17,3,FALSE)=$A$1,Legi_2022_T2!Z131,0),0)</f>
        <v>0</v>
      </c>
      <c r="K131">
        <f ca="1">_xlfn.IFNA(IF(VLOOKUP(Legi_2022_T2!AH131,LiaisonPolitique!$A$2:$C$17,3,FALSE)=$A$1,Legi_2022_T2!AI131,0),0)</f>
        <v>0</v>
      </c>
      <c r="T131">
        <f ca="1">_xlfn.IFNA(IF(VLOOKUP(Legi_2022_T2!AQ131,LiaisonPolitique!$A$2:$C$17,3,FALSE)=$A$1,Legi_2022_T2!AR131,0),0)</f>
        <v>0</v>
      </c>
      <c r="AC131">
        <f t="shared" ref="AC131:AC194" ca="1" si="2">SUM(B131:AB131)</f>
        <v>0</v>
      </c>
    </row>
    <row r="132" spans="1:29" x14ac:dyDescent="0.75">
      <c r="A132" t="str">
        <v>30_06</v>
      </c>
      <c r="B132">
        <f ca="1">_xlfn.IFNA(IF(VLOOKUP(Legi_2022_T2!Y132,LiaisonPolitique!$A$2:$C$17,3,FALSE)=$A$1,Legi_2022_T2!Z132,0),0)</f>
        <v>0</v>
      </c>
      <c r="K132">
        <f ca="1">_xlfn.IFNA(IF(VLOOKUP(Legi_2022_T2!AH132,LiaisonPolitique!$A$2:$C$17,3,FALSE)=$A$1,Legi_2022_T2!AI132,0),0)</f>
        <v>0</v>
      </c>
      <c r="T132">
        <f ca="1">_xlfn.IFNA(IF(VLOOKUP(Legi_2022_T2!AQ132,LiaisonPolitique!$A$2:$C$17,3,FALSE)=$A$1,Legi_2022_T2!AR132,0),0)</f>
        <v>0</v>
      </c>
      <c r="AC132">
        <f t="shared" ca="1" si="2"/>
        <v>0</v>
      </c>
    </row>
    <row r="133" spans="1:29" x14ac:dyDescent="0.75">
      <c r="A133" t="str">
        <v>31_01</v>
      </c>
      <c r="B133">
        <f ca="1">_xlfn.IFNA(IF(VLOOKUP(Legi_2022_T2!Y133,LiaisonPolitique!$A$2:$C$17,3,FALSE)=$A$1,Legi_2022_T2!Z133,0),0)</f>
        <v>0</v>
      </c>
      <c r="K133">
        <f ca="1">_xlfn.IFNA(IF(VLOOKUP(Legi_2022_T2!AH133,LiaisonPolitique!$A$2:$C$17,3,FALSE)=$A$1,Legi_2022_T2!AI133,0),0)</f>
        <v>0</v>
      </c>
      <c r="T133">
        <f ca="1">_xlfn.IFNA(IF(VLOOKUP(Legi_2022_T2!AQ133,LiaisonPolitique!$A$2:$C$17,3,FALSE)=$A$1,Legi_2022_T2!AR133,0),0)</f>
        <v>0</v>
      </c>
      <c r="AC133">
        <f t="shared" ca="1" si="2"/>
        <v>0</v>
      </c>
    </row>
    <row r="134" spans="1:29" x14ac:dyDescent="0.75">
      <c r="A134" t="str">
        <v>31_02</v>
      </c>
      <c r="B134">
        <f ca="1">_xlfn.IFNA(IF(VLOOKUP(Legi_2022_T2!Y134,LiaisonPolitique!$A$2:$C$17,3,FALSE)=$A$1,Legi_2022_T2!Z134,0),0)</f>
        <v>0</v>
      </c>
      <c r="K134">
        <f ca="1">_xlfn.IFNA(IF(VLOOKUP(Legi_2022_T2!AH134,LiaisonPolitique!$A$2:$C$17,3,FALSE)=$A$1,Legi_2022_T2!AI134,0),0)</f>
        <v>0</v>
      </c>
      <c r="T134">
        <f ca="1">_xlfn.IFNA(IF(VLOOKUP(Legi_2022_T2!AQ134,LiaisonPolitique!$A$2:$C$17,3,FALSE)=$A$1,Legi_2022_T2!AR134,0),0)</f>
        <v>0</v>
      </c>
      <c r="AC134">
        <f t="shared" ca="1" si="2"/>
        <v>0</v>
      </c>
    </row>
    <row r="135" spans="1:29" x14ac:dyDescent="0.75">
      <c r="A135" t="str">
        <v>31_03</v>
      </c>
      <c r="B135">
        <f ca="1">_xlfn.IFNA(IF(VLOOKUP(Legi_2022_T2!Y135,LiaisonPolitique!$A$2:$C$17,3,FALSE)=$A$1,Legi_2022_T2!Z135,0),0)</f>
        <v>0</v>
      </c>
      <c r="K135">
        <f ca="1">_xlfn.IFNA(IF(VLOOKUP(Legi_2022_T2!AH135,LiaisonPolitique!$A$2:$C$17,3,FALSE)=$A$1,Legi_2022_T2!AI135,0),0)</f>
        <v>0</v>
      </c>
      <c r="T135">
        <f ca="1">_xlfn.IFNA(IF(VLOOKUP(Legi_2022_T2!AQ135,LiaisonPolitique!$A$2:$C$17,3,FALSE)=$A$1,Legi_2022_T2!AR135,0),0)</f>
        <v>0</v>
      </c>
      <c r="AC135">
        <f t="shared" ca="1" si="2"/>
        <v>0</v>
      </c>
    </row>
    <row r="136" spans="1:29" x14ac:dyDescent="0.75">
      <c r="A136" t="str">
        <v>31_04</v>
      </c>
      <c r="B136">
        <f ca="1">_xlfn.IFNA(IF(VLOOKUP(Legi_2022_T2!Y136,LiaisonPolitique!$A$2:$C$17,3,FALSE)=$A$1,Legi_2022_T2!Z136,0),0)</f>
        <v>0</v>
      </c>
      <c r="K136">
        <f ca="1">_xlfn.IFNA(IF(VLOOKUP(Legi_2022_T2!AH136,LiaisonPolitique!$A$2:$C$17,3,FALSE)=$A$1,Legi_2022_T2!AI136,0),0)</f>
        <v>0</v>
      </c>
      <c r="T136">
        <f ca="1">_xlfn.IFNA(IF(VLOOKUP(Legi_2022_T2!AQ136,LiaisonPolitique!$A$2:$C$17,3,FALSE)=$A$1,Legi_2022_T2!AR136,0),0)</f>
        <v>0</v>
      </c>
      <c r="AC136">
        <f t="shared" ca="1" si="2"/>
        <v>0</v>
      </c>
    </row>
    <row r="137" spans="1:29" x14ac:dyDescent="0.75">
      <c r="A137" t="str">
        <v>31_05</v>
      </c>
      <c r="B137">
        <f ca="1">_xlfn.IFNA(IF(VLOOKUP(Legi_2022_T2!Y137,LiaisonPolitique!$A$2:$C$17,3,FALSE)=$A$1,Legi_2022_T2!Z137,0),0)</f>
        <v>0</v>
      </c>
      <c r="K137">
        <f ca="1">_xlfn.IFNA(IF(VLOOKUP(Legi_2022_T2!AH137,LiaisonPolitique!$A$2:$C$17,3,FALSE)=$A$1,Legi_2022_T2!AI137,0),0)</f>
        <v>0</v>
      </c>
      <c r="T137">
        <f ca="1">_xlfn.IFNA(IF(VLOOKUP(Legi_2022_T2!AQ137,LiaisonPolitique!$A$2:$C$17,3,FALSE)=$A$1,Legi_2022_T2!AR137,0),0)</f>
        <v>0</v>
      </c>
      <c r="AC137">
        <f t="shared" ca="1" si="2"/>
        <v>0</v>
      </c>
    </row>
    <row r="138" spans="1:29" x14ac:dyDescent="0.75">
      <c r="A138" t="str">
        <v>31_06</v>
      </c>
      <c r="B138">
        <f ca="1">_xlfn.IFNA(IF(VLOOKUP(Legi_2022_T2!Y138,LiaisonPolitique!$A$2:$C$17,3,FALSE)=$A$1,Legi_2022_T2!Z138,0),0)</f>
        <v>0</v>
      </c>
      <c r="K138">
        <f ca="1">_xlfn.IFNA(IF(VLOOKUP(Legi_2022_T2!AH138,LiaisonPolitique!$A$2:$C$17,3,FALSE)=$A$1,Legi_2022_T2!AI138,0),0)</f>
        <v>0</v>
      </c>
      <c r="T138">
        <f ca="1">_xlfn.IFNA(IF(VLOOKUP(Legi_2022_T2!AQ138,LiaisonPolitique!$A$2:$C$17,3,FALSE)=$A$1,Legi_2022_T2!AR138,0),0)</f>
        <v>0</v>
      </c>
      <c r="AC138">
        <f t="shared" ca="1" si="2"/>
        <v>0</v>
      </c>
    </row>
    <row r="139" spans="1:29" x14ac:dyDescent="0.75">
      <c r="A139" t="str">
        <v>31_07</v>
      </c>
      <c r="B139">
        <f ca="1">_xlfn.IFNA(IF(VLOOKUP(Legi_2022_T2!Y139,LiaisonPolitique!$A$2:$C$17,3,FALSE)=$A$1,Legi_2022_T2!Z139,0),0)</f>
        <v>0</v>
      </c>
      <c r="K139">
        <f ca="1">_xlfn.IFNA(IF(VLOOKUP(Legi_2022_T2!AH139,LiaisonPolitique!$A$2:$C$17,3,FALSE)=$A$1,Legi_2022_T2!AI139,0),0)</f>
        <v>0</v>
      </c>
      <c r="T139">
        <f ca="1">_xlfn.IFNA(IF(VLOOKUP(Legi_2022_T2!AQ139,LiaisonPolitique!$A$2:$C$17,3,FALSE)=$A$1,Legi_2022_T2!AR139,0),0)</f>
        <v>0</v>
      </c>
      <c r="AC139">
        <f t="shared" ca="1" si="2"/>
        <v>0</v>
      </c>
    </row>
    <row r="140" spans="1:29" x14ac:dyDescent="0.75">
      <c r="A140" t="str">
        <v>31_08</v>
      </c>
      <c r="B140">
        <f ca="1">_xlfn.IFNA(IF(VLOOKUP(Legi_2022_T2!Y140,LiaisonPolitique!$A$2:$C$17,3,FALSE)=$A$1,Legi_2022_T2!Z140,0),0)</f>
        <v>0</v>
      </c>
      <c r="K140">
        <f ca="1">_xlfn.IFNA(IF(VLOOKUP(Legi_2022_T2!AH140,LiaisonPolitique!$A$2:$C$17,3,FALSE)=$A$1,Legi_2022_T2!AI140,0),0)</f>
        <v>0</v>
      </c>
      <c r="T140">
        <f ca="1">_xlfn.IFNA(IF(VLOOKUP(Legi_2022_T2!AQ140,LiaisonPolitique!$A$2:$C$17,3,FALSE)=$A$1,Legi_2022_T2!AR140,0),0)</f>
        <v>0</v>
      </c>
      <c r="AC140">
        <f t="shared" ca="1" si="2"/>
        <v>0</v>
      </c>
    </row>
    <row r="141" spans="1:29" x14ac:dyDescent="0.75">
      <c r="A141" t="str">
        <v>31_09</v>
      </c>
      <c r="B141">
        <f ca="1">_xlfn.IFNA(IF(VLOOKUP(Legi_2022_T2!Y141,LiaisonPolitique!$A$2:$C$17,3,FALSE)=$A$1,Legi_2022_T2!Z141,0),0)</f>
        <v>0</v>
      </c>
      <c r="K141">
        <f ca="1">_xlfn.IFNA(IF(VLOOKUP(Legi_2022_T2!AH141,LiaisonPolitique!$A$2:$C$17,3,FALSE)=$A$1,Legi_2022_T2!AI141,0),0)</f>
        <v>0</v>
      </c>
      <c r="T141">
        <f ca="1">_xlfn.IFNA(IF(VLOOKUP(Legi_2022_T2!AQ141,LiaisonPolitique!$A$2:$C$17,3,FALSE)=$A$1,Legi_2022_T2!AR141,0),0)</f>
        <v>0</v>
      </c>
      <c r="AC141">
        <f t="shared" ca="1" si="2"/>
        <v>0</v>
      </c>
    </row>
    <row r="142" spans="1:29" x14ac:dyDescent="0.75">
      <c r="A142" t="str">
        <v>31_10</v>
      </c>
      <c r="B142">
        <f ca="1">_xlfn.IFNA(IF(VLOOKUP(Legi_2022_T2!Y142,LiaisonPolitique!$A$2:$C$17,3,FALSE)=$A$1,Legi_2022_T2!Z142,0),0)</f>
        <v>0</v>
      </c>
      <c r="K142">
        <f ca="1">_xlfn.IFNA(IF(VLOOKUP(Legi_2022_T2!AH142,LiaisonPolitique!$A$2:$C$17,3,FALSE)=$A$1,Legi_2022_T2!AI142,0),0)</f>
        <v>0</v>
      </c>
      <c r="T142">
        <f ca="1">_xlfn.IFNA(IF(VLOOKUP(Legi_2022_T2!AQ142,LiaisonPolitique!$A$2:$C$17,3,FALSE)=$A$1,Legi_2022_T2!AR142,0),0)</f>
        <v>0</v>
      </c>
      <c r="AC142">
        <f t="shared" ca="1" si="2"/>
        <v>0</v>
      </c>
    </row>
    <row r="143" spans="1:29" x14ac:dyDescent="0.75">
      <c r="A143" t="str">
        <v>32_01</v>
      </c>
      <c r="B143">
        <f ca="1">_xlfn.IFNA(IF(VLOOKUP(Legi_2022_T2!Y143,LiaisonPolitique!$A$2:$C$17,3,FALSE)=$A$1,Legi_2022_T2!Z143,0),0)</f>
        <v>0</v>
      </c>
      <c r="K143">
        <f ca="1">_xlfn.IFNA(IF(VLOOKUP(Legi_2022_T2!AH143,LiaisonPolitique!$A$2:$C$17,3,FALSE)=$A$1,Legi_2022_T2!AI143,0),0)</f>
        <v>0</v>
      </c>
      <c r="T143">
        <f ca="1">_xlfn.IFNA(IF(VLOOKUP(Legi_2022_T2!AQ143,LiaisonPolitique!$A$2:$C$17,3,FALSE)=$A$1,Legi_2022_T2!AR143,0),0)</f>
        <v>0</v>
      </c>
      <c r="AC143">
        <f t="shared" ca="1" si="2"/>
        <v>0</v>
      </c>
    </row>
    <row r="144" spans="1:29" x14ac:dyDescent="0.75">
      <c r="A144" t="str">
        <v>32_02</v>
      </c>
      <c r="B144">
        <f ca="1">_xlfn.IFNA(IF(VLOOKUP(Legi_2022_T2!Y144,LiaisonPolitique!$A$2:$C$17,3,FALSE)=$A$1,Legi_2022_T2!Z144,0),0)</f>
        <v>0</v>
      </c>
      <c r="K144">
        <f ca="1">_xlfn.IFNA(IF(VLOOKUP(Legi_2022_T2!AH144,LiaisonPolitique!$A$2:$C$17,3,FALSE)=$A$1,Legi_2022_T2!AI144,0),0)</f>
        <v>0</v>
      </c>
      <c r="T144">
        <f ca="1">_xlfn.IFNA(IF(VLOOKUP(Legi_2022_T2!AQ144,LiaisonPolitique!$A$2:$C$17,3,FALSE)=$A$1,Legi_2022_T2!AR144,0),0)</f>
        <v>0</v>
      </c>
      <c r="AC144">
        <f t="shared" ca="1" si="2"/>
        <v>0</v>
      </c>
    </row>
    <row r="145" spans="1:29" x14ac:dyDescent="0.75">
      <c r="A145" t="str">
        <v>33_01</v>
      </c>
      <c r="B145">
        <f ca="1">_xlfn.IFNA(IF(VLOOKUP(Legi_2022_T2!Y145,LiaisonPolitique!$A$2:$C$17,3,FALSE)=$A$1,Legi_2022_T2!Z145,0),0)</f>
        <v>0</v>
      </c>
      <c r="K145">
        <f ca="1">_xlfn.IFNA(IF(VLOOKUP(Legi_2022_T2!AH145,LiaisonPolitique!$A$2:$C$17,3,FALSE)=$A$1,Legi_2022_T2!AI145,0),0)</f>
        <v>0</v>
      </c>
      <c r="T145">
        <f ca="1">_xlfn.IFNA(IF(VLOOKUP(Legi_2022_T2!AQ145,LiaisonPolitique!$A$2:$C$17,3,FALSE)=$A$1,Legi_2022_T2!AR145,0),0)</f>
        <v>0</v>
      </c>
      <c r="AC145">
        <f t="shared" ca="1" si="2"/>
        <v>0</v>
      </c>
    </row>
    <row r="146" spans="1:29" x14ac:dyDescent="0.75">
      <c r="A146" t="str">
        <v>33_02</v>
      </c>
      <c r="B146">
        <f ca="1">_xlfn.IFNA(IF(VLOOKUP(Legi_2022_T2!Y146,LiaisonPolitique!$A$2:$C$17,3,FALSE)=$A$1,Legi_2022_T2!Z146,0),0)</f>
        <v>0</v>
      </c>
      <c r="K146">
        <f ca="1">_xlfn.IFNA(IF(VLOOKUP(Legi_2022_T2!AH146,LiaisonPolitique!$A$2:$C$17,3,FALSE)=$A$1,Legi_2022_T2!AI146,0),0)</f>
        <v>0</v>
      </c>
      <c r="T146">
        <f ca="1">_xlfn.IFNA(IF(VLOOKUP(Legi_2022_T2!AQ146,LiaisonPolitique!$A$2:$C$17,3,FALSE)=$A$1,Legi_2022_T2!AR146,0),0)</f>
        <v>0</v>
      </c>
      <c r="AC146">
        <f t="shared" ca="1" si="2"/>
        <v>0</v>
      </c>
    </row>
    <row r="147" spans="1:29" x14ac:dyDescent="0.75">
      <c r="A147" t="str">
        <v>33_03</v>
      </c>
      <c r="B147">
        <f ca="1">_xlfn.IFNA(IF(VLOOKUP(Legi_2022_T2!Y147,LiaisonPolitique!$A$2:$C$17,3,FALSE)=$A$1,Legi_2022_T2!Z147,0),0)</f>
        <v>0</v>
      </c>
      <c r="K147">
        <f ca="1">_xlfn.IFNA(IF(VLOOKUP(Legi_2022_T2!AH147,LiaisonPolitique!$A$2:$C$17,3,FALSE)=$A$1,Legi_2022_T2!AI147,0),0)</f>
        <v>0</v>
      </c>
      <c r="T147">
        <f ca="1">_xlfn.IFNA(IF(VLOOKUP(Legi_2022_T2!AQ147,LiaisonPolitique!$A$2:$C$17,3,FALSE)=$A$1,Legi_2022_T2!AR147,0),0)</f>
        <v>0</v>
      </c>
      <c r="AC147">
        <f t="shared" ca="1" si="2"/>
        <v>0</v>
      </c>
    </row>
    <row r="148" spans="1:29" x14ac:dyDescent="0.75">
      <c r="A148" t="str">
        <v>33_04</v>
      </c>
      <c r="B148">
        <f ca="1">_xlfn.IFNA(IF(VLOOKUP(Legi_2022_T2!Y148,LiaisonPolitique!$A$2:$C$17,3,FALSE)=$A$1,Legi_2022_T2!Z148,0),0)</f>
        <v>0</v>
      </c>
      <c r="K148">
        <f ca="1">_xlfn.IFNA(IF(VLOOKUP(Legi_2022_T2!AH148,LiaisonPolitique!$A$2:$C$17,3,FALSE)=$A$1,Legi_2022_T2!AI148,0),0)</f>
        <v>0</v>
      </c>
      <c r="T148">
        <f ca="1">_xlfn.IFNA(IF(VLOOKUP(Legi_2022_T2!AQ148,LiaisonPolitique!$A$2:$C$17,3,FALSE)=$A$1,Legi_2022_T2!AR148,0),0)</f>
        <v>0</v>
      </c>
      <c r="AC148">
        <f t="shared" ca="1" si="2"/>
        <v>0</v>
      </c>
    </row>
    <row r="149" spans="1:29" x14ac:dyDescent="0.75">
      <c r="A149" t="str">
        <v>33_05</v>
      </c>
      <c r="B149">
        <f ca="1">_xlfn.IFNA(IF(VLOOKUP(Legi_2022_T2!Y149,LiaisonPolitique!$A$2:$C$17,3,FALSE)=$A$1,Legi_2022_T2!Z149,0),0)</f>
        <v>0</v>
      </c>
      <c r="K149">
        <f ca="1">_xlfn.IFNA(IF(VLOOKUP(Legi_2022_T2!AH149,LiaisonPolitique!$A$2:$C$17,3,FALSE)=$A$1,Legi_2022_T2!AI149,0),0)</f>
        <v>0</v>
      </c>
      <c r="T149">
        <f ca="1">_xlfn.IFNA(IF(VLOOKUP(Legi_2022_T2!AQ149,LiaisonPolitique!$A$2:$C$17,3,FALSE)=$A$1,Legi_2022_T2!AR149,0),0)</f>
        <v>0</v>
      </c>
      <c r="AC149">
        <f t="shared" ca="1" si="2"/>
        <v>0</v>
      </c>
    </row>
    <row r="150" spans="1:29" x14ac:dyDescent="0.75">
      <c r="A150" t="str">
        <v>33_06</v>
      </c>
      <c r="B150">
        <f ca="1">_xlfn.IFNA(IF(VLOOKUP(Legi_2022_T2!Y150,LiaisonPolitique!$A$2:$C$17,3,FALSE)=$A$1,Legi_2022_T2!Z150,0),0)</f>
        <v>0</v>
      </c>
      <c r="K150">
        <f ca="1">_xlfn.IFNA(IF(VLOOKUP(Legi_2022_T2!AH150,LiaisonPolitique!$A$2:$C$17,3,FALSE)=$A$1,Legi_2022_T2!AI150,0),0)</f>
        <v>0</v>
      </c>
      <c r="T150">
        <f ca="1">_xlfn.IFNA(IF(VLOOKUP(Legi_2022_T2!AQ150,LiaisonPolitique!$A$2:$C$17,3,FALSE)=$A$1,Legi_2022_T2!AR150,0),0)</f>
        <v>0</v>
      </c>
      <c r="AC150">
        <f t="shared" ca="1" si="2"/>
        <v>0</v>
      </c>
    </row>
    <row r="151" spans="1:29" x14ac:dyDescent="0.75">
      <c r="A151" t="str">
        <v>33_07</v>
      </c>
      <c r="B151">
        <f ca="1">_xlfn.IFNA(IF(VLOOKUP(Legi_2022_T2!Y151,LiaisonPolitique!$A$2:$C$17,3,FALSE)=$A$1,Legi_2022_T2!Z151,0),0)</f>
        <v>0</v>
      </c>
      <c r="K151">
        <f ca="1">_xlfn.IFNA(IF(VLOOKUP(Legi_2022_T2!AH151,LiaisonPolitique!$A$2:$C$17,3,FALSE)=$A$1,Legi_2022_T2!AI151,0),0)</f>
        <v>0</v>
      </c>
      <c r="T151">
        <f ca="1">_xlfn.IFNA(IF(VLOOKUP(Legi_2022_T2!AQ151,LiaisonPolitique!$A$2:$C$17,3,FALSE)=$A$1,Legi_2022_T2!AR151,0),0)</f>
        <v>0</v>
      </c>
      <c r="AC151">
        <f t="shared" ca="1" si="2"/>
        <v>0</v>
      </c>
    </row>
    <row r="152" spans="1:29" x14ac:dyDescent="0.75">
      <c r="A152" t="str">
        <v>33_08</v>
      </c>
      <c r="B152">
        <f ca="1">_xlfn.IFNA(IF(VLOOKUP(Legi_2022_T2!Y152,LiaisonPolitique!$A$2:$C$17,3,FALSE)=$A$1,Legi_2022_T2!Z152,0),0)</f>
        <v>0</v>
      </c>
      <c r="K152">
        <f ca="1">_xlfn.IFNA(IF(VLOOKUP(Legi_2022_T2!AH152,LiaisonPolitique!$A$2:$C$17,3,FALSE)=$A$1,Legi_2022_T2!AI152,0),0)</f>
        <v>0</v>
      </c>
      <c r="T152">
        <f ca="1">_xlfn.IFNA(IF(VLOOKUP(Legi_2022_T2!AQ152,LiaisonPolitique!$A$2:$C$17,3,FALSE)=$A$1,Legi_2022_T2!AR152,0),0)</f>
        <v>0</v>
      </c>
      <c r="AC152">
        <f t="shared" ca="1" si="2"/>
        <v>0</v>
      </c>
    </row>
    <row r="153" spans="1:29" x14ac:dyDescent="0.75">
      <c r="A153" t="str">
        <v>33_09</v>
      </c>
      <c r="B153">
        <f ca="1">_xlfn.IFNA(IF(VLOOKUP(Legi_2022_T2!Y153,LiaisonPolitique!$A$2:$C$17,3,FALSE)=$A$1,Legi_2022_T2!Z153,0),0)</f>
        <v>0</v>
      </c>
      <c r="K153">
        <f ca="1">_xlfn.IFNA(IF(VLOOKUP(Legi_2022_T2!AH153,LiaisonPolitique!$A$2:$C$17,3,FALSE)=$A$1,Legi_2022_T2!AI153,0),0)</f>
        <v>0</v>
      </c>
      <c r="T153">
        <f ca="1">_xlfn.IFNA(IF(VLOOKUP(Legi_2022_T2!AQ153,LiaisonPolitique!$A$2:$C$17,3,FALSE)=$A$1,Legi_2022_T2!AR153,0),0)</f>
        <v>0</v>
      </c>
      <c r="AC153">
        <f t="shared" ca="1" si="2"/>
        <v>0</v>
      </c>
    </row>
    <row r="154" spans="1:29" x14ac:dyDescent="0.75">
      <c r="A154" t="str">
        <v>33_10</v>
      </c>
      <c r="B154">
        <f ca="1">_xlfn.IFNA(IF(VLOOKUP(Legi_2022_T2!Y154,LiaisonPolitique!$A$2:$C$17,3,FALSE)=$A$1,Legi_2022_T2!Z154,0),0)</f>
        <v>0</v>
      </c>
      <c r="K154">
        <f ca="1">_xlfn.IFNA(IF(VLOOKUP(Legi_2022_T2!AH154,LiaisonPolitique!$A$2:$C$17,3,FALSE)=$A$1,Legi_2022_T2!AI154,0),0)</f>
        <v>0</v>
      </c>
      <c r="T154">
        <f ca="1">_xlfn.IFNA(IF(VLOOKUP(Legi_2022_T2!AQ154,LiaisonPolitique!$A$2:$C$17,3,FALSE)=$A$1,Legi_2022_T2!AR154,0),0)</f>
        <v>0</v>
      </c>
      <c r="AC154">
        <f t="shared" ca="1" si="2"/>
        <v>0</v>
      </c>
    </row>
    <row r="155" spans="1:29" x14ac:dyDescent="0.75">
      <c r="A155" t="str">
        <v>33_11</v>
      </c>
      <c r="B155">
        <f ca="1">_xlfn.IFNA(IF(VLOOKUP(Legi_2022_T2!Y155,LiaisonPolitique!$A$2:$C$17,3,FALSE)=$A$1,Legi_2022_T2!Z155,0),0)</f>
        <v>0</v>
      </c>
      <c r="K155">
        <f ca="1">_xlfn.IFNA(IF(VLOOKUP(Legi_2022_T2!AH155,LiaisonPolitique!$A$2:$C$17,3,FALSE)=$A$1,Legi_2022_T2!AI155,0),0)</f>
        <v>0</v>
      </c>
      <c r="T155">
        <f ca="1">_xlfn.IFNA(IF(VLOOKUP(Legi_2022_T2!AQ155,LiaisonPolitique!$A$2:$C$17,3,FALSE)=$A$1,Legi_2022_T2!AR155,0),0)</f>
        <v>0</v>
      </c>
      <c r="AC155">
        <f t="shared" ca="1" si="2"/>
        <v>0</v>
      </c>
    </row>
    <row r="156" spans="1:29" x14ac:dyDescent="0.75">
      <c r="A156" t="str">
        <v>33_12</v>
      </c>
      <c r="B156">
        <f ca="1">_xlfn.IFNA(IF(VLOOKUP(Legi_2022_T2!Y156,LiaisonPolitique!$A$2:$C$17,3,FALSE)=$A$1,Legi_2022_T2!Z156,0),0)</f>
        <v>0</v>
      </c>
      <c r="K156">
        <f ca="1">_xlfn.IFNA(IF(VLOOKUP(Legi_2022_T2!AH156,LiaisonPolitique!$A$2:$C$17,3,FALSE)=$A$1,Legi_2022_T2!AI156,0),0)</f>
        <v>0</v>
      </c>
      <c r="T156">
        <f ca="1">_xlfn.IFNA(IF(VLOOKUP(Legi_2022_T2!AQ156,LiaisonPolitique!$A$2:$C$17,3,FALSE)=$A$1,Legi_2022_T2!AR156,0),0)</f>
        <v>0</v>
      </c>
      <c r="AC156">
        <f t="shared" ca="1" si="2"/>
        <v>0</v>
      </c>
    </row>
    <row r="157" spans="1:29" x14ac:dyDescent="0.75">
      <c r="A157" t="str">
        <v>34_01</v>
      </c>
      <c r="B157">
        <f ca="1">_xlfn.IFNA(IF(VLOOKUP(Legi_2022_T2!Y157,LiaisonPolitique!$A$2:$C$17,3,FALSE)=$A$1,Legi_2022_T2!Z157,0),0)</f>
        <v>0</v>
      </c>
      <c r="K157">
        <f ca="1">_xlfn.IFNA(IF(VLOOKUP(Legi_2022_T2!AH157,LiaisonPolitique!$A$2:$C$17,3,FALSE)=$A$1,Legi_2022_T2!AI157,0),0)</f>
        <v>0</v>
      </c>
      <c r="T157">
        <f ca="1">_xlfn.IFNA(IF(VLOOKUP(Legi_2022_T2!AQ157,LiaisonPolitique!$A$2:$C$17,3,FALSE)=$A$1,Legi_2022_T2!AR157,0),0)</f>
        <v>0</v>
      </c>
      <c r="AC157">
        <f t="shared" ca="1" si="2"/>
        <v>0</v>
      </c>
    </row>
    <row r="158" spans="1:29" x14ac:dyDescent="0.75">
      <c r="A158" t="str">
        <v>34_02</v>
      </c>
      <c r="B158">
        <f ca="1">_xlfn.IFNA(IF(VLOOKUP(Legi_2022_T2!Y158,LiaisonPolitique!$A$2:$C$17,3,FALSE)=$A$1,Legi_2022_T2!Z158,0),0)</f>
        <v>0</v>
      </c>
      <c r="K158">
        <f ca="1">_xlfn.IFNA(IF(VLOOKUP(Legi_2022_T2!AH158,LiaisonPolitique!$A$2:$C$17,3,FALSE)=$A$1,Legi_2022_T2!AI158,0),0)</f>
        <v>0</v>
      </c>
      <c r="T158">
        <f ca="1">_xlfn.IFNA(IF(VLOOKUP(Legi_2022_T2!AQ158,LiaisonPolitique!$A$2:$C$17,3,FALSE)=$A$1,Legi_2022_T2!AR158,0),0)</f>
        <v>0</v>
      </c>
      <c r="AC158">
        <f t="shared" ca="1" si="2"/>
        <v>0</v>
      </c>
    </row>
    <row r="159" spans="1:29" x14ac:dyDescent="0.75">
      <c r="A159" t="str">
        <v>34_03</v>
      </c>
      <c r="B159">
        <f ca="1">_xlfn.IFNA(IF(VLOOKUP(Legi_2022_T2!Y159,LiaisonPolitique!$A$2:$C$17,3,FALSE)=$A$1,Legi_2022_T2!Z159,0),0)</f>
        <v>0</v>
      </c>
      <c r="K159">
        <f ca="1">_xlfn.IFNA(IF(VLOOKUP(Legi_2022_T2!AH159,LiaisonPolitique!$A$2:$C$17,3,FALSE)=$A$1,Legi_2022_T2!AI159,0),0)</f>
        <v>0</v>
      </c>
      <c r="T159">
        <f ca="1">_xlfn.IFNA(IF(VLOOKUP(Legi_2022_T2!AQ159,LiaisonPolitique!$A$2:$C$17,3,FALSE)=$A$1,Legi_2022_T2!AR159,0),0)</f>
        <v>0</v>
      </c>
      <c r="AC159">
        <f t="shared" ca="1" si="2"/>
        <v>0</v>
      </c>
    </row>
    <row r="160" spans="1:29" x14ac:dyDescent="0.75">
      <c r="A160" t="str">
        <v>34_04</v>
      </c>
      <c r="B160">
        <f ca="1">_xlfn.IFNA(IF(VLOOKUP(Legi_2022_T2!Y160,LiaisonPolitique!$A$2:$C$17,3,FALSE)=$A$1,Legi_2022_T2!Z160,0),0)</f>
        <v>0</v>
      </c>
      <c r="K160">
        <f ca="1">_xlfn.IFNA(IF(VLOOKUP(Legi_2022_T2!AH160,LiaisonPolitique!$A$2:$C$17,3,FALSE)=$A$1,Legi_2022_T2!AI160,0),0)</f>
        <v>0</v>
      </c>
      <c r="T160">
        <f ca="1">_xlfn.IFNA(IF(VLOOKUP(Legi_2022_T2!AQ160,LiaisonPolitique!$A$2:$C$17,3,FALSE)=$A$1,Legi_2022_T2!AR160,0),0)</f>
        <v>0</v>
      </c>
      <c r="AC160">
        <f t="shared" ca="1" si="2"/>
        <v>0</v>
      </c>
    </row>
    <row r="161" spans="1:29" x14ac:dyDescent="0.75">
      <c r="A161" t="str">
        <v>34_05</v>
      </c>
      <c r="B161">
        <f ca="1">_xlfn.IFNA(IF(VLOOKUP(Legi_2022_T2!Y161,LiaisonPolitique!$A$2:$C$17,3,FALSE)=$A$1,Legi_2022_T2!Z161,0),0)</f>
        <v>0</v>
      </c>
      <c r="K161">
        <f ca="1">_xlfn.IFNA(IF(VLOOKUP(Legi_2022_T2!AH161,LiaisonPolitique!$A$2:$C$17,3,FALSE)=$A$1,Legi_2022_T2!AI161,0),0)</f>
        <v>0</v>
      </c>
      <c r="T161">
        <f ca="1">_xlfn.IFNA(IF(VLOOKUP(Legi_2022_T2!AQ161,LiaisonPolitique!$A$2:$C$17,3,FALSE)=$A$1,Legi_2022_T2!AR161,0),0)</f>
        <v>0</v>
      </c>
      <c r="AC161">
        <f t="shared" ca="1" si="2"/>
        <v>0</v>
      </c>
    </row>
    <row r="162" spans="1:29" x14ac:dyDescent="0.75">
      <c r="A162" t="str">
        <v>34_06</v>
      </c>
      <c r="B162">
        <f ca="1">_xlfn.IFNA(IF(VLOOKUP(Legi_2022_T2!Y162,LiaisonPolitique!$A$2:$C$17,3,FALSE)=$A$1,Legi_2022_T2!Z162,0),0)</f>
        <v>0</v>
      </c>
      <c r="K162">
        <f ca="1">_xlfn.IFNA(IF(VLOOKUP(Legi_2022_T2!AH162,LiaisonPolitique!$A$2:$C$17,3,FALSE)=$A$1,Legi_2022_T2!AI162,0),0)</f>
        <v>26255</v>
      </c>
      <c r="T162">
        <f ca="1">_xlfn.IFNA(IF(VLOOKUP(Legi_2022_T2!AQ162,LiaisonPolitique!$A$2:$C$17,3,FALSE)=$A$1,Legi_2022_T2!AR162,0),0)</f>
        <v>0</v>
      </c>
      <c r="AC162">
        <f t="shared" ca="1" si="2"/>
        <v>26255</v>
      </c>
    </row>
    <row r="163" spans="1:29" x14ac:dyDescent="0.75">
      <c r="A163" t="str">
        <v>34_07</v>
      </c>
      <c r="B163">
        <f ca="1">_xlfn.IFNA(IF(VLOOKUP(Legi_2022_T2!Y163,LiaisonPolitique!$A$2:$C$17,3,FALSE)=$A$1,Legi_2022_T2!Z163,0),0)</f>
        <v>0</v>
      </c>
      <c r="K163">
        <f ca="1">_xlfn.IFNA(IF(VLOOKUP(Legi_2022_T2!AH163,LiaisonPolitique!$A$2:$C$17,3,FALSE)=$A$1,Legi_2022_T2!AI163,0),0)</f>
        <v>0</v>
      </c>
      <c r="T163">
        <f ca="1">_xlfn.IFNA(IF(VLOOKUP(Legi_2022_T2!AQ163,LiaisonPolitique!$A$2:$C$17,3,FALSE)=$A$1,Legi_2022_T2!AR163,0),0)</f>
        <v>0</v>
      </c>
      <c r="AC163">
        <f t="shared" ca="1" si="2"/>
        <v>0</v>
      </c>
    </row>
    <row r="164" spans="1:29" x14ac:dyDescent="0.75">
      <c r="A164" t="str">
        <v>34_08</v>
      </c>
      <c r="B164">
        <f ca="1">_xlfn.IFNA(IF(VLOOKUP(Legi_2022_T2!Y164,LiaisonPolitique!$A$2:$C$17,3,FALSE)=$A$1,Legi_2022_T2!Z164,0),0)</f>
        <v>0</v>
      </c>
      <c r="K164">
        <f ca="1">_xlfn.IFNA(IF(VLOOKUP(Legi_2022_T2!AH164,LiaisonPolitique!$A$2:$C$17,3,FALSE)=$A$1,Legi_2022_T2!AI164,0),0)</f>
        <v>0</v>
      </c>
      <c r="T164">
        <f ca="1">_xlfn.IFNA(IF(VLOOKUP(Legi_2022_T2!AQ164,LiaisonPolitique!$A$2:$C$17,3,FALSE)=$A$1,Legi_2022_T2!AR164,0),0)</f>
        <v>0</v>
      </c>
      <c r="AC164">
        <f t="shared" ca="1" si="2"/>
        <v>0</v>
      </c>
    </row>
    <row r="165" spans="1:29" x14ac:dyDescent="0.75">
      <c r="A165" t="str">
        <v>34_09</v>
      </c>
      <c r="B165">
        <f ca="1">_xlfn.IFNA(IF(VLOOKUP(Legi_2022_T2!Y165,LiaisonPolitique!$A$2:$C$17,3,FALSE)=$A$1,Legi_2022_T2!Z165,0),0)</f>
        <v>0</v>
      </c>
      <c r="K165">
        <f ca="1">_xlfn.IFNA(IF(VLOOKUP(Legi_2022_T2!AH165,LiaisonPolitique!$A$2:$C$17,3,FALSE)=$A$1,Legi_2022_T2!AI165,0),0)</f>
        <v>0</v>
      </c>
      <c r="T165">
        <f ca="1">_xlfn.IFNA(IF(VLOOKUP(Legi_2022_T2!AQ165,LiaisonPolitique!$A$2:$C$17,3,FALSE)=$A$1,Legi_2022_T2!AR165,0),0)</f>
        <v>0</v>
      </c>
      <c r="AC165">
        <f t="shared" ca="1" si="2"/>
        <v>0</v>
      </c>
    </row>
    <row r="166" spans="1:29" x14ac:dyDescent="0.75">
      <c r="A166" t="str">
        <v>35_01</v>
      </c>
      <c r="B166">
        <f ca="1">_xlfn.IFNA(IF(VLOOKUP(Legi_2022_T2!Y166,LiaisonPolitique!$A$2:$C$17,3,FALSE)=$A$1,Legi_2022_T2!Z166,0),0)</f>
        <v>0</v>
      </c>
      <c r="K166">
        <f ca="1">_xlfn.IFNA(IF(VLOOKUP(Legi_2022_T2!AH166,LiaisonPolitique!$A$2:$C$17,3,FALSE)=$A$1,Legi_2022_T2!AI166,0),0)</f>
        <v>0</v>
      </c>
      <c r="T166">
        <f ca="1">_xlfn.IFNA(IF(VLOOKUP(Legi_2022_T2!AQ166,LiaisonPolitique!$A$2:$C$17,3,FALSE)=$A$1,Legi_2022_T2!AR166,0),0)</f>
        <v>0</v>
      </c>
      <c r="AC166">
        <f t="shared" ca="1" si="2"/>
        <v>0</v>
      </c>
    </row>
    <row r="167" spans="1:29" x14ac:dyDescent="0.75">
      <c r="A167" t="str">
        <v>35_02</v>
      </c>
      <c r="B167">
        <f ca="1">_xlfn.IFNA(IF(VLOOKUP(Legi_2022_T2!Y167,LiaisonPolitique!$A$2:$C$17,3,FALSE)=$A$1,Legi_2022_T2!Z167,0),0)</f>
        <v>0</v>
      </c>
      <c r="K167">
        <f ca="1">_xlfn.IFNA(IF(VLOOKUP(Legi_2022_T2!AH167,LiaisonPolitique!$A$2:$C$17,3,FALSE)=$A$1,Legi_2022_T2!AI167,0),0)</f>
        <v>0</v>
      </c>
      <c r="T167">
        <f ca="1">_xlfn.IFNA(IF(VLOOKUP(Legi_2022_T2!AQ167,LiaisonPolitique!$A$2:$C$17,3,FALSE)=$A$1,Legi_2022_T2!AR167,0),0)</f>
        <v>0</v>
      </c>
      <c r="AC167">
        <f t="shared" ca="1" si="2"/>
        <v>0</v>
      </c>
    </row>
    <row r="168" spans="1:29" x14ac:dyDescent="0.75">
      <c r="A168" t="str">
        <v>35_03</v>
      </c>
      <c r="B168">
        <f ca="1">_xlfn.IFNA(IF(VLOOKUP(Legi_2022_T2!Y168,LiaisonPolitique!$A$2:$C$17,3,FALSE)=$A$1,Legi_2022_T2!Z168,0),0)</f>
        <v>0</v>
      </c>
      <c r="K168">
        <f ca="1">_xlfn.IFNA(IF(VLOOKUP(Legi_2022_T2!AH168,LiaisonPolitique!$A$2:$C$17,3,FALSE)=$A$1,Legi_2022_T2!AI168,0),0)</f>
        <v>0</v>
      </c>
      <c r="T168">
        <f ca="1">_xlfn.IFNA(IF(VLOOKUP(Legi_2022_T2!AQ168,LiaisonPolitique!$A$2:$C$17,3,FALSE)=$A$1,Legi_2022_T2!AR168,0),0)</f>
        <v>0</v>
      </c>
      <c r="AC168">
        <f t="shared" ca="1" si="2"/>
        <v>0</v>
      </c>
    </row>
    <row r="169" spans="1:29" x14ac:dyDescent="0.75">
      <c r="A169" t="str">
        <v>35_04</v>
      </c>
      <c r="B169">
        <f ca="1">_xlfn.IFNA(IF(VLOOKUP(Legi_2022_T2!Y169,LiaisonPolitique!$A$2:$C$17,3,FALSE)=$A$1,Legi_2022_T2!Z169,0),0)</f>
        <v>0</v>
      </c>
      <c r="K169">
        <f ca="1">_xlfn.IFNA(IF(VLOOKUP(Legi_2022_T2!AH169,LiaisonPolitique!$A$2:$C$17,3,FALSE)=$A$1,Legi_2022_T2!AI169,0),0)</f>
        <v>0</v>
      </c>
      <c r="T169">
        <f ca="1">_xlfn.IFNA(IF(VLOOKUP(Legi_2022_T2!AQ169,LiaisonPolitique!$A$2:$C$17,3,FALSE)=$A$1,Legi_2022_T2!AR169,0),0)</f>
        <v>0</v>
      </c>
      <c r="AC169">
        <f t="shared" ca="1" si="2"/>
        <v>0</v>
      </c>
    </row>
    <row r="170" spans="1:29" x14ac:dyDescent="0.75">
      <c r="A170" t="str">
        <v>35_05</v>
      </c>
      <c r="B170">
        <f ca="1">_xlfn.IFNA(IF(VLOOKUP(Legi_2022_T2!Y170,LiaisonPolitique!$A$2:$C$17,3,FALSE)=$A$1,Legi_2022_T2!Z170,0),0)</f>
        <v>0</v>
      </c>
      <c r="K170">
        <f ca="1">_xlfn.IFNA(IF(VLOOKUP(Legi_2022_T2!AH170,LiaisonPolitique!$A$2:$C$17,3,FALSE)=$A$1,Legi_2022_T2!AI170,0),0)</f>
        <v>0</v>
      </c>
      <c r="T170">
        <f ca="1">_xlfn.IFNA(IF(VLOOKUP(Legi_2022_T2!AQ170,LiaisonPolitique!$A$2:$C$17,3,FALSE)=$A$1,Legi_2022_T2!AR170,0),0)</f>
        <v>0</v>
      </c>
      <c r="AC170">
        <f t="shared" ca="1" si="2"/>
        <v>0</v>
      </c>
    </row>
    <row r="171" spans="1:29" x14ac:dyDescent="0.75">
      <c r="A171" t="str">
        <v>35_06</v>
      </c>
      <c r="B171">
        <f ca="1">_xlfn.IFNA(IF(VLOOKUP(Legi_2022_T2!Y171,LiaisonPolitique!$A$2:$C$17,3,FALSE)=$A$1,Legi_2022_T2!Z171,0),0)</f>
        <v>0</v>
      </c>
      <c r="K171">
        <f ca="1">_xlfn.IFNA(IF(VLOOKUP(Legi_2022_T2!AH171,LiaisonPolitique!$A$2:$C$17,3,FALSE)=$A$1,Legi_2022_T2!AI171,0),0)</f>
        <v>0</v>
      </c>
      <c r="T171">
        <f ca="1">_xlfn.IFNA(IF(VLOOKUP(Legi_2022_T2!AQ171,LiaisonPolitique!$A$2:$C$17,3,FALSE)=$A$1,Legi_2022_T2!AR171,0),0)</f>
        <v>0</v>
      </c>
      <c r="AC171">
        <f t="shared" ca="1" si="2"/>
        <v>0</v>
      </c>
    </row>
    <row r="172" spans="1:29" x14ac:dyDescent="0.75">
      <c r="A172" t="str">
        <v>35_07</v>
      </c>
      <c r="B172">
        <f ca="1">_xlfn.IFNA(IF(VLOOKUP(Legi_2022_T2!Y172,LiaisonPolitique!$A$2:$C$17,3,FALSE)=$A$1,Legi_2022_T2!Z172,0),0)</f>
        <v>0</v>
      </c>
      <c r="K172">
        <f ca="1">_xlfn.IFNA(IF(VLOOKUP(Legi_2022_T2!AH172,LiaisonPolitique!$A$2:$C$17,3,FALSE)=$A$1,Legi_2022_T2!AI172,0),0)</f>
        <v>23704</v>
      </c>
      <c r="T172">
        <f ca="1">_xlfn.IFNA(IF(VLOOKUP(Legi_2022_T2!AQ172,LiaisonPolitique!$A$2:$C$17,3,FALSE)=$A$1,Legi_2022_T2!AR172,0),0)</f>
        <v>0</v>
      </c>
      <c r="AC172">
        <f t="shared" ca="1" si="2"/>
        <v>23704</v>
      </c>
    </row>
    <row r="173" spans="1:29" x14ac:dyDescent="0.75">
      <c r="A173" t="str">
        <v>35_08</v>
      </c>
      <c r="B173">
        <f ca="1">_xlfn.IFNA(IF(VLOOKUP(Legi_2022_T2!Y173,LiaisonPolitique!$A$2:$C$17,3,FALSE)=$A$1,Legi_2022_T2!Z173,0),0)</f>
        <v>0</v>
      </c>
      <c r="K173">
        <f ca="1">_xlfn.IFNA(IF(VLOOKUP(Legi_2022_T2!AH173,LiaisonPolitique!$A$2:$C$17,3,FALSE)=$A$1,Legi_2022_T2!AI173,0),0)</f>
        <v>0</v>
      </c>
      <c r="T173">
        <f ca="1">_xlfn.IFNA(IF(VLOOKUP(Legi_2022_T2!AQ173,LiaisonPolitique!$A$2:$C$17,3,FALSE)=$A$1,Legi_2022_T2!AR173,0),0)</f>
        <v>0</v>
      </c>
      <c r="AC173">
        <f t="shared" ca="1" si="2"/>
        <v>0</v>
      </c>
    </row>
    <row r="174" spans="1:29" x14ac:dyDescent="0.75">
      <c r="A174" t="str">
        <v>36_01</v>
      </c>
      <c r="B174">
        <f ca="1">_xlfn.IFNA(IF(VLOOKUP(Legi_2022_T2!Y174,LiaisonPolitique!$A$2:$C$17,3,FALSE)=$A$1,Legi_2022_T2!Z174,0),0)</f>
        <v>0</v>
      </c>
      <c r="K174">
        <f ca="1">_xlfn.IFNA(IF(VLOOKUP(Legi_2022_T2!AH174,LiaisonPolitique!$A$2:$C$17,3,FALSE)=$A$1,Legi_2022_T2!AI174,0),0)</f>
        <v>0</v>
      </c>
      <c r="T174">
        <f ca="1">_xlfn.IFNA(IF(VLOOKUP(Legi_2022_T2!AQ174,LiaisonPolitique!$A$2:$C$17,3,FALSE)=$A$1,Legi_2022_T2!AR174,0),0)</f>
        <v>0</v>
      </c>
      <c r="AC174">
        <f t="shared" ca="1" si="2"/>
        <v>0</v>
      </c>
    </row>
    <row r="175" spans="1:29" x14ac:dyDescent="0.75">
      <c r="A175" t="str">
        <v>36_02</v>
      </c>
      <c r="B175">
        <f ca="1">_xlfn.IFNA(IF(VLOOKUP(Legi_2022_T2!Y175,LiaisonPolitique!$A$2:$C$17,3,FALSE)=$A$1,Legi_2022_T2!Z175,0),0)</f>
        <v>22507</v>
      </c>
      <c r="K175">
        <f ca="1">_xlfn.IFNA(IF(VLOOKUP(Legi_2022_T2!AH175,LiaisonPolitique!$A$2:$C$17,3,FALSE)=$A$1,Legi_2022_T2!AI175,0),0)</f>
        <v>0</v>
      </c>
      <c r="T175">
        <f ca="1">_xlfn.IFNA(IF(VLOOKUP(Legi_2022_T2!AQ175,LiaisonPolitique!$A$2:$C$17,3,FALSE)=$A$1,Legi_2022_T2!AR175,0),0)</f>
        <v>0</v>
      </c>
      <c r="AC175">
        <f t="shared" ca="1" si="2"/>
        <v>22507</v>
      </c>
    </row>
    <row r="176" spans="1:29" x14ac:dyDescent="0.75">
      <c r="A176" t="str">
        <v>37_01</v>
      </c>
      <c r="B176">
        <f ca="1">_xlfn.IFNA(IF(VLOOKUP(Legi_2022_T2!Y176,LiaisonPolitique!$A$2:$C$17,3,FALSE)=$A$1,Legi_2022_T2!Z176,0),0)</f>
        <v>0</v>
      </c>
      <c r="K176">
        <f ca="1">_xlfn.IFNA(IF(VLOOKUP(Legi_2022_T2!AH176,LiaisonPolitique!$A$2:$C$17,3,FALSE)=$A$1,Legi_2022_T2!AI176,0),0)</f>
        <v>0</v>
      </c>
      <c r="T176">
        <f ca="1">_xlfn.IFNA(IF(VLOOKUP(Legi_2022_T2!AQ176,LiaisonPolitique!$A$2:$C$17,3,FALSE)=$A$1,Legi_2022_T2!AR176,0),0)</f>
        <v>0</v>
      </c>
      <c r="AC176">
        <f t="shared" ca="1" si="2"/>
        <v>0</v>
      </c>
    </row>
    <row r="177" spans="1:29" x14ac:dyDescent="0.75">
      <c r="A177" t="str">
        <v>37_02</v>
      </c>
      <c r="B177">
        <f ca="1">_xlfn.IFNA(IF(VLOOKUP(Legi_2022_T2!Y177,LiaisonPolitique!$A$2:$C$17,3,FALSE)=$A$1,Legi_2022_T2!Z177,0),0)</f>
        <v>0</v>
      </c>
      <c r="K177">
        <f ca="1">_xlfn.IFNA(IF(VLOOKUP(Legi_2022_T2!AH177,LiaisonPolitique!$A$2:$C$17,3,FALSE)=$A$1,Legi_2022_T2!AI177,0),0)</f>
        <v>0</v>
      </c>
      <c r="T177">
        <f ca="1">_xlfn.IFNA(IF(VLOOKUP(Legi_2022_T2!AQ177,LiaisonPolitique!$A$2:$C$17,3,FALSE)=$A$1,Legi_2022_T2!AR177,0),0)</f>
        <v>0</v>
      </c>
      <c r="AC177">
        <f t="shared" ca="1" si="2"/>
        <v>0</v>
      </c>
    </row>
    <row r="178" spans="1:29" x14ac:dyDescent="0.75">
      <c r="A178" t="str">
        <v>37_03</v>
      </c>
      <c r="B178">
        <f ca="1">_xlfn.IFNA(IF(VLOOKUP(Legi_2022_T2!Y178,LiaisonPolitique!$A$2:$C$17,3,FALSE)=$A$1,Legi_2022_T2!Z178,0),0)</f>
        <v>0</v>
      </c>
      <c r="K178">
        <f ca="1">_xlfn.IFNA(IF(VLOOKUP(Legi_2022_T2!AH178,LiaisonPolitique!$A$2:$C$17,3,FALSE)=$A$1,Legi_2022_T2!AI178,0),0)</f>
        <v>0</v>
      </c>
      <c r="T178">
        <f ca="1">_xlfn.IFNA(IF(VLOOKUP(Legi_2022_T2!AQ178,LiaisonPolitique!$A$2:$C$17,3,FALSE)=$A$1,Legi_2022_T2!AR178,0),0)</f>
        <v>0</v>
      </c>
      <c r="AC178">
        <f t="shared" ca="1" si="2"/>
        <v>0</v>
      </c>
    </row>
    <row r="179" spans="1:29" x14ac:dyDescent="0.75">
      <c r="A179" t="str">
        <v>37_04</v>
      </c>
      <c r="B179">
        <f ca="1">_xlfn.IFNA(IF(VLOOKUP(Legi_2022_T2!Y179,LiaisonPolitique!$A$2:$C$17,3,FALSE)=$A$1,Legi_2022_T2!Z179,0),0)</f>
        <v>0</v>
      </c>
      <c r="K179">
        <f ca="1">_xlfn.IFNA(IF(VLOOKUP(Legi_2022_T2!AH179,LiaisonPolitique!$A$2:$C$17,3,FALSE)=$A$1,Legi_2022_T2!AI179,0),0)</f>
        <v>0</v>
      </c>
      <c r="T179">
        <f ca="1">_xlfn.IFNA(IF(VLOOKUP(Legi_2022_T2!AQ179,LiaisonPolitique!$A$2:$C$17,3,FALSE)=$A$1,Legi_2022_T2!AR179,0),0)</f>
        <v>0</v>
      </c>
      <c r="AC179">
        <f t="shared" ca="1" si="2"/>
        <v>0</v>
      </c>
    </row>
    <row r="180" spans="1:29" x14ac:dyDescent="0.75">
      <c r="A180" t="str">
        <v>37_05</v>
      </c>
      <c r="B180">
        <f ca="1">_xlfn.IFNA(IF(VLOOKUP(Legi_2022_T2!Y180,LiaisonPolitique!$A$2:$C$17,3,FALSE)=$A$1,Legi_2022_T2!Z180,0),0)</f>
        <v>0</v>
      </c>
      <c r="K180">
        <f ca="1">_xlfn.IFNA(IF(VLOOKUP(Legi_2022_T2!AH180,LiaisonPolitique!$A$2:$C$17,3,FALSE)=$A$1,Legi_2022_T2!AI180,0),0)</f>
        <v>0</v>
      </c>
      <c r="T180">
        <f ca="1">_xlfn.IFNA(IF(VLOOKUP(Legi_2022_T2!AQ180,LiaisonPolitique!$A$2:$C$17,3,FALSE)=$A$1,Legi_2022_T2!AR180,0),0)</f>
        <v>0</v>
      </c>
      <c r="AC180">
        <f t="shared" ca="1" si="2"/>
        <v>0</v>
      </c>
    </row>
    <row r="181" spans="1:29" x14ac:dyDescent="0.75">
      <c r="A181" t="str">
        <v>38_01</v>
      </c>
      <c r="B181">
        <f ca="1">_xlfn.IFNA(IF(VLOOKUP(Legi_2022_T2!Y181,LiaisonPolitique!$A$2:$C$17,3,FALSE)=$A$1,Legi_2022_T2!Z181,0),0)</f>
        <v>0</v>
      </c>
      <c r="K181">
        <f ca="1">_xlfn.IFNA(IF(VLOOKUP(Legi_2022_T2!AH181,LiaisonPolitique!$A$2:$C$17,3,FALSE)=$A$1,Legi_2022_T2!AI181,0),0)</f>
        <v>0</v>
      </c>
      <c r="T181">
        <f ca="1">_xlfn.IFNA(IF(VLOOKUP(Legi_2022_T2!AQ181,LiaisonPolitique!$A$2:$C$17,3,FALSE)=$A$1,Legi_2022_T2!AR181,0),0)</f>
        <v>0</v>
      </c>
      <c r="AC181">
        <f t="shared" ca="1" si="2"/>
        <v>0</v>
      </c>
    </row>
    <row r="182" spans="1:29" x14ac:dyDescent="0.75">
      <c r="A182" t="str">
        <v>38_02</v>
      </c>
      <c r="B182">
        <f ca="1">_xlfn.IFNA(IF(VLOOKUP(Legi_2022_T2!Y182,LiaisonPolitique!$A$2:$C$17,3,FALSE)=$A$1,Legi_2022_T2!Z182,0),0)</f>
        <v>0</v>
      </c>
      <c r="K182">
        <f ca="1">_xlfn.IFNA(IF(VLOOKUP(Legi_2022_T2!AH182,LiaisonPolitique!$A$2:$C$17,3,FALSE)=$A$1,Legi_2022_T2!AI182,0),0)</f>
        <v>0</v>
      </c>
      <c r="T182">
        <f ca="1">_xlfn.IFNA(IF(VLOOKUP(Legi_2022_T2!AQ182,LiaisonPolitique!$A$2:$C$17,3,FALSE)=$A$1,Legi_2022_T2!AR182,0),0)</f>
        <v>0</v>
      </c>
      <c r="AC182">
        <f t="shared" ca="1" si="2"/>
        <v>0</v>
      </c>
    </row>
    <row r="183" spans="1:29" x14ac:dyDescent="0.75">
      <c r="A183" t="str">
        <v>38_03</v>
      </c>
      <c r="B183">
        <f ca="1">_xlfn.IFNA(IF(VLOOKUP(Legi_2022_T2!Y183,LiaisonPolitique!$A$2:$C$17,3,FALSE)=$A$1,Legi_2022_T2!Z183,0),0)</f>
        <v>0</v>
      </c>
      <c r="K183">
        <f ca="1">_xlfn.IFNA(IF(VLOOKUP(Legi_2022_T2!AH183,LiaisonPolitique!$A$2:$C$17,3,FALSE)=$A$1,Legi_2022_T2!AI183,0),0)</f>
        <v>0</v>
      </c>
      <c r="T183">
        <f ca="1">_xlfn.IFNA(IF(VLOOKUP(Legi_2022_T2!AQ183,LiaisonPolitique!$A$2:$C$17,3,FALSE)=$A$1,Legi_2022_T2!AR183,0),0)</f>
        <v>0</v>
      </c>
      <c r="AC183">
        <f t="shared" ca="1" si="2"/>
        <v>0</v>
      </c>
    </row>
    <row r="184" spans="1:29" x14ac:dyDescent="0.75">
      <c r="A184" t="str">
        <v>38_04</v>
      </c>
      <c r="B184">
        <f ca="1">_xlfn.IFNA(IF(VLOOKUP(Legi_2022_T2!Y184,LiaisonPolitique!$A$2:$C$17,3,FALSE)=$A$1,Legi_2022_T2!Z184,0),0)</f>
        <v>0</v>
      </c>
      <c r="K184">
        <f ca="1">_xlfn.IFNA(IF(VLOOKUP(Legi_2022_T2!AH184,LiaisonPolitique!$A$2:$C$17,3,FALSE)=$A$1,Legi_2022_T2!AI184,0),0)</f>
        <v>0</v>
      </c>
      <c r="T184">
        <f ca="1">_xlfn.IFNA(IF(VLOOKUP(Legi_2022_T2!AQ184,LiaisonPolitique!$A$2:$C$17,3,FALSE)=$A$1,Legi_2022_T2!AR184,0),0)</f>
        <v>0</v>
      </c>
      <c r="AC184">
        <f t="shared" ca="1" si="2"/>
        <v>0</v>
      </c>
    </row>
    <row r="185" spans="1:29" x14ac:dyDescent="0.75">
      <c r="A185" t="str">
        <v>38_05</v>
      </c>
      <c r="B185">
        <f ca="1">_xlfn.IFNA(IF(VLOOKUP(Legi_2022_T2!Y185,LiaisonPolitique!$A$2:$C$17,3,FALSE)=$A$1,Legi_2022_T2!Z185,0),0)</f>
        <v>0</v>
      </c>
      <c r="K185">
        <f ca="1">_xlfn.IFNA(IF(VLOOKUP(Legi_2022_T2!AH185,LiaisonPolitique!$A$2:$C$17,3,FALSE)=$A$1,Legi_2022_T2!AI185,0),0)</f>
        <v>0</v>
      </c>
      <c r="T185">
        <f ca="1">_xlfn.IFNA(IF(VLOOKUP(Legi_2022_T2!AQ185,LiaisonPolitique!$A$2:$C$17,3,FALSE)=$A$1,Legi_2022_T2!AR185,0),0)</f>
        <v>0</v>
      </c>
      <c r="AC185">
        <f t="shared" ca="1" si="2"/>
        <v>0</v>
      </c>
    </row>
    <row r="186" spans="1:29" x14ac:dyDescent="0.75">
      <c r="A186" t="str">
        <v>38_06</v>
      </c>
      <c r="B186">
        <f ca="1">_xlfn.IFNA(IF(VLOOKUP(Legi_2022_T2!Y186,LiaisonPolitique!$A$2:$C$17,3,FALSE)=$A$1,Legi_2022_T2!Z186,0),0)</f>
        <v>0</v>
      </c>
      <c r="K186">
        <f ca="1">_xlfn.IFNA(IF(VLOOKUP(Legi_2022_T2!AH186,LiaisonPolitique!$A$2:$C$17,3,FALSE)=$A$1,Legi_2022_T2!AI186,0),0)</f>
        <v>0</v>
      </c>
      <c r="T186">
        <f ca="1">_xlfn.IFNA(IF(VLOOKUP(Legi_2022_T2!AQ186,LiaisonPolitique!$A$2:$C$17,3,FALSE)=$A$1,Legi_2022_T2!AR186,0),0)</f>
        <v>0</v>
      </c>
      <c r="AC186">
        <f t="shared" ca="1" si="2"/>
        <v>0</v>
      </c>
    </row>
    <row r="187" spans="1:29" x14ac:dyDescent="0.75">
      <c r="A187" t="str">
        <v>38_07</v>
      </c>
      <c r="B187">
        <f ca="1">_xlfn.IFNA(IF(VLOOKUP(Legi_2022_T2!Y187,LiaisonPolitique!$A$2:$C$17,3,FALSE)=$A$1,Legi_2022_T2!Z187,0),0)</f>
        <v>23678</v>
      </c>
      <c r="K187">
        <f ca="1">_xlfn.IFNA(IF(VLOOKUP(Legi_2022_T2!AH187,LiaisonPolitique!$A$2:$C$17,3,FALSE)=$A$1,Legi_2022_T2!AI187,0),0)</f>
        <v>0</v>
      </c>
      <c r="T187">
        <f ca="1">_xlfn.IFNA(IF(VLOOKUP(Legi_2022_T2!AQ187,LiaisonPolitique!$A$2:$C$17,3,FALSE)=$A$1,Legi_2022_T2!AR187,0),0)</f>
        <v>0</v>
      </c>
      <c r="AC187">
        <f t="shared" ca="1" si="2"/>
        <v>23678</v>
      </c>
    </row>
    <row r="188" spans="1:29" x14ac:dyDescent="0.75">
      <c r="A188" t="str">
        <v>38_08</v>
      </c>
      <c r="B188">
        <f ca="1">_xlfn.IFNA(IF(VLOOKUP(Legi_2022_T2!Y188,LiaisonPolitique!$A$2:$C$17,3,FALSE)=$A$1,Legi_2022_T2!Z188,0),0)</f>
        <v>0</v>
      </c>
      <c r="K188">
        <f ca="1">_xlfn.IFNA(IF(VLOOKUP(Legi_2022_T2!AH188,LiaisonPolitique!$A$2:$C$17,3,FALSE)=$A$1,Legi_2022_T2!AI188,0),0)</f>
        <v>0</v>
      </c>
      <c r="T188">
        <f ca="1">_xlfn.IFNA(IF(VLOOKUP(Legi_2022_T2!AQ188,LiaisonPolitique!$A$2:$C$17,3,FALSE)=$A$1,Legi_2022_T2!AR188,0),0)</f>
        <v>0</v>
      </c>
      <c r="AC188">
        <f t="shared" ca="1" si="2"/>
        <v>0</v>
      </c>
    </row>
    <row r="189" spans="1:29" x14ac:dyDescent="0.75">
      <c r="A189" t="str">
        <v>38_09</v>
      </c>
      <c r="B189">
        <f ca="1">_xlfn.IFNA(IF(VLOOKUP(Legi_2022_T2!Y189,LiaisonPolitique!$A$2:$C$17,3,FALSE)=$A$1,Legi_2022_T2!Z189,0),0)</f>
        <v>0</v>
      </c>
      <c r="K189">
        <f ca="1">_xlfn.IFNA(IF(VLOOKUP(Legi_2022_T2!AH189,LiaisonPolitique!$A$2:$C$17,3,FALSE)=$A$1,Legi_2022_T2!AI189,0),0)</f>
        <v>0</v>
      </c>
      <c r="T189">
        <f ca="1">_xlfn.IFNA(IF(VLOOKUP(Legi_2022_T2!AQ189,LiaisonPolitique!$A$2:$C$17,3,FALSE)=$A$1,Legi_2022_T2!AR189,0),0)</f>
        <v>0</v>
      </c>
      <c r="AC189">
        <f t="shared" ca="1" si="2"/>
        <v>0</v>
      </c>
    </row>
    <row r="190" spans="1:29" x14ac:dyDescent="0.75">
      <c r="A190" t="str">
        <v>38_10</v>
      </c>
      <c r="B190">
        <f ca="1">_xlfn.IFNA(IF(VLOOKUP(Legi_2022_T2!Y190,LiaisonPolitique!$A$2:$C$17,3,FALSE)=$A$1,Legi_2022_T2!Z190,0),0)</f>
        <v>0</v>
      </c>
      <c r="K190">
        <f ca="1">_xlfn.IFNA(IF(VLOOKUP(Legi_2022_T2!AH190,LiaisonPolitique!$A$2:$C$17,3,FALSE)=$A$1,Legi_2022_T2!AI190,0),0)</f>
        <v>0</v>
      </c>
      <c r="T190">
        <f ca="1">_xlfn.IFNA(IF(VLOOKUP(Legi_2022_T2!AQ190,LiaisonPolitique!$A$2:$C$17,3,FALSE)=$A$1,Legi_2022_T2!AR190,0),0)</f>
        <v>0</v>
      </c>
      <c r="AC190">
        <f t="shared" ca="1" si="2"/>
        <v>0</v>
      </c>
    </row>
    <row r="191" spans="1:29" x14ac:dyDescent="0.75">
      <c r="A191" t="str">
        <v>39_01</v>
      </c>
      <c r="B191">
        <f ca="1">_xlfn.IFNA(IF(VLOOKUP(Legi_2022_T2!Y191,LiaisonPolitique!$A$2:$C$17,3,FALSE)=$A$1,Legi_2022_T2!Z191,0),0)</f>
        <v>0</v>
      </c>
      <c r="K191">
        <f ca="1">_xlfn.IFNA(IF(VLOOKUP(Legi_2022_T2!AH191,LiaisonPolitique!$A$2:$C$17,3,FALSE)=$A$1,Legi_2022_T2!AI191,0),0)</f>
        <v>0</v>
      </c>
      <c r="T191">
        <f ca="1">_xlfn.IFNA(IF(VLOOKUP(Legi_2022_T2!AQ191,LiaisonPolitique!$A$2:$C$17,3,FALSE)=$A$1,Legi_2022_T2!AR191,0),0)</f>
        <v>0</v>
      </c>
      <c r="AC191">
        <f t="shared" ca="1" si="2"/>
        <v>0</v>
      </c>
    </row>
    <row r="192" spans="1:29" x14ac:dyDescent="0.75">
      <c r="A192" t="str">
        <v>39_02</v>
      </c>
      <c r="B192">
        <f ca="1">_xlfn.IFNA(IF(VLOOKUP(Legi_2022_T2!Y192,LiaisonPolitique!$A$2:$C$17,3,FALSE)=$A$1,Legi_2022_T2!Z192,0),0)</f>
        <v>0</v>
      </c>
      <c r="K192">
        <f ca="1">_xlfn.IFNA(IF(VLOOKUP(Legi_2022_T2!AH192,LiaisonPolitique!$A$2:$C$17,3,FALSE)=$A$1,Legi_2022_T2!AI192,0),0)</f>
        <v>15380</v>
      </c>
      <c r="T192">
        <f ca="1">_xlfn.IFNA(IF(VLOOKUP(Legi_2022_T2!AQ192,LiaisonPolitique!$A$2:$C$17,3,FALSE)=$A$1,Legi_2022_T2!AR192,0),0)</f>
        <v>0</v>
      </c>
      <c r="AC192">
        <f t="shared" ca="1" si="2"/>
        <v>15380</v>
      </c>
    </row>
    <row r="193" spans="1:29" x14ac:dyDescent="0.75">
      <c r="A193" t="str">
        <v>39_03</v>
      </c>
      <c r="B193">
        <f ca="1">_xlfn.IFNA(IF(VLOOKUP(Legi_2022_T2!Y193,LiaisonPolitique!$A$2:$C$17,3,FALSE)=$A$1,Legi_2022_T2!Z193,0),0)</f>
        <v>0</v>
      </c>
      <c r="K193">
        <f ca="1">_xlfn.IFNA(IF(VLOOKUP(Legi_2022_T2!AH193,LiaisonPolitique!$A$2:$C$17,3,FALSE)=$A$1,Legi_2022_T2!AI193,0),0)</f>
        <v>19397</v>
      </c>
      <c r="T193">
        <f ca="1">_xlfn.IFNA(IF(VLOOKUP(Legi_2022_T2!AQ193,LiaisonPolitique!$A$2:$C$17,3,FALSE)=$A$1,Legi_2022_T2!AR193,0),0)</f>
        <v>0</v>
      </c>
      <c r="AC193">
        <f t="shared" ca="1" si="2"/>
        <v>19397</v>
      </c>
    </row>
    <row r="194" spans="1:29" x14ac:dyDescent="0.75">
      <c r="A194" t="str">
        <v>40_01</v>
      </c>
      <c r="B194">
        <f ca="1">_xlfn.IFNA(IF(VLOOKUP(Legi_2022_T2!Y194,LiaisonPolitique!$A$2:$C$17,3,FALSE)=$A$1,Legi_2022_T2!Z194,0),0)</f>
        <v>0</v>
      </c>
      <c r="K194">
        <f ca="1">_xlfn.IFNA(IF(VLOOKUP(Legi_2022_T2!AH194,LiaisonPolitique!$A$2:$C$17,3,FALSE)=$A$1,Legi_2022_T2!AI194,0),0)</f>
        <v>0</v>
      </c>
      <c r="T194">
        <f ca="1">_xlfn.IFNA(IF(VLOOKUP(Legi_2022_T2!AQ194,LiaisonPolitique!$A$2:$C$17,3,FALSE)=$A$1,Legi_2022_T2!AR194,0),0)</f>
        <v>0</v>
      </c>
      <c r="AC194">
        <f t="shared" ca="1" si="2"/>
        <v>0</v>
      </c>
    </row>
    <row r="195" spans="1:29" x14ac:dyDescent="0.75">
      <c r="A195" t="str">
        <v>40_02</v>
      </c>
      <c r="B195">
        <f ca="1">_xlfn.IFNA(IF(VLOOKUP(Legi_2022_T2!Y195,LiaisonPolitique!$A$2:$C$17,3,FALSE)=$A$1,Legi_2022_T2!Z195,0),0)</f>
        <v>0</v>
      </c>
      <c r="K195">
        <f ca="1">_xlfn.IFNA(IF(VLOOKUP(Legi_2022_T2!AH195,LiaisonPolitique!$A$2:$C$17,3,FALSE)=$A$1,Legi_2022_T2!AI195,0),0)</f>
        <v>0</v>
      </c>
      <c r="T195">
        <f ca="1">_xlfn.IFNA(IF(VLOOKUP(Legi_2022_T2!AQ195,LiaisonPolitique!$A$2:$C$17,3,FALSE)=$A$1,Legi_2022_T2!AR195,0),0)</f>
        <v>0</v>
      </c>
      <c r="AC195">
        <f t="shared" ref="AC195:AC258" ca="1" si="3">SUM(B195:AB195)</f>
        <v>0</v>
      </c>
    </row>
    <row r="196" spans="1:29" x14ac:dyDescent="0.75">
      <c r="A196" t="str">
        <v>40_03</v>
      </c>
      <c r="B196">
        <f ca="1">_xlfn.IFNA(IF(VLOOKUP(Legi_2022_T2!Y196,LiaisonPolitique!$A$2:$C$17,3,FALSE)=$A$1,Legi_2022_T2!Z196,0),0)</f>
        <v>0</v>
      </c>
      <c r="K196">
        <f ca="1">_xlfn.IFNA(IF(VLOOKUP(Legi_2022_T2!AH196,LiaisonPolitique!$A$2:$C$17,3,FALSE)=$A$1,Legi_2022_T2!AI196,0),0)</f>
        <v>0</v>
      </c>
      <c r="T196">
        <f ca="1">_xlfn.IFNA(IF(VLOOKUP(Legi_2022_T2!AQ196,LiaisonPolitique!$A$2:$C$17,3,FALSE)=$A$1,Legi_2022_T2!AR196,0),0)</f>
        <v>0</v>
      </c>
      <c r="AC196">
        <f t="shared" ca="1" si="3"/>
        <v>0</v>
      </c>
    </row>
    <row r="197" spans="1:29" x14ac:dyDescent="0.75">
      <c r="A197" t="str">
        <v>41_01</v>
      </c>
      <c r="B197">
        <f ca="1">_xlfn.IFNA(IF(VLOOKUP(Legi_2022_T2!Y197,LiaisonPolitique!$A$2:$C$17,3,FALSE)=$A$1,Legi_2022_T2!Z197,0),0)</f>
        <v>0</v>
      </c>
      <c r="K197">
        <f ca="1">_xlfn.IFNA(IF(VLOOKUP(Legi_2022_T2!AH197,LiaisonPolitique!$A$2:$C$17,3,FALSE)=$A$1,Legi_2022_T2!AI197,0),0)</f>
        <v>0</v>
      </c>
      <c r="T197">
        <f ca="1">_xlfn.IFNA(IF(VLOOKUP(Legi_2022_T2!AQ197,LiaisonPolitique!$A$2:$C$17,3,FALSE)=$A$1,Legi_2022_T2!AR197,0),0)</f>
        <v>0</v>
      </c>
      <c r="AC197">
        <f t="shared" ca="1" si="3"/>
        <v>0</v>
      </c>
    </row>
    <row r="198" spans="1:29" x14ac:dyDescent="0.75">
      <c r="A198" t="str">
        <v>41_02</v>
      </c>
      <c r="B198">
        <f ca="1">_xlfn.IFNA(IF(VLOOKUP(Legi_2022_T2!Y198,LiaisonPolitique!$A$2:$C$17,3,FALSE)=$A$1,Legi_2022_T2!Z198,0),0)</f>
        <v>0</v>
      </c>
      <c r="K198">
        <f ca="1">_xlfn.IFNA(IF(VLOOKUP(Legi_2022_T2!AH198,LiaisonPolitique!$A$2:$C$17,3,FALSE)=$A$1,Legi_2022_T2!AI198,0),0)</f>
        <v>0</v>
      </c>
      <c r="T198">
        <f ca="1">_xlfn.IFNA(IF(VLOOKUP(Legi_2022_T2!AQ198,LiaisonPolitique!$A$2:$C$17,3,FALSE)=$A$1,Legi_2022_T2!AR198,0),0)</f>
        <v>0</v>
      </c>
      <c r="AC198">
        <f t="shared" ca="1" si="3"/>
        <v>0</v>
      </c>
    </row>
    <row r="199" spans="1:29" x14ac:dyDescent="0.75">
      <c r="A199" t="str">
        <v>41_03</v>
      </c>
      <c r="B199">
        <f ca="1">_xlfn.IFNA(IF(VLOOKUP(Legi_2022_T2!Y199,LiaisonPolitique!$A$2:$C$17,3,FALSE)=$A$1,Legi_2022_T2!Z199,0),0)</f>
        <v>0</v>
      </c>
      <c r="K199">
        <f ca="1">_xlfn.IFNA(IF(VLOOKUP(Legi_2022_T2!AH199,LiaisonPolitique!$A$2:$C$17,3,FALSE)=$A$1,Legi_2022_T2!AI199,0),0)</f>
        <v>0</v>
      </c>
      <c r="T199">
        <f ca="1">_xlfn.IFNA(IF(VLOOKUP(Legi_2022_T2!AQ199,LiaisonPolitique!$A$2:$C$17,3,FALSE)=$A$1,Legi_2022_T2!AR199,0),0)</f>
        <v>0</v>
      </c>
      <c r="AC199">
        <f t="shared" ca="1" si="3"/>
        <v>0</v>
      </c>
    </row>
    <row r="200" spans="1:29" x14ac:dyDescent="0.75">
      <c r="A200" t="str">
        <v>42_01</v>
      </c>
      <c r="B200">
        <f ca="1">_xlfn.IFNA(IF(VLOOKUP(Legi_2022_T2!Y200,LiaisonPolitique!$A$2:$C$17,3,FALSE)=$A$1,Legi_2022_T2!Z200,0),0)</f>
        <v>0</v>
      </c>
      <c r="K200">
        <f ca="1">_xlfn.IFNA(IF(VLOOKUP(Legi_2022_T2!AH200,LiaisonPolitique!$A$2:$C$17,3,FALSE)=$A$1,Legi_2022_T2!AI200,0),0)</f>
        <v>0</v>
      </c>
      <c r="T200">
        <f ca="1">_xlfn.IFNA(IF(VLOOKUP(Legi_2022_T2!AQ200,LiaisonPolitique!$A$2:$C$17,3,FALSE)=$A$1,Legi_2022_T2!AR200,0),0)</f>
        <v>0</v>
      </c>
      <c r="AC200">
        <f t="shared" ca="1" si="3"/>
        <v>0</v>
      </c>
    </row>
    <row r="201" spans="1:29" x14ac:dyDescent="0.75">
      <c r="A201" t="str">
        <v>42_02</v>
      </c>
      <c r="B201">
        <f ca="1">_xlfn.IFNA(IF(VLOOKUP(Legi_2022_T2!Y201,LiaisonPolitique!$A$2:$C$17,3,FALSE)=$A$1,Legi_2022_T2!Z201,0),0)</f>
        <v>0</v>
      </c>
      <c r="K201">
        <f ca="1">_xlfn.IFNA(IF(VLOOKUP(Legi_2022_T2!AH201,LiaisonPolitique!$A$2:$C$17,3,FALSE)=$A$1,Legi_2022_T2!AI201,0),0)</f>
        <v>0</v>
      </c>
      <c r="T201">
        <f ca="1">_xlfn.IFNA(IF(VLOOKUP(Legi_2022_T2!AQ201,LiaisonPolitique!$A$2:$C$17,3,FALSE)=$A$1,Legi_2022_T2!AR201,0),0)</f>
        <v>0</v>
      </c>
      <c r="AC201">
        <f t="shared" ca="1" si="3"/>
        <v>0</v>
      </c>
    </row>
    <row r="202" spans="1:29" x14ac:dyDescent="0.75">
      <c r="A202" t="str">
        <v>42_03</v>
      </c>
      <c r="B202">
        <f ca="1">_xlfn.IFNA(IF(VLOOKUP(Legi_2022_T2!Y202,LiaisonPolitique!$A$2:$C$17,3,FALSE)=$A$1,Legi_2022_T2!Z202,0),0)</f>
        <v>0</v>
      </c>
      <c r="K202">
        <f ca="1">_xlfn.IFNA(IF(VLOOKUP(Legi_2022_T2!AH202,LiaisonPolitique!$A$2:$C$17,3,FALSE)=$A$1,Legi_2022_T2!AI202,0),0)</f>
        <v>0</v>
      </c>
      <c r="T202">
        <f ca="1">_xlfn.IFNA(IF(VLOOKUP(Legi_2022_T2!AQ202,LiaisonPolitique!$A$2:$C$17,3,FALSE)=$A$1,Legi_2022_T2!AR202,0),0)</f>
        <v>0</v>
      </c>
      <c r="AC202">
        <f t="shared" ca="1" si="3"/>
        <v>0</v>
      </c>
    </row>
    <row r="203" spans="1:29" x14ac:dyDescent="0.75">
      <c r="A203" t="str">
        <v>42_04</v>
      </c>
      <c r="B203">
        <f ca="1">_xlfn.IFNA(IF(VLOOKUP(Legi_2022_T2!Y203,LiaisonPolitique!$A$2:$C$17,3,FALSE)=$A$1,Legi_2022_T2!Z203,0),0)</f>
        <v>0</v>
      </c>
      <c r="K203">
        <f ca="1">_xlfn.IFNA(IF(VLOOKUP(Legi_2022_T2!AH203,LiaisonPolitique!$A$2:$C$17,3,FALSE)=$A$1,Legi_2022_T2!AI203,0),0)</f>
        <v>27847</v>
      </c>
      <c r="T203">
        <f ca="1">_xlfn.IFNA(IF(VLOOKUP(Legi_2022_T2!AQ203,LiaisonPolitique!$A$2:$C$17,3,FALSE)=$A$1,Legi_2022_T2!AR203,0),0)</f>
        <v>0</v>
      </c>
      <c r="AC203">
        <f t="shared" ca="1" si="3"/>
        <v>27847</v>
      </c>
    </row>
    <row r="204" spans="1:29" x14ac:dyDescent="0.75">
      <c r="A204" t="str">
        <v>42_05</v>
      </c>
      <c r="B204">
        <f ca="1">_xlfn.IFNA(IF(VLOOKUP(Legi_2022_T2!Y204,LiaisonPolitique!$A$2:$C$17,3,FALSE)=$A$1,Legi_2022_T2!Z204,0),0)</f>
        <v>0</v>
      </c>
      <c r="K204">
        <f ca="1">_xlfn.IFNA(IF(VLOOKUP(Legi_2022_T2!AH204,LiaisonPolitique!$A$2:$C$17,3,FALSE)=$A$1,Legi_2022_T2!AI204,0),0)</f>
        <v>24575</v>
      </c>
      <c r="T204">
        <f ca="1">_xlfn.IFNA(IF(VLOOKUP(Legi_2022_T2!AQ204,LiaisonPolitique!$A$2:$C$17,3,FALSE)=$A$1,Legi_2022_T2!AR204,0),0)</f>
        <v>0</v>
      </c>
      <c r="AC204">
        <f t="shared" ca="1" si="3"/>
        <v>24575</v>
      </c>
    </row>
    <row r="205" spans="1:29" x14ac:dyDescent="0.75">
      <c r="A205" t="str">
        <v>42_06</v>
      </c>
      <c r="B205">
        <f ca="1">_xlfn.IFNA(IF(VLOOKUP(Legi_2022_T2!Y205,LiaisonPolitique!$A$2:$C$17,3,FALSE)=$A$1,Legi_2022_T2!Z205,0),0)</f>
        <v>0</v>
      </c>
      <c r="K205">
        <f ca="1">_xlfn.IFNA(IF(VLOOKUP(Legi_2022_T2!AH205,LiaisonPolitique!$A$2:$C$17,3,FALSE)=$A$1,Legi_2022_T2!AI205,0),0)</f>
        <v>25050</v>
      </c>
      <c r="T205">
        <f ca="1">_xlfn.IFNA(IF(VLOOKUP(Legi_2022_T2!AQ205,LiaisonPolitique!$A$2:$C$17,3,FALSE)=$A$1,Legi_2022_T2!AR205,0),0)</f>
        <v>0</v>
      </c>
      <c r="AC205">
        <f t="shared" ca="1" si="3"/>
        <v>25050</v>
      </c>
    </row>
    <row r="206" spans="1:29" x14ac:dyDescent="0.75">
      <c r="A206" t="str">
        <v>43_01</v>
      </c>
      <c r="B206">
        <f ca="1">_xlfn.IFNA(IF(VLOOKUP(Legi_2022_T2!Y206,LiaisonPolitique!$A$2:$C$17,3,FALSE)=$A$1,Legi_2022_T2!Z206,0),0)</f>
        <v>0</v>
      </c>
      <c r="K206">
        <f ca="1">_xlfn.IFNA(IF(VLOOKUP(Legi_2022_T2!AH206,LiaisonPolitique!$A$2:$C$17,3,FALSE)=$A$1,Legi_2022_T2!AI206,0),0)</f>
        <v>32478</v>
      </c>
      <c r="T206">
        <f ca="1">_xlfn.IFNA(IF(VLOOKUP(Legi_2022_T2!AQ206,LiaisonPolitique!$A$2:$C$17,3,FALSE)=$A$1,Legi_2022_T2!AR206,0),0)</f>
        <v>0</v>
      </c>
      <c r="AC206">
        <f t="shared" ca="1" si="3"/>
        <v>32478</v>
      </c>
    </row>
    <row r="207" spans="1:29" x14ac:dyDescent="0.75">
      <c r="A207" t="str">
        <v>43_02</v>
      </c>
      <c r="B207">
        <f ca="1">_xlfn.IFNA(IF(VLOOKUP(Legi_2022_T2!Y207,LiaisonPolitique!$A$2:$C$17,3,FALSE)=$A$1,Legi_2022_T2!Z207,0),0)</f>
        <v>0</v>
      </c>
      <c r="K207">
        <f ca="1">_xlfn.IFNA(IF(VLOOKUP(Legi_2022_T2!AH207,LiaisonPolitique!$A$2:$C$17,3,FALSE)=$A$1,Legi_2022_T2!AI207,0),0)</f>
        <v>25621</v>
      </c>
      <c r="T207">
        <f ca="1">_xlfn.IFNA(IF(VLOOKUP(Legi_2022_T2!AQ207,LiaisonPolitique!$A$2:$C$17,3,FALSE)=$A$1,Legi_2022_T2!AR207,0),0)</f>
        <v>0</v>
      </c>
      <c r="AC207">
        <f t="shared" ca="1" si="3"/>
        <v>25621</v>
      </c>
    </row>
    <row r="208" spans="1:29" x14ac:dyDescent="0.75">
      <c r="A208" t="str">
        <v>44_01</v>
      </c>
      <c r="B208">
        <f ca="1">_xlfn.IFNA(IF(VLOOKUP(Legi_2022_T2!Y208,LiaisonPolitique!$A$2:$C$17,3,FALSE)=$A$1,Legi_2022_T2!Z208,0),0)</f>
        <v>0</v>
      </c>
      <c r="K208">
        <f ca="1">_xlfn.IFNA(IF(VLOOKUP(Legi_2022_T2!AH208,LiaisonPolitique!$A$2:$C$17,3,FALSE)=$A$1,Legi_2022_T2!AI208,0),0)</f>
        <v>0</v>
      </c>
      <c r="T208">
        <f ca="1">_xlfn.IFNA(IF(VLOOKUP(Legi_2022_T2!AQ208,LiaisonPolitique!$A$2:$C$17,3,FALSE)=$A$1,Legi_2022_T2!AR208,0),0)</f>
        <v>0</v>
      </c>
      <c r="AC208">
        <f t="shared" ca="1" si="3"/>
        <v>0</v>
      </c>
    </row>
    <row r="209" spans="1:29" x14ac:dyDescent="0.75">
      <c r="A209" t="str">
        <v>44_02</v>
      </c>
      <c r="B209">
        <f ca="1">_xlfn.IFNA(IF(VLOOKUP(Legi_2022_T2!Y209,LiaisonPolitique!$A$2:$C$17,3,FALSE)=$A$1,Legi_2022_T2!Z209,0),0)</f>
        <v>0</v>
      </c>
      <c r="K209">
        <f ca="1">_xlfn.IFNA(IF(VLOOKUP(Legi_2022_T2!AH209,LiaisonPolitique!$A$2:$C$17,3,FALSE)=$A$1,Legi_2022_T2!AI209,0),0)</f>
        <v>0</v>
      </c>
      <c r="T209">
        <f ca="1">_xlfn.IFNA(IF(VLOOKUP(Legi_2022_T2!AQ209,LiaisonPolitique!$A$2:$C$17,3,FALSE)=$A$1,Legi_2022_T2!AR209,0),0)</f>
        <v>0</v>
      </c>
      <c r="AC209">
        <f t="shared" ca="1" si="3"/>
        <v>0</v>
      </c>
    </row>
    <row r="210" spans="1:29" x14ac:dyDescent="0.75">
      <c r="A210" t="str">
        <v>44_03</v>
      </c>
      <c r="B210">
        <f ca="1">_xlfn.IFNA(IF(VLOOKUP(Legi_2022_T2!Y210,LiaisonPolitique!$A$2:$C$17,3,FALSE)=$A$1,Legi_2022_T2!Z210,0),0)</f>
        <v>0</v>
      </c>
      <c r="K210">
        <f ca="1">_xlfn.IFNA(IF(VLOOKUP(Legi_2022_T2!AH210,LiaisonPolitique!$A$2:$C$17,3,FALSE)=$A$1,Legi_2022_T2!AI210,0),0)</f>
        <v>0</v>
      </c>
      <c r="T210">
        <f ca="1">_xlfn.IFNA(IF(VLOOKUP(Legi_2022_T2!AQ210,LiaisonPolitique!$A$2:$C$17,3,FALSE)=$A$1,Legi_2022_T2!AR210,0),0)</f>
        <v>0</v>
      </c>
      <c r="AC210">
        <f t="shared" ca="1" si="3"/>
        <v>0</v>
      </c>
    </row>
    <row r="211" spans="1:29" x14ac:dyDescent="0.75">
      <c r="A211" t="str">
        <v>44_04</v>
      </c>
      <c r="B211">
        <f ca="1">_xlfn.IFNA(IF(VLOOKUP(Legi_2022_T2!Y211,LiaisonPolitique!$A$2:$C$17,3,FALSE)=$A$1,Legi_2022_T2!Z211,0),0)</f>
        <v>0</v>
      </c>
      <c r="K211">
        <f ca="1">_xlfn.IFNA(IF(VLOOKUP(Legi_2022_T2!AH211,LiaisonPolitique!$A$2:$C$17,3,FALSE)=$A$1,Legi_2022_T2!AI211,0),0)</f>
        <v>0</v>
      </c>
      <c r="T211">
        <f ca="1">_xlfn.IFNA(IF(VLOOKUP(Legi_2022_T2!AQ211,LiaisonPolitique!$A$2:$C$17,3,FALSE)=$A$1,Legi_2022_T2!AR211,0),0)</f>
        <v>0</v>
      </c>
      <c r="AC211">
        <f t="shared" ca="1" si="3"/>
        <v>0</v>
      </c>
    </row>
    <row r="212" spans="1:29" x14ac:dyDescent="0.75">
      <c r="A212" t="str">
        <v>44_05</v>
      </c>
      <c r="B212">
        <f ca="1">_xlfn.IFNA(IF(VLOOKUP(Legi_2022_T2!Y212,LiaisonPolitique!$A$2:$C$17,3,FALSE)=$A$1,Legi_2022_T2!Z212,0),0)</f>
        <v>0</v>
      </c>
      <c r="K212">
        <f ca="1">_xlfn.IFNA(IF(VLOOKUP(Legi_2022_T2!AH212,LiaisonPolitique!$A$2:$C$17,3,FALSE)=$A$1,Legi_2022_T2!AI212,0),0)</f>
        <v>0</v>
      </c>
      <c r="T212">
        <f ca="1">_xlfn.IFNA(IF(VLOOKUP(Legi_2022_T2!AQ212,LiaisonPolitique!$A$2:$C$17,3,FALSE)=$A$1,Legi_2022_T2!AR212,0),0)</f>
        <v>0</v>
      </c>
      <c r="AC212">
        <f t="shared" ca="1" si="3"/>
        <v>0</v>
      </c>
    </row>
    <row r="213" spans="1:29" x14ac:dyDescent="0.75">
      <c r="A213" t="str">
        <v>44_06</v>
      </c>
      <c r="B213">
        <f ca="1">_xlfn.IFNA(IF(VLOOKUP(Legi_2022_T2!Y213,LiaisonPolitique!$A$2:$C$17,3,FALSE)=$A$1,Legi_2022_T2!Z213,0),0)</f>
        <v>0</v>
      </c>
      <c r="K213">
        <f ca="1">_xlfn.IFNA(IF(VLOOKUP(Legi_2022_T2!AH213,LiaisonPolitique!$A$2:$C$17,3,FALSE)=$A$1,Legi_2022_T2!AI213,0),0)</f>
        <v>0</v>
      </c>
      <c r="T213">
        <f ca="1">_xlfn.IFNA(IF(VLOOKUP(Legi_2022_T2!AQ213,LiaisonPolitique!$A$2:$C$17,3,FALSE)=$A$1,Legi_2022_T2!AR213,0),0)</f>
        <v>0</v>
      </c>
      <c r="AC213">
        <f t="shared" ca="1" si="3"/>
        <v>0</v>
      </c>
    </row>
    <row r="214" spans="1:29" x14ac:dyDescent="0.75">
      <c r="A214" t="str">
        <v>44_07</v>
      </c>
      <c r="B214">
        <f ca="1">_xlfn.IFNA(IF(VLOOKUP(Legi_2022_T2!Y214,LiaisonPolitique!$A$2:$C$17,3,FALSE)=$A$1,Legi_2022_T2!Z214,0),0)</f>
        <v>0</v>
      </c>
      <c r="K214">
        <f ca="1">_xlfn.IFNA(IF(VLOOKUP(Legi_2022_T2!AH214,LiaisonPolitique!$A$2:$C$17,3,FALSE)=$A$1,Legi_2022_T2!AI214,0),0)</f>
        <v>0</v>
      </c>
      <c r="T214">
        <f ca="1">_xlfn.IFNA(IF(VLOOKUP(Legi_2022_T2!AQ214,LiaisonPolitique!$A$2:$C$17,3,FALSE)=$A$1,Legi_2022_T2!AR214,0),0)</f>
        <v>0</v>
      </c>
      <c r="AC214">
        <f t="shared" ca="1" si="3"/>
        <v>0</v>
      </c>
    </row>
    <row r="215" spans="1:29" x14ac:dyDescent="0.75">
      <c r="A215" t="str">
        <v>44_08</v>
      </c>
      <c r="B215">
        <f ca="1">_xlfn.IFNA(IF(VLOOKUP(Legi_2022_T2!Y215,LiaisonPolitique!$A$2:$C$17,3,FALSE)=$A$1,Legi_2022_T2!Z215,0),0)</f>
        <v>0</v>
      </c>
      <c r="K215">
        <f ca="1">_xlfn.IFNA(IF(VLOOKUP(Legi_2022_T2!AH215,LiaisonPolitique!$A$2:$C$17,3,FALSE)=$A$1,Legi_2022_T2!AI215,0),0)</f>
        <v>0</v>
      </c>
      <c r="T215">
        <f ca="1">_xlfn.IFNA(IF(VLOOKUP(Legi_2022_T2!AQ215,LiaisonPolitique!$A$2:$C$17,3,FALSE)=$A$1,Legi_2022_T2!AR215,0),0)</f>
        <v>0</v>
      </c>
      <c r="AC215">
        <f t="shared" ca="1" si="3"/>
        <v>0</v>
      </c>
    </row>
    <row r="216" spans="1:29" x14ac:dyDescent="0.75">
      <c r="A216" t="str">
        <v>44_09</v>
      </c>
      <c r="B216">
        <f ca="1">_xlfn.IFNA(IF(VLOOKUP(Legi_2022_T2!Y216,LiaisonPolitique!$A$2:$C$17,3,FALSE)=$A$1,Legi_2022_T2!Z216,0),0)</f>
        <v>0</v>
      </c>
      <c r="K216">
        <f ca="1">_xlfn.IFNA(IF(VLOOKUP(Legi_2022_T2!AH216,LiaisonPolitique!$A$2:$C$17,3,FALSE)=$A$1,Legi_2022_T2!AI216,0),0)</f>
        <v>0</v>
      </c>
      <c r="T216">
        <f ca="1">_xlfn.IFNA(IF(VLOOKUP(Legi_2022_T2!AQ216,LiaisonPolitique!$A$2:$C$17,3,FALSE)=$A$1,Legi_2022_T2!AR216,0),0)</f>
        <v>0</v>
      </c>
      <c r="AC216">
        <f t="shared" ca="1" si="3"/>
        <v>0</v>
      </c>
    </row>
    <row r="217" spans="1:29" x14ac:dyDescent="0.75">
      <c r="A217" t="str">
        <v>44_10</v>
      </c>
      <c r="B217">
        <f ca="1">_xlfn.IFNA(IF(VLOOKUP(Legi_2022_T2!Y217,LiaisonPolitique!$A$2:$C$17,3,FALSE)=$A$1,Legi_2022_T2!Z217,0),0)</f>
        <v>0</v>
      </c>
      <c r="K217">
        <f ca="1">_xlfn.IFNA(IF(VLOOKUP(Legi_2022_T2!AH217,LiaisonPolitique!$A$2:$C$17,3,FALSE)=$A$1,Legi_2022_T2!AI217,0),0)</f>
        <v>0</v>
      </c>
      <c r="T217">
        <f ca="1">_xlfn.IFNA(IF(VLOOKUP(Legi_2022_T2!AQ217,LiaisonPolitique!$A$2:$C$17,3,FALSE)=$A$1,Legi_2022_T2!AR217,0),0)</f>
        <v>0</v>
      </c>
      <c r="AC217">
        <f t="shared" ca="1" si="3"/>
        <v>0</v>
      </c>
    </row>
    <row r="218" spans="1:29" x14ac:dyDescent="0.75">
      <c r="A218" t="str">
        <v>45_01</v>
      </c>
      <c r="B218">
        <f ca="1">_xlfn.IFNA(IF(VLOOKUP(Legi_2022_T2!Y218,LiaisonPolitique!$A$2:$C$17,3,FALSE)=$A$1,Legi_2022_T2!Z218,0),0)</f>
        <v>0</v>
      </c>
      <c r="K218">
        <f ca="1">_xlfn.IFNA(IF(VLOOKUP(Legi_2022_T2!AH218,LiaisonPolitique!$A$2:$C$17,3,FALSE)=$A$1,Legi_2022_T2!AI218,0),0)</f>
        <v>0</v>
      </c>
      <c r="T218">
        <f ca="1">_xlfn.IFNA(IF(VLOOKUP(Legi_2022_T2!AQ218,LiaisonPolitique!$A$2:$C$17,3,FALSE)=$A$1,Legi_2022_T2!AR218,0),0)</f>
        <v>0</v>
      </c>
      <c r="AC218">
        <f t="shared" ca="1" si="3"/>
        <v>0</v>
      </c>
    </row>
    <row r="219" spans="1:29" x14ac:dyDescent="0.75">
      <c r="A219" t="str">
        <v>45_02</v>
      </c>
      <c r="B219">
        <f ca="1">_xlfn.IFNA(IF(VLOOKUP(Legi_2022_T2!Y219,LiaisonPolitique!$A$2:$C$17,3,FALSE)=$A$1,Legi_2022_T2!Z219,0),0)</f>
        <v>0</v>
      </c>
      <c r="K219">
        <f ca="1">_xlfn.IFNA(IF(VLOOKUP(Legi_2022_T2!AH219,LiaisonPolitique!$A$2:$C$17,3,FALSE)=$A$1,Legi_2022_T2!AI219,0),0)</f>
        <v>0</v>
      </c>
      <c r="T219">
        <f ca="1">_xlfn.IFNA(IF(VLOOKUP(Legi_2022_T2!AQ219,LiaisonPolitique!$A$2:$C$17,3,FALSE)=$A$1,Legi_2022_T2!AR219,0),0)</f>
        <v>0</v>
      </c>
      <c r="AC219">
        <f t="shared" ca="1" si="3"/>
        <v>0</v>
      </c>
    </row>
    <row r="220" spans="1:29" x14ac:dyDescent="0.75">
      <c r="A220" t="str">
        <v>45_03</v>
      </c>
      <c r="B220">
        <f ca="1">_xlfn.IFNA(IF(VLOOKUP(Legi_2022_T2!Y220,LiaisonPolitique!$A$2:$C$17,3,FALSE)=$A$1,Legi_2022_T2!Z220,0),0)</f>
        <v>0</v>
      </c>
      <c r="K220">
        <f ca="1">_xlfn.IFNA(IF(VLOOKUP(Legi_2022_T2!AH220,LiaisonPolitique!$A$2:$C$17,3,FALSE)=$A$1,Legi_2022_T2!AI220,0),0)</f>
        <v>0</v>
      </c>
      <c r="T220">
        <f ca="1">_xlfn.IFNA(IF(VLOOKUP(Legi_2022_T2!AQ220,LiaisonPolitique!$A$2:$C$17,3,FALSE)=$A$1,Legi_2022_T2!AR220,0),0)</f>
        <v>0</v>
      </c>
      <c r="AC220">
        <f t="shared" ca="1" si="3"/>
        <v>0</v>
      </c>
    </row>
    <row r="221" spans="1:29" x14ac:dyDescent="0.75">
      <c r="A221" t="str">
        <v>45_04</v>
      </c>
      <c r="B221">
        <f ca="1">_xlfn.IFNA(IF(VLOOKUP(Legi_2022_T2!Y221,LiaisonPolitique!$A$2:$C$17,3,FALSE)=$A$1,Legi_2022_T2!Z221,0),0)</f>
        <v>0</v>
      </c>
      <c r="K221">
        <f ca="1">_xlfn.IFNA(IF(VLOOKUP(Legi_2022_T2!AH221,LiaisonPolitique!$A$2:$C$17,3,FALSE)=$A$1,Legi_2022_T2!AI221,0),0)</f>
        <v>0</v>
      </c>
      <c r="T221">
        <f ca="1">_xlfn.IFNA(IF(VLOOKUP(Legi_2022_T2!AQ221,LiaisonPolitique!$A$2:$C$17,3,FALSE)=$A$1,Legi_2022_T2!AR221,0),0)</f>
        <v>0</v>
      </c>
      <c r="AC221">
        <f t="shared" ca="1" si="3"/>
        <v>0</v>
      </c>
    </row>
    <row r="222" spans="1:29" x14ac:dyDescent="0.75">
      <c r="A222" t="str">
        <v>45_05</v>
      </c>
      <c r="B222">
        <f ca="1">_xlfn.IFNA(IF(VLOOKUP(Legi_2022_T2!Y222,LiaisonPolitique!$A$2:$C$17,3,FALSE)=$A$1,Legi_2022_T2!Z222,0),0)</f>
        <v>0</v>
      </c>
      <c r="K222">
        <f ca="1">_xlfn.IFNA(IF(VLOOKUP(Legi_2022_T2!AH222,LiaisonPolitique!$A$2:$C$17,3,FALSE)=$A$1,Legi_2022_T2!AI222,0),0)</f>
        <v>0</v>
      </c>
      <c r="T222">
        <f ca="1">_xlfn.IFNA(IF(VLOOKUP(Legi_2022_T2!AQ222,LiaisonPolitique!$A$2:$C$17,3,FALSE)=$A$1,Legi_2022_T2!AR222,0),0)</f>
        <v>0</v>
      </c>
      <c r="AC222">
        <f t="shared" ca="1" si="3"/>
        <v>0</v>
      </c>
    </row>
    <row r="223" spans="1:29" x14ac:dyDescent="0.75">
      <c r="A223" t="str">
        <v>45_06</v>
      </c>
      <c r="B223">
        <f ca="1">_xlfn.IFNA(IF(VLOOKUP(Legi_2022_T2!Y223,LiaisonPolitique!$A$2:$C$17,3,FALSE)=$A$1,Legi_2022_T2!Z223,0),0)</f>
        <v>0</v>
      </c>
      <c r="K223">
        <f ca="1">_xlfn.IFNA(IF(VLOOKUP(Legi_2022_T2!AH223,LiaisonPolitique!$A$2:$C$17,3,FALSE)=$A$1,Legi_2022_T2!AI223,0),0)</f>
        <v>0</v>
      </c>
      <c r="T223">
        <f ca="1">_xlfn.IFNA(IF(VLOOKUP(Legi_2022_T2!AQ223,LiaisonPolitique!$A$2:$C$17,3,FALSE)=$A$1,Legi_2022_T2!AR223,0),0)</f>
        <v>0</v>
      </c>
      <c r="AC223">
        <f t="shared" ca="1" si="3"/>
        <v>0</v>
      </c>
    </row>
    <row r="224" spans="1:29" x14ac:dyDescent="0.75">
      <c r="A224" t="str">
        <v>46_01</v>
      </c>
      <c r="B224">
        <f ca="1">_xlfn.IFNA(IF(VLOOKUP(Legi_2022_T2!Y224,LiaisonPolitique!$A$2:$C$17,3,FALSE)=$A$1,Legi_2022_T2!Z224,0),0)</f>
        <v>0</v>
      </c>
      <c r="K224">
        <f ca="1">_xlfn.IFNA(IF(VLOOKUP(Legi_2022_T2!AH224,LiaisonPolitique!$A$2:$C$17,3,FALSE)=$A$1,Legi_2022_T2!AI224,0),0)</f>
        <v>25615</v>
      </c>
      <c r="T224">
        <f ca="1">_xlfn.IFNA(IF(VLOOKUP(Legi_2022_T2!AQ224,LiaisonPolitique!$A$2:$C$17,3,FALSE)=$A$1,Legi_2022_T2!AR224,0),0)</f>
        <v>0</v>
      </c>
      <c r="AC224">
        <f t="shared" ca="1" si="3"/>
        <v>25615</v>
      </c>
    </row>
    <row r="225" spans="1:29" x14ac:dyDescent="0.75">
      <c r="A225" t="str">
        <v>46_02</v>
      </c>
      <c r="B225">
        <f ca="1">_xlfn.IFNA(IF(VLOOKUP(Legi_2022_T2!Y225,LiaisonPolitique!$A$2:$C$17,3,FALSE)=$A$1,Legi_2022_T2!Z225,0),0)</f>
        <v>0</v>
      </c>
      <c r="K225">
        <f ca="1">_xlfn.IFNA(IF(VLOOKUP(Legi_2022_T2!AH225,LiaisonPolitique!$A$2:$C$17,3,FALSE)=$A$1,Legi_2022_T2!AI225,0),0)</f>
        <v>0</v>
      </c>
      <c r="T225">
        <f ca="1">_xlfn.IFNA(IF(VLOOKUP(Legi_2022_T2!AQ225,LiaisonPolitique!$A$2:$C$17,3,FALSE)=$A$1,Legi_2022_T2!AR225,0),0)</f>
        <v>0</v>
      </c>
      <c r="AC225">
        <f t="shared" ca="1" si="3"/>
        <v>0</v>
      </c>
    </row>
    <row r="226" spans="1:29" x14ac:dyDescent="0.75">
      <c r="A226" t="str">
        <v>47_01</v>
      </c>
      <c r="B226">
        <f ca="1">_xlfn.IFNA(IF(VLOOKUP(Legi_2022_T2!Y226,LiaisonPolitique!$A$2:$C$17,3,FALSE)=$A$1,Legi_2022_T2!Z226,0),0)</f>
        <v>0</v>
      </c>
      <c r="K226">
        <f ca="1">_xlfn.IFNA(IF(VLOOKUP(Legi_2022_T2!AH226,LiaisonPolitique!$A$2:$C$17,3,FALSE)=$A$1,Legi_2022_T2!AI226,0),0)</f>
        <v>0</v>
      </c>
      <c r="T226">
        <f ca="1">_xlfn.IFNA(IF(VLOOKUP(Legi_2022_T2!AQ226,LiaisonPolitique!$A$2:$C$17,3,FALSE)=$A$1,Legi_2022_T2!AR226,0),0)</f>
        <v>0</v>
      </c>
      <c r="AC226">
        <f t="shared" ca="1" si="3"/>
        <v>0</v>
      </c>
    </row>
    <row r="227" spans="1:29" x14ac:dyDescent="0.75">
      <c r="A227" t="str">
        <v>47_02</v>
      </c>
      <c r="B227">
        <f ca="1">_xlfn.IFNA(IF(VLOOKUP(Legi_2022_T2!Y227,LiaisonPolitique!$A$2:$C$17,3,FALSE)=$A$1,Legi_2022_T2!Z227,0),0)</f>
        <v>0</v>
      </c>
      <c r="K227">
        <f ca="1">_xlfn.IFNA(IF(VLOOKUP(Legi_2022_T2!AH227,LiaisonPolitique!$A$2:$C$17,3,FALSE)=$A$1,Legi_2022_T2!AI227,0),0)</f>
        <v>0</v>
      </c>
      <c r="T227">
        <f ca="1">_xlfn.IFNA(IF(VLOOKUP(Legi_2022_T2!AQ227,LiaisonPolitique!$A$2:$C$17,3,FALSE)=$A$1,Legi_2022_T2!AR227,0),0)</f>
        <v>0</v>
      </c>
      <c r="AC227">
        <f t="shared" ca="1" si="3"/>
        <v>0</v>
      </c>
    </row>
    <row r="228" spans="1:29" x14ac:dyDescent="0.75">
      <c r="A228" t="str">
        <v>47_03</v>
      </c>
      <c r="B228">
        <f ca="1">_xlfn.IFNA(IF(VLOOKUP(Legi_2022_T2!Y228,LiaisonPolitique!$A$2:$C$17,3,FALSE)=$A$1,Legi_2022_T2!Z228,0),0)</f>
        <v>0</v>
      </c>
      <c r="K228">
        <f ca="1">_xlfn.IFNA(IF(VLOOKUP(Legi_2022_T2!AH228,LiaisonPolitique!$A$2:$C$17,3,FALSE)=$A$1,Legi_2022_T2!AI228,0),0)</f>
        <v>0</v>
      </c>
      <c r="T228">
        <f ca="1">_xlfn.IFNA(IF(VLOOKUP(Legi_2022_T2!AQ228,LiaisonPolitique!$A$2:$C$17,3,FALSE)=$A$1,Legi_2022_T2!AR228,0),0)</f>
        <v>0</v>
      </c>
      <c r="AC228">
        <f t="shared" ca="1" si="3"/>
        <v>0</v>
      </c>
    </row>
    <row r="229" spans="1:29" x14ac:dyDescent="0.75">
      <c r="A229" t="str">
        <v>48_01</v>
      </c>
      <c r="B229">
        <f ca="1">_xlfn.IFNA(IF(VLOOKUP(Legi_2022_T2!Y229,LiaisonPolitique!$A$2:$C$17,3,FALSE)=$A$1,Legi_2022_T2!Z229,0),0)</f>
        <v>0</v>
      </c>
      <c r="K229">
        <f ca="1">_xlfn.IFNA(IF(VLOOKUP(Legi_2022_T2!AH229,LiaisonPolitique!$A$2:$C$17,3,FALSE)=$A$1,Legi_2022_T2!AI229,0),0)</f>
        <v>0</v>
      </c>
      <c r="T229">
        <f ca="1">_xlfn.IFNA(IF(VLOOKUP(Legi_2022_T2!AQ229,LiaisonPolitique!$A$2:$C$17,3,FALSE)=$A$1,Legi_2022_T2!AR229,0),0)</f>
        <v>0</v>
      </c>
      <c r="AC229">
        <f t="shared" ca="1" si="3"/>
        <v>0</v>
      </c>
    </row>
    <row r="230" spans="1:29" x14ac:dyDescent="0.75">
      <c r="A230" t="str">
        <v>49_01</v>
      </c>
      <c r="B230">
        <f ca="1">_xlfn.IFNA(IF(VLOOKUP(Legi_2022_T2!Y230,LiaisonPolitique!$A$2:$C$17,3,FALSE)=$A$1,Legi_2022_T2!Z230,0),0)</f>
        <v>0</v>
      </c>
      <c r="K230">
        <f ca="1">_xlfn.IFNA(IF(VLOOKUP(Legi_2022_T2!AH230,LiaisonPolitique!$A$2:$C$17,3,FALSE)=$A$1,Legi_2022_T2!AI230,0),0)</f>
        <v>0</v>
      </c>
      <c r="T230">
        <f ca="1">_xlfn.IFNA(IF(VLOOKUP(Legi_2022_T2!AQ230,LiaisonPolitique!$A$2:$C$17,3,FALSE)=$A$1,Legi_2022_T2!AR230,0),0)</f>
        <v>0</v>
      </c>
      <c r="AC230">
        <f t="shared" ca="1" si="3"/>
        <v>0</v>
      </c>
    </row>
    <row r="231" spans="1:29" x14ac:dyDescent="0.75">
      <c r="A231" t="str">
        <v>49_02</v>
      </c>
      <c r="B231">
        <f ca="1">_xlfn.IFNA(IF(VLOOKUP(Legi_2022_T2!Y231,LiaisonPolitique!$A$2:$C$17,3,FALSE)=$A$1,Legi_2022_T2!Z231,0),0)</f>
        <v>0</v>
      </c>
      <c r="K231">
        <f ca="1">_xlfn.IFNA(IF(VLOOKUP(Legi_2022_T2!AH231,LiaisonPolitique!$A$2:$C$17,3,FALSE)=$A$1,Legi_2022_T2!AI231,0),0)</f>
        <v>0</v>
      </c>
      <c r="T231">
        <f ca="1">_xlfn.IFNA(IF(VLOOKUP(Legi_2022_T2!AQ231,LiaisonPolitique!$A$2:$C$17,3,FALSE)=$A$1,Legi_2022_T2!AR231,0),0)</f>
        <v>0</v>
      </c>
      <c r="AC231">
        <f t="shared" ca="1" si="3"/>
        <v>0</v>
      </c>
    </row>
    <row r="232" spans="1:29" x14ac:dyDescent="0.75">
      <c r="A232" t="str">
        <v>49_03</v>
      </c>
      <c r="B232">
        <f ca="1">_xlfn.IFNA(IF(VLOOKUP(Legi_2022_T2!Y232,LiaisonPolitique!$A$2:$C$17,3,FALSE)=$A$1,Legi_2022_T2!Z232,0),0)</f>
        <v>0</v>
      </c>
      <c r="K232">
        <f ca="1">_xlfn.IFNA(IF(VLOOKUP(Legi_2022_T2!AH232,LiaisonPolitique!$A$2:$C$17,3,FALSE)=$A$1,Legi_2022_T2!AI232,0),0)</f>
        <v>19020</v>
      </c>
      <c r="T232">
        <f ca="1">_xlfn.IFNA(IF(VLOOKUP(Legi_2022_T2!AQ232,LiaisonPolitique!$A$2:$C$17,3,FALSE)=$A$1,Legi_2022_T2!AR232,0),0)</f>
        <v>0</v>
      </c>
      <c r="AC232">
        <f t="shared" ca="1" si="3"/>
        <v>19020</v>
      </c>
    </row>
    <row r="233" spans="1:29" x14ac:dyDescent="0.75">
      <c r="A233" t="str">
        <v>49_04</v>
      </c>
      <c r="B233">
        <f ca="1">_xlfn.IFNA(IF(VLOOKUP(Legi_2022_T2!Y233,LiaisonPolitique!$A$2:$C$17,3,FALSE)=$A$1,Legi_2022_T2!Z233,0),0)</f>
        <v>0</v>
      </c>
      <c r="K233">
        <f ca="1">_xlfn.IFNA(IF(VLOOKUP(Legi_2022_T2!AH233,LiaisonPolitique!$A$2:$C$17,3,FALSE)=$A$1,Legi_2022_T2!AI233,0),0)</f>
        <v>0</v>
      </c>
      <c r="T233">
        <f ca="1">_xlfn.IFNA(IF(VLOOKUP(Legi_2022_T2!AQ233,LiaisonPolitique!$A$2:$C$17,3,FALSE)=$A$1,Legi_2022_T2!AR233,0),0)</f>
        <v>0</v>
      </c>
      <c r="AC233">
        <f t="shared" ca="1" si="3"/>
        <v>0</v>
      </c>
    </row>
    <row r="234" spans="1:29" x14ac:dyDescent="0.75">
      <c r="A234" t="str">
        <v>49_05</v>
      </c>
      <c r="B234">
        <f ca="1">_xlfn.IFNA(IF(VLOOKUP(Legi_2022_T2!Y234,LiaisonPolitique!$A$2:$C$17,3,FALSE)=$A$1,Legi_2022_T2!Z234,0),0)</f>
        <v>0</v>
      </c>
      <c r="K234">
        <f ca="1">_xlfn.IFNA(IF(VLOOKUP(Legi_2022_T2!AH234,LiaisonPolitique!$A$2:$C$17,3,FALSE)=$A$1,Legi_2022_T2!AI234,0),0)</f>
        <v>0</v>
      </c>
      <c r="T234">
        <f ca="1">_xlfn.IFNA(IF(VLOOKUP(Legi_2022_T2!AQ234,LiaisonPolitique!$A$2:$C$17,3,FALSE)=$A$1,Legi_2022_T2!AR234,0),0)</f>
        <v>0</v>
      </c>
      <c r="AC234">
        <f t="shared" ca="1" si="3"/>
        <v>0</v>
      </c>
    </row>
    <row r="235" spans="1:29" x14ac:dyDescent="0.75">
      <c r="A235" t="str">
        <v>49_06</v>
      </c>
      <c r="B235">
        <f ca="1">_xlfn.IFNA(IF(VLOOKUP(Legi_2022_T2!Y235,LiaisonPolitique!$A$2:$C$17,3,FALSE)=$A$1,Legi_2022_T2!Z235,0),0)</f>
        <v>0</v>
      </c>
      <c r="K235">
        <f ca="1">_xlfn.IFNA(IF(VLOOKUP(Legi_2022_T2!AH235,LiaisonPolitique!$A$2:$C$17,3,FALSE)=$A$1,Legi_2022_T2!AI235,0),0)</f>
        <v>0</v>
      </c>
      <c r="T235">
        <f ca="1">_xlfn.IFNA(IF(VLOOKUP(Legi_2022_T2!AQ235,LiaisonPolitique!$A$2:$C$17,3,FALSE)=$A$1,Legi_2022_T2!AR235,0),0)</f>
        <v>0</v>
      </c>
      <c r="AC235">
        <f t="shared" ca="1" si="3"/>
        <v>0</v>
      </c>
    </row>
    <row r="236" spans="1:29" x14ac:dyDescent="0.75">
      <c r="A236" t="str">
        <v>49_07</v>
      </c>
      <c r="B236">
        <f ca="1">_xlfn.IFNA(IF(VLOOKUP(Legi_2022_T2!Y236,LiaisonPolitique!$A$2:$C$17,3,FALSE)=$A$1,Legi_2022_T2!Z236,0),0)</f>
        <v>0</v>
      </c>
      <c r="K236">
        <f ca="1">_xlfn.IFNA(IF(VLOOKUP(Legi_2022_T2!AH236,LiaisonPolitique!$A$2:$C$17,3,FALSE)=$A$1,Legi_2022_T2!AI236,0),0)</f>
        <v>0</v>
      </c>
      <c r="T236">
        <f ca="1">_xlfn.IFNA(IF(VLOOKUP(Legi_2022_T2!AQ236,LiaisonPolitique!$A$2:$C$17,3,FALSE)=$A$1,Legi_2022_T2!AR236,0),0)</f>
        <v>0</v>
      </c>
      <c r="AC236">
        <f t="shared" ca="1" si="3"/>
        <v>0</v>
      </c>
    </row>
    <row r="237" spans="1:29" x14ac:dyDescent="0.75">
      <c r="A237" t="str">
        <v>50_01</v>
      </c>
      <c r="B237">
        <f ca="1">_xlfn.IFNA(IF(VLOOKUP(Legi_2022_T2!Y237,LiaisonPolitique!$A$2:$C$17,3,FALSE)=$A$1,Legi_2022_T2!Z237,0),0)</f>
        <v>0</v>
      </c>
      <c r="K237">
        <f ca="1">_xlfn.IFNA(IF(VLOOKUP(Legi_2022_T2!AH237,LiaisonPolitique!$A$2:$C$17,3,FALSE)=$A$1,Legi_2022_T2!AI237,0),0)</f>
        <v>27166</v>
      </c>
      <c r="T237">
        <f ca="1">_xlfn.IFNA(IF(VLOOKUP(Legi_2022_T2!AQ237,LiaisonPolitique!$A$2:$C$17,3,FALSE)=$A$1,Legi_2022_T2!AR237,0),0)</f>
        <v>0</v>
      </c>
      <c r="AC237">
        <f t="shared" ca="1" si="3"/>
        <v>27166</v>
      </c>
    </row>
    <row r="238" spans="1:29" x14ac:dyDescent="0.75">
      <c r="A238" t="str">
        <v>50_02</v>
      </c>
      <c r="B238">
        <f ca="1">_xlfn.IFNA(IF(VLOOKUP(Legi_2022_T2!Y238,LiaisonPolitique!$A$2:$C$17,3,FALSE)=$A$1,Legi_2022_T2!Z238,0),0)</f>
        <v>0</v>
      </c>
      <c r="K238">
        <f ca="1">_xlfn.IFNA(IF(VLOOKUP(Legi_2022_T2!AH238,LiaisonPolitique!$A$2:$C$17,3,FALSE)=$A$1,Legi_2022_T2!AI238,0),0)</f>
        <v>0</v>
      </c>
      <c r="T238">
        <f ca="1">_xlfn.IFNA(IF(VLOOKUP(Legi_2022_T2!AQ238,LiaisonPolitique!$A$2:$C$17,3,FALSE)=$A$1,Legi_2022_T2!AR238,0),0)</f>
        <v>0</v>
      </c>
      <c r="AC238">
        <f t="shared" ca="1" si="3"/>
        <v>0</v>
      </c>
    </row>
    <row r="239" spans="1:29" x14ac:dyDescent="0.75">
      <c r="A239" t="str">
        <v>50_03</v>
      </c>
      <c r="B239">
        <f ca="1">_xlfn.IFNA(IF(VLOOKUP(Legi_2022_T2!Y239,LiaisonPolitique!$A$2:$C$17,3,FALSE)=$A$1,Legi_2022_T2!Z239,0),0)</f>
        <v>0</v>
      </c>
      <c r="K239">
        <f ca="1">_xlfn.IFNA(IF(VLOOKUP(Legi_2022_T2!AH239,LiaisonPolitique!$A$2:$C$17,3,FALSE)=$A$1,Legi_2022_T2!AI239,0),0)</f>
        <v>0</v>
      </c>
      <c r="T239">
        <f ca="1">_xlfn.IFNA(IF(VLOOKUP(Legi_2022_T2!AQ239,LiaisonPolitique!$A$2:$C$17,3,FALSE)=$A$1,Legi_2022_T2!AR239,0),0)</f>
        <v>0</v>
      </c>
      <c r="AC239">
        <f t="shared" ca="1" si="3"/>
        <v>0</v>
      </c>
    </row>
    <row r="240" spans="1:29" x14ac:dyDescent="0.75">
      <c r="A240" t="str">
        <v>50_04</v>
      </c>
      <c r="B240">
        <f ca="1">_xlfn.IFNA(IF(VLOOKUP(Legi_2022_T2!Y240,LiaisonPolitique!$A$2:$C$17,3,FALSE)=$A$1,Legi_2022_T2!Z240,0),0)</f>
        <v>0</v>
      </c>
      <c r="K240">
        <f ca="1">_xlfn.IFNA(IF(VLOOKUP(Legi_2022_T2!AH240,LiaisonPolitique!$A$2:$C$17,3,FALSE)=$A$1,Legi_2022_T2!AI240,0),0)</f>
        <v>0</v>
      </c>
      <c r="T240">
        <f ca="1">_xlfn.IFNA(IF(VLOOKUP(Legi_2022_T2!AQ240,LiaisonPolitique!$A$2:$C$17,3,FALSE)=$A$1,Legi_2022_T2!AR240,0),0)</f>
        <v>0</v>
      </c>
      <c r="AC240">
        <f t="shared" ca="1" si="3"/>
        <v>0</v>
      </c>
    </row>
    <row r="241" spans="1:29" x14ac:dyDescent="0.75">
      <c r="A241" t="str">
        <v>51_01</v>
      </c>
      <c r="B241">
        <f ca="1">_xlfn.IFNA(IF(VLOOKUP(Legi_2022_T2!Y241,LiaisonPolitique!$A$2:$C$17,3,FALSE)=$A$1,Legi_2022_T2!Z241,0),0)</f>
        <v>0</v>
      </c>
      <c r="K241">
        <f ca="1">_xlfn.IFNA(IF(VLOOKUP(Legi_2022_T2!AH241,LiaisonPolitique!$A$2:$C$17,3,FALSE)=$A$1,Legi_2022_T2!AI241,0),0)</f>
        <v>0</v>
      </c>
      <c r="T241">
        <f ca="1">_xlfn.IFNA(IF(VLOOKUP(Legi_2022_T2!AQ241,LiaisonPolitique!$A$2:$C$17,3,FALSE)=$A$1,Legi_2022_T2!AR241,0),0)</f>
        <v>0</v>
      </c>
      <c r="AC241">
        <f t="shared" ca="1" si="3"/>
        <v>0</v>
      </c>
    </row>
    <row r="242" spans="1:29" x14ac:dyDescent="0.75">
      <c r="A242" t="str">
        <v>51_02</v>
      </c>
      <c r="B242">
        <f ca="1">_xlfn.IFNA(IF(VLOOKUP(Legi_2022_T2!Y242,LiaisonPolitique!$A$2:$C$17,3,FALSE)=$A$1,Legi_2022_T2!Z242,0),0)</f>
        <v>0</v>
      </c>
      <c r="K242">
        <f ca="1">_xlfn.IFNA(IF(VLOOKUP(Legi_2022_T2!AH242,LiaisonPolitique!$A$2:$C$17,3,FALSE)=$A$1,Legi_2022_T2!AI242,0),0)</f>
        <v>0</v>
      </c>
      <c r="T242">
        <f ca="1">_xlfn.IFNA(IF(VLOOKUP(Legi_2022_T2!AQ242,LiaisonPolitique!$A$2:$C$17,3,FALSE)=$A$1,Legi_2022_T2!AR242,0),0)</f>
        <v>0</v>
      </c>
      <c r="AC242">
        <f t="shared" ca="1" si="3"/>
        <v>0</v>
      </c>
    </row>
    <row r="243" spans="1:29" x14ac:dyDescent="0.75">
      <c r="A243" t="str">
        <v>51_03</v>
      </c>
      <c r="B243">
        <f ca="1">_xlfn.IFNA(IF(VLOOKUP(Legi_2022_T2!Y243,LiaisonPolitique!$A$2:$C$17,3,FALSE)=$A$1,Legi_2022_T2!Z243,0),0)</f>
        <v>0</v>
      </c>
      <c r="K243">
        <f ca="1">_xlfn.IFNA(IF(VLOOKUP(Legi_2022_T2!AH243,LiaisonPolitique!$A$2:$C$17,3,FALSE)=$A$1,Legi_2022_T2!AI243,0),0)</f>
        <v>0</v>
      </c>
      <c r="T243">
        <f ca="1">_xlfn.IFNA(IF(VLOOKUP(Legi_2022_T2!AQ243,LiaisonPolitique!$A$2:$C$17,3,FALSE)=$A$1,Legi_2022_T2!AR243,0),0)</f>
        <v>0</v>
      </c>
      <c r="AC243">
        <f t="shared" ca="1" si="3"/>
        <v>0</v>
      </c>
    </row>
    <row r="244" spans="1:29" x14ac:dyDescent="0.75">
      <c r="A244" t="str">
        <v>51_04</v>
      </c>
      <c r="B244">
        <f ca="1">_xlfn.IFNA(IF(VLOOKUP(Legi_2022_T2!Y244,LiaisonPolitique!$A$2:$C$17,3,FALSE)=$A$1,Legi_2022_T2!Z244,0),0)</f>
        <v>0</v>
      </c>
      <c r="K244">
        <f ca="1">_xlfn.IFNA(IF(VLOOKUP(Legi_2022_T2!AH244,LiaisonPolitique!$A$2:$C$17,3,FALSE)=$A$1,Legi_2022_T2!AI244,0),0)</f>
        <v>0</v>
      </c>
      <c r="T244">
        <f ca="1">_xlfn.IFNA(IF(VLOOKUP(Legi_2022_T2!AQ244,LiaisonPolitique!$A$2:$C$17,3,FALSE)=$A$1,Legi_2022_T2!AR244,0),0)</f>
        <v>0</v>
      </c>
      <c r="AC244">
        <f t="shared" ca="1" si="3"/>
        <v>0</v>
      </c>
    </row>
    <row r="245" spans="1:29" x14ac:dyDescent="0.75">
      <c r="A245" t="str">
        <v>51_05</v>
      </c>
      <c r="B245">
        <f ca="1">_xlfn.IFNA(IF(VLOOKUP(Legi_2022_T2!Y245,LiaisonPolitique!$A$2:$C$17,3,FALSE)=$A$1,Legi_2022_T2!Z245,0),0)</f>
        <v>21325</v>
      </c>
      <c r="K245">
        <f ca="1">_xlfn.IFNA(IF(VLOOKUP(Legi_2022_T2!AH245,LiaisonPolitique!$A$2:$C$17,3,FALSE)=$A$1,Legi_2022_T2!AI245,0),0)</f>
        <v>0</v>
      </c>
      <c r="T245">
        <f ca="1">_xlfn.IFNA(IF(VLOOKUP(Legi_2022_T2!AQ245,LiaisonPolitique!$A$2:$C$17,3,FALSE)=$A$1,Legi_2022_T2!AR245,0),0)</f>
        <v>0</v>
      </c>
      <c r="AC245">
        <f t="shared" ca="1" si="3"/>
        <v>21325</v>
      </c>
    </row>
    <row r="246" spans="1:29" x14ac:dyDescent="0.75">
      <c r="A246" t="str">
        <v>52_01</v>
      </c>
      <c r="B246">
        <f ca="1">_xlfn.IFNA(IF(VLOOKUP(Legi_2022_T2!Y246,LiaisonPolitique!$A$2:$C$17,3,FALSE)=$A$1,Legi_2022_T2!Z246,0),0)</f>
        <v>0</v>
      </c>
      <c r="K246">
        <f ca="1">_xlfn.IFNA(IF(VLOOKUP(Legi_2022_T2!AH246,LiaisonPolitique!$A$2:$C$17,3,FALSE)=$A$1,Legi_2022_T2!AI246,0),0)</f>
        <v>0</v>
      </c>
      <c r="T246">
        <f ca="1">_xlfn.IFNA(IF(VLOOKUP(Legi_2022_T2!AQ246,LiaisonPolitique!$A$2:$C$17,3,FALSE)=$A$1,Legi_2022_T2!AR246,0),0)</f>
        <v>0</v>
      </c>
      <c r="AC246">
        <f t="shared" ca="1" si="3"/>
        <v>0</v>
      </c>
    </row>
    <row r="247" spans="1:29" x14ac:dyDescent="0.75">
      <c r="A247" t="str">
        <v>52_02</v>
      </c>
      <c r="B247">
        <f ca="1">_xlfn.IFNA(IF(VLOOKUP(Legi_2022_T2!Y247,LiaisonPolitique!$A$2:$C$17,3,FALSE)=$A$1,Legi_2022_T2!Z247,0),0)</f>
        <v>12963</v>
      </c>
      <c r="K247">
        <f ca="1">_xlfn.IFNA(IF(VLOOKUP(Legi_2022_T2!AH247,LiaisonPolitique!$A$2:$C$17,3,FALSE)=$A$1,Legi_2022_T2!AI247,0),0)</f>
        <v>0</v>
      </c>
      <c r="T247">
        <f ca="1">_xlfn.IFNA(IF(VLOOKUP(Legi_2022_T2!AQ247,LiaisonPolitique!$A$2:$C$17,3,FALSE)=$A$1,Legi_2022_T2!AR247,0),0)</f>
        <v>0</v>
      </c>
      <c r="AC247">
        <f t="shared" ca="1" si="3"/>
        <v>12963</v>
      </c>
    </row>
    <row r="248" spans="1:29" x14ac:dyDescent="0.75">
      <c r="A248" t="str">
        <v>53_01</v>
      </c>
      <c r="B248">
        <f ca="1">_xlfn.IFNA(IF(VLOOKUP(Legi_2022_T2!Y248,LiaisonPolitique!$A$2:$C$17,3,FALSE)=$A$1,Legi_2022_T2!Z248,0),0)</f>
        <v>0</v>
      </c>
      <c r="K248">
        <f ca="1">_xlfn.IFNA(IF(VLOOKUP(Legi_2022_T2!AH248,LiaisonPolitique!$A$2:$C$17,3,FALSE)=$A$1,Legi_2022_T2!AI248,0),0)</f>
        <v>0</v>
      </c>
      <c r="T248">
        <f ca="1">_xlfn.IFNA(IF(VLOOKUP(Legi_2022_T2!AQ248,LiaisonPolitique!$A$2:$C$17,3,FALSE)=$A$1,Legi_2022_T2!AR248,0),0)</f>
        <v>0</v>
      </c>
      <c r="AC248">
        <f t="shared" ca="1" si="3"/>
        <v>0</v>
      </c>
    </row>
    <row r="249" spans="1:29" x14ac:dyDescent="0.75">
      <c r="A249" t="str">
        <v>53_02</v>
      </c>
      <c r="B249">
        <f ca="1">_xlfn.IFNA(IF(VLOOKUP(Legi_2022_T2!Y249,LiaisonPolitique!$A$2:$C$17,3,FALSE)=$A$1,Legi_2022_T2!Z249,0),0)</f>
        <v>0</v>
      </c>
      <c r="K249">
        <f ca="1">_xlfn.IFNA(IF(VLOOKUP(Legi_2022_T2!AH249,LiaisonPolitique!$A$2:$C$17,3,FALSE)=$A$1,Legi_2022_T2!AI249,0),0)</f>
        <v>0</v>
      </c>
      <c r="T249">
        <f ca="1">_xlfn.IFNA(IF(VLOOKUP(Legi_2022_T2!AQ249,LiaisonPolitique!$A$2:$C$17,3,FALSE)=$A$1,Legi_2022_T2!AR249,0),0)</f>
        <v>0</v>
      </c>
      <c r="AC249">
        <f t="shared" ca="1" si="3"/>
        <v>0</v>
      </c>
    </row>
    <row r="250" spans="1:29" x14ac:dyDescent="0.75">
      <c r="A250" t="str">
        <v>54_01</v>
      </c>
      <c r="B250">
        <f ca="1">_xlfn.IFNA(IF(VLOOKUP(Legi_2022_T2!Y250,LiaisonPolitique!$A$2:$C$17,3,FALSE)=$A$1,Legi_2022_T2!Z250,0),0)</f>
        <v>0</v>
      </c>
      <c r="K250">
        <f ca="1">_xlfn.IFNA(IF(VLOOKUP(Legi_2022_T2!AH250,LiaisonPolitique!$A$2:$C$17,3,FALSE)=$A$1,Legi_2022_T2!AI250,0),0)</f>
        <v>0</v>
      </c>
      <c r="T250">
        <f ca="1">_xlfn.IFNA(IF(VLOOKUP(Legi_2022_T2!AQ250,LiaisonPolitique!$A$2:$C$17,3,FALSE)=$A$1,Legi_2022_T2!AR250,0),0)</f>
        <v>0</v>
      </c>
      <c r="AC250">
        <f t="shared" ca="1" si="3"/>
        <v>0</v>
      </c>
    </row>
    <row r="251" spans="1:29" x14ac:dyDescent="0.75">
      <c r="A251" t="str">
        <v>54_02</v>
      </c>
      <c r="B251">
        <f ca="1">_xlfn.IFNA(IF(VLOOKUP(Legi_2022_T2!Y251,LiaisonPolitique!$A$2:$C$17,3,FALSE)=$A$1,Legi_2022_T2!Z251,0),0)</f>
        <v>0</v>
      </c>
      <c r="K251">
        <f ca="1">_xlfn.IFNA(IF(VLOOKUP(Legi_2022_T2!AH251,LiaisonPolitique!$A$2:$C$17,3,FALSE)=$A$1,Legi_2022_T2!AI251,0),0)</f>
        <v>0</v>
      </c>
      <c r="T251">
        <f ca="1">_xlfn.IFNA(IF(VLOOKUP(Legi_2022_T2!AQ251,LiaisonPolitique!$A$2:$C$17,3,FALSE)=$A$1,Legi_2022_T2!AR251,0),0)</f>
        <v>0</v>
      </c>
      <c r="AC251">
        <f t="shared" ca="1" si="3"/>
        <v>0</v>
      </c>
    </row>
    <row r="252" spans="1:29" x14ac:dyDescent="0.75">
      <c r="A252" t="str">
        <v>54_03</v>
      </c>
      <c r="B252">
        <f ca="1">_xlfn.IFNA(IF(VLOOKUP(Legi_2022_T2!Y252,LiaisonPolitique!$A$2:$C$17,3,FALSE)=$A$1,Legi_2022_T2!Z252,0),0)</f>
        <v>0</v>
      </c>
      <c r="K252">
        <f ca="1">_xlfn.IFNA(IF(VLOOKUP(Legi_2022_T2!AH252,LiaisonPolitique!$A$2:$C$17,3,FALSE)=$A$1,Legi_2022_T2!AI252,0),0)</f>
        <v>0</v>
      </c>
      <c r="T252">
        <f ca="1">_xlfn.IFNA(IF(VLOOKUP(Legi_2022_T2!AQ252,LiaisonPolitique!$A$2:$C$17,3,FALSE)=$A$1,Legi_2022_T2!AR252,0),0)</f>
        <v>0</v>
      </c>
      <c r="AC252">
        <f t="shared" ca="1" si="3"/>
        <v>0</v>
      </c>
    </row>
    <row r="253" spans="1:29" x14ac:dyDescent="0.75">
      <c r="A253" t="str">
        <v>54_04</v>
      </c>
      <c r="B253">
        <f ca="1">_xlfn.IFNA(IF(VLOOKUP(Legi_2022_T2!Y253,LiaisonPolitique!$A$2:$C$17,3,FALSE)=$A$1,Legi_2022_T2!Z253,0),0)</f>
        <v>24952</v>
      </c>
      <c r="K253">
        <f ca="1">_xlfn.IFNA(IF(VLOOKUP(Legi_2022_T2!AH253,LiaisonPolitique!$A$2:$C$17,3,FALSE)=$A$1,Legi_2022_T2!AI253,0),0)</f>
        <v>0</v>
      </c>
      <c r="T253">
        <f ca="1">_xlfn.IFNA(IF(VLOOKUP(Legi_2022_T2!AQ253,LiaisonPolitique!$A$2:$C$17,3,FALSE)=$A$1,Legi_2022_T2!AR253,0),0)</f>
        <v>0</v>
      </c>
      <c r="AC253">
        <f t="shared" ca="1" si="3"/>
        <v>24952</v>
      </c>
    </row>
    <row r="254" spans="1:29" x14ac:dyDescent="0.75">
      <c r="A254" t="str">
        <v>54_05</v>
      </c>
      <c r="B254">
        <f ca="1">_xlfn.IFNA(IF(VLOOKUP(Legi_2022_T2!Y254,LiaisonPolitique!$A$2:$C$17,3,FALSE)=$A$1,Legi_2022_T2!Z254,0),0)</f>
        <v>0</v>
      </c>
      <c r="K254">
        <f ca="1">_xlfn.IFNA(IF(VLOOKUP(Legi_2022_T2!AH254,LiaisonPolitique!$A$2:$C$17,3,FALSE)=$A$1,Legi_2022_T2!AI254,0),0)</f>
        <v>0</v>
      </c>
      <c r="T254">
        <f ca="1">_xlfn.IFNA(IF(VLOOKUP(Legi_2022_T2!AQ254,LiaisonPolitique!$A$2:$C$17,3,FALSE)=$A$1,Legi_2022_T2!AR254,0),0)</f>
        <v>0</v>
      </c>
      <c r="AC254">
        <f t="shared" ca="1" si="3"/>
        <v>0</v>
      </c>
    </row>
    <row r="255" spans="1:29" x14ac:dyDescent="0.75">
      <c r="A255" t="str">
        <v>54_06</v>
      </c>
      <c r="B255">
        <f ca="1">_xlfn.IFNA(IF(VLOOKUP(Legi_2022_T2!Y255,LiaisonPolitique!$A$2:$C$17,3,FALSE)=$A$1,Legi_2022_T2!Z255,0),0)</f>
        <v>0</v>
      </c>
      <c r="K255">
        <f ca="1">_xlfn.IFNA(IF(VLOOKUP(Legi_2022_T2!AH255,LiaisonPolitique!$A$2:$C$17,3,FALSE)=$A$1,Legi_2022_T2!AI255,0),0)</f>
        <v>0</v>
      </c>
      <c r="T255">
        <f ca="1">_xlfn.IFNA(IF(VLOOKUP(Legi_2022_T2!AQ255,LiaisonPolitique!$A$2:$C$17,3,FALSE)=$A$1,Legi_2022_T2!AR255,0),0)</f>
        <v>0</v>
      </c>
      <c r="AC255">
        <f t="shared" ca="1" si="3"/>
        <v>0</v>
      </c>
    </row>
    <row r="256" spans="1:29" x14ac:dyDescent="0.75">
      <c r="A256" t="str">
        <v>55_01</v>
      </c>
      <c r="B256">
        <f ca="1">_xlfn.IFNA(IF(VLOOKUP(Legi_2022_T2!Y256,LiaisonPolitique!$A$2:$C$17,3,FALSE)=$A$1,Legi_2022_T2!Z256,0),0)</f>
        <v>19027</v>
      </c>
      <c r="K256">
        <f ca="1">_xlfn.IFNA(IF(VLOOKUP(Legi_2022_T2!AH256,LiaisonPolitique!$A$2:$C$17,3,FALSE)=$A$1,Legi_2022_T2!AI256,0),0)</f>
        <v>0</v>
      </c>
      <c r="T256">
        <f ca="1">_xlfn.IFNA(IF(VLOOKUP(Legi_2022_T2!AQ256,LiaisonPolitique!$A$2:$C$17,3,FALSE)=$A$1,Legi_2022_T2!AR256,0),0)</f>
        <v>0</v>
      </c>
      <c r="AC256">
        <f t="shared" ca="1" si="3"/>
        <v>19027</v>
      </c>
    </row>
    <row r="257" spans="1:29" x14ac:dyDescent="0.75">
      <c r="A257" t="str">
        <v>55_02</v>
      </c>
      <c r="B257">
        <f ca="1">_xlfn.IFNA(IF(VLOOKUP(Legi_2022_T2!Y257,LiaisonPolitique!$A$2:$C$17,3,FALSE)=$A$1,Legi_2022_T2!Z257,0),0)</f>
        <v>0</v>
      </c>
      <c r="K257">
        <f ca="1">_xlfn.IFNA(IF(VLOOKUP(Legi_2022_T2!AH257,LiaisonPolitique!$A$2:$C$17,3,FALSE)=$A$1,Legi_2022_T2!AI257,0),0)</f>
        <v>0</v>
      </c>
      <c r="T257">
        <f ca="1">_xlfn.IFNA(IF(VLOOKUP(Legi_2022_T2!AQ257,LiaisonPolitique!$A$2:$C$17,3,FALSE)=$A$1,Legi_2022_T2!AR257,0),0)</f>
        <v>0</v>
      </c>
      <c r="AC257">
        <f t="shared" ca="1" si="3"/>
        <v>0</v>
      </c>
    </row>
    <row r="258" spans="1:29" x14ac:dyDescent="0.75">
      <c r="A258" t="str">
        <v>56_01</v>
      </c>
      <c r="B258">
        <f ca="1">_xlfn.IFNA(IF(VLOOKUP(Legi_2022_T2!Y258,LiaisonPolitique!$A$2:$C$17,3,FALSE)=$A$1,Legi_2022_T2!Z258,0),0)</f>
        <v>0</v>
      </c>
      <c r="K258">
        <f ca="1">_xlfn.IFNA(IF(VLOOKUP(Legi_2022_T2!AH258,LiaisonPolitique!$A$2:$C$17,3,FALSE)=$A$1,Legi_2022_T2!AI258,0),0)</f>
        <v>0</v>
      </c>
      <c r="T258">
        <f ca="1">_xlfn.IFNA(IF(VLOOKUP(Legi_2022_T2!AQ258,LiaisonPolitique!$A$2:$C$17,3,FALSE)=$A$1,Legi_2022_T2!AR258,0),0)</f>
        <v>0</v>
      </c>
      <c r="AC258">
        <f t="shared" ca="1" si="3"/>
        <v>0</v>
      </c>
    </row>
    <row r="259" spans="1:29" x14ac:dyDescent="0.75">
      <c r="A259" t="str">
        <v>56_02</v>
      </c>
      <c r="B259">
        <f ca="1">_xlfn.IFNA(IF(VLOOKUP(Legi_2022_T2!Y259,LiaisonPolitique!$A$2:$C$17,3,FALSE)=$A$1,Legi_2022_T2!Z259,0),0)</f>
        <v>0</v>
      </c>
      <c r="K259">
        <f ca="1">_xlfn.IFNA(IF(VLOOKUP(Legi_2022_T2!AH259,LiaisonPolitique!$A$2:$C$17,3,FALSE)=$A$1,Legi_2022_T2!AI259,0),0)</f>
        <v>0</v>
      </c>
      <c r="T259">
        <f ca="1">_xlfn.IFNA(IF(VLOOKUP(Legi_2022_T2!AQ259,LiaisonPolitique!$A$2:$C$17,3,FALSE)=$A$1,Legi_2022_T2!AR259,0),0)</f>
        <v>0</v>
      </c>
      <c r="AC259">
        <f t="shared" ref="AC259:AC322" ca="1" si="4">SUM(B259:AB259)</f>
        <v>0</v>
      </c>
    </row>
    <row r="260" spans="1:29" x14ac:dyDescent="0.75">
      <c r="A260" t="str">
        <v>56_03</v>
      </c>
      <c r="B260">
        <f ca="1">_xlfn.IFNA(IF(VLOOKUP(Legi_2022_T2!Y260,LiaisonPolitique!$A$2:$C$17,3,FALSE)=$A$1,Legi_2022_T2!Z260,0),0)</f>
        <v>0</v>
      </c>
      <c r="K260">
        <f ca="1">_xlfn.IFNA(IF(VLOOKUP(Legi_2022_T2!AH260,LiaisonPolitique!$A$2:$C$17,3,FALSE)=$A$1,Legi_2022_T2!AI260,0),0)</f>
        <v>0</v>
      </c>
      <c r="T260">
        <f ca="1">_xlfn.IFNA(IF(VLOOKUP(Legi_2022_T2!AQ260,LiaisonPolitique!$A$2:$C$17,3,FALSE)=$A$1,Legi_2022_T2!AR260,0),0)</f>
        <v>0</v>
      </c>
      <c r="AC260">
        <f t="shared" ca="1" si="4"/>
        <v>0</v>
      </c>
    </row>
    <row r="261" spans="1:29" x14ac:dyDescent="0.75">
      <c r="A261" t="str">
        <v>56_04</v>
      </c>
      <c r="B261">
        <f ca="1">_xlfn.IFNA(IF(VLOOKUP(Legi_2022_T2!Y261,LiaisonPolitique!$A$2:$C$17,3,FALSE)=$A$1,Legi_2022_T2!Z261,0),0)</f>
        <v>37678</v>
      </c>
      <c r="K261">
        <f ca="1">_xlfn.IFNA(IF(VLOOKUP(Legi_2022_T2!AH261,LiaisonPolitique!$A$2:$C$17,3,FALSE)=$A$1,Legi_2022_T2!AI261,0),0)</f>
        <v>0</v>
      </c>
      <c r="T261">
        <f ca="1">_xlfn.IFNA(IF(VLOOKUP(Legi_2022_T2!AQ261,LiaisonPolitique!$A$2:$C$17,3,FALSE)=$A$1,Legi_2022_T2!AR261,0),0)</f>
        <v>0</v>
      </c>
      <c r="AC261">
        <f t="shared" ca="1" si="4"/>
        <v>37678</v>
      </c>
    </row>
    <row r="262" spans="1:29" x14ac:dyDescent="0.75">
      <c r="A262" t="str">
        <v>56_05</v>
      </c>
      <c r="B262">
        <f ca="1">_xlfn.IFNA(IF(VLOOKUP(Legi_2022_T2!Y262,LiaisonPolitique!$A$2:$C$17,3,FALSE)=$A$1,Legi_2022_T2!Z262,0),0)</f>
        <v>0</v>
      </c>
      <c r="K262">
        <f ca="1">_xlfn.IFNA(IF(VLOOKUP(Legi_2022_T2!AH262,LiaisonPolitique!$A$2:$C$17,3,FALSE)=$A$1,Legi_2022_T2!AI262,0),0)</f>
        <v>0</v>
      </c>
      <c r="T262">
        <f ca="1">_xlfn.IFNA(IF(VLOOKUP(Legi_2022_T2!AQ262,LiaisonPolitique!$A$2:$C$17,3,FALSE)=$A$1,Legi_2022_T2!AR262,0),0)</f>
        <v>0</v>
      </c>
      <c r="AC262">
        <f t="shared" ca="1" si="4"/>
        <v>0</v>
      </c>
    </row>
    <row r="263" spans="1:29" x14ac:dyDescent="0.75">
      <c r="A263" t="str">
        <v>56_06</v>
      </c>
      <c r="B263">
        <f ca="1">_xlfn.IFNA(IF(VLOOKUP(Legi_2022_T2!Y263,LiaisonPolitique!$A$2:$C$17,3,FALSE)=$A$1,Legi_2022_T2!Z263,0),0)</f>
        <v>0</v>
      </c>
      <c r="K263">
        <f ca="1">_xlfn.IFNA(IF(VLOOKUP(Legi_2022_T2!AH263,LiaisonPolitique!$A$2:$C$17,3,FALSE)=$A$1,Legi_2022_T2!AI263,0),0)</f>
        <v>0</v>
      </c>
      <c r="T263">
        <f ca="1">_xlfn.IFNA(IF(VLOOKUP(Legi_2022_T2!AQ263,LiaisonPolitique!$A$2:$C$17,3,FALSE)=$A$1,Legi_2022_T2!AR263,0),0)</f>
        <v>0</v>
      </c>
      <c r="AC263">
        <f t="shared" ca="1" si="4"/>
        <v>0</v>
      </c>
    </row>
    <row r="264" spans="1:29" x14ac:dyDescent="0.75">
      <c r="A264" t="str">
        <v>57_01</v>
      </c>
      <c r="B264">
        <f ca="1">_xlfn.IFNA(IF(VLOOKUP(Legi_2022_T2!Y264,LiaisonPolitique!$A$2:$C$17,3,FALSE)=$A$1,Legi_2022_T2!Z264,0),0)</f>
        <v>0</v>
      </c>
      <c r="K264">
        <f ca="1">_xlfn.IFNA(IF(VLOOKUP(Legi_2022_T2!AH264,LiaisonPolitique!$A$2:$C$17,3,FALSE)=$A$1,Legi_2022_T2!AI264,0),0)</f>
        <v>0</v>
      </c>
      <c r="T264">
        <f ca="1">_xlfn.IFNA(IF(VLOOKUP(Legi_2022_T2!AQ264,LiaisonPolitique!$A$2:$C$17,3,FALSE)=$A$1,Legi_2022_T2!AR264,0),0)</f>
        <v>0</v>
      </c>
      <c r="AC264">
        <f t="shared" ca="1" si="4"/>
        <v>0</v>
      </c>
    </row>
    <row r="265" spans="1:29" x14ac:dyDescent="0.75">
      <c r="A265" t="str">
        <v>57_02</v>
      </c>
      <c r="B265">
        <f ca="1">_xlfn.IFNA(IF(VLOOKUP(Legi_2022_T2!Y265,LiaisonPolitique!$A$2:$C$17,3,FALSE)=$A$1,Legi_2022_T2!Z265,0),0)</f>
        <v>0</v>
      </c>
      <c r="K265">
        <f ca="1">_xlfn.IFNA(IF(VLOOKUP(Legi_2022_T2!AH265,LiaisonPolitique!$A$2:$C$17,3,FALSE)=$A$1,Legi_2022_T2!AI265,0),0)</f>
        <v>0</v>
      </c>
      <c r="T265">
        <f ca="1">_xlfn.IFNA(IF(VLOOKUP(Legi_2022_T2!AQ265,LiaisonPolitique!$A$2:$C$17,3,FALSE)=$A$1,Legi_2022_T2!AR265,0),0)</f>
        <v>0</v>
      </c>
      <c r="AC265">
        <f t="shared" ca="1" si="4"/>
        <v>0</v>
      </c>
    </row>
    <row r="266" spans="1:29" x14ac:dyDescent="0.75">
      <c r="A266" t="str">
        <v>57_03</v>
      </c>
      <c r="B266">
        <f ca="1">_xlfn.IFNA(IF(VLOOKUP(Legi_2022_T2!Y266,LiaisonPolitique!$A$2:$C$17,3,FALSE)=$A$1,Legi_2022_T2!Z266,0),0)</f>
        <v>0</v>
      </c>
      <c r="K266">
        <f ca="1">_xlfn.IFNA(IF(VLOOKUP(Legi_2022_T2!AH266,LiaisonPolitique!$A$2:$C$17,3,FALSE)=$A$1,Legi_2022_T2!AI266,0),0)</f>
        <v>0</v>
      </c>
      <c r="T266">
        <f ca="1">_xlfn.IFNA(IF(VLOOKUP(Legi_2022_T2!AQ266,LiaisonPolitique!$A$2:$C$17,3,FALSE)=$A$1,Legi_2022_T2!AR266,0),0)</f>
        <v>0</v>
      </c>
      <c r="AC266">
        <f t="shared" ca="1" si="4"/>
        <v>0</v>
      </c>
    </row>
    <row r="267" spans="1:29" x14ac:dyDescent="0.75">
      <c r="A267" t="str">
        <v>57_04</v>
      </c>
      <c r="B267">
        <f ca="1">_xlfn.IFNA(IF(VLOOKUP(Legi_2022_T2!Y267,LiaisonPolitique!$A$2:$C$17,3,FALSE)=$A$1,Legi_2022_T2!Z267,0),0)</f>
        <v>22655</v>
      </c>
      <c r="K267">
        <f ca="1">_xlfn.IFNA(IF(VLOOKUP(Legi_2022_T2!AH267,LiaisonPolitique!$A$2:$C$17,3,FALSE)=$A$1,Legi_2022_T2!AI267,0),0)</f>
        <v>0</v>
      </c>
      <c r="T267">
        <f ca="1">_xlfn.IFNA(IF(VLOOKUP(Legi_2022_T2!AQ267,LiaisonPolitique!$A$2:$C$17,3,FALSE)=$A$1,Legi_2022_T2!AR267,0),0)</f>
        <v>0</v>
      </c>
      <c r="AC267">
        <f t="shared" ca="1" si="4"/>
        <v>22655</v>
      </c>
    </row>
    <row r="268" spans="1:29" x14ac:dyDescent="0.75">
      <c r="A268" t="str">
        <v>57_05</v>
      </c>
      <c r="B268">
        <f ca="1">_xlfn.IFNA(IF(VLOOKUP(Legi_2022_T2!Y268,LiaisonPolitique!$A$2:$C$17,3,FALSE)=$A$1,Legi_2022_T2!Z268,0),0)</f>
        <v>16413</v>
      </c>
      <c r="K268">
        <f ca="1">_xlfn.IFNA(IF(VLOOKUP(Legi_2022_T2!AH268,LiaisonPolitique!$A$2:$C$17,3,FALSE)=$A$1,Legi_2022_T2!AI268,0),0)</f>
        <v>0</v>
      </c>
      <c r="T268">
        <f ca="1">_xlfn.IFNA(IF(VLOOKUP(Legi_2022_T2!AQ268,LiaisonPolitique!$A$2:$C$17,3,FALSE)=$A$1,Legi_2022_T2!AR268,0),0)</f>
        <v>0</v>
      </c>
      <c r="AC268">
        <f t="shared" ca="1" si="4"/>
        <v>16413</v>
      </c>
    </row>
    <row r="269" spans="1:29" x14ac:dyDescent="0.75">
      <c r="A269" t="str">
        <v>57_06</v>
      </c>
      <c r="B269">
        <f ca="1">_xlfn.IFNA(IF(VLOOKUP(Legi_2022_T2!Y269,LiaisonPolitique!$A$2:$C$17,3,FALSE)=$A$1,Legi_2022_T2!Z269,0),0)</f>
        <v>0</v>
      </c>
      <c r="K269">
        <f ca="1">_xlfn.IFNA(IF(VLOOKUP(Legi_2022_T2!AH269,LiaisonPolitique!$A$2:$C$17,3,FALSE)=$A$1,Legi_2022_T2!AI269,0),0)</f>
        <v>0</v>
      </c>
      <c r="T269">
        <f ca="1">_xlfn.IFNA(IF(VLOOKUP(Legi_2022_T2!AQ269,LiaisonPolitique!$A$2:$C$17,3,FALSE)=$A$1,Legi_2022_T2!AR269,0),0)</f>
        <v>0</v>
      </c>
      <c r="AC269">
        <f t="shared" ca="1" si="4"/>
        <v>0</v>
      </c>
    </row>
    <row r="270" spans="1:29" x14ac:dyDescent="0.75">
      <c r="A270" t="str">
        <v>57_07</v>
      </c>
      <c r="B270">
        <f ca="1">_xlfn.IFNA(IF(VLOOKUP(Legi_2022_T2!Y270,LiaisonPolitique!$A$2:$C$17,3,FALSE)=$A$1,Legi_2022_T2!Z270,0),0)</f>
        <v>0</v>
      </c>
      <c r="K270">
        <f ca="1">_xlfn.IFNA(IF(VLOOKUP(Legi_2022_T2!AH270,LiaisonPolitique!$A$2:$C$17,3,FALSE)=$A$1,Legi_2022_T2!AI270,0),0)</f>
        <v>0</v>
      </c>
      <c r="T270">
        <f ca="1">_xlfn.IFNA(IF(VLOOKUP(Legi_2022_T2!AQ270,LiaisonPolitique!$A$2:$C$17,3,FALSE)=$A$1,Legi_2022_T2!AR270,0),0)</f>
        <v>0</v>
      </c>
      <c r="AC270">
        <f t="shared" ca="1" si="4"/>
        <v>0</v>
      </c>
    </row>
    <row r="271" spans="1:29" x14ac:dyDescent="0.75">
      <c r="A271" t="str">
        <v>57_08</v>
      </c>
      <c r="B271">
        <f ca="1">_xlfn.IFNA(IF(VLOOKUP(Legi_2022_T2!Y271,LiaisonPolitique!$A$2:$C$17,3,FALSE)=$A$1,Legi_2022_T2!Z271,0),0)</f>
        <v>0</v>
      </c>
      <c r="K271">
        <f ca="1">_xlfn.IFNA(IF(VLOOKUP(Legi_2022_T2!AH271,LiaisonPolitique!$A$2:$C$17,3,FALSE)=$A$1,Legi_2022_T2!AI271,0),0)</f>
        <v>0</v>
      </c>
      <c r="T271">
        <f ca="1">_xlfn.IFNA(IF(VLOOKUP(Legi_2022_T2!AQ271,LiaisonPolitique!$A$2:$C$17,3,FALSE)=$A$1,Legi_2022_T2!AR271,0),0)</f>
        <v>0</v>
      </c>
      <c r="AC271">
        <f t="shared" ca="1" si="4"/>
        <v>0</v>
      </c>
    </row>
    <row r="272" spans="1:29" x14ac:dyDescent="0.75">
      <c r="A272" t="str">
        <v>57_09</v>
      </c>
      <c r="B272">
        <f ca="1">_xlfn.IFNA(IF(VLOOKUP(Legi_2022_T2!Y272,LiaisonPolitique!$A$2:$C$17,3,FALSE)=$A$1,Legi_2022_T2!Z272,0),0)</f>
        <v>0</v>
      </c>
      <c r="K272">
        <f ca="1">_xlfn.IFNA(IF(VLOOKUP(Legi_2022_T2!AH272,LiaisonPolitique!$A$2:$C$17,3,FALSE)=$A$1,Legi_2022_T2!AI272,0),0)</f>
        <v>0</v>
      </c>
      <c r="T272">
        <f ca="1">_xlfn.IFNA(IF(VLOOKUP(Legi_2022_T2!AQ272,LiaisonPolitique!$A$2:$C$17,3,FALSE)=$A$1,Legi_2022_T2!AR272,0),0)</f>
        <v>0</v>
      </c>
      <c r="AC272">
        <f t="shared" ca="1" si="4"/>
        <v>0</v>
      </c>
    </row>
    <row r="273" spans="1:29" x14ac:dyDescent="0.75">
      <c r="A273" t="str">
        <v>58_01</v>
      </c>
      <c r="B273">
        <f ca="1">_xlfn.IFNA(IF(VLOOKUP(Legi_2022_T2!Y273,LiaisonPolitique!$A$2:$C$17,3,FALSE)=$A$1,Legi_2022_T2!Z273,0),0)</f>
        <v>0</v>
      </c>
      <c r="K273">
        <f ca="1">_xlfn.IFNA(IF(VLOOKUP(Legi_2022_T2!AH273,LiaisonPolitique!$A$2:$C$17,3,FALSE)=$A$1,Legi_2022_T2!AI273,0),0)</f>
        <v>0</v>
      </c>
      <c r="T273">
        <f ca="1">_xlfn.IFNA(IF(VLOOKUP(Legi_2022_T2!AQ273,LiaisonPolitique!$A$2:$C$17,3,FALSE)=$A$1,Legi_2022_T2!AR273,0),0)</f>
        <v>0</v>
      </c>
      <c r="AC273">
        <f t="shared" ca="1" si="4"/>
        <v>0</v>
      </c>
    </row>
    <row r="274" spans="1:29" x14ac:dyDescent="0.75">
      <c r="A274" t="str">
        <v>58_02</v>
      </c>
      <c r="B274">
        <f ca="1">_xlfn.IFNA(IF(VLOOKUP(Legi_2022_T2!Y274,LiaisonPolitique!$A$2:$C$17,3,FALSE)=$A$1,Legi_2022_T2!Z274,0),0)</f>
        <v>0</v>
      </c>
      <c r="K274">
        <f ca="1">_xlfn.IFNA(IF(VLOOKUP(Legi_2022_T2!AH274,LiaisonPolitique!$A$2:$C$17,3,FALSE)=$A$1,Legi_2022_T2!AI274,0),0)</f>
        <v>0</v>
      </c>
      <c r="T274">
        <f ca="1">_xlfn.IFNA(IF(VLOOKUP(Legi_2022_T2!AQ274,LiaisonPolitique!$A$2:$C$17,3,FALSE)=$A$1,Legi_2022_T2!AR274,0),0)</f>
        <v>0</v>
      </c>
      <c r="AC274">
        <f t="shared" ca="1" si="4"/>
        <v>0</v>
      </c>
    </row>
    <row r="275" spans="1:29" x14ac:dyDescent="0.75">
      <c r="A275" t="str">
        <v>59_01</v>
      </c>
      <c r="B275">
        <f ca="1">_xlfn.IFNA(IF(VLOOKUP(Legi_2022_T2!Y275,LiaisonPolitique!$A$2:$C$17,3,FALSE)=$A$1,Legi_2022_T2!Z275,0),0)</f>
        <v>0</v>
      </c>
      <c r="K275">
        <f ca="1">_xlfn.IFNA(IF(VLOOKUP(Legi_2022_T2!AH275,LiaisonPolitique!$A$2:$C$17,3,FALSE)=$A$1,Legi_2022_T2!AI275,0),0)</f>
        <v>0</v>
      </c>
      <c r="T275">
        <f ca="1">_xlfn.IFNA(IF(VLOOKUP(Legi_2022_T2!AQ275,LiaisonPolitique!$A$2:$C$17,3,FALSE)=$A$1,Legi_2022_T2!AR275,0),0)</f>
        <v>0</v>
      </c>
      <c r="AC275">
        <f t="shared" ca="1" si="4"/>
        <v>0</v>
      </c>
    </row>
    <row r="276" spans="1:29" x14ac:dyDescent="0.75">
      <c r="A276" t="str">
        <v>59_02</v>
      </c>
      <c r="B276">
        <f ca="1">_xlfn.IFNA(IF(VLOOKUP(Legi_2022_T2!Y276,LiaisonPolitique!$A$2:$C$17,3,FALSE)=$A$1,Legi_2022_T2!Z276,0),0)</f>
        <v>0</v>
      </c>
      <c r="K276">
        <f ca="1">_xlfn.IFNA(IF(VLOOKUP(Legi_2022_T2!AH276,LiaisonPolitique!$A$2:$C$17,3,FALSE)=$A$1,Legi_2022_T2!AI276,0),0)</f>
        <v>0</v>
      </c>
      <c r="T276">
        <f ca="1">_xlfn.IFNA(IF(VLOOKUP(Legi_2022_T2!AQ276,LiaisonPolitique!$A$2:$C$17,3,FALSE)=$A$1,Legi_2022_T2!AR276,0),0)</f>
        <v>0</v>
      </c>
      <c r="AC276">
        <f t="shared" ca="1" si="4"/>
        <v>0</v>
      </c>
    </row>
    <row r="277" spans="1:29" x14ac:dyDescent="0.75">
      <c r="A277" t="str">
        <v>59_03</v>
      </c>
      <c r="B277">
        <f ca="1">_xlfn.IFNA(IF(VLOOKUP(Legi_2022_T2!Y277,LiaisonPolitique!$A$2:$C$17,3,FALSE)=$A$1,Legi_2022_T2!Z277,0),0)</f>
        <v>0</v>
      </c>
      <c r="K277">
        <f ca="1">_xlfn.IFNA(IF(VLOOKUP(Legi_2022_T2!AH277,LiaisonPolitique!$A$2:$C$17,3,FALSE)=$A$1,Legi_2022_T2!AI277,0),0)</f>
        <v>0</v>
      </c>
      <c r="T277">
        <f ca="1">_xlfn.IFNA(IF(VLOOKUP(Legi_2022_T2!AQ277,LiaisonPolitique!$A$2:$C$17,3,FALSE)=$A$1,Legi_2022_T2!AR277,0),0)</f>
        <v>0</v>
      </c>
      <c r="AC277">
        <f t="shared" ca="1" si="4"/>
        <v>0</v>
      </c>
    </row>
    <row r="278" spans="1:29" x14ac:dyDescent="0.75">
      <c r="A278" t="str">
        <v>59_04</v>
      </c>
      <c r="B278">
        <f ca="1">_xlfn.IFNA(IF(VLOOKUP(Legi_2022_T2!Y278,LiaisonPolitique!$A$2:$C$17,3,FALSE)=$A$1,Legi_2022_T2!Z278,0),0)</f>
        <v>0</v>
      </c>
      <c r="K278">
        <f ca="1">_xlfn.IFNA(IF(VLOOKUP(Legi_2022_T2!AH278,LiaisonPolitique!$A$2:$C$17,3,FALSE)=$A$1,Legi_2022_T2!AI278,0),0)</f>
        <v>0</v>
      </c>
      <c r="T278">
        <f ca="1">_xlfn.IFNA(IF(VLOOKUP(Legi_2022_T2!AQ278,LiaisonPolitique!$A$2:$C$17,3,FALSE)=$A$1,Legi_2022_T2!AR278,0),0)</f>
        <v>0</v>
      </c>
      <c r="AC278">
        <f t="shared" ca="1" si="4"/>
        <v>0</v>
      </c>
    </row>
    <row r="279" spans="1:29" x14ac:dyDescent="0.75">
      <c r="A279" t="str">
        <v>59_05</v>
      </c>
      <c r="B279">
        <f ca="1">_xlfn.IFNA(IF(VLOOKUP(Legi_2022_T2!Y279,LiaisonPolitique!$A$2:$C$17,3,FALSE)=$A$1,Legi_2022_T2!Z279,0),0)</f>
        <v>0</v>
      </c>
      <c r="K279">
        <f ca="1">_xlfn.IFNA(IF(VLOOKUP(Legi_2022_T2!AH279,LiaisonPolitique!$A$2:$C$17,3,FALSE)=$A$1,Legi_2022_T2!AI279,0),0)</f>
        <v>0</v>
      </c>
      <c r="T279">
        <f ca="1">_xlfn.IFNA(IF(VLOOKUP(Legi_2022_T2!AQ279,LiaisonPolitique!$A$2:$C$17,3,FALSE)=$A$1,Legi_2022_T2!AR279,0),0)</f>
        <v>0</v>
      </c>
      <c r="AC279">
        <f t="shared" ca="1" si="4"/>
        <v>0</v>
      </c>
    </row>
    <row r="280" spans="1:29" x14ac:dyDescent="0.75">
      <c r="A280" t="str">
        <v>59_06</v>
      </c>
      <c r="B280">
        <f ca="1">_xlfn.IFNA(IF(VLOOKUP(Legi_2022_T2!Y280,LiaisonPolitique!$A$2:$C$17,3,FALSE)=$A$1,Legi_2022_T2!Z280,0),0)</f>
        <v>0</v>
      </c>
      <c r="K280">
        <f ca="1">_xlfn.IFNA(IF(VLOOKUP(Legi_2022_T2!AH280,LiaisonPolitique!$A$2:$C$17,3,FALSE)=$A$1,Legi_2022_T2!AI280,0),0)</f>
        <v>0</v>
      </c>
      <c r="T280">
        <f ca="1">_xlfn.IFNA(IF(VLOOKUP(Legi_2022_T2!AQ280,LiaisonPolitique!$A$2:$C$17,3,FALSE)=$A$1,Legi_2022_T2!AR280,0),0)</f>
        <v>0</v>
      </c>
      <c r="AC280">
        <f t="shared" ca="1" si="4"/>
        <v>0</v>
      </c>
    </row>
    <row r="281" spans="1:29" x14ac:dyDescent="0.75">
      <c r="A281" t="str">
        <v>59_07</v>
      </c>
      <c r="B281">
        <f ca="1">_xlfn.IFNA(IF(VLOOKUP(Legi_2022_T2!Y281,LiaisonPolitique!$A$2:$C$17,3,FALSE)=$A$1,Legi_2022_T2!Z281,0),0)</f>
        <v>0</v>
      </c>
      <c r="K281">
        <f ca="1">_xlfn.IFNA(IF(VLOOKUP(Legi_2022_T2!AH281,LiaisonPolitique!$A$2:$C$17,3,FALSE)=$A$1,Legi_2022_T2!AI281,0),0)</f>
        <v>0</v>
      </c>
      <c r="T281">
        <f ca="1">_xlfn.IFNA(IF(VLOOKUP(Legi_2022_T2!AQ281,LiaisonPolitique!$A$2:$C$17,3,FALSE)=$A$1,Legi_2022_T2!AR281,0),0)</f>
        <v>0</v>
      </c>
      <c r="AC281">
        <f t="shared" ca="1" si="4"/>
        <v>0</v>
      </c>
    </row>
    <row r="282" spans="1:29" x14ac:dyDescent="0.75">
      <c r="A282" t="str">
        <v>59_08</v>
      </c>
      <c r="B282">
        <f ca="1">_xlfn.IFNA(IF(VLOOKUP(Legi_2022_T2!Y282,LiaisonPolitique!$A$2:$C$17,3,FALSE)=$A$1,Legi_2022_T2!Z282,0),0)</f>
        <v>0</v>
      </c>
      <c r="K282">
        <f ca="1">_xlfn.IFNA(IF(VLOOKUP(Legi_2022_T2!AH282,LiaisonPolitique!$A$2:$C$17,3,FALSE)=$A$1,Legi_2022_T2!AI282,0),0)</f>
        <v>0</v>
      </c>
      <c r="T282">
        <f ca="1">_xlfn.IFNA(IF(VLOOKUP(Legi_2022_T2!AQ282,LiaisonPolitique!$A$2:$C$17,3,FALSE)=$A$1,Legi_2022_T2!AR282,0),0)</f>
        <v>0</v>
      </c>
      <c r="AC282">
        <f t="shared" ca="1" si="4"/>
        <v>0</v>
      </c>
    </row>
    <row r="283" spans="1:29" x14ac:dyDescent="0.75">
      <c r="A283" t="str">
        <v>59_09</v>
      </c>
      <c r="B283">
        <f ca="1">_xlfn.IFNA(IF(VLOOKUP(Legi_2022_T2!Y283,LiaisonPolitique!$A$2:$C$17,3,FALSE)=$A$1,Legi_2022_T2!Z283,0),0)</f>
        <v>0</v>
      </c>
      <c r="K283">
        <f ca="1">_xlfn.IFNA(IF(VLOOKUP(Legi_2022_T2!AH283,LiaisonPolitique!$A$2:$C$17,3,FALSE)=$A$1,Legi_2022_T2!AI283,0),0)</f>
        <v>0</v>
      </c>
      <c r="T283">
        <f ca="1">_xlfn.IFNA(IF(VLOOKUP(Legi_2022_T2!AQ283,LiaisonPolitique!$A$2:$C$17,3,FALSE)=$A$1,Legi_2022_T2!AR283,0),0)</f>
        <v>0</v>
      </c>
      <c r="AC283">
        <f t="shared" ca="1" si="4"/>
        <v>0</v>
      </c>
    </row>
    <row r="284" spans="1:29" x14ac:dyDescent="0.75">
      <c r="A284" t="str">
        <v>59_10</v>
      </c>
      <c r="B284">
        <f ca="1">_xlfn.IFNA(IF(VLOOKUP(Legi_2022_T2!Y284,LiaisonPolitique!$A$2:$C$17,3,FALSE)=$A$1,Legi_2022_T2!Z284,0),0)</f>
        <v>0</v>
      </c>
      <c r="K284">
        <f ca="1">_xlfn.IFNA(IF(VLOOKUP(Legi_2022_T2!AH284,LiaisonPolitique!$A$2:$C$17,3,FALSE)=$A$1,Legi_2022_T2!AI284,0),0)</f>
        <v>0</v>
      </c>
      <c r="T284">
        <f ca="1">_xlfn.IFNA(IF(VLOOKUP(Legi_2022_T2!AQ284,LiaisonPolitique!$A$2:$C$17,3,FALSE)=$A$1,Legi_2022_T2!AR284,0),0)</f>
        <v>0</v>
      </c>
      <c r="AC284">
        <f t="shared" ca="1" si="4"/>
        <v>0</v>
      </c>
    </row>
    <row r="285" spans="1:29" x14ac:dyDescent="0.75">
      <c r="A285" t="str">
        <v>59_11</v>
      </c>
      <c r="B285">
        <f ca="1">_xlfn.IFNA(IF(VLOOKUP(Legi_2022_T2!Y285,LiaisonPolitique!$A$2:$C$17,3,FALSE)=$A$1,Legi_2022_T2!Z285,0),0)</f>
        <v>0</v>
      </c>
      <c r="K285">
        <f ca="1">_xlfn.IFNA(IF(VLOOKUP(Legi_2022_T2!AH285,LiaisonPolitique!$A$2:$C$17,3,FALSE)=$A$1,Legi_2022_T2!AI285,0),0)</f>
        <v>0</v>
      </c>
      <c r="T285">
        <f ca="1">_xlfn.IFNA(IF(VLOOKUP(Legi_2022_T2!AQ285,LiaisonPolitique!$A$2:$C$17,3,FALSE)=$A$1,Legi_2022_T2!AR285,0),0)</f>
        <v>0</v>
      </c>
      <c r="AC285">
        <f t="shared" ca="1" si="4"/>
        <v>0</v>
      </c>
    </row>
    <row r="286" spans="1:29" x14ac:dyDescent="0.75">
      <c r="A286" t="str">
        <v>59_12</v>
      </c>
      <c r="B286">
        <f ca="1">_xlfn.IFNA(IF(VLOOKUP(Legi_2022_T2!Y286,LiaisonPolitique!$A$2:$C$17,3,FALSE)=$A$1,Legi_2022_T2!Z286,0),0)</f>
        <v>0</v>
      </c>
      <c r="K286">
        <f ca="1">_xlfn.IFNA(IF(VLOOKUP(Legi_2022_T2!AH286,LiaisonPolitique!$A$2:$C$17,3,FALSE)=$A$1,Legi_2022_T2!AI286,0),0)</f>
        <v>0</v>
      </c>
      <c r="T286">
        <f ca="1">_xlfn.IFNA(IF(VLOOKUP(Legi_2022_T2!AQ286,LiaisonPolitique!$A$2:$C$17,3,FALSE)=$A$1,Legi_2022_T2!AR286,0),0)</f>
        <v>0</v>
      </c>
      <c r="AC286">
        <f t="shared" ca="1" si="4"/>
        <v>0</v>
      </c>
    </row>
    <row r="287" spans="1:29" x14ac:dyDescent="0.75">
      <c r="A287" t="str">
        <v>59_13</v>
      </c>
      <c r="B287">
        <f ca="1">_xlfn.IFNA(IF(VLOOKUP(Legi_2022_T2!Y287,LiaisonPolitique!$A$2:$C$17,3,FALSE)=$A$1,Legi_2022_T2!Z287,0),0)</f>
        <v>0</v>
      </c>
      <c r="K287">
        <f ca="1">_xlfn.IFNA(IF(VLOOKUP(Legi_2022_T2!AH287,LiaisonPolitique!$A$2:$C$17,3,FALSE)=$A$1,Legi_2022_T2!AI287,0),0)</f>
        <v>0</v>
      </c>
      <c r="T287">
        <f ca="1">_xlfn.IFNA(IF(VLOOKUP(Legi_2022_T2!AQ287,LiaisonPolitique!$A$2:$C$17,3,FALSE)=$A$1,Legi_2022_T2!AR287,0),0)</f>
        <v>0</v>
      </c>
      <c r="AC287">
        <f t="shared" ca="1" si="4"/>
        <v>0</v>
      </c>
    </row>
    <row r="288" spans="1:29" x14ac:dyDescent="0.75">
      <c r="A288" t="str">
        <v>59_14</v>
      </c>
      <c r="B288">
        <f ca="1">_xlfn.IFNA(IF(VLOOKUP(Legi_2022_T2!Y288,LiaisonPolitique!$A$2:$C$17,3,FALSE)=$A$1,Legi_2022_T2!Z288,0),0)</f>
        <v>0</v>
      </c>
      <c r="K288">
        <f ca="1">_xlfn.IFNA(IF(VLOOKUP(Legi_2022_T2!AH288,LiaisonPolitique!$A$2:$C$17,3,FALSE)=$A$1,Legi_2022_T2!AI288,0),0)</f>
        <v>0</v>
      </c>
      <c r="T288">
        <f ca="1">_xlfn.IFNA(IF(VLOOKUP(Legi_2022_T2!AQ288,LiaisonPolitique!$A$2:$C$17,3,FALSE)=$A$1,Legi_2022_T2!AR288,0),0)</f>
        <v>0</v>
      </c>
      <c r="AC288">
        <f t="shared" ca="1" si="4"/>
        <v>0</v>
      </c>
    </row>
    <row r="289" spans="1:29" x14ac:dyDescent="0.75">
      <c r="A289" t="str">
        <v>59_15</v>
      </c>
      <c r="B289">
        <f ca="1">_xlfn.IFNA(IF(VLOOKUP(Legi_2022_T2!Y289,LiaisonPolitique!$A$2:$C$17,3,FALSE)=$A$1,Legi_2022_T2!Z289,0),0)</f>
        <v>0</v>
      </c>
      <c r="K289">
        <f ca="1">_xlfn.IFNA(IF(VLOOKUP(Legi_2022_T2!AH289,LiaisonPolitique!$A$2:$C$17,3,FALSE)=$A$1,Legi_2022_T2!AI289,0),0)</f>
        <v>0</v>
      </c>
      <c r="T289">
        <f ca="1">_xlfn.IFNA(IF(VLOOKUP(Legi_2022_T2!AQ289,LiaisonPolitique!$A$2:$C$17,3,FALSE)=$A$1,Legi_2022_T2!AR289,0),0)</f>
        <v>0</v>
      </c>
      <c r="AC289">
        <f t="shared" ca="1" si="4"/>
        <v>0</v>
      </c>
    </row>
    <row r="290" spans="1:29" x14ac:dyDescent="0.75">
      <c r="A290" t="str">
        <v>59_16</v>
      </c>
      <c r="B290">
        <f ca="1">_xlfn.IFNA(IF(VLOOKUP(Legi_2022_T2!Y290,LiaisonPolitique!$A$2:$C$17,3,FALSE)=$A$1,Legi_2022_T2!Z290,0),0)</f>
        <v>0</v>
      </c>
      <c r="K290">
        <f ca="1">_xlfn.IFNA(IF(VLOOKUP(Legi_2022_T2!AH290,LiaisonPolitique!$A$2:$C$17,3,FALSE)=$A$1,Legi_2022_T2!AI290,0),0)</f>
        <v>0</v>
      </c>
      <c r="T290">
        <f ca="1">_xlfn.IFNA(IF(VLOOKUP(Legi_2022_T2!AQ290,LiaisonPolitique!$A$2:$C$17,3,FALSE)=$A$1,Legi_2022_T2!AR290,0),0)</f>
        <v>0</v>
      </c>
      <c r="AC290">
        <f t="shared" ca="1" si="4"/>
        <v>0</v>
      </c>
    </row>
    <row r="291" spans="1:29" x14ac:dyDescent="0.75">
      <c r="A291" t="str">
        <v>59_17</v>
      </c>
      <c r="B291">
        <f ca="1">_xlfn.IFNA(IF(VLOOKUP(Legi_2022_T2!Y291,LiaisonPolitique!$A$2:$C$17,3,FALSE)=$A$1,Legi_2022_T2!Z291,0),0)</f>
        <v>0</v>
      </c>
      <c r="K291">
        <f ca="1">_xlfn.IFNA(IF(VLOOKUP(Legi_2022_T2!AH291,LiaisonPolitique!$A$2:$C$17,3,FALSE)=$A$1,Legi_2022_T2!AI291,0),0)</f>
        <v>0</v>
      </c>
      <c r="T291">
        <f ca="1">_xlfn.IFNA(IF(VLOOKUP(Legi_2022_T2!AQ291,LiaisonPolitique!$A$2:$C$17,3,FALSE)=$A$1,Legi_2022_T2!AR291,0),0)</f>
        <v>0</v>
      </c>
      <c r="AC291">
        <f t="shared" ca="1" si="4"/>
        <v>0</v>
      </c>
    </row>
    <row r="292" spans="1:29" x14ac:dyDescent="0.75">
      <c r="A292" t="str">
        <v>59_18</v>
      </c>
      <c r="B292">
        <f ca="1">_xlfn.IFNA(IF(VLOOKUP(Legi_2022_T2!Y292,LiaisonPolitique!$A$2:$C$17,3,FALSE)=$A$1,Legi_2022_T2!Z292,0),0)</f>
        <v>0</v>
      </c>
      <c r="K292">
        <f ca="1">_xlfn.IFNA(IF(VLOOKUP(Legi_2022_T2!AH292,LiaisonPolitique!$A$2:$C$17,3,FALSE)=$A$1,Legi_2022_T2!AI292,0),0)</f>
        <v>0</v>
      </c>
      <c r="T292">
        <f ca="1">_xlfn.IFNA(IF(VLOOKUP(Legi_2022_T2!AQ292,LiaisonPolitique!$A$2:$C$17,3,FALSE)=$A$1,Legi_2022_T2!AR292,0),0)</f>
        <v>0</v>
      </c>
      <c r="AC292">
        <f t="shared" ca="1" si="4"/>
        <v>0</v>
      </c>
    </row>
    <row r="293" spans="1:29" x14ac:dyDescent="0.75">
      <c r="A293" t="str">
        <v>59_19</v>
      </c>
      <c r="B293">
        <f ca="1">_xlfn.IFNA(IF(VLOOKUP(Legi_2022_T2!Y293,LiaisonPolitique!$A$2:$C$17,3,FALSE)=$A$1,Legi_2022_T2!Z293,0),0)</f>
        <v>0</v>
      </c>
      <c r="K293">
        <f ca="1">_xlfn.IFNA(IF(VLOOKUP(Legi_2022_T2!AH293,LiaisonPolitique!$A$2:$C$17,3,FALSE)=$A$1,Legi_2022_T2!AI293,0),0)</f>
        <v>0</v>
      </c>
      <c r="T293">
        <f ca="1">_xlfn.IFNA(IF(VLOOKUP(Legi_2022_T2!AQ293,LiaisonPolitique!$A$2:$C$17,3,FALSE)=$A$1,Legi_2022_T2!AR293,0),0)</f>
        <v>0</v>
      </c>
      <c r="AC293">
        <f t="shared" ca="1" si="4"/>
        <v>0</v>
      </c>
    </row>
    <row r="294" spans="1:29" x14ac:dyDescent="0.75">
      <c r="A294" t="str">
        <v>59_20</v>
      </c>
      <c r="B294">
        <f ca="1">_xlfn.IFNA(IF(VLOOKUP(Legi_2022_T2!Y294,LiaisonPolitique!$A$2:$C$17,3,FALSE)=$A$1,Legi_2022_T2!Z294,0),0)</f>
        <v>0</v>
      </c>
      <c r="K294">
        <f ca="1">_xlfn.IFNA(IF(VLOOKUP(Legi_2022_T2!AH294,LiaisonPolitique!$A$2:$C$17,3,FALSE)=$A$1,Legi_2022_T2!AI294,0),0)</f>
        <v>0</v>
      </c>
      <c r="T294">
        <f ca="1">_xlfn.IFNA(IF(VLOOKUP(Legi_2022_T2!AQ294,LiaisonPolitique!$A$2:$C$17,3,FALSE)=$A$1,Legi_2022_T2!AR294,0),0)</f>
        <v>0</v>
      </c>
      <c r="AC294">
        <f t="shared" ca="1" si="4"/>
        <v>0</v>
      </c>
    </row>
    <row r="295" spans="1:29" x14ac:dyDescent="0.75">
      <c r="A295" t="str">
        <v>59_21</v>
      </c>
      <c r="B295">
        <f ca="1">_xlfn.IFNA(IF(VLOOKUP(Legi_2022_T2!Y295,LiaisonPolitique!$A$2:$C$17,3,FALSE)=$A$1,Legi_2022_T2!Z295,0),0)</f>
        <v>17199</v>
      </c>
      <c r="K295">
        <f ca="1">_xlfn.IFNA(IF(VLOOKUP(Legi_2022_T2!AH295,LiaisonPolitique!$A$2:$C$17,3,FALSE)=$A$1,Legi_2022_T2!AI295,0),0)</f>
        <v>0</v>
      </c>
      <c r="T295">
        <f ca="1">_xlfn.IFNA(IF(VLOOKUP(Legi_2022_T2!AQ295,LiaisonPolitique!$A$2:$C$17,3,FALSE)=$A$1,Legi_2022_T2!AR295,0),0)</f>
        <v>0</v>
      </c>
      <c r="AC295">
        <f t="shared" ca="1" si="4"/>
        <v>17199</v>
      </c>
    </row>
    <row r="296" spans="1:29" x14ac:dyDescent="0.75">
      <c r="A296" t="str">
        <v>60_01</v>
      </c>
      <c r="B296">
        <f ca="1">_xlfn.IFNA(IF(VLOOKUP(Legi_2022_T2!Y296,LiaisonPolitique!$A$2:$C$17,3,FALSE)=$A$1,Legi_2022_T2!Z296,0),0)</f>
        <v>20480</v>
      </c>
      <c r="K296">
        <f ca="1">_xlfn.IFNA(IF(VLOOKUP(Legi_2022_T2!AH296,LiaisonPolitique!$A$2:$C$17,3,FALSE)=$A$1,Legi_2022_T2!AI296,0),0)</f>
        <v>0</v>
      </c>
      <c r="T296">
        <f ca="1">_xlfn.IFNA(IF(VLOOKUP(Legi_2022_T2!AQ296,LiaisonPolitique!$A$2:$C$17,3,FALSE)=$A$1,Legi_2022_T2!AR296,0),0)</f>
        <v>0</v>
      </c>
      <c r="AC296">
        <f t="shared" ca="1" si="4"/>
        <v>20480</v>
      </c>
    </row>
    <row r="297" spans="1:29" x14ac:dyDescent="0.75">
      <c r="A297" t="str">
        <v>60_02</v>
      </c>
      <c r="B297">
        <f ca="1">_xlfn.IFNA(IF(VLOOKUP(Legi_2022_T2!Y297,LiaisonPolitique!$A$2:$C$17,3,FALSE)=$A$1,Legi_2022_T2!Z297,0),0)</f>
        <v>0</v>
      </c>
      <c r="K297">
        <f ca="1">_xlfn.IFNA(IF(VLOOKUP(Legi_2022_T2!AH297,LiaisonPolitique!$A$2:$C$17,3,FALSE)=$A$1,Legi_2022_T2!AI297,0),0)</f>
        <v>0</v>
      </c>
      <c r="T297">
        <f ca="1">_xlfn.IFNA(IF(VLOOKUP(Legi_2022_T2!AQ297,LiaisonPolitique!$A$2:$C$17,3,FALSE)=$A$1,Legi_2022_T2!AR297,0),0)</f>
        <v>0</v>
      </c>
      <c r="AC297">
        <f t="shared" ca="1" si="4"/>
        <v>0</v>
      </c>
    </row>
    <row r="298" spans="1:29" x14ac:dyDescent="0.75">
      <c r="A298" t="str">
        <v>60_03</v>
      </c>
      <c r="B298">
        <f ca="1">_xlfn.IFNA(IF(VLOOKUP(Legi_2022_T2!Y298,LiaisonPolitique!$A$2:$C$17,3,FALSE)=$A$1,Legi_2022_T2!Z298,0),0)</f>
        <v>0</v>
      </c>
      <c r="K298">
        <f ca="1">_xlfn.IFNA(IF(VLOOKUP(Legi_2022_T2!AH298,LiaisonPolitique!$A$2:$C$17,3,FALSE)=$A$1,Legi_2022_T2!AI298,0),0)</f>
        <v>0</v>
      </c>
      <c r="T298">
        <f ca="1">_xlfn.IFNA(IF(VLOOKUP(Legi_2022_T2!AQ298,LiaisonPolitique!$A$2:$C$17,3,FALSE)=$A$1,Legi_2022_T2!AR298,0),0)</f>
        <v>0</v>
      </c>
      <c r="AC298">
        <f t="shared" ca="1" si="4"/>
        <v>0</v>
      </c>
    </row>
    <row r="299" spans="1:29" x14ac:dyDescent="0.75">
      <c r="A299" t="str">
        <v>60_04</v>
      </c>
      <c r="B299">
        <f ca="1">_xlfn.IFNA(IF(VLOOKUP(Legi_2022_T2!Y299,LiaisonPolitique!$A$2:$C$17,3,FALSE)=$A$1,Legi_2022_T2!Z299,0),0)</f>
        <v>0</v>
      </c>
      <c r="K299">
        <f ca="1">_xlfn.IFNA(IF(VLOOKUP(Legi_2022_T2!AH299,LiaisonPolitique!$A$2:$C$17,3,FALSE)=$A$1,Legi_2022_T2!AI299,0),0)</f>
        <v>0</v>
      </c>
      <c r="T299">
        <f ca="1">_xlfn.IFNA(IF(VLOOKUP(Legi_2022_T2!AQ299,LiaisonPolitique!$A$2:$C$17,3,FALSE)=$A$1,Legi_2022_T2!AR299,0),0)</f>
        <v>0</v>
      </c>
      <c r="AC299">
        <f t="shared" ca="1" si="4"/>
        <v>0</v>
      </c>
    </row>
    <row r="300" spans="1:29" x14ac:dyDescent="0.75">
      <c r="A300" t="str">
        <v>60_05</v>
      </c>
      <c r="B300">
        <f ca="1">_xlfn.IFNA(IF(VLOOKUP(Legi_2022_T2!Y300,LiaisonPolitique!$A$2:$C$17,3,FALSE)=$A$1,Legi_2022_T2!Z300,0),0)</f>
        <v>18430</v>
      </c>
      <c r="K300">
        <f ca="1">_xlfn.IFNA(IF(VLOOKUP(Legi_2022_T2!AH300,LiaisonPolitique!$A$2:$C$17,3,FALSE)=$A$1,Legi_2022_T2!AI300,0),0)</f>
        <v>0</v>
      </c>
      <c r="T300">
        <f ca="1">_xlfn.IFNA(IF(VLOOKUP(Legi_2022_T2!AQ300,LiaisonPolitique!$A$2:$C$17,3,FALSE)=$A$1,Legi_2022_T2!AR300,0),0)</f>
        <v>0</v>
      </c>
      <c r="AC300">
        <f t="shared" ca="1" si="4"/>
        <v>18430</v>
      </c>
    </row>
    <row r="301" spans="1:29" x14ac:dyDescent="0.75">
      <c r="A301" t="str">
        <v>60_06</v>
      </c>
      <c r="B301">
        <f ca="1">_xlfn.IFNA(IF(VLOOKUP(Legi_2022_T2!Y301,LiaisonPolitique!$A$2:$C$17,3,FALSE)=$A$1,Legi_2022_T2!Z301,0),0)</f>
        <v>0</v>
      </c>
      <c r="K301">
        <f ca="1">_xlfn.IFNA(IF(VLOOKUP(Legi_2022_T2!AH301,LiaisonPolitique!$A$2:$C$17,3,FALSE)=$A$1,Legi_2022_T2!AI301,0),0)</f>
        <v>0</v>
      </c>
      <c r="T301">
        <f ca="1">_xlfn.IFNA(IF(VLOOKUP(Legi_2022_T2!AQ301,LiaisonPolitique!$A$2:$C$17,3,FALSE)=$A$1,Legi_2022_T2!AR301,0),0)</f>
        <v>0</v>
      </c>
      <c r="AC301">
        <f t="shared" ca="1" si="4"/>
        <v>0</v>
      </c>
    </row>
    <row r="302" spans="1:29" x14ac:dyDescent="0.75">
      <c r="A302" t="str">
        <v>60_07</v>
      </c>
      <c r="B302">
        <f ca="1">_xlfn.IFNA(IF(VLOOKUP(Legi_2022_T2!Y302,LiaisonPolitique!$A$2:$C$17,3,FALSE)=$A$1,Legi_2022_T2!Z302,0),0)</f>
        <v>0</v>
      </c>
      <c r="K302">
        <f ca="1">_xlfn.IFNA(IF(VLOOKUP(Legi_2022_T2!AH302,LiaisonPolitique!$A$2:$C$17,3,FALSE)=$A$1,Legi_2022_T2!AI302,0),0)</f>
        <v>18442</v>
      </c>
      <c r="T302">
        <f ca="1">_xlfn.IFNA(IF(VLOOKUP(Legi_2022_T2!AQ302,LiaisonPolitique!$A$2:$C$17,3,FALSE)=$A$1,Legi_2022_T2!AR302,0),0)</f>
        <v>0</v>
      </c>
      <c r="AC302">
        <f t="shared" ca="1" si="4"/>
        <v>18442</v>
      </c>
    </row>
    <row r="303" spans="1:29" x14ac:dyDescent="0.75">
      <c r="A303" t="str">
        <v>61_01</v>
      </c>
      <c r="B303">
        <f ca="1">_xlfn.IFNA(IF(VLOOKUP(Legi_2022_T2!Y303,LiaisonPolitique!$A$2:$C$17,3,FALSE)=$A$1,Legi_2022_T2!Z303,0),0)</f>
        <v>0</v>
      </c>
      <c r="K303">
        <f ca="1">_xlfn.IFNA(IF(VLOOKUP(Legi_2022_T2!AH303,LiaisonPolitique!$A$2:$C$17,3,FALSE)=$A$1,Legi_2022_T2!AI303,0),0)</f>
        <v>0</v>
      </c>
      <c r="T303">
        <f ca="1">_xlfn.IFNA(IF(VLOOKUP(Legi_2022_T2!AQ303,LiaisonPolitique!$A$2:$C$17,3,FALSE)=$A$1,Legi_2022_T2!AR303,0),0)</f>
        <v>0</v>
      </c>
      <c r="AC303">
        <f t="shared" ca="1" si="4"/>
        <v>0</v>
      </c>
    </row>
    <row r="304" spans="1:29" x14ac:dyDescent="0.75">
      <c r="A304" t="str">
        <v>61_02</v>
      </c>
      <c r="B304">
        <f ca="1">_xlfn.IFNA(IF(VLOOKUP(Legi_2022_T2!Y304,LiaisonPolitique!$A$2:$C$17,3,FALSE)=$A$1,Legi_2022_T2!Z304,0),0)</f>
        <v>18118</v>
      </c>
      <c r="K304">
        <f ca="1">_xlfn.IFNA(IF(VLOOKUP(Legi_2022_T2!AH304,LiaisonPolitique!$A$2:$C$17,3,FALSE)=$A$1,Legi_2022_T2!AI304,0),0)</f>
        <v>0</v>
      </c>
      <c r="T304">
        <f ca="1">_xlfn.IFNA(IF(VLOOKUP(Legi_2022_T2!AQ304,LiaisonPolitique!$A$2:$C$17,3,FALSE)=$A$1,Legi_2022_T2!AR304,0),0)</f>
        <v>0</v>
      </c>
      <c r="AC304">
        <f t="shared" ca="1" si="4"/>
        <v>18118</v>
      </c>
    </row>
    <row r="305" spans="1:29" x14ac:dyDescent="0.75">
      <c r="A305" t="str">
        <v>61_03</v>
      </c>
      <c r="B305">
        <f ca="1">_xlfn.IFNA(IF(VLOOKUP(Legi_2022_T2!Y305,LiaisonPolitique!$A$2:$C$17,3,FALSE)=$A$1,Legi_2022_T2!Z305,0),0)</f>
        <v>21603</v>
      </c>
      <c r="K305">
        <f ca="1">_xlfn.IFNA(IF(VLOOKUP(Legi_2022_T2!AH305,LiaisonPolitique!$A$2:$C$17,3,FALSE)=$A$1,Legi_2022_T2!AI305,0),0)</f>
        <v>0</v>
      </c>
      <c r="T305">
        <f ca="1">_xlfn.IFNA(IF(VLOOKUP(Legi_2022_T2!AQ305,LiaisonPolitique!$A$2:$C$17,3,FALSE)=$A$1,Legi_2022_T2!AR305,0),0)</f>
        <v>0</v>
      </c>
      <c r="AC305">
        <f t="shared" ca="1" si="4"/>
        <v>21603</v>
      </c>
    </row>
    <row r="306" spans="1:29" x14ac:dyDescent="0.75">
      <c r="A306" t="str">
        <v>62_01</v>
      </c>
      <c r="B306">
        <f ca="1">_xlfn.IFNA(IF(VLOOKUP(Legi_2022_T2!Y306,LiaisonPolitique!$A$2:$C$17,3,FALSE)=$A$1,Legi_2022_T2!Z306,0),0)</f>
        <v>0</v>
      </c>
      <c r="K306">
        <f ca="1">_xlfn.IFNA(IF(VLOOKUP(Legi_2022_T2!AH306,LiaisonPolitique!$A$2:$C$17,3,FALSE)=$A$1,Legi_2022_T2!AI306,0),0)</f>
        <v>0</v>
      </c>
      <c r="T306">
        <f ca="1">_xlfn.IFNA(IF(VLOOKUP(Legi_2022_T2!AQ306,LiaisonPolitique!$A$2:$C$17,3,FALSE)=$A$1,Legi_2022_T2!AR306,0),0)</f>
        <v>0</v>
      </c>
      <c r="AC306">
        <f t="shared" ca="1" si="4"/>
        <v>0</v>
      </c>
    </row>
    <row r="307" spans="1:29" x14ac:dyDescent="0.75">
      <c r="A307" t="str">
        <v>62_02</v>
      </c>
      <c r="B307">
        <f ca="1">_xlfn.IFNA(IF(VLOOKUP(Legi_2022_T2!Y307,LiaisonPolitique!$A$2:$C$17,3,FALSE)=$A$1,Legi_2022_T2!Z307,0),0)</f>
        <v>0</v>
      </c>
      <c r="K307">
        <f ca="1">_xlfn.IFNA(IF(VLOOKUP(Legi_2022_T2!AH307,LiaisonPolitique!$A$2:$C$17,3,FALSE)=$A$1,Legi_2022_T2!AI307,0),0)</f>
        <v>0</v>
      </c>
      <c r="T307">
        <f ca="1">_xlfn.IFNA(IF(VLOOKUP(Legi_2022_T2!AQ307,LiaisonPolitique!$A$2:$C$17,3,FALSE)=$A$1,Legi_2022_T2!AR307,0),0)</f>
        <v>0</v>
      </c>
      <c r="AC307">
        <f t="shared" ca="1" si="4"/>
        <v>0</v>
      </c>
    </row>
    <row r="308" spans="1:29" x14ac:dyDescent="0.75">
      <c r="A308" t="str">
        <v>62_03</v>
      </c>
      <c r="B308">
        <f ca="1">_xlfn.IFNA(IF(VLOOKUP(Legi_2022_T2!Y308,LiaisonPolitique!$A$2:$C$17,3,FALSE)=$A$1,Legi_2022_T2!Z308,0),0)</f>
        <v>0</v>
      </c>
      <c r="K308">
        <f ca="1">_xlfn.IFNA(IF(VLOOKUP(Legi_2022_T2!AH308,LiaisonPolitique!$A$2:$C$17,3,FALSE)=$A$1,Legi_2022_T2!AI308,0),0)</f>
        <v>0</v>
      </c>
      <c r="T308">
        <f ca="1">_xlfn.IFNA(IF(VLOOKUP(Legi_2022_T2!AQ308,LiaisonPolitique!$A$2:$C$17,3,FALSE)=$A$1,Legi_2022_T2!AR308,0),0)</f>
        <v>0</v>
      </c>
      <c r="AC308">
        <f t="shared" ca="1" si="4"/>
        <v>0</v>
      </c>
    </row>
    <row r="309" spans="1:29" x14ac:dyDescent="0.75">
      <c r="A309" t="str">
        <v>62_04</v>
      </c>
      <c r="B309">
        <f ca="1">_xlfn.IFNA(IF(VLOOKUP(Legi_2022_T2!Y309,LiaisonPolitique!$A$2:$C$17,3,FALSE)=$A$1,Legi_2022_T2!Z309,0),0)</f>
        <v>0</v>
      </c>
      <c r="K309">
        <f ca="1">_xlfn.IFNA(IF(VLOOKUP(Legi_2022_T2!AH309,LiaisonPolitique!$A$2:$C$17,3,FALSE)=$A$1,Legi_2022_T2!AI309,0),0)</f>
        <v>0</v>
      </c>
      <c r="T309">
        <f ca="1">_xlfn.IFNA(IF(VLOOKUP(Legi_2022_T2!AQ309,LiaisonPolitique!$A$2:$C$17,3,FALSE)=$A$1,Legi_2022_T2!AR309,0),0)</f>
        <v>0</v>
      </c>
      <c r="AC309">
        <f t="shared" ca="1" si="4"/>
        <v>0</v>
      </c>
    </row>
    <row r="310" spans="1:29" x14ac:dyDescent="0.75">
      <c r="A310" t="str">
        <v>62_05</v>
      </c>
      <c r="B310">
        <f ca="1">_xlfn.IFNA(IF(VLOOKUP(Legi_2022_T2!Y310,LiaisonPolitique!$A$2:$C$17,3,FALSE)=$A$1,Legi_2022_T2!Z310,0),0)</f>
        <v>0</v>
      </c>
      <c r="K310">
        <f ca="1">_xlfn.IFNA(IF(VLOOKUP(Legi_2022_T2!AH310,LiaisonPolitique!$A$2:$C$17,3,FALSE)=$A$1,Legi_2022_T2!AI310,0),0)</f>
        <v>0</v>
      </c>
      <c r="T310">
        <f ca="1">_xlfn.IFNA(IF(VLOOKUP(Legi_2022_T2!AQ310,LiaisonPolitique!$A$2:$C$17,3,FALSE)=$A$1,Legi_2022_T2!AR310,0),0)</f>
        <v>0</v>
      </c>
      <c r="AC310">
        <f t="shared" ca="1" si="4"/>
        <v>0</v>
      </c>
    </row>
    <row r="311" spans="1:29" x14ac:dyDescent="0.75">
      <c r="A311" t="str">
        <v>62_06</v>
      </c>
      <c r="B311">
        <f ca="1">_xlfn.IFNA(IF(VLOOKUP(Legi_2022_T2!Y311,LiaisonPolitique!$A$2:$C$17,3,FALSE)=$A$1,Legi_2022_T2!Z311,0),0)</f>
        <v>0</v>
      </c>
      <c r="K311">
        <f ca="1">_xlfn.IFNA(IF(VLOOKUP(Legi_2022_T2!AH311,LiaisonPolitique!$A$2:$C$17,3,FALSE)=$A$1,Legi_2022_T2!AI311,0),0)</f>
        <v>0</v>
      </c>
      <c r="T311">
        <f ca="1">_xlfn.IFNA(IF(VLOOKUP(Legi_2022_T2!AQ311,LiaisonPolitique!$A$2:$C$17,3,FALSE)=$A$1,Legi_2022_T2!AR311,0),0)</f>
        <v>0</v>
      </c>
      <c r="AC311">
        <f t="shared" ca="1" si="4"/>
        <v>0</v>
      </c>
    </row>
    <row r="312" spans="1:29" x14ac:dyDescent="0.75">
      <c r="A312" t="str">
        <v>62_07</v>
      </c>
      <c r="B312">
        <f ca="1">_xlfn.IFNA(IF(VLOOKUP(Legi_2022_T2!Y312,LiaisonPolitique!$A$2:$C$17,3,FALSE)=$A$1,Legi_2022_T2!Z312,0),0)</f>
        <v>20132</v>
      </c>
      <c r="K312">
        <f ca="1">_xlfn.IFNA(IF(VLOOKUP(Legi_2022_T2!AH312,LiaisonPolitique!$A$2:$C$17,3,FALSE)=$A$1,Legi_2022_T2!AI312,0),0)</f>
        <v>0</v>
      </c>
      <c r="T312">
        <f ca="1">_xlfn.IFNA(IF(VLOOKUP(Legi_2022_T2!AQ312,LiaisonPolitique!$A$2:$C$17,3,FALSE)=$A$1,Legi_2022_T2!AR312,0),0)</f>
        <v>0</v>
      </c>
      <c r="AC312">
        <f t="shared" ca="1" si="4"/>
        <v>20132</v>
      </c>
    </row>
    <row r="313" spans="1:29" x14ac:dyDescent="0.75">
      <c r="A313" t="str">
        <v>62_08</v>
      </c>
      <c r="B313">
        <f ca="1">_xlfn.IFNA(IF(VLOOKUP(Legi_2022_T2!Y313,LiaisonPolitique!$A$2:$C$17,3,FALSE)=$A$1,Legi_2022_T2!Z313,0),0)</f>
        <v>0</v>
      </c>
      <c r="K313">
        <f ca="1">_xlfn.IFNA(IF(VLOOKUP(Legi_2022_T2!AH313,LiaisonPolitique!$A$2:$C$17,3,FALSE)=$A$1,Legi_2022_T2!AI313,0),0)</f>
        <v>0</v>
      </c>
      <c r="T313">
        <f ca="1">_xlfn.IFNA(IF(VLOOKUP(Legi_2022_T2!AQ313,LiaisonPolitique!$A$2:$C$17,3,FALSE)=$A$1,Legi_2022_T2!AR313,0),0)</f>
        <v>0</v>
      </c>
      <c r="AC313">
        <f t="shared" ca="1" si="4"/>
        <v>0</v>
      </c>
    </row>
    <row r="314" spans="1:29" x14ac:dyDescent="0.75">
      <c r="A314" t="str">
        <v>62_09</v>
      </c>
      <c r="B314">
        <f ca="1">_xlfn.IFNA(IF(VLOOKUP(Legi_2022_T2!Y314,LiaisonPolitique!$A$2:$C$17,3,FALSE)=$A$1,Legi_2022_T2!Z314,0),0)</f>
        <v>0</v>
      </c>
      <c r="K314">
        <f ca="1">_xlfn.IFNA(IF(VLOOKUP(Legi_2022_T2!AH314,LiaisonPolitique!$A$2:$C$17,3,FALSE)=$A$1,Legi_2022_T2!AI314,0),0)</f>
        <v>0</v>
      </c>
      <c r="T314">
        <f ca="1">_xlfn.IFNA(IF(VLOOKUP(Legi_2022_T2!AQ314,LiaisonPolitique!$A$2:$C$17,3,FALSE)=$A$1,Legi_2022_T2!AR314,0),0)</f>
        <v>0</v>
      </c>
      <c r="AC314">
        <f t="shared" ca="1" si="4"/>
        <v>0</v>
      </c>
    </row>
    <row r="315" spans="1:29" x14ac:dyDescent="0.75">
      <c r="A315" t="str">
        <v>62_10</v>
      </c>
      <c r="B315">
        <f ca="1">_xlfn.IFNA(IF(VLOOKUP(Legi_2022_T2!Y315,LiaisonPolitique!$A$2:$C$17,3,FALSE)=$A$1,Legi_2022_T2!Z315,0),0)</f>
        <v>0</v>
      </c>
      <c r="K315">
        <f ca="1">_xlfn.IFNA(IF(VLOOKUP(Legi_2022_T2!AH315,LiaisonPolitique!$A$2:$C$17,3,FALSE)=$A$1,Legi_2022_T2!AI315,0),0)</f>
        <v>0</v>
      </c>
      <c r="T315">
        <f ca="1">_xlfn.IFNA(IF(VLOOKUP(Legi_2022_T2!AQ315,LiaisonPolitique!$A$2:$C$17,3,FALSE)=$A$1,Legi_2022_T2!AR315,0),0)</f>
        <v>0</v>
      </c>
      <c r="AC315">
        <f t="shared" ca="1" si="4"/>
        <v>0</v>
      </c>
    </row>
    <row r="316" spans="1:29" x14ac:dyDescent="0.75">
      <c r="A316" t="str">
        <v>62_11</v>
      </c>
      <c r="B316">
        <f ca="1">_xlfn.IFNA(IF(VLOOKUP(Legi_2022_T2!Y316,LiaisonPolitique!$A$2:$C$17,3,FALSE)=$A$1,Legi_2022_T2!Z316,0),0)</f>
        <v>0</v>
      </c>
      <c r="K316">
        <f ca="1">_xlfn.IFNA(IF(VLOOKUP(Legi_2022_T2!AH316,LiaisonPolitique!$A$2:$C$17,3,FALSE)=$A$1,Legi_2022_T2!AI316,0),0)</f>
        <v>0</v>
      </c>
      <c r="T316">
        <f ca="1">_xlfn.IFNA(IF(VLOOKUP(Legi_2022_T2!AQ316,LiaisonPolitique!$A$2:$C$17,3,FALSE)=$A$1,Legi_2022_T2!AR316,0),0)</f>
        <v>0</v>
      </c>
      <c r="AC316">
        <f t="shared" ca="1" si="4"/>
        <v>0</v>
      </c>
    </row>
    <row r="317" spans="1:29" x14ac:dyDescent="0.75">
      <c r="A317" t="str">
        <v>62_12</v>
      </c>
      <c r="B317">
        <f ca="1">_xlfn.IFNA(IF(VLOOKUP(Legi_2022_T2!Y317,LiaisonPolitique!$A$2:$C$17,3,FALSE)=$A$1,Legi_2022_T2!Z317,0),0)</f>
        <v>0</v>
      </c>
      <c r="K317">
        <f ca="1">_xlfn.IFNA(IF(VLOOKUP(Legi_2022_T2!AH317,LiaisonPolitique!$A$2:$C$17,3,FALSE)=$A$1,Legi_2022_T2!AI317,0),0)</f>
        <v>0</v>
      </c>
      <c r="T317">
        <f ca="1">_xlfn.IFNA(IF(VLOOKUP(Legi_2022_T2!AQ317,LiaisonPolitique!$A$2:$C$17,3,FALSE)=$A$1,Legi_2022_T2!AR317,0),0)</f>
        <v>0</v>
      </c>
      <c r="AC317">
        <f t="shared" ca="1" si="4"/>
        <v>0</v>
      </c>
    </row>
    <row r="318" spans="1:29" x14ac:dyDescent="0.75">
      <c r="A318" t="str">
        <v>63_01</v>
      </c>
      <c r="B318">
        <f ca="1">_xlfn.IFNA(IF(VLOOKUP(Legi_2022_T2!Y318,LiaisonPolitique!$A$2:$C$17,3,FALSE)=$A$1,Legi_2022_T2!Z318,0),0)</f>
        <v>0</v>
      </c>
      <c r="K318">
        <f ca="1">_xlfn.IFNA(IF(VLOOKUP(Legi_2022_T2!AH318,LiaisonPolitique!$A$2:$C$17,3,FALSE)=$A$1,Legi_2022_T2!AI318,0),0)</f>
        <v>0</v>
      </c>
      <c r="T318">
        <f ca="1">_xlfn.IFNA(IF(VLOOKUP(Legi_2022_T2!AQ318,LiaisonPolitique!$A$2:$C$17,3,FALSE)=$A$1,Legi_2022_T2!AR318,0),0)</f>
        <v>0</v>
      </c>
      <c r="AC318">
        <f t="shared" ca="1" si="4"/>
        <v>0</v>
      </c>
    </row>
    <row r="319" spans="1:29" x14ac:dyDescent="0.75">
      <c r="A319" t="str">
        <v>63_02</v>
      </c>
      <c r="B319">
        <f ca="1">_xlfn.IFNA(IF(VLOOKUP(Legi_2022_T2!Y319,LiaisonPolitique!$A$2:$C$17,3,FALSE)=$A$1,Legi_2022_T2!Z319,0),0)</f>
        <v>0</v>
      </c>
      <c r="K319">
        <f ca="1">_xlfn.IFNA(IF(VLOOKUP(Legi_2022_T2!AH319,LiaisonPolitique!$A$2:$C$17,3,FALSE)=$A$1,Legi_2022_T2!AI319,0),0)</f>
        <v>0</v>
      </c>
      <c r="T319">
        <f ca="1">_xlfn.IFNA(IF(VLOOKUP(Legi_2022_T2!AQ319,LiaisonPolitique!$A$2:$C$17,3,FALSE)=$A$1,Legi_2022_T2!AR319,0),0)</f>
        <v>0</v>
      </c>
      <c r="AC319">
        <f t="shared" ca="1" si="4"/>
        <v>0</v>
      </c>
    </row>
    <row r="320" spans="1:29" x14ac:dyDescent="0.75">
      <c r="A320" t="str">
        <v>63_03</v>
      </c>
      <c r="B320">
        <f ca="1">_xlfn.IFNA(IF(VLOOKUP(Legi_2022_T2!Y320,LiaisonPolitique!$A$2:$C$17,3,FALSE)=$A$1,Legi_2022_T2!Z320,0),0)</f>
        <v>0</v>
      </c>
      <c r="K320">
        <f ca="1">_xlfn.IFNA(IF(VLOOKUP(Legi_2022_T2!AH320,LiaisonPolitique!$A$2:$C$17,3,FALSE)=$A$1,Legi_2022_T2!AI320,0),0)</f>
        <v>0</v>
      </c>
      <c r="T320">
        <f ca="1">_xlfn.IFNA(IF(VLOOKUP(Legi_2022_T2!AQ320,LiaisonPolitique!$A$2:$C$17,3,FALSE)=$A$1,Legi_2022_T2!AR320,0),0)</f>
        <v>0</v>
      </c>
      <c r="AC320">
        <f t="shared" ca="1" si="4"/>
        <v>0</v>
      </c>
    </row>
    <row r="321" spans="1:29" x14ac:dyDescent="0.75">
      <c r="A321" t="str">
        <v>63_04</v>
      </c>
      <c r="B321">
        <f ca="1">_xlfn.IFNA(IF(VLOOKUP(Legi_2022_T2!Y321,LiaisonPolitique!$A$2:$C$17,3,FALSE)=$A$1,Legi_2022_T2!Z321,0),0)</f>
        <v>0</v>
      </c>
      <c r="K321">
        <f ca="1">_xlfn.IFNA(IF(VLOOKUP(Legi_2022_T2!AH321,LiaisonPolitique!$A$2:$C$17,3,FALSE)=$A$1,Legi_2022_T2!AI321,0),0)</f>
        <v>0</v>
      </c>
      <c r="T321">
        <f ca="1">_xlfn.IFNA(IF(VLOOKUP(Legi_2022_T2!AQ321,LiaisonPolitique!$A$2:$C$17,3,FALSE)=$A$1,Legi_2022_T2!AR321,0),0)</f>
        <v>0</v>
      </c>
      <c r="AC321">
        <f t="shared" ca="1" si="4"/>
        <v>0</v>
      </c>
    </row>
    <row r="322" spans="1:29" x14ac:dyDescent="0.75">
      <c r="A322" t="str">
        <v>63_05</v>
      </c>
      <c r="B322">
        <f ca="1">_xlfn.IFNA(IF(VLOOKUP(Legi_2022_T2!Y322,LiaisonPolitique!$A$2:$C$17,3,FALSE)=$A$1,Legi_2022_T2!Z322,0),0)</f>
        <v>0</v>
      </c>
      <c r="K322">
        <f ca="1">_xlfn.IFNA(IF(VLOOKUP(Legi_2022_T2!AH322,LiaisonPolitique!$A$2:$C$17,3,FALSE)=$A$1,Legi_2022_T2!AI322,0),0)</f>
        <v>0</v>
      </c>
      <c r="T322">
        <f ca="1">_xlfn.IFNA(IF(VLOOKUP(Legi_2022_T2!AQ322,LiaisonPolitique!$A$2:$C$17,3,FALSE)=$A$1,Legi_2022_T2!AR322,0),0)</f>
        <v>0</v>
      </c>
      <c r="AC322">
        <f t="shared" ca="1" si="4"/>
        <v>0</v>
      </c>
    </row>
    <row r="323" spans="1:29" x14ac:dyDescent="0.75">
      <c r="A323" t="str">
        <v>64_01</v>
      </c>
      <c r="B323">
        <f ca="1">_xlfn.IFNA(IF(VLOOKUP(Legi_2022_T2!Y323,LiaisonPolitique!$A$2:$C$17,3,FALSE)=$A$1,Legi_2022_T2!Z323,0),0)</f>
        <v>0</v>
      </c>
      <c r="K323">
        <f ca="1">_xlfn.IFNA(IF(VLOOKUP(Legi_2022_T2!AH323,LiaisonPolitique!$A$2:$C$17,3,FALSE)=$A$1,Legi_2022_T2!AI323,0),0)</f>
        <v>0</v>
      </c>
      <c r="T323">
        <f ca="1">_xlfn.IFNA(IF(VLOOKUP(Legi_2022_T2!AQ323,LiaisonPolitique!$A$2:$C$17,3,FALSE)=$A$1,Legi_2022_T2!AR323,0),0)</f>
        <v>0</v>
      </c>
      <c r="AC323">
        <f t="shared" ref="AC323:AC386" ca="1" si="5">SUM(B323:AB323)</f>
        <v>0</v>
      </c>
    </row>
    <row r="324" spans="1:29" x14ac:dyDescent="0.75">
      <c r="A324" t="str">
        <v>64_02</v>
      </c>
      <c r="B324">
        <f ca="1">_xlfn.IFNA(IF(VLOOKUP(Legi_2022_T2!Y324,LiaisonPolitique!$A$2:$C$17,3,FALSE)=$A$1,Legi_2022_T2!Z324,0),0)</f>
        <v>0</v>
      </c>
      <c r="K324">
        <f ca="1">_xlfn.IFNA(IF(VLOOKUP(Legi_2022_T2!AH324,LiaisonPolitique!$A$2:$C$17,3,FALSE)=$A$1,Legi_2022_T2!AI324,0),0)</f>
        <v>0</v>
      </c>
      <c r="T324">
        <f ca="1">_xlfn.IFNA(IF(VLOOKUP(Legi_2022_T2!AQ324,LiaisonPolitique!$A$2:$C$17,3,FALSE)=$A$1,Legi_2022_T2!AR324,0),0)</f>
        <v>0</v>
      </c>
      <c r="AC324">
        <f t="shared" ca="1" si="5"/>
        <v>0</v>
      </c>
    </row>
    <row r="325" spans="1:29" x14ac:dyDescent="0.75">
      <c r="A325" t="str">
        <v>64_03</v>
      </c>
      <c r="B325">
        <f ca="1">_xlfn.IFNA(IF(VLOOKUP(Legi_2022_T2!Y325,LiaisonPolitique!$A$2:$C$17,3,FALSE)=$A$1,Legi_2022_T2!Z325,0),0)</f>
        <v>0</v>
      </c>
      <c r="K325">
        <f ca="1">_xlfn.IFNA(IF(VLOOKUP(Legi_2022_T2!AH325,LiaisonPolitique!$A$2:$C$17,3,FALSE)=$A$1,Legi_2022_T2!AI325,0),0)</f>
        <v>0</v>
      </c>
      <c r="T325">
        <f ca="1">_xlfn.IFNA(IF(VLOOKUP(Legi_2022_T2!AQ325,LiaisonPolitique!$A$2:$C$17,3,FALSE)=$A$1,Legi_2022_T2!AR325,0),0)</f>
        <v>0</v>
      </c>
      <c r="AC325">
        <f t="shared" ca="1" si="5"/>
        <v>0</v>
      </c>
    </row>
    <row r="326" spans="1:29" x14ac:dyDescent="0.75">
      <c r="A326" t="str">
        <v>64_04</v>
      </c>
      <c r="B326">
        <f ca="1">_xlfn.IFNA(IF(VLOOKUP(Legi_2022_T2!Y326,LiaisonPolitique!$A$2:$C$17,3,FALSE)=$A$1,Legi_2022_T2!Z326,0),0)</f>
        <v>0</v>
      </c>
      <c r="K326">
        <f ca="1">_xlfn.IFNA(IF(VLOOKUP(Legi_2022_T2!AH326,LiaisonPolitique!$A$2:$C$17,3,FALSE)=$A$1,Legi_2022_T2!AI326,0),0)</f>
        <v>0</v>
      </c>
      <c r="T326">
        <f ca="1">_xlfn.IFNA(IF(VLOOKUP(Legi_2022_T2!AQ326,LiaisonPolitique!$A$2:$C$17,3,FALSE)=$A$1,Legi_2022_T2!AR326,0),0)</f>
        <v>0</v>
      </c>
      <c r="AC326">
        <f t="shared" ca="1" si="5"/>
        <v>0</v>
      </c>
    </row>
    <row r="327" spans="1:29" x14ac:dyDescent="0.75">
      <c r="A327" t="str">
        <v>64_05</v>
      </c>
      <c r="B327">
        <f ca="1">_xlfn.IFNA(IF(VLOOKUP(Legi_2022_T2!Y327,LiaisonPolitique!$A$2:$C$17,3,FALSE)=$A$1,Legi_2022_T2!Z327,0),0)</f>
        <v>0</v>
      </c>
      <c r="K327">
        <f ca="1">_xlfn.IFNA(IF(VLOOKUP(Legi_2022_T2!AH327,LiaisonPolitique!$A$2:$C$17,3,FALSE)=$A$1,Legi_2022_T2!AI327,0),0)</f>
        <v>0</v>
      </c>
      <c r="T327">
        <f ca="1">_xlfn.IFNA(IF(VLOOKUP(Legi_2022_T2!AQ327,LiaisonPolitique!$A$2:$C$17,3,FALSE)=$A$1,Legi_2022_T2!AR327,0),0)</f>
        <v>0</v>
      </c>
      <c r="AC327">
        <f t="shared" ca="1" si="5"/>
        <v>0</v>
      </c>
    </row>
    <row r="328" spans="1:29" x14ac:dyDescent="0.75">
      <c r="A328" t="str">
        <v>64_06</v>
      </c>
      <c r="B328">
        <f ca="1">_xlfn.IFNA(IF(VLOOKUP(Legi_2022_T2!Y328,LiaisonPolitique!$A$2:$C$17,3,FALSE)=$A$1,Legi_2022_T2!Z328,0),0)</f>
        <v>0</v>
      </c>
      <c r="K328">
        <f ca="1">_xlfn.IFNA(IF(VLOOKUP(Legi_2022_T2!AH328,LiaisonPolitique!$A$2:$C$17,3,FALSE)=$A$1,Legi_2022_T2!AI328,0),0)</f>
        <v>0</v>
      </c>
      <c r="T328">
        <f ca="1">_xlfn.IFNA(IF(VLOOKUP(Legi_2022_T2!AQ328,LiaisonPolitique!$A$2:$C$17,3,FALSE)=$A$1,Legi_2022_T2!AR328,0),0)</f>
        <v>0</v>
      </c>
      <c r="AC328">
        <f t="shared" ca="1" si="5"/>
        <v>0</v>
      </c>
    </row>
    <row r="329" spans="1:29" x14ac:dyDescent="0.75">
      <c r="A329" t="str">
        <v>65_01</v>
      </c>
      <c r="B329">
        <f ca="1">_xlfn.IFNA(IF(VLOOKUP(Legi_2022_T2!Y329,LiaisonPolitique!$A$2:$C$17,3,FALSE)=$A$1,Legi_2022_T2!Z329,0),0)</f>
        <v>0</v>
      </c>
      <c r="K329">
        <f ca="1">_xlfn.IFNA(IF(VLOOKUP(Legi_2022_T2!AH329,LiaisonPolitique!$A$2:$C$17,3,FALSE)=$A$1,Legi_2022_T2!AI329,0),0)</f>
        <v>0</v>
      </c>
      <c r="T329">
        <f ca="1">_xlfn.IFNA(IF(VLOOKUP(Legi_2022_T2!AQ329,LiaisonPolitique!$A$2:$C$17,3,FALSE)=$A$1,Legi_2022_T2!AR329,0),0)</f>
        <v>0</v>
      </c>
      <c r="AC329">
        <f t="shared" ca="1" si="5"/>
        <v>0</v>
      </c>
    </row>
    <row r="330" spans="1:29" x14ac:dyDescent="0.75">
      <c r="A330" t="str">
        <v>65_02</v>
      </c>
      <c r="B330">
        <f ca="1">_xlfn.IFNA(IF(VLOOKUP(Legi_2022_T2!Y330,LiaisonPolitique!$A$2:$C$17,3,FALSE)=$A$1,Legi_2022_T2!Z330,0),0)</f>
        <v>0</v>
      </c>
      <c r="K330">
        <f ca="1">_xlfn.IFNA(IF(VLOOKUP(Legi_2022_T2!AH330,LiaisonPolitique!$A$2:$C$17,3,FALSE)=$A$1,Legi_2022_T2!AI330,0),0)</f>
        <v>0</v>
      </c>
      <c r="T330">
        <f ca="1">_xlfn.IFNA(IF(VLOOKUP(Legi_2022_T2!AQ330,LiaisonPolitique!$A$2:$C$17,3,FALSE)=$A$1,Legi_2022_T2!AR330,0),0)</f>
        <v>0</v>
      </c>
      <c r="AC330">
        <f t="shared" ca="1" si="5"/>
        <v>0</v>
      </c>
    </row>
    <row r="331" spans="1:29" x14ac:dyDescent="0.75">
      <c r="A331" t="str">
        <v>66_01</v>
      </c>
      <c r="B331">
        <f ca="1">_xlfn.IFNA(IF(VLOOKUP(Legi_2022_T2!Y331,LiaisonPolitique!$A$2:$C$17,3,FALSE)=$A$1,Legi_2022_T2!Z331,0),0)</f>
        <v>0</v>
      </c>
      <c r="K331">
        <f ca="1">_xlfn.IFNA(IF(VLOOKUP(Legi_2022_T2!AH331,LiaisonPolitique!$A$2:$C$17,3,FALSE)=$A$1,Legi_2022_T2!AI331,0),0)</f>
        <v>0</v>
      </c>
      <c r="T331">
        <f ca="1">_xlfn.IFNA(IF(VLOOKUP(Legi_2022_T2!AQ331,LiaisonPolitique!$A$2:$C$17,3,FALSE)=$A$1,Legi_2022_T2!AR331,0),0)</f>
        <v>0</v>
      </c>
      <c r="AC331">
        <f t="shared" ca="1" si="5"/>
        <v>0</v>
      </c>
    </row>
    <row r="332" spans="1:29" x14ac:dyDescent="0.75">
      <c r="A332" t="str">
        <v>66_02</v>
      </c>
      <c r="B332">
        <f ca="1">_xlfn.IFNA(IF(VLOOKUP(Legi_2022_T2!Y332,LiaisonPolitique!$A$2:$C$17,3,FALSE)=$A$1,Legi_2022_T2!Z332,0),0)</f>
        <v>0</v>
      </c>
      <c r="K332">
        <f ca="1">_xlfn.IFNA(IF(VLOOKUP(Legi_2022_T2!AH332,LiaisonPolitique!$A$2:$C$17,3,FALSE)=$A$1,Legi_2022_T2!AI332,0),0)</f>
        <v>0</v>
      </c>
      <c r="T332">
        <f ca="1">_xlfn.IFNA(IF(VLOOKUP(Legi_2022_T2!AQ332,LiaisonPolitique!$A$2:$C$17,3,FALSE)=$A$1,Legi_2022_T2!AR332,0),0)</f>
        <v>0</v>
      </c>
      <c r="AC332">
        <f t="shared" ca="1" si="5"/>
        <v>0</v>
      </c>
    </row>
    <row r="333" spans="1:29" x14ac:dyDescent="0.75">
      <c r="A333" t="str">
        <v>66_03</v>
      </c>
      <c r="B333">
        <f ca="1">_xlfn.IFNA(IF(VLOOKUP(Legi_2022_T2!Y333,LiaisonPolitique!$A$2:$C$17,3,FALSE)=$A$1,Legi_2022_T2!Z333,0),0)</f>
        <v>0</v>
      </c>
      <c r="K333">
        <f ca="1">_xlfn.IFNA(IF(VLOOKUP(Legi_2022_T2!AH333,LiaisonPolitique!$A$2:$C$17,3,FALSE)=$A$1,Legi_2022_T2!AI333,0),0)</f>
        <v>0</v>
      </c>
      <c r="T333">
        <f ca="1">_xlfn.IFNA(IF(VLOOKUP(Legi_2022_T2!AQ333,LiaisonPolitique!$A$2:$C$17,3,FALSE)=$A$1,Legi_2022_T2!AR333,0),0)</f>
        <v>0</v>
      </c>
      <c r="AC333">
        <f t="shared" ca="1" si="5"/>
        <v>0</v>
      </c>
    </row>
    <row r="334" spans="1:29" x14ac:dyDescent="0.75">
      <c r="A334" t="str">
        <v>66_04</v>
      </c>
      <c r="B334">
        <f ca="1">_xlfn.IFNA(IF(VLOOKUP(Legi_2022_T2!Y334,LiaisonPolitique!$A$2:$C$17,3,FALSE)=$A$1,Legi_2022_T2!Z334,0),0)</f>
        <v>0</v>
      </c>
      <c r="K334">
        <f ca="1">_xlfn.IFNA(IF(VLOOKUP(Legi_2022_T2!AH334,LiaisonPolitique!$A$2:$C$17,3,FALSE)=$A$1,Legi_2022_T2!AI334,0),0)</f>
        <v>0</v>
      </c>
      <c r="T334">
        <f ca="1">_xlfn.IFNA(IF(VLOOKUP(Legi_2022_T2!AQ334,LiaisonPolitique!$A$2:$C$17,3,FALSE)=$A$1,Legi_2022_T2!AR334,0),0)</f>
        <v>0</v>
      </c>
      <c r="AC334">
        <f t="shared" ca="1" si="5"/>
        <v>0</v>
      </c>
    </row>
    <row r="335" spans="1:29" x14ac:dyDescent="0.75">
      <c r="A335" t="str">
        <v>67_01</v>
      </c>
      <c r="B335">
        <f ca="1">_xlfn.IFNA(IF(VLOOKUP(Legi_2022_T2!Y335,LiaisonPolitique!$A$2:$C$17,3,FALSE)=$A$1,Legi_2022_T2!Z335,0),0)</f>
        <v>0</v>
      </c>
      <c r="K335">
        <f ca="1">_xlfn.IFNA(IF(VLOOKUP(Legi_2022_T2!AH335,LiaisonPolitique!$A$2:$C$17,3,FALSE)=$A$1,Legi_2022_T2!AI335,0),0)</f>
        <v>0</v>
      </c>
      <c r="T335">
        <f ca="1">_xlfn.IFNA(IF(VLOOKUP(Legi_2022_T2!AQ335,LiaisonPolitique!$A$2:$C$17,3,FALSE)=$A$1,Legi_2022_T2!AR335,0),0)</f>
        <v>0</v>
      </c>
      <c r="AC335">
        <f t="shared" ca="1" si="5"/>
        <v>0</v>
      </c>
    </row>
    <row r="336" spans="1:29" x14ac:dyDescent="0.75">
      <c r="A336" t="str">
        <v>67_02</v>
      </c>
      <c r="B336">
        <f ca="1">_xlfn.IFNA(IF(VLOOKUP(Legi_2022_T2!Y336,LiaisonPolitique!$A$2:$C$17,3,FALSE)=$A$1,Legi_2022_T2!Z336,0),0)</f>
        <v>0</v>
      </c>
      <c r="K336">
        <f ca="1">_xlfn.IFNA(IF(VLOOKUP(Legi_2022_T2!AH336,LiaisonPolitique!$A$2:$C$17,3,FALSE)=$A$1,Legi_2022_T2!AI336,0),0)</f>
        <v>0</v>
      </c>
      <c r="T336">
        <f ca="1">_xlfn.IFNA(IF(VLOOKUP(Legi_2022_T2!AQ336,LiaisonPolitique!$A$2:$C$17,3,FALSE)=$A$1,Legi_2022_T2!AR336,0),0)</f>
        <v>0</v>
      </c>
      <c r="AC336">
        <f t="shared" ca="1" si="5"/>
        <v>0</v>
      </c>
    </row>
    <row r="337" spans="1:29" x14ac:dyDescent="0.75">
      <c r="A337" t="str">
        <v>67_03</v>
      </c>
      <c r="B337">
        <f ca="1">_xlfn.IFNA(IF(VLOOKUP(Legi_2022_T2!Y337,LiaisonPolitique!$A$2:$C$17,3,FALSE)=$A$1,Legi_2022_T2!Z337,0),0)</f>
        <v>0</v>
      </c>
      <c r="K337">
        <f ca="1">_xlfn.IFNA(IF(VLOOKUP(Legi_2022_T2!AH337,LiaisonPolitique!$A$2:$C$17,3,FALSE)=$A$1,Legi_2022_T2!AI337,0),0)</f>
        <v>0</v>
      </c>
      <c r="T337">
        <f ca="1">_xlfn.IFNA(IF(VLOOKUP(Legi_2022_T2!AQ337,LiaisonPolitique!$A$2:$C$17,3,FALSE)=$A$1,Legi_2022_T2!AR337,0),0)</f>
        <v>0</v>
      </c>
      <c r="AC337">
        <f t="shared" ca="1" si="5"/>
        <v>0</v>
      </c>
    </row>
    <row r="338" spans="1:29" x14ac:dyDescent="0.75">
      <c r="A338" t="str">
        <v>67_04</v>
      </c>
      <c r="B338">
        <f ca="1">_xlfn.IFNA(IF(VLOOKUP(Legi_2022_T2!Y338,LiaisonPolitique!$A$2:$C$17,3,FALSE)=$A$1,Legi_2022_T2!Z338,0),0)</f>
        <v>0</v>
      </c>
      <c r="K338">
        <f ca="1">_xlfn.IFNA(IF(VLOOKUP(Legi_2022_T2!AH338,LiaisonPolitique!$A$2:$C$17,3,FALSE)=$A$1,Legi_2022_T2!AI338,0),0)</f>
        <v>0</v>
      </c>
      <c r="T338">
        <f ca="1">_xlfn.IFNA(IF(VLOOKUP(Legi_2022_T2!AQ338,LiaisonPolitique!$A$2:$C$17,3,FALSE)=$A$1,Legi_2022_T2!AR338,0),0)</f>
        <v>0</v>
      </c>
      <c r="AC338">
        <f t="shared" ca="1" si="5"/>
        <v>0</v>
      </c>
    </row>
    <row r="339" spans="1:29" x14ac:dyDescent="0.75">
      <c r="A339" t="str">
        <v>67_05</v>
      </c>
      <c r="B339">
        <f ca="1">_xlfn.IFNA(IF(VLOOKUP(Legi_2022_T2!Y339,LiaisonPolitique!$A$2:$C$17,3,FALSE)=$A$1,Legi_2022_T2!Z339,0),0)</f>
        <v>0</v>
      </c>
      <c r="K339">
        <f ca="1">_xlfn.IFNA(IF(VLOOKUP(Legi_2022_T2!AH339,LiaisonPolitique!$A$2:$C$17,3,FALSE)=$A$1,Legi_2022_T2!AI339,0),0)</f>
        <v>0</v>
      </c>
      <c r="T339">
        <f ca="1">_xlfn.IFNA(IF(VLOOKUP(Legi_2022_T2!AQ339,LiaisonPolitique!$A$2:$C$17,3,FALSE)=$A$1,Legi_2022_T2!AR339,0),0)</f>
        <v>0</v>
      </c>
      <c r="AC339">
        <f t="shared" ca="1" si="5"/>
        <v>0</v>
      </c>
    </row>
    <row r="340" spans="1:29" x14ac:dyDescent="0.75">
      <c r="A340" t="str">
        <v>67_06</v>
      </c>
      <c r="B340">
        <f ca="1">_xlfn.IFNA(IF(VLOOKUP(Legi_2022_T2!Y340,LiaisonPolitique!$A$2:$C$17,3,FALSE)=$A$1,Legi_2022_T2!Z340,0),0)</f>
        <v>0</v>
      </c>
      <c r="K340">
        <f ca="1">_xlfn.IFNA(IF(VLOOKUP(Legi_2022_T2!AH340,LiaisonPolitique!$A$2:$C$17,3,FALSE)=$A$1,Legi_2022_T2!AI340,0),0)</f>
        <v>0</v>
      </c>
      <c r="T340">
        <f ca="1">_xlfn.IFNA(IF(VLOOKUP(Legi_2022_T2!AQ340,LiaisonPolitique!$A$2:$C$17,3,FALSE)=$A$1,Legi_2022_T2!AR340,0),0)</f>
        <v>0</v>
      </c>
      <c r="AC340">
        <f t="shared" ca="1" si="5"/>
        <v>0</v>
      </c>
    </row>
    <row r="341" spans="1:29" x14ac:dyDescent="0.75">
      <c r="A341" t="str">
        <v>67_07</v>
      </c>
      <c r="B341">
        <f ca="1">_xlfn.IFNA(IF(VLOOKUP(Legi_2022_T2!Y341,LiaisonPolitique!$A$2:$C$17,3,FALSE)=$A$1,Legi_2022_T2!Z341,0),0)</f>
        <v>21676</v>
      </c>
      <c r="K341">
        <f ca="1">_xlfn.IFNA(IF(VLOOKUP(Legi_2022_T2!AH341,LiaisonPolitique!$A$2:$C$17,3,FALSE)=$A$1,Legi_2022_T2!AI341,0),0)</f>
        <v>0</v>
      </c>
      <c r="T341">
        <f ca="1">_xlfn.IFNA(IF(VLOOKUP(Legi_2022_T2!AQ341,LiaisonPolitique!$A$2:$C$17,3,FALSE)=$A$1,Legi_2022_T2!AR341,0),0)</f>
        <v>0</v>
      </c>
      <c r="AC341">
        <f t="shared" ca="1" si="5"/>
        <v>21676</v>
      </c>
    </row>
    <row r="342" spans="1:29" x14ac:dyDescent="0.75">
      <c r="A342" t="str">
        <v>67_08</v>
      </c>
      <c r="B342">
        <f ca="1">_xlfn.IFNA(IF(VLOOKUP(Legi_2022_T2!Y342,LiaisonPolitique!$A$2:$C$17,3,FALSE)=$A$1,Legi_2022_T2!Z342,0),0)</f>
        <v>0</v>
      </c>
      <c r="K342">
        <f ca="1">_xlfn.IFNA(IF(VLOOKUP(Legi_2022_T2!AH342,LiaisonPolitique!$A$2:$C$17,3,FALSE)=$A$1,Legi_2022_T2!AI342,0),0)</f>
        <v>0</v>
      </c>
      <c r="T342">
        <f ca="1">_xlfn.IFNA(IF(VLOOKUP(Legi_2022_T2!AQ342,LiaisonPolitique!$A$2:$C$17,3,FALSE)=$A$1,Legi_2022_T2!AR342,0),0)</f>
        <v>0</v>
      </c>
      <c r="AC342">
        <f t="shared" ca="1" si="5"/>
        <v>0</v>
      </c>
    </row>
    <row r="343" spans="1:29" x14ac:dyDescent="0.75">
      <c r="A343" t="str">
        <v>67_09</v>
      </c>
      <c r="B343">
        <f ca="1">_xlfn.IFNA(IF(VLOOKUP(Legi_2022_T2!Y343,LiaisonPolitique!$A$2:$C$17,3,FALSE)=$A$1,Legi_2022_T2!Z343,0),0)</f>
        <v>0</v>
      </c>
      <c r="K343">
        <f ca="1">_xlfn.IFNA(IF(VLOOKUP(Legi_2022_T2!AH343,LiaisonPolitique!$A$2:$C$17,3,FALSE)=$A$1,Legi_2022_T2!AI343,0),0)</f>
        <v>0</v>
      </c>
      <c r="T343">
        <f ca="1">_xlfn.IFNA(IF(VLOOKUP(Legi_2022_T2!AQ343,LiaisonPolitique!$A$2:$C$17,3,FALSE)=$A$1,Legi_2022_T2!AR343,0),0)</f>
        <v>0</v>
      </c>
      <c r="AC343">
        <f t="shared" ca="1" si="5"/>
        <v>0</v>
      </c>
    </row>
    <row r="344" spans="1:29" x14ac:dyDescent="0.75">
      <c r="A344" t="str">
        <v>68_01</v>
      </c>
      <c r="B344">
        <f ca="1">_xlfn.IFNA(IF(VLOOKUP(Legi_2022_T2!Y344,LiaisonPolitique!$A$2:$C$17,3,FALSE)=$A$1,Legi_2022_T2!Z344,0),0)</f>
        <v>0</v>
      </c>
      <c r="K344">
        <f ca="1">_xlfn.IFNA(IF(VLOOKUP(Legi_2022_T2!AH344,LiaisonPolitique!$A$2:$C$17,3,FALSE)=$A$1,Legi_2022_T2!AI344,0),0)</f>
        <v>14015</v>
      </c>
      <c r="T344">
        <f ca="1">_xlfn.IFNA(IF(VLOOKUP(Legi_2022_T2!AQ344,LiaisonPolitique!$A$2:$C$17,3,FALSE)=$A$1,Legi_2022_T2!AR344,0),0)</f>
        <v>0</v>
      </c>
      <c r="AC344">
        <f t="shared" ca="1" si="5"/>
        <v>14015</v>
      </c>
    </row>
    <row r="345" spans="1:29" x14ac:dyDescent="0.75">
      <c r="A345" t="str">
        <v>68_02</v>
      </c>
      <c r="B345">
        <f ca="1">_xlfn.IFNA(IF(VLOOKUP(Legi_2022_T2!Y345,LiaisonPolitique!$A$2:$C$17,3,FALSE)=$A$1,Legi_2022_T2!Z345,0),0)</f>
        <v>0</v>
      </c>
      <c r="K345">
        <f ca="1">_xlfn.IFNA(IF(VLOOKUP(Legi_2022_T2!AH345,LiaisonPolitique!$A$2:$C$17,3,FALSE)=$A$1,Legi_2022_T2!AI345,0),0)</f>
        <v>15976</v>
      </c>
      <c r="T345">
        <f ca="1">_xlfn.IFNA(IF(VLOOKUP(Legi_2022_T2!AQ345,LiaisonPolitique!$A$2:$C$17,3,FALSE)=$A$1,Legi_2022_T2!AR345,0),0)</f>
        <v>0</v>
      </c>
      <c r="AC345">
        <f t="shared" ca="1" si="5"/>
        <v>15976</v>
      </c>
    </row>
    <row r="346" spans="1:29" x14ac:dyDescent="0.75">
      <c r="A346" t="str">
        <v>68_03</v>
      </c>
      <c r="B346">
        <f ca="1">_xlfn.IFNA(IF(VLOOKUP(Legi_2022_T2!Y346,LiaisonPolitique!$A$2:$C$17,3,FALSE)=$A$1,Legi_2022_T2!Z346,0),0)</f>
        <v>0</v>
      </c>
      <c r="K346">
        <f ca="1">_xlfn.IFNA(IF(VLOOKUP(Legi_2022_T2!AH346,LiaisonPolitique!$A$2:$C$17,3,FALSE)=$A$1,Legi_2022_T2!AI346,0),0)</f>
        <v>0</v>
      </c>
      <c r="T346">
        <f ca="1">_xlfn.IFNA(IF(VLOOKUP(Legi_2022_T2!AQ346,LiaisonPolitique!$A$2:$C$17,3,FALSE)=$A$1,Legi_2022_T2!AR346,0),0)</f>
        <v>0</v>
      </c>
      <c r="AC346">
        <f t="shared" ca="1" si="5"/>
        <v>0</v>
      </c>
    </row>
    <row r="347" spans="1:29" x14ac:dyDescent="0.75">
      <c r="A347" t="str">
        <v>68_04</v>
      </c>
      <c r="B347">
        <f ca="1">_xlfn.IFNA(IF(VLOOKUP(Legi_2022_T2!Y347,LiaisonPolitique!$A$2:$C$17,3,FALSE)=$A$1,Legi_2022_T2!Z347,0),0)</f>
        <v>22214</v>
      </c>
      <c r="K347">
        <f ca="1">_xlfn.IFNA(IF(VLOOKUP(Legi_2022_T2!AH347,LiaisonPolitique!$A$2:$C$17,3,FALSE)=$A$1,Legi_2022_T2!AI347,0),0)</f>
        <v>0</v>
      </c>
      <c r="T347">
        <f ca="1">_xlfn.IFNA(IF(VLOOKUP(Legi_2022_T2!AQ347,LiaisonPolitique!$A$2:$C$17,3,FALSE)=$A$1,Legi_2022_T2!AR347,0),0)</f>
        <v>0</v>
      </c>
      <c r="AC347">
        <f t="shared" ca="1" si="5"/>
        <v>22214</v>
      </c>
    </row>
    <row r="348" spans="1:29" x14ac:dyDescent="0.75">
      <c r="A348" t="str">
        <v>68_05</v>
      </c>
      <c r="B348">
        <f ca="1">_xlfn.IFNA(IF(VLOOKUP(Legi_2022_T2!Y348,LiaisonPolitique!$A$2:$C$17,3,FALSE)=$A$1,Legi_2022_T2!Z348,0),0)</f>
        <v>0</v>
      </c>
      <c r="K348">
        <f ca="1">_xlfn.IFNA(IF(VLOOKUP(Legi_2022_T2!AH348,LiaisonPolitique!$A$2:$C$17,3,FALSE)=$A$1,Legi_2022_T2!AI348,0),0)</f>
        <v>0</v>
      </c>
      <c r="T348">
        <f ca="1">_xlfn.IFNA(IF(VLOOKUP(Legi_2022_T2!AQ348,LiaisonPolitique!$A$2:$C$17,3,FALSE)=$A$1,Legi_2022_T2!AR348,0),0)</f>
        <v>0</v>
      </c>
      <c r="AC348">
        <f t="shared" ca="1" si="5"/>
        <v>0</v>
      </c>
    </row>
    <row r="349" spans="1:29" x14ac:dyDescent="0.75">
      <c r="A349" t="str">
        <v>68_06</v>
      </c>
      <c r="B349">
        <f ca="1">_xlfn.IFNA(IF(VLOOKUP(Legi_2022_T2!Y349,LiaisonPolitique!$A$2:$C$17,3,FALSE)=$A$1,Legi_2022_T2!Z349,0),0)</f>
        <v>0</v>
      </c>
      <c r="K349">
        <f ca="1">_xlfn.IFNA(IF(VLOOKUP(Legi_2022_T2!AH349,LiaisonPolitique!$A$2:$C$17,3,FALSE)=$A$1,Legi_2022_T2!AI349,0),0)</f>
        <v>0</v>
      </c>
      <c r="T349">
        <f ca="1">_xlfn.IFNA(IF(VLOOKUP(Legi_2022_T2!AQ349,LiaisonPolitique!$A$2:$C$17,3,FALSE)=$A$1,Legi_2022_T2!AR349,0),0)</f>
        <v>0</v>
      </c>
      <c r="AC349">
        <f t="shared" ca="1" si="5"/>
        <v>0</v>
      </c>
    </row>
    <row r="350" spans="1:29" x14ac:dyDescent="0.75">
      <c r="A350" t="str">
        <v>69_01</v>
      </c>
      <c r="B350">
        <f ca="1">_xlfn.IFNA(IF(VLOOKUP(Legi_2022_T2!Y350,LiaisonPolitique!$A$2:$C$17,3,FALSE)=$A$1,Legi_2022_T2!Z350,0),0)</f>
        <v>0</v>
      </c>
      <c r="K350">
        <f ca="1">_xlfn.IFNA(IF(VLOOKUP(Legi_2022_T2!AH350,LiaisonPolitique!$A$2:$C$17,3,FALSE)=$A$1,Legi_2022_T2!AI350,0),0)</f>
        <v>0</v>
      </c>
      <c r="T350">
        <f ca="1">_xlfn.IFNA(IF(VLOOKUP(Legi_2022_T2!AQ350,LiaisonPolitique!$A$2:$C$17,3,FALSE)=$A$1,Legi_2022_T2!AR350,0),0)</f>
        <v>0</v>
      </c>
      <c r="AC350">
        <f t="shared" ca="1" si="5"/>
        <v>0</v>
      </c>
    </row>
    <row r="351" spans="1:29" x14ac:dyDescent="0.75">
      <c r="A351" t="str">
        <v>69_02</v>
      </c>
      <c r="B351">
        <f ca="1">_xlfn.IFNA(IF(VLOOKUP(Legi_2022_T2!Y351,LiaisonPolitique!$A$2:$C$17,3,FALSE)=$A$1,Legi_2022_T2!Z351,0),0)</f>
        <v>0</v>
      </c>
      <c r="K351">
        <f ca="1">_xlfn.IFNA(IF(VLOOKUP(Legi_2022_T2!AH351,LiaisonPolitique!$A$2:$C$17,3,FALSE)=$A$1,Legi_2022_T2!AI351,0),0)</f>
        <v>0</v>
      </c>
      <c r="T351">
        <f ca="1">_xlfn.IFNA(IF(VLOOKUP(Legi_2022_T2!AQ351,LiaisonPolitique!$A$2:$C$17,3,FALSE)=$A$1,Legi_2022_T2!AR351,0),0)</f>
        <v>0</v>
      </c>
      <c r="AC351">
        <f t="shared" ca="1" si="5"/>
        <v>0</v>
      </c>
    </row>
    <row r="352" spans="1:29" x14ac:dyDescent="0.75">
      <c r="A352" t="str">
        <v>69_03</v>
      </c>
      <c r="B352">
        <f ca="1">_xlfn.IFNA(IF(VLOOKUP(Legi_2022_T2!Y352,LiaisonPolitique!$A$2:$C$17,3,FALSE)=$A$1,Legi_2022_T2!Z352,0),0)</f>
        <v>0</v>
      </c>
      <c r="K352">
        <f ca="1">_xlfn.IFNA(IF(VLOOKUP(Legi_2022_T2!AH352,LiaisonPolitique!$A$2:$C$17,3,FALSE)=$A$1,Legi_2022_T2!AI352,0),0)</f>
        <v>0</v>
      </c>
      <c r="T352">
        <f ca="1">_xlfn.IFNA(IF(VLOOKUP(Legi_2022_T2!AQ352,LiaisonPolitique!$A$2:$C$17,3,FALSE)=$A$1,Legi_2022_T2!AR352,0),0)</f>
        <v>0</v>
      </c>
      <c r="AC352">
        <f t="shared" ca="1" si="5"/>
        <v>0</v>
      </c>
    </row>
    <row r="353" spans="1:29" x14ac:dyDescent="0.75">
      <c r="A353" t="str">
        <v>69_04</v>
      </c>
      <c r="B353">
        <f ca="1">_xlfn.IFNA(IF(VLOOKUP(Legi_2022_T2!Y353,LiaisonPolitique!$A$2:$C$17,3,FALSE)=$A$1,Legi_2022_T2!Z353,0),0)</f>
        <v>0</v>
      </c>
      <c r="K353">
        <f ca="1">_xlfn.IFNA(IF(VLOOKUP(Legi_2022_T2!AH353,LiaisonPolitique!$A$2:$C$17,3,FALSE)=$A$1,Legi_2022_T2!AI353,0),0)</f>
        <v>0</v>
      </c>
      <c r="T353">
        <f ca="1">_xlfn.IFNA(IF(VLOOKUP(Legi_2022_T2!AQ353,LiaisonPolitique!$A$2:$C$17,3,FALSE)=$A$1,Legi_2022_T2!AR353,0),0)</f>
        <v>0</v>
      </c>
      <c r="AC353">
        <f t="shared" ca="1" si="5"/>
        <v>0</v>
      </c>
    </row>
    <row r="354" spans="1:29" x14ac:dyDescent="0.75">
      <c r="A354" t="str">
        <v>69_05</v>
      </c>
      <c r="B354">
        <f ca="1">_xlfn.IFNA(IF(VLOOKUP(Legi_2022_T2!Y354,LiaisonPolitique!$A$2:$C$17,3,FALSE)=$A$1,Legi_2022_T2!Z354,0),0)</f>
        <v>0</v>
      </c>
      <c r="K354">
        <f ca="1">_xlfn.IFNA(IF(VLOOKUP(Legi_2022_T2!AH354,LiaisonPolitique!$A$2:$C$17,3,FALSE)=$A$1,Legi_2022_T2!AI354,0),0)</f>
        <v>0</v>
      </c>
      <c r="T354">
        <f ca="1">_xlfn.IFNA(IF(VLOOKUP(Legi_2022_T2!AQ354,LiaisonPolitique!$A$2:$C$17,3,FALSE)=$A$1,Legi_2022_T2!AR354,0),0)</f>
        <v>0</v>
      </c>
      <c r="AC354">
        <f t="shared" ca="1" si="5"/>
        <v>0</v>
      </c>
    </row>
    <row r="355" spans="1:29" x14ac:dyDescent="0.75">
      <c r="A355" t="str">
        <v>69_06</v>
      </c>
      <c r="B355">
        <f ca="1">_xlfn.IFNA(IF(VLOOKUP(Legi_2022_T2!Y355,LiaisonPolitique!$A$2:$C$17,3,FALSE)=$A$1,Legi_2022_T2!Z355,0),0)</f>
        <v>0</v>
      </c>
      <c r="K355">
        <f ca="1">_xlfn.IFNA(IF(VLOOKUP(Legi_2022_T2!AH355,LiaisonPolitique!$A$2:$C$17,3,FALSE)=$A$1,Legi_2022_T2!AI355,0),0)</f>
        <v>0</v>
      </c>
      <c r="T355">
        <f ca="1">_xlfn.IFNA(IF(VLOOKUP(Legi_2022_T2!AQ355,LiaisonPolitique!$A$2:$C$17,3,FALSE)=$A$1,Legi_2022_T2!AR355,0),0)</f>
        <v>0</v>
      </c>
      <c r="AC355">
        <f t="shared" ca="1" si="5"/>
        <v>0</v>
      </c>
    </row>
    <row r="356" spans="1:29" x14ac:dyDescent="0.75">
      <c r="A356" t="str">
        <v>69_07</v>
      </c>
      <c r="B356">
        <f ca="1">_xlfn.IFNA(IF(VLOOKUP(Legi_2022_T2!Y356,LiaisonPolitique!$A$2:$C$17,3,FALSE)=$A$1,Legi_2022_T2!Z356,0),0)</f>
        <v>0</v>
      </c>
      <c r="K356">
        <f ca="1">_xlfn.IFNA(IF(VLOOKUP(Legi_2022_T2!AH356,LiaisonPolitique!$A$2:$C$17,3,FALSE)=$A$1,Legi_2022_T2!AI356,0),0)</f>
        <v>14801</v>
      </c>
      <c r="T356">
        <f ca="1">_xlfn.IFNA(IF(VLOOKUP(Legi_2022_T2!AQ356,LiaisonPolitique!$A$2:$C$17,3,FALSE)=$A$1,Legi_2022_T2!AR356,0),0)</f>
        <v>0</v>
      </c>
      <c r="AC356">
        <f t="shared" ca="1" si="5"/>
        <v>14801</v>
      </c>
    </row>
    <row r="357" spans="1:29" x14ac:dyDescent="0.75">
      <c r="A357" t="str">
        <v>69_08</v>
      </c>
      <c r="B357">
        <f ca="1">_xlfn.IFNA(IF(VLOOKUP(Legi_2022_T2!Y357,LiaisonPolitique!$A$2:$C$17,3,FALSE)=$A$1,Legi_2022_T2!Z357,0),0)</f>
        <v>0</v>
      </c>
      <c r="K357">
        <f ca="1">_xlfn.IFNA(IF(VLOOKUP(Legi_2022_T2!AH357,LiaisonPolitique!$A$2:$C$17,3,FALSE)=$A$1,Legi_2022_T2!AI357,0),0)</f>
        <v>21855</v>
      </c>
      <c r="T357">
        <f ca="1">_xlfn.IFNA(IF(VLOOKUP(Legi_2022_T2!AQ357,LiaisonPolitique!$A$2:$C$17,3,FALSE)=$A$1,Legi_2022_T2!AR357,0),0)</f>
        <v>0</v>
      </c>
      <c r="AC357">
        <f t="shared" ca="1" si="5"/>
        <v>21855</v>
      </c>
    </row>
    <row r="358" spans="1:29" x14ac:dyDescent="0.75">
      <c r="A358" t="str">
        <v>69_09</v>
      </c>
      <c r="B358">
        <f ca="1">_xlfn.IFNA(IF(VLOOKUP(Legi_2022_T2!Y358,LiaisonPolitique!$A$2:$C$17,3,FALSE)=$A$1,Legi_2022_T2!Z358,0),0)</f>
        <v>0</v>
      </c>
      <c r="K358">
        <f ca="1">_xlfn.IFNA(IF(VLOOKUP(Legi_2022_T2!AH358,LiaisonPolitique!$A$2:$C$17,3,FALSE)=$A$1,Legi_2022_T2!AI358,0),0)</f>
        <v>22385</v>
      </c>
      <c r="T358">
        <f ca="1">_xlfn.IFNA(IF(VLOOKUP(Legi_2022_T2!AQ358,LiaisonPolitique!$A$2:$C$17,3,FALSE)=$A$1,Legi_2022_T2!AR358,0),0)</f>
        <v>0</v>
      </c>
      <c r="AC358">
        <f t="shared" ca="1" si="5"/>
        <v>22385</v>
      </c>
    </row>
    <row r="359" spans="1:29" x14ac:dyDescent="0.75">
      <c r="A359" t="str">
        <v>69_10</v>
      </c>
      <c r="B359">
        <f ca="1">_xlfn.IFNA(IF(VLOOKUP(Legi_2022_T2!Y359,LiaisonPolitique!$A$2:$C$17,3,FALSE)=$A$1,Legi_2022_T2!Z359,0),0)</f>
        <v>0</v>
      </c>
      <c r="K359">
        <f ca="1">_xlfn.IFNA(IF(VLOOKUP(Legi_2022_T2!AH359,LiaisonPolitique!$A$2:$C$17,3,FALSE)=$A$1,Legi_2022_T2!AI359,0),0)</f>
        <v>0</v>
      </c>
      <c r="T359">
        <f ca="1">_xlfn.IFNA(IF(VLOOKUP(Legi_2022_T2!AQ359,LiaisonPolitique!$A$2:$C$17,3,FALSE)=$A$1,Legi_2022_T2!AR359,0),0)</f>
        <v>0</v>
      </c>
      <c r="AC359">
        <f t="shared" ca="1" si="5"/>
        <v>0</v>
      </c>
    </row>
    <row r="360" spans="1:29" x14ac:dyDescent="0.75">
      <c r="A360" t="str">
        <v>69_11</v>
      </c>
      <c r="B360">
        <f ca="1">_xlfn.IFNA(IF(VLOOKUP(Legi_2022_T2!Y360,LiaisonPolitique!$A$2:$C$17,3,FALSE)=$A$1,Legi_2022_T2!Z360,0),0)</f>
        <v>0</v>
      </c>
      <c r="K360">
        <f ca="1">_xlfn.IFNA(IF(VLOOKUP(Legi_2022_T2!AH360,LiaisonPolitique!$A$2:$C$17,3,FALSE)=$A$1,Legi_2022_T2!AI360,0),0)</f>
        <v>0</v>
      </c>
      <c r="T360">
        <f ca="1">_xlfn.IFNA(IF(VLOOKUP(Legi_2022_T2!AQ360,LiaisonPolitique!$A$2:$C$17,3,FALSE)=$A$1,Legi_2022_T2!AR360,0),0)</f>
        <v>0</v>
      </c>
      <c r="AC360">
        <f t="shared" ca="1" si="5"/>
        <v>0</v>
      </c>
    </row>
    <row r="361" spans="1:29" x14ac:dyDescent="0.75">
      <c r="A361" t="str">
        <v>69_12</v>
      </c>
      <c r="B361">
        <f ca="1">_xlfn.IFNA(IF(VLOOKUP(Legi_2022_T2!Y361,LiaisonPolitique!$A$2:$C$17,3,FALSE)=$A$1,Legi_2022_T2!Z361,0),0)</f>
        <v>0</v>
      </c>
      <c r="K361">
        <f ca="1">_xlfn.IFNA(IF(VLOOKUP(Legi_2022_T2!AH361,LiaisonPolitique!$A$2:$C$17,3,FALSE)=$A$1,Legi_2022_T2!AI361,0),0)</f>
        <v>0</v>
      </c>
      <c r="T361">
        <f ca="1">_xlfn.IFNA(IF(VLOOKUP(Legi_2022_T2!AQ361,LiaisonPolitique!$A$2:$C$17,3,FALSE)=$A$1,Legi_2022_T2!AR361,0),0)</f>
        <v>0</v>
      </c>
      <c r="AC361">
        <f t="shared" ca="1" si="5"/>
        <v>0</v>
      </c>
    </row>
    <row r="362" spans="1:29" x14ac:dyDescent="0.75">
      <c r="A362" t="str">
        <v>69_13</v>
      </c>
      <c r="B362">
        <f ca="1">_xlfn.IFNA(IF(VLOOKUP(Legi_2022_T2!Y362,LiaisonPolitique!$A$2:$C$17,3,FALSE)=$A$1,Legi_2022_T2!Z362,0),0)</f>
        <v>0</v>
      </c>
      <c r="K362">
        <f ca="1">_xlfn.IFNA(IF(VLOOKUP(Legi_2022_T2!AH362,LiaisonPolitique!$A$2:$C$17,3,FALSE)=$A$1,Legi_2022_T2!AI362,0),0)</f>
        <v>0</v>
      </c>
      <c r="T362">
        <f ca="1">_xlfn.IFNA(IF(VLOOKUP(Legi_2022_T2!AQ362,LiaisonPolitique!$A$2:$C$17,3,FALSE)=$A$1,Legi_2022_T2!AR362,0),0)</f>
        <v>0</v>
      </c>
      <c r="AC362">
        <f t="shared" ca="1" si="5"/>
        <v>0</v>
      </c>
    </row>
    <row r="363" spans="1:29" x14ac:dyDescent="0.75">
      <c r="A363" t="str">
        <v>69_14</v>
      </c>
      <c r="B363">
        <f ca="1">_xlfn.IFNA(IF(VLOOKUP(Legi_2022_T2!Y363,LiaisonPolitique!$A$2:$C$17,3,FALSE)=$A$1,Legi_2022_T2!Z363,0),0)</f>
        <v>0</v>
      </c>
      <c r="K363">
        <f ca="1">_xlfn.IFNA(IF(VLOOKUP(Legi_2022_T2!AH363,LiaisonPolitique!$A$2:$C$17,3,FALSE)=$A$1,Legi_2022_T2!AI363,0),0)</f>
        <v>0</v>
      </c>
      <c r="T363">
        <f ca="1">_xlfn.IFNA(IF(VLOOKUP(Legi_2022_T2!AQ363,LiaisonPolitique!$A$2:$C$17,3,FALSE)=$A$1,Legi_2022_T2!AR363,0),0)</f>
        <v>0</v>
      </c>
      <c r="AC363">
        <f t="shared" ca="1" si="5"/>
        <v>0</v>
      </c>
    </row>
    <row r="364" spans="1:29" x14ac:dyDescent="0.75">
      <c r="A364" t="str">
        <v>70_01</v>
      </c>
      <c r="B364">
        <f ca="1">_xlfn.IFNA(IF(VLOOKUP(Legi_2022_T2!Y364,LiaisonPolitique!$A$2:$C$17,3,FALSE)=$A$1,Legi_2022_T2!Z364,0),0)</f>
        <v>0</v>
      </c>
      <c r="K364">
        <f ca="1">_xlfn.IFNA(IF(VLOOKUP(Legi_2022_T2!AH364,LiaisonPolitique!$A$2:$C$17,3,FALSE)=$A$1,Legi_2022_T2!AI364,0),0)</f>
        <v>0</v>
      </c>
      <c r="T364">
        <f ca="1">_xlfn.IFNA(IF(VLOOKUP(Legi_2022_T2!AQ364,LiaisonPolitique!$A$2:$C$17,3,FALSE)=$A$1,Legi_2022_T2!AR364,0),0)</f>
        <v>0</v>
      </c>
      <c r="AC364">
        <f t="shared" ca="1" si="5"/>
        <v>0</v>
      </c>
    </row>
    <row r="365" spans="1:29" x14ac:dyDescent="0.75">
      <c r="A365" t="str">
        <v>70_02</v>
      </c>
      <c r="B365">
        <f ca="1">_xlfn.IFNA(IF(VLOOKUP(Legi_2022_T2!Y365,LiaisonPolitique!$A$2:$C$17,3,FALSE)=$A$1,Legi_2022_T2!Z365,0),0)</f>
        <v>0</v>
      </c>
      <c r="K365">
        <f ca="1">_xlfn.IFNA(IF(VLOOKUP(Legi_2022_T2!AH365,LiaisonPolitique!$A$2:$C$17,3,FALSE)=$A$1,Legi_2022_T2!AI365,0),0)</f>
        <v>0</v>
      </c>
      <c r="T365">
        <f ca="1">_xlfn.IFNA(IF(VLOOKUP(Legi_2022_T2!AQ365,LiaisonPolitique!$A$2:$C$17,3,FALSE)=$A$1,Legi_2022_T2!AR365,0),0)</f>
        <v>0</v>
      </c>
      <c r="AC365">
        <f t="shared" ca="1" si="5"/>
        <v>0</v>
      </c>
    </row>
    <row r="366" spans="1:29" x14ac:dyDescent="0.75">
      <c r="A366" t="str">
        <v>71_01</v>
      </c>
      <c r="B366">
        <f ca="1">_xlfn.IFNA(IF(VLOOKUP(Legi_2022_T2!Y366,LiaisonPolitique!$A$2:$C$17,3,FALSE)=$A$1,Legi_2022_T2!Z366,0),0)</f>
        <v>0</v>
      </c>
      <c r="K366">
        <f ca="1">_xlfn.IFNA(IF(VLOOKUP(Legi_2022_T2!AH366,LiaisonPolitique!$A$2:$C$17,3,FALSE)=$A$1,Legi_2022_T2!AI366,0),0)</f>
        <v>0</v>
      </c>
      <c r="T366">
        <f ca="1">_xlfn.IFNA(IF(VLOOKUP(Legi_2022_T2!AQ366,LiaisonPolitique!$A$2:$C$17,3,FALSE)=$A$1,Legi_2022_T2!AR366,0),0)</f>
        <v>0</v>
      </c>
      <c r="AC366">
        <f t="shared" ca="1" si="5"/>
        <v>0</v>
      </c>
    </row>
    <row r="367" spans="1:29" x14ac:dyDescent="0.75">
      <c r="A367" t="str">
        <v>71_02</v>
      </c>
      <c r="B367">
        <f ca="1">_xlfn.IFNA(IF(VLOOKUP(Legi_2022_T2!Y367,LiaisonPolitique!$A$2:$C$17,3,FALSE)=$A$1,Legi_2022_T2!Z367,0),0)</f>
        <v>0</v>
      </c>
      <c r="K367">
        <f ca="1">_xlfn.IFNA(IF(VLOOKUP(Legi_2022_T2!AH367,LiaisonPolitique!$A$2:$C$17,3,FALSE)=$A$1,Legi_2022_T2!AI367,0),0)</f>
        <v>22823</v>
      </c>
      <c r="T367">
        <f ca="1">_xlfn.IFNA(IF(VLOOKUP(Legi_2022_T2!AQ367,LiaisonPolitique!$A$2:$C$17,3,FALSE)=$A$1,Legi_2022_T2!AR367,0),0)</f>
        <v>0</v>
      </c>
      <c r="AC367">
        <f t="shared" ca="1" si="5"/>
        <v>22823</v>
      </c>
    </row>
    <row r="368" spans="1:29" x14ac:dyDescent="0.75">
      <c r="A368" t="str">
        <v>71_03</v>
      </c>
      <c r="B368">
        <f ca="1">_xlfn.IFNA(IF(VLOOKUP(Legi_2022_T2!Y368,LiaisonPolitique!$A$2:$C$17,3,FALSE)=$A$1,Legi_2022_T2!Z368,0),0)</f>
        <v>0</v>
      </c>
      <c r="K368">
        <f ca="1">_xlfn.IFNA(IF(VLOOKUP(Legi_2022_T2!AH368,LiaisonPolitique!$A$2:$C$17,3,FALSE)=$A$1,Legi_2022_T2!AI368,0),0)</f>
        <v>0</v>
      </c>
      <c r="T368">
        <f ca="1">_xlfn.IFNA(IF(VLOOKUP(Legi_2022_T2!AQ368,LiaisonPolitique!$A$2:$C$17,3,FALSE)=$A$1,Legi_2022_T2!AR368,0),0)</f>
        <v>0</v>
      </c>
      <c r="AC368">
        <f t="shared" ca="1" si="5"/>
        <v>0</v>
      </c>
    </row>
    <row r="369" spans="1:29" x14ac:dyDescent="0.75">
      <c r="A369" t="str">
        <v>71_04</v>
      </c>
      <c r="B369">
        <f ca="1">_xlfn.IFNA(IF(VLOOKUP(Legi_2022_T2!Y369,LiaisonPolitique!$A$2:$C$17,3,FALSE)=$A$1,Legi_2022_T2!Z369,0),0)</f>
        <v>0</v>
      </c>
      <c r="K369">
        <f ca="1">_xlfn.IFNA(IF(VLOOKUP(Legi_2022_T2!AH369,LiaisonPolitique!$A$2:$C$17,3,FALSE)=$A$1,Legi_2022_T2!AI369,0),0)</f>
        <v>0</v>
      </c>
      <c r="T369">
        <f ca="1">_xlfn.IFNA(IF(VLOOKUP(Legi_2022_T2!AQ369,LiaisonPolitique!$A$2:$C$17,3,FALSE)=$A$1,Legi_2022_T2!AR369,0),0)</f>
        <v>0</v>
      </c>
      <c r="AC369">
        <f t="shared" ca="1" si="5"/>
        <v>0</v>
      </c>
    </row>
    <row r="370" spans="1:29" x14ac:dyDescent="0.75">
      <c r="A370" t="str">
        <v>71_05</v>
      </c>
      <c r="B370">
        <f ca="1">_xlfn.IFNA(IF(VLOOKUP(Legi_2022_T2!Y370,LiaisonPolitique!$A$2:$C$17,3,FALSE)=$A$1,Legi_2022_T2!Z370,0),0)</f>
        <v>0</v>
      </c>
      <c r="K370">
        <f ca="1">_xlfn.IFNA(IF(VLOOKUP(Legi_2022_T2!AH370,LiaisonPolitique!$A$2:$C$17,3,FALSE)=$A$1,Legi_2022_T2!AI370,0),0)</f>
        <v>0</v>
      </c>
      <c r="T370">
        <f ca="1">_xlfn.IFNA(IF(VLOOKUP(Legi_2022_T2!AQ370,LiaisonPolitique!$A$2:$C$17,3,FALSE)=$A$1,Legi_2022_T2!AR370,0),0)</f>
        <v>0</v>
      </c>
      <c r="AC370">
        <f t="shared" ca="1" si="5"/>
        <v>0</v>
      </c>
    </row>
    <row r="371" spans="1:29" x14ac:dyDescent="0.75">
      <c r="A371" t="str">
        <v>72_01</v>
      </c>
      <c r="B371">
        <f ca="1">_xlfn.IFNA(IF(VLOOKUP(Legi_2022_T2!Y371,LiaisonPolitique!$A$2:$C$17,3,FALSE)=$A$1,Legi_2022_T2!Z371,0),0)</f>
        <v>0</v>
      </c>
      <c r="K371">
        <f ca="1">_xlfn.IFNA(IF(VLOOKUP(Legi_2022_T2!AH371,LiaisonPolitique!$A$2:$C$17,3,FALSE)=$A$1,Legi_2022_T2!AI371,0),0)</f>
        <v>0</v>
      </c>
      <c r="T371">
        <f ca="1">_xlfn.IFNA(IF(VLOOKUP(Legi_2022_T2!AQ371,LiaisonPolitique!$A$2:$C$17,3,FALSE)=$A$1,Legi_2022_T2!AR371,0),0)</f>
        <v>0</v>
      </c>
      <c r="AC371">
        <f t="shared" ca="1" si="5"/>
        <v>0</v>
      </c>
    </row>
    <row r="372" spans="1:29" x14ac:dyDescent="0.75">
      <c r="A372" t="str">
        <v>72_02</v>
      </c>
      <c r="B372">
        <f ca="1">_xlfn.IFNA(IF(VLOOKUP(Legi_2022_T2!Y372,LiaisonPolitique!$A$2:$C$17,3,FALSE)=$A$1,Legi_2022_T2!Z372,0),0)</f>
        <v>0</v>
      </c>
      <c r="K372">
        <f ca="1">_xlfn.IFNA(IF(VLOOKUP(Legi_2022_T2!AH372,LiaisonPolitique!$A$2:$C$17,3,FALSE)=$A$1,Legi_2022_T2!AI372,0),0)</f>
        <v>0</v>
      </c>
      <c r="T372">
        <f ca="1">_xlfn.IFNA(IF(VLOOKUP(Legi_2022_T2!AQ372,LiaisonPolitique!$A$2:$C$17,3,FALSE)=$A$1,Legi_2022_T2!AR372,0),0)</f>
        <v>0</v>
      </c>
      <c r="AC372">
        <f t="shared" ca="1" si="5"/>
        <v>0</v>
      </c>
    </row>
    <row r="373" spans="1:29" x14ac:dyDescent="0.75">
      <c r="A373" t="str">
        <v>72_03</v>
      </c>
      <c r="B373">
        <f ca="1">_xlfn.IFNA(IF(VLOOKUP(Legi_2022_T2!Y373,LiaisonPolitique!$A$2:$C$17,3,FALSE)=$A$1,Legi_2022_T2!Z373,0),0)</f>
        <v>0</v>
      </c>
      <c r="K373">
        <f ca="1">_xlfn.IFNA(IF(VLOOKUP(Legi_2022_T2!AH373,LiaisonPolitique!$A$2:$C$17,3,FALSE)=$A$1,Legi_2022_T2!AI373,0),0)</f>
        <v>0</v>
      </c>
      <c r="T373">
        <f ca="1">_xlfn.IFNA(IF(VLOOKUP(Legi_2022_T2!AQ373,LiaisonPolitique!$A$2:$C$17,3,FALSE)=$A$1,Legi_2022_T2!AR373,0),0)</f>
        <v>0</v>
      </c>
      <c r="AC373">
        <f t="shared" ca="1" si="5"/>
        <v>0</v>
      </c>
    </row>
    <row r="374" spans="1:29" x14ac:dyDescent="0.75">
      <c r="A374" t="str">
        <v>72_04</v>
      </c>
      <c r="B374">
        <f ca="1">_xlfn.IFNA(IF(VLOOKUP(Legi_2022_T2!Y374,LiaisonPolitique!$A$2:$C$17,3,FALSE)=$A$1,Legi_2022_T2!Z374,0),0)</f>
        <v>0</v>
      </c>
      <c r="K374">
        <f ca="1">_xlfn.IFNA(IF(VLOOKUP(Legi_2022_T2!AH374,LiaisonPolitique!$A$2:$C$17,3,FALSE)=$A$1,Legi_2022_T2!AI374,0),0)</f>
        <v>0</v>
      </c>
      <c r="T374">
        <f ca="1">_xlfn.IFNA(IF(VLOOKUP(Legi_2022_T2!AQ374,LiaisonPolitique!$A$2:$C$17,3,FALSE)=$A$1,Legi_2022_T2!AR374,0),0)</f>
        <v>0</v>
      </c>
      <c r="AC374">
        <f t="shared" ca="1" si="5"/>
        <v>0</v>
      </c>
    </row>
    <row r="375" spans="1:29" x14ac:dyDescent="0.75">
      <c r="A375" t="str">
        <v>72_05</v>
      </c>
      <c r="B375">
        <f ca="1">_xlfn.IFNA(IF(VLOOKUP(Legi_2022_T2!Y375,LiaisonPolitique!$A$2:$C$17,3,FALSE)=$A$1,Legi_2022_T2!Z375,0),0)</f>
        <v>0</v>
      </c>
      <c r="K375">
        <f ca="1">_xlfn.IFNA(IF(VLOOKUP(Legi_2022_T2!AH375,LiaisonPolitique!$A$2:$C$17,3,FALSE)=$A$1,Legi_2022_T2!AI375,0),0)</f>
        <v>0</v>
      </c>
      <c r="T375">
        <f ca="1">_xlfn.IFNA(IF(VLOOKUP(Legi_2022_T2!AQ375,LiaisonPolitique!$A$2:$C$17,3,FALSE)=$A$1,Legi_2022_T2!AR375,0),0)</f>
        <v>0</v>
      </c>
      <c r="AC375">
        <f t="shared" ca="1" si="5"/>
        <v>0</v>
      </c>
    </row>
    <row r="376" spans="1:29" x14ac:dyDescent="0.75">
      <c r="A376" t="str">
        <v>73_01</v>
      </c>
      <c r="B376">
        <f ca="1">_xlfn.IFNA(IF(VLOOKUP(Legi_2022_T2!Y376,LiaisonPolitique!$A$2:$C$17,3,FALSE)=$A$1,Legi_2022_T2!Z376,0),0)</f>
        <v>0</v>
      </c>
      <c r="K376">
        <f ca="1">_xlfn.IFNA(IF(VLOOKUP(Legi_2022_T2!AH376,LiaisonPolitique!$A$2:$C$17,3,FALSE)=$A$1,Legi_2022_T2!AI376,0),0)</f>
        <v>0</v>
      </c>
      <c r="T376">
        <f ca="1">_xlfn.IFNA(IF(VLOOKUP(Legi_2022_T2!AQ376,LiaisonPolitique!$A$2:$C$17,3,FALSE)=$A$1,Legi_2022_T2!AR376,0),0)</f>
        <v>0</v>
      </c>
      <c r="AC376">
        <f t="shared" ca="1" si="5"/>
        <v>0</v>
      </c>
    </row>
    <row r="377" spans="1:29" x14ac:dyDescent="0.75">
      <c r="A377" t="str">
        <v>73_02</v>
      </c>
      <c r="B377">
        <f ca="1">_xlfn.IFNA(IF(VLOOKUP(Legi_2022_T2!Y377,LiaisonPolitique!$A$2:$C$17,3,FALSE)=$A$1,Legi_2022_T2!Z377,0),0)</f>
        <v>0</v>
      </c>
      <c r="K377">
        <f ca="1">_xlfn.IFNA(IF(VLOOKUP(Legi_2022_T2!AH377,LiaisonPolitique!$A$2:$C$17,3,FALSE)=$A$1,Legi_2022_T2!AI377,0),0)</f>
        <v>20474</v>
      </c>
      <c r="T377">
        <f ca="1">_xlfn.IFNA(IF(VLOOKUP(Legi_2022_T2!AQ377,LiaisonPolitique!$A$2:$C$17,3,FALSE)=$A$1,Legi_2022_T2!AR377,0),0)</f>
        <v>0</v>
      </c>
      <c r="AC377">
        <f t="shared" ca="1" si="5"/>
        <v>20474</v>
      </c>
    </row>
    <row r="378" spans="1:29" x14ac:dyDescent="0.75">
      <c r="A378" t="str">
        <v>73_03</v>
      </c>
      <c r="B378">
        <f ca="1">_xlfn.IFNA(IF(VLOOKUP(Legi_2022_T2!Y378,LiaisonPolitique!$A$2:$C$17,3,FALSE)=$A$1,Legi_2022_T2!Z378,0),0)</f>
        <v>0</v>
      </c>
      <c r="K378">
        <f ca="1">_xlfn.IFNA(IF(VLOOKUP(Legi_2022_T2!AH378,LiaisonPolitique!$A$2:$C$17,3,FALSE)=$A$1,Legi_2022_T2!AI378,0),0)</f>
        <v>23149</v>
      </c>
      <c r="T378">
        <f ca="1">_xlfn.IFNA(IF(VLOOKUP(Legi_2022_T2!AQ378,LiaisonPolitique!$A$2:$C$17,3,FALSE)=$A$1,Legi_2022_T2!AR378,0),0)</f>
        <v>0</v>
      </c>
      <c r="AC378">
        <f t="shared" ca="1" si="5"/>
        <v>23149</v>
      </c>
    </row>
    <row r="379" spans="1:29" x14ac:dyDescent="0.75">
      <c r="A379" t="str">
        <v>73_04</v>
      </c>
      <c r="B379">
        <f ca="1">_xlfn.IFNA(IF(VLOOKUP(Legi_2022_T2!Y379,LiaisonPolitique!$A$2:$C$17,3,FALSE)=$A$1,Legi_2022_T2!Z379,0),0)</f>
        <v>0</v>
      </c>
      <c r="K379">
        <f ca="1">_xlfn.IFNA(IF(VLOOKUP(Legi_2022_T2!AH379,LiaisonPolitique!$A$2:$C$17,3,FALSE)=$A$1,Legi_2022_T2!AI379,0),0)</f>
        <v>0</v>
      </c>
      <c r="T379">
        <f ca="1">_xlfn.IFNA(IF(VLOOKUP(Legi_2022_T2!AQ379,LiaisonPolitique!$A$2:$C$17,3,FALSE)=$A$1,Legi_2022_T2!AR379,0),0)</f>
        <v>0</v>
      </c>
      <c r="AC379">
        <f t="shared" ca="1" si="5"/>
        <v>0</v>
      </c>
    </row>
    <row r="380" spans="1:29" x14ac:dyDescent="0.75">
      <c r="A380" t="str">
        <v>74_01</v>
      </c>
      <c r="B380">
        <f ca="1">_xlfn.IFNA(IF(VLOOKUP(Legi_2022_T2!Y380,LiaisonPolitique!$A$2:$C$17,3,FALSE)=$A$1,Legi_2022_T2!Z380,0),0)</f>
        <v>0</v>
      </c>
      <c r="K380">
        <f ca="1">_xlfn.IFNA(IF(VLOOKUP(Legi_2022_T2!AH380,LiaisonPolitique!$A$2:$C$17,3,FALSE)=$A$1,Legi_2022_T2!AI380,0),0)</f>
        <v>0</v>
      </c>
      <c r="T380">
        <f ca="1">_xlfn.IFNA(IF(VLOOKUP(Legi_2022_T2!AQ380,LiaisonPolitique!$A$2:$C$17,3,FALSE)=$A$1,Legi_2022_T2!AR380,0),0)</f>
        <v>0</v>
      </c>
      <c r="AC380">
        <f t="shared" ca="1" si="5"/>
        <v>0</v>
      </c>
    </row>
    <row r="381" spans="1:29" x14ac:dyDescent="0.75">
      <c r="A381" t="str">
        <v>74_02</v>
      </c>
      <c r="B381">
        <f ca="1">_xlfn.IFNA(IF(VLOOKUP(Legi_2022_T2!Y381,LiaisonPolitique!$A$2:$C$17,3,FALSE)=$A$1,Legi_2022_T2!Z381,0),0)</f>
        <v>0</v>
      </c>
      <c r="K381">
        <f ca="1">_xlfn.IFNA(IF(VLOOKUP(Legi_2022_T2!AH381,LiaisonPolitique!$A$2:$C$17,3,FALSE)=$A$1,Legi_2022_T2!AI381,0),0)</f>
        <v>0</v>
      </c>
      <c r="T381">
        <f ca="1">_xlfn.IFNA(IF(VLOOKUP(Legi_2022_T2!AQ381,LiaisonPolitique!$A$2:$C$17,3,FALSE)=$A$1,Legi_2022_T2!AR381,0),0)</f>
        <v>0</v>
      </c>
      <c r="AC381">
        <f t="shared" ca="1" si="5"/>
        <v>0</v>
      </c>
    </row>
    <row r="382" spans="1:29" x14ac:dyDescent="0.75">
      <c r="A382" t="str">
        <v>74_03</v>
      </c>
      <c r="B382">
        <f ca="1">_xlfn.IFNA(IF(VLOOKUP(Legi_2022_T2!Y382,LiaisonPolitique!$A$2:$C$17,3,FALSE)=$A$1,Legi_2022_T2!Z382,0),0)</f>
        <v>0</v>
      </c>
      <c r="K382">
        <f ca="1">_xlfn.IFNA(IF(VLOOKUP(Legi_2022_T2!AH382,LiaisonPolitique!$A$2:$C$17,3,FALSE)=$A$1,Legi_2022_T2!AI382,0),0)</f>
        <v>23882</v>
      </c>
      <c r="T382">
        <f ca="1">_xlfn.IFNA(IF(VLOOKUP(Legi_2022_T2!AQ382,LiaisonPolitique!$A$2:$C$17,3,FALSE)=$A$1,Legi_2022_T2!AR382,0),0)</f>
        <v>0</v>
      </c>
      <c r="AC382">
        <f t="shared" ca="1" si="5"/>
        <v>23882</v>
      </c>
    </row>
    <row r="383" spans="1:29" x14ac:dyDescent="0.75">
      <c r="A383" t="str">
        <v>74_04</v>
      </c>
      <c r="B383">
        <f ca="1">_xlfn.IFNA(IF(VLOOKUP(Legi_2022_T2!Y383,LiaisonPolitique!$A$2:$C$17,3,FALSE)=$A$1,Legi_2022_T2!Z383,0),0)</f>
        <v>0</v>
      </c>
      <c r="K383">
        <f ca="1">_xlfn.IFNA(IF(VLOOKUP(Legi_2022_T2!AH383,LiaisonPolitique!$A$2:$C$17,3,FALSE)=$A$1,Legi_2022_T2!AI383,0),0)</f>
        <v>23171</v>
      </c>
      <c r="T383">
        <f ca="1">_xlfn.IFNA(IF(VLOOKUP(Legi_2022_T2!AQ383,LiaisonPolitique!$A$2:$C$17,3,FALSE)=$A$1,Legi_2022_T2!AR383,0),0)</f>
        <v>0</v>
      </c>
      <c r="AC383">
        <f t="shared" ca="1" si="5"/>
        <v>23171</v>
      </c>
    </row>
    <row r="384" spans="1:29" x14ac:dyDescent="0.75">
      <c r="A384" t="str">
        <v>74_05</v>
      </c>
      <c r="B384">
        <f ca="1">_xlfn.IFNA(IF(VLOOKUP(Legi_2022_T2!Y384,LiaisonPolitique!$A$2:$C$17,3,FALSE)=$A$1,Legi_2022_T2!Z384,0),0)</f>
        <v>0</v>
      </c>
      <c r="K384">
        <f ca="1">_xlfn.IFNA(IF(VLOOKUP(Legi_2022_T2!AH384,LiaisonPolitique!$A$2:$C$17,3,FALSE)=$A$1,Legi_2022_T2!AI384,0),0)</f>
        <v>0</v>
      </c>
      <c r="T384">
        <f ca="1">_xlfn.IFNA(IF(VLOOKUP(Legi_2022_T2!AQ384,LiaisonPolitique!$A$2:$C$17,3,FALSE)=$A$1,Legi_2022_T2!AR384,0),0)</f>
        <v>0</v>
      </c>
      <c r="AC384">
        <f t="shared" ca="1" si="5"/>
        <v>0</v>
      </c>
    </row>
    <row r="385" spans="1:29" x14ac:dyDescent="0.75">
      <c r="A385" t="str">
        <v>74_06</v>
      </c>
      <c r="B385">
        <f ca="1">_xlfn.IFNA(IF(VLOOKUP(Legi_2022_T2!Y385,LiaisonPolitique!$A$2:$C$17,3,FALSE)=$A$1,Legi_2022_T2!Z385,0),0)</f>
        <v>0</v>
      </c>
      <c r="K385">
        <f ca="1">_xlfn.IFNA(IF(VLOOKUP(Legi_2022_T2!AH385,LiaisonPolitique!$A$2:$C$17,3,FALSE)=$A$1,Legi_2022_T2!AI385,0),0)</f>
        <v>0</v>
      </c>
      <c r="T385">
        <f ca="1">_xlfn.IFNA(IF(VLOOKUP(Legi_2022_T2!AQ385,LiaisonPolitique!$A$2:$C$17,3,FALSE)=$A$1,Legi_2022_T2!AR385,0),0)</f>
        <v>0</v>
      </c>
      <c r="AC385">
        <f t="shared" ca="1" si="5"/>
        <v>0</v>
      </c>
    </row>
    <row r="386" spans="1:29" x14ac:dyDescent="0.75">
      <c r="A386" t="str">
        <v>75_01</v>
      </c>
      <c r="B386">
        <f ca="1">_xlfn.IFNA(IF(VLOOKUP(Legi_2022_T2!Y386,LiaisonPolitique!$A$2:$C$17,3,FALSE)=$A$1,Legi_2022_T2!Z386,0),0)</f>
        <v>0</v>
      </c>
      <c r="K386">
        <f ca="1">_xlfn.IFNA(IF(VLOOKUP(Legi_2022_T2!AH386,LiaisonPolitique!$A$2:$C$17,3,FALSE)=$A$1,Legi_2022_T2!AI386,0),0)</f>
        <v>0</v>
      </c>
      <c r="T386">
        <f ca="1">_xlfn.IFNA(IF(VLOOKUP(Legi_2022_T2!AQ386,LiaisonPolitique!$A$2:$C$17,3,FALSE)=$A$1,Legi_2022_T2!AR386,0),0)</f>
        <v>0</v>
      </c>
      <c r="AC386">
        <f t="shared" ca="1" si="5"/>
        <v>0</v>
      </c>
    </row>
    <row r="387" spans="1:29" x14ac:dyDescent="0.75">
      <c r="A387" t="str">
        <v>75_02</v>
      </c>
      <c r="B387">
        <f ca="1">_xlfn.IFNA(IF(VLOOKUP(Legi_2022_T2!Y387,LiaisonPolitique!$A$2:$C$17,3,FALSE)=$A$1,Legi_2022_T2!Z387,0),0)</f>
        <v>0</v>
      </c>
      <c r="K387">
        <f ca="1">_xlfn.IFNA(IF(VLOOKUP(Legi_2022_T2!AH387,LiaisonPolitique!$A$2:$C$17,3,FALSE)=$A$1,Legi_2022_T2!AI387,0),0)</f>
        <v>0</v>
      </c>
      <c r="T387">
        <f ca="1">_xlfn.IFNA(IF(VLOOKUP(Legi_2022_T2!AQ387,LiaisonPolitique!$A$2:$C$17,3,FALSE)=$A$1,Legi_2022_T2!AR387,0),0)</f>
        <v>0</v>
      </c>
      <c r="AC387">
        <f t="shared" ref="AC387:AC450" ca="1" si="6">SUM(B387:AB387)</f>
        <v>0</v>
      </c>
    </row>
    <row r="388" spans="1:29" x14ac:dyDescent="0.75">
      <c r="A388" t="str">
        <v>75_03</v>
      </c>
      <c r="B388">
        <f ca="1">_xlfn.IFNA(IF(VLOOKUP(Legi_2022_T2!Y388,LiaisonPolitique!$A$2:$C$17,3,FALSE)=$A$1,Legi_2022_T2!Z388,0),0)</f>
        <v>0</v>
      </c>
      <c r="K388">
        <f ca="1">_xlfn.IFNA(IF(VLOOKUP(Legi_2022_T2!AH388,LiaisonPolitique!$A$2:$C$17,3,FALSE)=$A$1,Legi_2022_T2!AI388,0),0)</f>
        <v>0</v>
      </c>
      <c r="T388">
        <f ca="1">_xlfn.IFNA(IF(VLOOKUP(Legi_2022_T2!AQ388,LiaisonPolitique!$A$2:$C$17,3,FALSE)=$A$1,Legi_2022_T2!AR388,0),0)</f>
        <v>0</v>
      </c>
      <c r="AC388">
        <f t="shared" ca="1" si="6"/>
        <v>0</v>
      </c>
    </row>
    <row r="389" spans="1:29" x14ac:dyDescent="0.75">
      <c r="A389" t="str">
        <v>75_04</v>
      </c>
      <c r="B389">
        <f ca="1">_xlfn.IFNA(IF(VLOOKUP(Legi_2022_T2!Y389,LiaisonPolitique!$A$2:$C$17,3,FALSE)=$A$1,Legi_2022_T2!Z389,0),0)</f>
        <v>0</v>
      </c>
      <c r="K389">
        <f ca="1">_xlfn.IFNA(IF(VLOOKUP(Legi_2022_T2!AH389,LiaisonPolitique!$A$2:$C$17,3,FALSE)=$A$1,Legi_2022_T2!AI389,0),0)</f>
        <v>15389</v>
      </c>
      <c r="T389">
        <f ca="1">_xlfn.IFNA(IF(VLOOKUP(Legi_2022_T2!AQ389,LiaisonPolitique!$A$2:$C$17,3,FALSE)=$A$1,Legi_2022_T2!AR389,0),0)</f>
        <v>0</v>
      </c>
      <c r="AC389">
        <f t="shared" ca="1" si="6"/>
        <v>15389</v>
      </c>
    </row>
    <row r="390" spans="1:29" x14ac:dyDescent="0.75">
      <c r="A390" t="str">
        <v>75_05</v>
      </c>
      <c r="B390">
        <f ca="1">_xlfn.IFNA(IF(VLOOKUP(Legi_2022_T2!Y390,LiaisonPolitique!$A$2:$C$17,3,FALSE)=$A$1,Legi_2022_T2!Z390,0),0)</f>
        <v>0</v>
      </c>
      <c r="K390">
        <f ca="1">_xlfn.IFNA(IF(VLOOKUP(Legi_2022_T2!AH390,LiaisonPolitique!$A$2:$C$17,3,FALSE)=$A$1,Legi_2022_T2!AI390,0),0)</f>
        <v>0</v>
      </c>
      <c r="T390">
        <f ca="1">_xlfn.IFNA(IF(VLOOKUP(Legi_2022_T2!AQ390,LiaisonPolitique!$A$2:$C$17,3,FALSE)=$A$1,Legi_2022_T2!AR390,0),0)</f>
        <v>0</v>
      </c>
      <c r="AC390">
        <f t="shared" ca="1" si="6"/>
        <v>0</v>
      </c>
    </row>
    <row r="391" spans="1:29" x14ac:dyDescent="0.75">
      <c r="A391" t="str">
        <v>75_07</v>
      </c>
      <c r="B391">
        <f ca="1">_xlfn.IFNA(IF(VLOOKUP(Legi_2022_T2!Y391,LiaisonPolitique!$A$2:$C$17,3,FALSE)=$A$1,Legi_2022_T2!Z391,0),0)</f>
        <v>0</v>
      </c>
      <c r="K391">
        <f ca="1">_xlfn.IFNA(IF(VLOOKUP(Legi_2022_T2!AH391,LiaisonPolitique!$A$2:$C$17,3,FALSE)=$A$1,Legi_2022_T2!AI391,0),0)</f>
        <v>0</v>
      </c>
      <c r="T391">
        <f ca="1">_xlfn.IFNA(IF(VLOOKUP(Legi_2022_T2!AQ391,LiaisonPolitique!$A$2:$C$17,3,FALSE)=$A$1,Legi_2022_T2!AR391,0),0)</f>
        <v>0</v>
      </c>
      <c r="AC391">
        <f t="shared" ca="1" si="6"/>
        <v>0</v>
      </c>
    </row>
    <row r="392" spans="1:29" x14ac:dyDescent="0.75">
      <c r="A392" t="str">
        <v>75_08</v>
      </c>
      <c r="B392">
        <f ca="1">_xlfn.IFNA(IF(VLOOKUP(Legi_2022_T2!Y392,LiaisonPolitique!$A$2:$C$17,3,FALSE)=$A$1,Legi_2022_T2!Z392,0),0)</f>
        <v>0</v>
      </c>
      <c r="K392">
        <f ca="1">_xlfn.IFNA(IF(VLOOKUP(Legi_2022_T2!AH392,LiaisonPolitique!$A$2:$C$17,3,FALSE)=$A$1,Legi_2022_T2!AI392,0),0)</f>
        <v>0</v>
      </c>
      <c r="T392">
        <f ca="1">_xlfn.IFNA(IF(VLOOKUP(Legi_2022_T2!AQ392,LiaisonPolitique!$A$2:$C$17,3,FALSE)=$A$1,Legi_2022_T2!AR392,0),0)</f>
        <v>0</v>
      </c>
      <c r="AC392">
        <f t="shared" ca="1" si="6"/>
        <v>0</v>
      </c>
    </row>
    <row r="393" spans="1:29" x14ac:dyDescent="0.75">
      <c r="A393" t="str">
        <v>75_09</v>
      </c>
      <c r="B393">
        <f ca="1">_xlfn.IFNA(IF(VLOOKUP(Legi_2022_T2!Y393,LiaisonPolitique!$A$2:$C$17,3,FALSE)=$A$1,Legi_2022_T2!Z393,0),0)</f>
        <v>0</v>
      </c>
      <c r="K393">
        <f ca="1">_xlfn.IFNA(IF(VLOOKUP(Legi_2022_T2!AH393,LiaisonPolitique!$A$2:$C$17,3,FALSE)=$A$1,Legi_2022_T2!AI393,0),0)</f>
        <v>0</v>
      </c>
      <c r="T393">
        <f ca="1">_xlfn.IFNA(IF(VLOOKUP(Legi_2022_T2!AQ393,LiaisonPolitique!$A$2:$C$17,3,FALSE)=$A$1,Legi_2022_T2!AR393,0),0)</f>
        <v>0</v>
      </c>
      <c r="AC393">
        <f t="shared" ca="1" si="6"/>
        <v>0</v>
      </c>
    </row>
    <row r="394" spans="1:29" x14ac:dyDescent="0.75">
      <c r="A394" t="str">
        <v>75_10</v>
      </c>
      <c r="B394">
        <f ca="1">_xlfn.IFNA(IF(VLOOKUP(Legi_2022_T2!Y394,LiaisonPolitique!$A$2:$C$17,3,FALSE)=$A$1,Legi_2022_T2!Z394,0),0)</f>
        <v>0</v>
      </c>
      <c r="K394">
        <f ca="1">_xlfn.IFNA(IF(VLOOKUP(Legi_2022_T2!AH394,LiaisonPolitique!$A$2:$C$17,3,FALSE)=$A$1,Legi_2022_T2!AI394,0),0)</f>
        <v>0</v>
      </c>
      <c r="T394">
        <f ca="1">_xlfn.IFNA(IF(VLOOKUP(Legi_2022_T2!AQ394,LiaisonPolitique!$A$2:$C$17,3,FALSE)=$A$1,Legi_2022_T2!AR394,0),0)</f>
        <v>0</v>
      </c>
      <c r="AC394">
        <f t="shared" ca="1" si="6"/>
        <v>0</v>
      </c>
    </row>
    <row r="395" spans="1:29" x14ac:dyDescent="0.75">
      <c r="A395" t="str">
        <v>75_11</v>
      </c>
      <c r="B395">
        <f ca="1">_xlfn.IFNA(IF(VLOOKUP(Legi_2022_T2!Y395,LiaisonPolitique!$A$2:$C$17,3,FALSE)=$A$1,Legi_2022_T2!Z395,0),0)</f>
        <v>0</v>
      </c>
      <c r="K395">
        <f ca="1">_xlfn.IFNA(IF(VLOOKUP(Legi_2022_T2!AH395,LiaisonPolitique!$A$2:$C$17,3,FALSE)=$A$1,Legi_2022_T2!AI395,0),0)</f>
        <v>0</v>
      </c>
      <c r="T395">
        <f ca="1">_xlfn.IFNA(IF(VLOOKUP(Legi_2022_T2!AQ395,LiaisonPolitique!$A$2:$C$17,3,FALSE)=$A$1,Legi_2022_T2!AR395,0),0)</f>
        <v>0</v>
      </c>
      <c r="AC395">
        <f t="shared" ca="1" si="6"/>
        <v>0</v>
      </c>
    </row>
    <row r="396" spans="1:29" x14ac:dyDescent="0.75">
      <c r="A396" t="str">
        <v>75_12</v>
      </c>
      <c r="B396">
        <f ca="1">_xlfn.IFNA(IF(VLOOKUP(Legi_2022_T2!Y396,LiaisonPolitique!$A$2:$C$17,3,FALSE)=$A$1,Legi_2022_T2!Z396,0),0)</f>
        <v>0</v>
      </c>
      <c r="K396">
        <f ca="1">_xlfn.IFNA(IF(VLOOKUP(Legi_2022_T2!AH396,LiaisonPolitique!$A$2:$C$17,3,FALSE)=$A$1,Legi_2022_T2!AI396,0),0)</f>
        <v>0</v>
      </c>
      <c r="T396">
        <f ca="1">_xlfn.IFNA(IF(VLOOKUP(Legi_2022_T2!AQ396,LiaisonPolitique!$A$2:$C$17,3,FALSE)=$A$1,Legi_2022_T2!AR396,0),0)</f>
        <v>0</v>
      </c>
      <c r="AC396">
        <f t="shared" ca="1" si="6"/>
        <v>0</v>
      </c>
    </row>
    <row r="397" spans="1:29" x14ac:dyDescent="0.75">
      <c r="A397" t="str">
        <v>75_13</v>
      </c>
      <c r="B397">
        <f ca="1">_xlfn.IFNA(IF(VLOOKUP(Legi_2022_T2!Y397,LiaisonPolitique!$A$2:$C$17,3,FALSE)=$A$1,Legi_2022_T2!Z397,0),0)</f>
        <v>0</v>
      </c>
      <c r="K397">
        <f ca="1">_xlfn.IFNA(IF(VLOOKUP(Legi_2022_T2!AH397,LiaisonPolitique!$A$2:$C$17,3,FALSE)=$A$1,Legi_2022_T2!AI397,0),0)</f>
        <v>0</v>
      </c>
      <c r="T397">
        <f ca="1">_xlfn.IFNA(IF(VLOOKUP(Legi_2022_T2!AQ397,LiaisonPolitique!$A$2:$C$17,3,FALSE)=$A$1,Legi_2022_T2!AR397,0),0)</f>
        <v>0</v>
      </c>
      <c r="AC397">
        <f t="shared" ca="1" si="6"/>
        <v>0</v>
      </c>
    </row>
    <row r="398" spans="1:29" x14ac:dyDescent="0.75">
      <c r="A398" t="str">
        <v>75_14</v>
      </c>
      <c r="B398">
        <f ca="1">_xlfn.IFNA(IF(VLOOKUP(Legi_2022_T2!Y398,LiaisonPolitique!$A$2:$C$17,3,FALSE)=$A$1,Legi_2022_T2!Z398,0),0)</f>
        <v>0</v>
      </c>
      <c r="K398">
        <f ca="1">_xlfn.IFNA(IF(VLOOKUP(Legi_2022_T2!AH398,LiaisonPolitique!$A$2:$C$17,3,FALSE)=$A$1,Legi_2022_T2!AI398,0),0)</f>
        <v>17347</v>
      </c>
      <c r="T398">
        <f ca="1">_xlfn.IFNA(IF(VLOOKUP(Legi_2022_T2!AQ398,LiaisonPolitique!$A$2:$C$17,3,FALSE)=$A$1,Legi_2022_T2!AR398,0),0)</f>
        <v>0</v>
      </c>
      <c r="AC398">
        <f t="shared" ca="1" si="6"/>
        <v>17347</v>
      </c>
    </row>
    <row r="399" spans="1:29" x14ac:dyDescent="0.75">
      <c r="A399" t="str">
        <v>75_15</v>
      </c>
      <c r="B399">
        <f ca="1">_xlfn.IFNA(IF(VLOOKUP(Legi_2022_T2!Y399,LiaisonPolitique!$A$2:$C$17,3,FALSE)=$A$1,Legi_2022_T2!Z399,0),0)</f>
        <v>0</v>
      </c>
      <c r="K399">
        <f ca="1">_xlfn.IFNA(IF(VLOOKUP(Legi_2022_T2!AH399,LiaisonPolitique!$A$2:$C$17,3,FALSE)=$A$1,Legi_2022_T2!AI399,0),0)</f>
        <v>0</v>
      </c>
      <c r="T399">
        <f ca="1">_xlfn.IFNA(IF(VLOOKUP(Legi_2022_T2!AQ399,LiaisonPolitique!$A$2:$C$17,3,FALSE)=$A$1,Legi_2022_T2!AR399,0),0)</f>
        <v>0</v>
      </c>
      <c r="AC399">
        <f t="shared" ca="1" si="6"/>
        <v>0</v>
      </c>
    </row>
    <row r="400" spans="1:29" x14ac:dyDescent="0.75">
      <c r="A400" t="str">
        <v>75_18</v>
      </c>
      <c r="B400">
        <f ca="1">_xlfn.IFNA(IF(VLOOKUP(Legi_2022_T2!Y400,LiaisonPolitique!$A$2:$C$17,3,FALSE)=$A$1,Legi_2022_T2!Z400,0),0)</f>
        <v>0</v>
      </c>
      <c r="K400">
        <f ca="1">_xlfn.IFNA(IF(VLOOKUP(Legi_2022_T2!AH400,LiaisonPolitique!$A$2:$C$17,3,FALSE)=$A$1,Legi_2022_T2!AI400,0),0)</f>
        <v>0</v>
      </c>
      <c r="T400">
        <f ca="1">_xlfn.IFNA(IF(VLOOKUP(Legi_2022_T2!AQ400,LiaisonPolitique!$A$2:$C$17,3,FALSE)=$A$1,Legi_2022_T2!AR400,0),0)</f>
        <v>0</v>
      </c>
      <c r="AC400">
        <f t="shared" ca="1" si="6"/>
        <v>0</v>
      </c>
    </row>
    <row r="401" spans="1:29" x14ac:dyDescent="0.75">
      <c r="A401" t="str">
        <v>76_01</v>
      </c>
      <c r="B401">
        <f ca="1">_xlfn.IFNA(IF(VLOOKUP(Legi_2022_T2!Y401,LiaisonPolitique!$A$2:$C$17,3,FALSE)=$A$1,Legi_2022_T2!Z401,0),0)</f>
        <v>0</v>
      </c>
      <c r="K401">
        <f ca="1">_xlfn.IFNA(IF(VLOOKUP(Legi_2022_T2!AH401,LiaisonPolitique!$A$2:$C$17,3,FALSE)=$A$1,Legi_2022_T2!AI401,0),0)</f>
        <v>0</v>
      </c>
      <c r="T401">
        <f ca="1">_xlfn.IFNA(IF(VLOOKUP(Legi_2022_T2!AQ401,LiaisonPolitique!$A$2:$C$17,3,FALSE)=$A$1,Legi_2022_T2!AR401,0),0)</f>
        <v>0</v>
      </c>
      <c r="AC401">
        <f t="shared" ca="1" si="6"/>
        <v>0</v>
      </c>
    </row>
    <row r="402" spans="1:29" x14ac:dyDescent="0.75">
      <c r="A402" t="str">
        <v>76_02</v>
      </c>
      <c r="B402">
        <f ca="1">_xlfn.IFNA(IF(VLOOKUP(Legi_2022_T2!Y402,LiaisonPolitique!$A$2:$C$17,3,FALSE)=$A$1,Legi_2022_T2!Z402,0),0)</f>
        <v>0</v>
      </c>
      <c r="K402">
        <f ca="1">_xlfn.IFNA(IF(VLOOKUP(Legi_2022_T2!AH402,LiaisonPolitique!$A$2:$C$17,3,FALSE)=$A$1,Legi_2022_T2!AI402,0),0)</f>
        <v>0</v>
      </c>
      <c r="T402">
        <f ca="1">_xlfn.IFNA(IF(VLOOKUP(Legi_2022_T2!AQ402,LiaisonPolitique!$A$2:$C$17,3,FALSE)=$A$1,Legi_2022_T2!AR402,0),0)</f>
        <v>0</v>
      </c>
      <c r="AC402">
        <f t="shared" ca="1" si="6"/>
        <v>0</v>
      </c>
    </row>
    <row r="403" spans="1:29" x14ac:dyDescent="0.75">
      <c r="A403" t="str">
        <v>76_03</v>
      </c>
      <c r="B403">
        <f ca="1">_xlfn.IFNA(IF(VLOOKUP(Legi_2022_T2!Y403,LiaisonPolitique!$A$2:$C$17,3,FALSE)=$A$1,Legi_2022_T2!Z403,0),0)</f>
        <v>0</v>
      </c>
      <c r="K403">
        <f ca="1">_xlfn.IFNA(IF(VLOOKUP(Legi_2022_T2!AH403,LiaisonPolitique!$A$2:$C$17,3,FALSE)=$A$1,Legi_2022_T2!AI403,0),0)</f>
        <v>0</v>
      </c>
      <c r="T403">
        <f ca="1">_xlfn.IFNA(IF(VLOOKUP(Legi_2022_T2!AQ403,LiaisonPolitique!$A$2:$C$17,3,FALSE)=$A$1,Legi_2022_T2!AR403,0),0)</f>
        <v>0</v>
      </c>
      <c r="AC403">
        <f t="shared" ca="1" si="6"/>
        <v>0</v>
      </c>
    </row>
    <row r="404" spans="1:29" x14ac:dyDescent="0.75">
      <c r="A404" t="str">
        <v>76_04</v>
      </c>
      <c r="B404">
        <f ca="1">_xlfn.IFNA(IF(VLOOKUP(Legi_2022_T2!Y404,LiaisonPolitique!$A$2:$C$17,3,FALSE)=$A$1,Legi_2022_T2!Z404,0),0)</f>
        <v>0</v>
      </c>
      <c r="K404">
        <f ca="1">_xlfn.IFNA(IF(VLOOKUP(Legi_2022_T2!AH404,LiaisonPolitique!$A$2:$C$17,3,FALSE)=$A$1,Legi_2022_T2!AI404,0),0)</f>
        <v>0</v>
      </c>
      <c r="T404">
        <f ca="1">_xlfn.IFNA(IF(VLOOKUP(Legi_2022_T2!AQ404,LiaisonPolitique!$A$2:$C$17,3,FALSE)=$A$1,Legi_2022_T2!AR404,0),0)</f>
        <v>0</v>
      </c>
      <c r="AC404">
        <f t="shared" ca="1" si="6"/>
        <v>0</v>
      </c>
    </row>
    <row r="405" spans="1:29" x14ac:dyDescent="0.75">
      <c r="A405" t="str">
        <v>76_05</v>
      </c>
      <c r="B405">
        <f ca="1">_xlfn.IFNA(IF(VLOOKUP(Legi_2022_T2!Y405,LiaisonPolitique!$A$2:$C$17,3,FALSE)=$A$1,Legi_2022_T2!Z405,0),0)</f>
        <v>0</v>
      </c>
      <c r="K405">
        <f ca="1">_xlfn.IFNA(IF(VLOOKUP(Legi_2022_T2!AH405,LiaisonPolitique!$A$2:$C$17,3,FALSE)=$A$1,Legi_2022_T2!AI405,0),0)</f>
        <v>0</v>
      </c>
      <c r="T405">
        <f ca="1">_xlfn.IFNA(IF(VLOOKUP(Legi_2022_T2!AQ405,LiaisonPolitique!$A$2:$C$17,3,FALSE)=$A$1,Legi_2022_T2!AR405,0),0)</f>
        <v>0</v>
      </c>
      <c r="AC405">
        <f t="shared" ca="1" si="6"/>
        <v>0</v>
      </c>
    </row>
    <row r="406" spans="1:29" x14ac:dyDescent="0.75">
      <c r="A406" t="str">
        <v>76_06</v>
      </c>
      <c r="B406">
        <f ca="1">_xlfn.IFNA(IF(VLOOKUP(Legi_2022_T2!Y406,LiaisonPolitique!$A$2:$C$17,3,FALSE)=$A$1,Legi_2022_T2!Z406,0),0)</f>
        <v>0</v>
      </c>
      <c r="K406">
        <f ca="1">_xlfn.IFNA(IF(VLOOKUP(Legi_2022_T2!AH406,LiaisonPolitique!$A$2:$C$17,3,FALSE)=$A$1,Legi_2022_T2!AI406,0),0)</f>
        <v>0</v>
      </c>
      <c r="T406">
        <f ca="1">_xlfn.IFNA(IF(VLOOKUP(Legi_2022_T2!AQ406,LiaisonPolitique!$A$2:$C$17,3,FALSE)=$A$1,Legi_2022_T2!AR406,0),0)</f>
        <v>0</v>
      </c>
      <c r="AC406">
        <f t="shared" ca="1" si="6"/>
        <v>0</v>
      </c>
    </row>
    <row r="407" spans="1:29" x14ac:dyDescent="0.75">
      <c r="A407" t="str">
        <v>76_07</v>
      </c>
      <c r="B407">
        <f ca="1">_xlfn.IFNA(IF(VLOOKUP(Legi_2022_T2!Y407,LiaisonPolitique!$A$2:$C$17,3,FALSE)=$A$1,Legi_2022_T2!Z407,0),0)</f>
        <v>0</v>
      </c>
      <c r="K407">
        <f ca="1">_xlfn.IFNA(IF(VLOOKUP(Legi_2022_T2!AH407,LiaisonPolitique!$A$2:$C$17,3,FALSE)=$A$1,Legi_2022_T2!AI407,0),0)</f>
        <v>0</v>
      </c>
      <c r="T407">
        <f ca="1">_xlfn.IFNA(IF(VLOOKUP(Legi_2022_T2!AQ407,LiaisonPolitique!$A$2:$C$17,3,FALSE)=$A$1,Legi_2022_T2!AR407,0),0)</f>
        <v>0</v>
      </c>
      <c r="AC407">
        <f t="shared" ca="1" si="6"/>
        <v>0</v>
      </c>
    </row>
    <row r="408" spans="1:29" x14ac:dyDescent="0.75">
      <c r="A408" t="str">
        <v>76_08</v>
      </c>
      <c r="B408">
        <f ca="1">_xlfn.IFNA(IF(VLOOKUP(Legi_2022_T2!Y408,LiaisonPolitique!$A$2:$C$17,3,FALSE)=$A$1,Legi_2022_T2!Z408,0),0)</f>
        <v>0</v>
      </c>
      <c r="K408">
        <f ca="1">_xlfn.IFNA(IF(VLOOKUP(Legi_2022_T2!AH408,LiaisonPolitique!$A$2:$C$17,3,FALSE)=$A$1,Legi_2022_T2!AI408,0),0)</f>
        <v>0</v>
      </c>
      <c r="T408">
        <f ca="1">_xlfn.IFNA(IF(VLOOKUP(Legi_2022_T2!AQ408,LiaisonPolitique!$A$2:$C$17,3,FALSE)=$A$1,Legi_2022_T2!AR408,0),0)</f>
        <v>0</v>
      </c>
      <c r="AC408">
        <f t="shared" ca="1" si="6"/>
        <v>0</v>
      </c>
    </row>
    <row r="409" spans="1:29" x14ac:dyDescent="0.75">
      <c r="A409" t="str">
        <v>76_09</v>
      </c>
      <c r="B409">
        <f ca="1">_xlfn.IFNA(IF(VLOOKUP(Legi_2022_T2!Y409,LiaisonPolitique!$A$2:$C$17,3,FALSE)=$A$1,Legi_2022_T2!Z409,0),0)</f>
        <v>0</v>
      </c>
      <c r="K409">
        <f ca="1">_xlfn.IFNA(IF(VLOOKUP(Legi_2022_T2!AH409,LiaisonPolitique!$A$2:$C$17,3,FALSE)=$A$1,Legi_2022_T2!AI409,0),0)</f>
        <v>0</v>
      </c>
      <c r="T409">
        <f ca="1">_xlfn.IFNA(IF(VLOOKUP(Legi_2022_T2!AQ409,LiaisonPolitique!$A$2:$C$17,3,FALSE)=$A$1,Legi_2022_T2!AR409,0),0)</f>
        <v>0</v>
      </c>
      <c r="AC409">
        <f t="shared" ca="1" si="6"/>
        <v>0</v>
      </c>
    </row>
    <row r="410" spans="1:29" x14ac:dyDescent="0.75">
      <c r="A410" t="str">
        <v>76_10</v>
      </c>
      <c r="B410">
        <f ca="1">_xlfn.IFNA(IF(VLOOKUP(Legi_2022_T2!Y410,LiaisonPolitique!$A$2:$C$17,3,FALSE)=$A$1,Legi_2022_T2!Z410,0),0)</f>
        <v>0</v>
      </c>
      <c r="K410">
        <f ca="1">_xlfn.IFNA(IF(VLOOKUP(Legi_2022_T2!AH410,LiaisonPolitique!$A$2:$C$17,3,FALSE)=$A$1,Legi_2022_T2!AI410,0),0)</f>
        <v>0</v>
      </c>
      <c r="T410">
        <f ca="1">_xlfn.IFNA(IF(VLOOKUP(Legi_2022_T2!AQ410,LiaisonPolitique!$A$2:$C$17,3,FALSE)=$A$1,Legi_2022_T2!AR410,0),0)</f>
        <v>0</v>
      </c>
      <c r="AC410">
        <f t="shared" ca="1" si="6"/>
        <v>0</v>
      </c>
    </row>
    <row r="411" spans="1:29" x14ac:dyDescent="0.75">
      <c r="A411" t="str">
        <v>77_01</v>
      </c>
      <c r="B411">
        <f ca="1">_xlfn.IFNA(IF(VLOOKUP(Legi_2022_T2!Y411,LiaisonPolitique!$A$2:$C$17,3,FALSE)=$A$1,Legi_2022_T2!Z411,0),0)</f>
        <v>0</v>
      </c>
      <c r="K411">
        <f ca="1">_xlfn.IFNA(IF(VLOOKUP(Legi_2022_T2!AH411,LiaisonPolitique!$A$2:$C$17,3,FALSE)=$A$1,Legi_2022_T2!AI411,0),0)</f>
        <v>0</v>
      </c>
      <c r="T411">
        <f ca="1">_xlfn.IFNA(IF(VLOOKUP(Legi_2022_T2!AQ411,LiaisonPolitique!$A$2:$C$17,3,FALSE)=$A$1,Legi_2022_T2!AR411,0),0)</f>
        <v>0</v>
      </c>
      <c r="AC411">
        <f t="shared" ca="1" si="6"/>
        <v>0</v>
      </c>
    </row>
    <row r="412" spans="1:29" x14ac:dyDescent="0.75">
      <c r="A412" t="str">
        <v>77_02</v>
      </c>
      <c r="B412">
        <f ca="1">_xlfn.IFNA(IF(VLOOKUP(Legi_2022_T2!Y412,LiaisonPolitique!$A$2:$C$17,3,FALSE)=$A$1,Legi_2022_T2!Z412,0),0)</f>
        <v>0</v>
      </c>
      <c r="K412">
        <f ca="1">_xlfn.IFNA(IF(VLOOKUP(Legi_2022_T2!AH412,LiaisonPolitique!$A$2:$C$17,3,FALSE)=$A$1,Legi_2022_T2!AI412,0),0)</f>
        <v>0</v>
      </c>
      <c r="T412">
        <f ca="1">_xlfn.IFNA(IF(VLOOKUP(Legi_2022_T2!AQ412,LiaisonPolitique!$A$2:$C$17,3,FALSE)=$A$1,Legi_2022_T2!AR412,0),0)</f>
        <v>0</v>
      </c>
      <c r="AC412">
        <f t="shared" ca="1" si="6"/>
        <v>0</v>
      </c>
    </row>
    <row r="413" spans="1:29" x14ac:dyDescent="0.75">
      <c r="A413" t="str">
        <v>77_03</v>
      </c>
      <c r="B413">
        <f ca="1">_xlfn.IFNA(IF(VLOOKUP(Legi_2022_T2!Y413,LiaisonPolitique!$A$2:$C$17,3,FALSE)=$A$1,Legi_2022_T2!Z413,0),0)</f>
        <v>0</v>
      </c>
      <c r="K413">
        <f ca="1">_xlfn.IFNA(IF(VLOOKUP(Legi_2022_T2!AH413,LiaisonPolitique!$A$2:$C$17,3,FALSE)=$A$1,Legi_2022_T2!AI413,0),0)</f>
        <v>18422</v>
      </c>
      <c r="T413">
        <f ca="1">_xlfn.IFNA(IF(VLOOKUP(Legi_2022_T2!AQ413,LiaisonPolitique!$A$2:$C$17,3,FALSE)=$A$1,Legi_2022_T2!AR413,0),0)</f>
        <v>0</v>
      </c>
      <c r="AC413">
        <f t="shared" ca="1" si="6"/>
        <v>18422</v>
      </c>
    </row>
    <row r="414" spans="1:29" x14ac:dyDescent="0.75">
      <c r="A414" t="str">
        <v>77_04</v>
      </c>
      <c r="B414">
        <f ca="1">_xlfn.IFNA(IF(VLOOKUP(Legi_2022_T2!Y414,LiaisonPolitique!$A$2:$C$17,3,FALSE)=$A$1,Legi_2022_T2!Z414,0),0)</f>
        <v>18866</v>
      </c>
      <c r="K414">
        <f ca="1">_xlfn.IFNA(IF(VLOOKUP(Legi_2022_T2!AH414,LiaisonPolitique!$A$2:$C$17,3,FALSE)=$A$1,Legi_2022_T2!AI414,0),0)</f>
        <v>0</v>
      </c>
      <c r="T414">
        <f ca="1">_xlfn.IFNA(IF(VLOOKUP(Legi_2022_T2!AQ414,LiaisonPolitique!$A$2:$C$17,3,FALSE)=$A$1,Legi_2022_T2!AR414,0),0)</f>
        <v>0</v>
      </c>
      <c r="AC414">
        <f t="shared" ca="1" si="6"/>
        <v>18866</v>
      </c>
    </row>
    <row r="415" spans="1:29" x14ac:dyDescent="0.75">
      <c r="A415" t="str">
        <v>77_05</v>
      </c>
      <c r="B415">
        <f ca="1">_xlfn.IFNA(IF(VLOOKUP(Legi_2022_T2!Y415,LiaisonPolitique!$A$2:$C$17,3,FALSE)=$A$1,Legi_2022_T2!Z415,0),0)</f>
        <v>0</v>
      </c>
      <c r="K415">
        <f ca="1">_xlfn.IFNA(IF(VLOOKUP(Legi_2022_T2!AH415,LiaisonPolitique!$A$2:$C$17,3,FALSE)=$A$1,Legi_2022_T2!AI415,0),0)</f>
        <v>0</v>
      </c>
      <c r="T415">
        <f ca="1">_xlfn.IFNA(IF(VLOOKUP(Legi_2022_T2!AQ415,LiaisonPolitique!$A$2:$C$17,3,FALSE)=$A$1,Legi_2022_T2!AR415,0),0)</f>
        <v>0</v>
      </c>
      <c r="AC415">
        <f t="shared" ca="1" si="6"/>
        <v>0</v>
      </c>
    </row>
    <row r="416" spans="1:29" x14ac:dyDescent="0.75">
      <c r="A416" t="str">
        <v>77_06</v>
      </c>
      <c r="B416">
        <f ca="1">_xlfn.IFNA(IF(VLOOKUP(Legi_2022_T2!Y416,LiaisonPolitique!$A$2:$C$17,3,FALSE)=$A$1,Legi_2022_T2!Z416,0),0)</f>
        <v>0</v>
      </c>
      <c r="K416">
        <f ca="1">_xlfn.IFNA(IF(VLOOKUP(Legi_2022_T2!AH416,LiaisonPolitique!$A$2:$C$17,3,FALSE)=$A$1,Legi_2022_T2!AI416,0),0)</f>
        <v>0</v>
      </c>
      <c r="T416">
        <f ca="1">_xlfn.IFNA(IF(VLOOKUP(Legi_2022_T2!AQ416,LiaisonPolitique!$A$2:$C$17,3,FALSE)=$A$1,Legi_2022_T2!AR416,0),0)</f>
        <v>0</v>
      </c>
      <c r="AC416">
        <f t="shared" ca="1" si="6"/>
        <v>0</v>
      </c>
    </row>
    <row r="417" spans="1:29" x14ac:dyDescent="0.75">
      <c r="A417" t="str">
        <v>77_07</v>
      </c>
      <c r="B417">
        <f ca="1">_xlfn.IFNA(IF(VLOOKUP(Legi_2022_T2!Y417,LiaisonPolitique!$A$2:$C$17,3,FALSE)=$A$1,Legi_2022_T2!Z417,0),0)</f>
        <v>0</v>
      </c>
      <c r="K417">
        <f ca="1">_xlfn.IFNA(IF(VLOOKUP(Legi_2022_T2!AH417,LiaisonPolitique!$A$2:$C$17,3,FALSE)=$A$1,Legi_2022_T2!AI417,0),0)</f>
        <v>0</v>
      </c>
      <c r="T417">
        <f ca="1">_xlfn.IFNA(IF(VLOOKUP(Legi_2022_T2!AQ417,LiaisonPolitique!$A$2:$C$17,3,FALSE)=$A$1,Legi_2022_T2!AR417,0),0)</f>
        <v>0</v>
      </c>
      <c r="AC417">
        <f t="shared" ca="1" si="6"/>
        <v>0</v>
      </c>
    </row>
    <row r="418" spans="1:29" x14ac:dyDescent="0.75">
      <c r="A418" t="str">
        <v>77_08</v>
      </c>
      <c r="B418">
        <f ca="1">_xlfn.IFNA(IF(VLOOKUP(Legi_2022_T2!Y418,LiaisonPolitique!$A$2:$C$17,3,FALSE)=$A$1,Legi_2022_T2!Z418,0),0)</f>
        <v>0</v>
      </c>
      <c r="K418">
        <f ca="1">_xlfn.IFNA(IF(VLOOKUP(Legi_2022_T2!AH418,LiaisonPolitique!$A$2:$C$17,3,FALSE)=$A$1,Legi_2022_T2!AI418,0),0)</f>
        <v>0</v>
      </c>
      <c r="T418">
        <f ca="1">_xlfn.IFNA(IF(VLOOKUP(Legi_2022_T2!AQ418,LiaisonPolitique!$A$2:$C$17,3,FALSE)=$A$1,Legi_2022_T2!AR418,0),0)</f>
        <v>0</v>
      </c>
      <c r="AC418">
        <f t="shared" ca="1" si="6"/>
        <v>0</v>
      </c>
    </row>
    <row r="419" spans="1:29" x14ac:dyDescent="0.75">
      <c r="A419" t="str">
        <v>77_09</v>
      </c>
      <c r="B419">
        <f ca="1">_xlfn.IFNA(IF(VLOOKUP(Legi_2022_T2!Y419,LiaisonPolitique!$A$2:$C$17,3,FALSE)=$A$1,Legi_2022_T2!Z419,0),0)</f>
        <v>0</v>
      </c>
      <c r="K419">
        <f ca="1">_xlfn.IFNA(IF(VLOOKUP(Legi_2022_T2!AH419,LiaisonPolitique!$A$2:$C$17,3,FALSE)=$A$1,Legi_2022_T2!AI419,0),0)</f>
        <v>0</v>
      </c>
      <c r="T419">
        <f ca="1">_xlfn.IFNA(IF(VLOOKUP(Legi_2022_T2!AQ419,LiaisonPolitique!$A$2:$C$17,3,FALSE)=$A$1,Legi_2022_T2!AR419,0),0)</f>
        <v>0</v>
      </c>
      <c r="AC419">
        <f t="shared" ca="1" si="6"/>
        <v>0</v>
      </c>
    </row>
    <row r="420" spans="1:29" x14ac:dyDescent="0.75">
      <c r="A420" t="str">
        <v>77_10</v>
      </c>
      <c r="B420">
        <f ca="1">_xlfn.IFNA(IF(VLOOKUP(Legi_2022_T2!Y420,LiaisonPolitique!$A$2:$C$17,3,FALSE)=$A$1,Legi_2022_T2!Z420,0),0)</f>
        <v>0</v>
      </c>
      <c r="K420">
        <f ca="1">_xlfn.IFNA(IF(VLOOKUP(Legi_2022_T2!AH420,LiaisonPolitique!$A$2:$C$17,3,FALSE)=$A$1,Legi_2022_T2!AI420,0),0)</f>
        <v>0</v>
      </c>
      <c r="T420">
        <f ca="1">_xlfn.IFNA(IF(VLOOKUP(Legi_2022_T2!AQ420,LiaisonPolitique!$A$2:$C$17,3,FALSE)=$A$1,Legi_2022_T2!AR420,0),0)</f>
        <v>0</v>
      </c>
      <c r="AC420">
        <f t="shared" ca="1" si="6"/>
        <v>0</v>
      </c>
    </row>
    <row r="421" spans="1:29" x14ac:dyDescent="0.75">
      <c r="A421" t="str">
        <v>77_11</v>
      </c>
      <c r="B421">
        <f ca="1">_xlfn.IFNA(IF(VLOOKUP(Legi_2022_T2!Y421,LiaisonPolitique!$A$2:$C$17,3,FALSE)=$A$1,Legi_2022_T2!Z421,0),0)</f>
        <v>0</v>
      </c>
      <c r="K421">
        <f ca="1">_xlfn.IFNA(IF(VLOOKUP(Legi_2022_T2!AH421,LiaisonPolitique!$A$2:$C$17,3,FALSE)=$A$1,Legi_2022_T2!AI421,0),0)</f>
        <v>0</v>
      </c>
      <c r="T421">
        <f ca="1">_xlfn.IFNA(IF(VLOOKUP(Legi_2022_T2!AQ421,LiaisonPolitique!$A$2:$C$17,3,FALSE)=$A$1,Legi_2022_T2!AR421,0),0)</f>
        <v>0</v>
      </c>
      <c r="AC421">
        <f t="shared" ca="1" si="6"/>
        <v>0</v>
      </c>
    </row>
    <row r="422" spans="1:29" x14ac:dyDescent="0.75">
      <c r="A422" t="str">
        <v>78_01</v>
      </c>
      <c r="B422">
        <f ca="1">_xlfn.IFNA(IF(VLOOKUP(Legi_2022_T2!Y422,LiaisonPolitique!$A$2:$C$17,3,FALSE)=$A$1,Legi_2022_T2!Z422,0),0)</f>
        <v>0</v>
      </c>
      <c r="K422">
        <f ca="1">_xlfn.IFNA(IF(VLOOKUP(Legi_2022_T2!AH422,LiaisonPolitique!$A$2:$C$17,3,FALSE)=$A$1,Legi_2022_T2!AI422,0),0)</f>
        <v>0</v>
      </c>
      <c r="T422">
        <f ca="1">_xlfn.IFNA(IF(VLOOKUP(Legi_2022_T2!AQ422,LiaisonPolitique!$A$2:$C$17,3,FALSE)=$A$1,Legi_2022_T2!AR422,0),0)</f>
        <v>0</v>
      </c>
      <c r="AC422">
        <f t="shared" ca="1" si="6"/>
        <v>0</v>
      </c>
    </row>
    <row r="423" spans="1:29" x14ac:dyDescent="0.75">
      <c r="A423" t="str">
        <v>78_02</v>
      </c>
      <c r="B423">
        <f ca="1">_xlfn.IFNA(IF(VLOOKUP(Legi_2022_T2!Y423,LiaisonPolitique!$A$2:$C$17,3,FALSE)=$A$1,Legi_2022_T2!Z423,0),0)</f>
        <v>0</v>
      </c>
      <c r="K423">
        <f ca="1">_xlfn.IFNA(IF(VLOOKUP(Legi_2022_T2!AH423,LiaisonPolitique!$A$2:$C$17,3,FALSE)=$A$1,Legi_2022_T2!AI423,0),0)</f>
        <v>0</v>
      </c>
      <c r="T423">
        <f ca="1">_xlfn.IFNA(IF(VLOOKUP(Legi_2022_T2!AQ423,LiaisonPolitique!$A$2:$C$17,3,FALSE)=$A$1,Legi_2022_T2!AR423,0),0)</f>
        <v>0</v>
      </c>
      <c r="AC423">
        <f t="shared" ca="1" si="6"/>
        <v>0</v>
      </c>
    </row>
    <row r="424" spans="1:29" x14ac:dyDescent="0.75">
      <c r="A424" t="str">
        <v>78_03</v>
      </c>
      <c r="B424">
        <f ca="1">_xlfn.IFNA(IF(VLOOKUP(Legi_2022_T2!Y424,LiaisonPolitique!$A$2:$C$17,3,FALSE)=$A$1,Legi_2022_T2!Z424,0),0)</f>
        <v>0</v>
      </c>
      <c r="K424">
        <f ca="1">_xlfn.IFNA(IF(VLOOKUP(Legi_2022_T2!AH424,LiaisonPolitique!$A$2:$C$17,3,FALSE)=$A$1,Legi_2022_T2!AI424,0),0)</f>
        <v>0</v>
      </c>
      <c r="T424">
        <f ca="1">_xlfn.IFNA(IF(VLOOKUP(Legi_2022_T2!AQ424,LiaisonPolitique!$A$2:$C$17,3,FALSE)=$A$1,Legi_2022_T2!AR424,0),0)</f>
        <v>0</v>
      </c>
      <c r="AC424">
        <f t="shared" ca="1" si="6"/>
        <v>0</v>
      </c>
    </row>
    <row r="425" spans="1:29" x14ac:dyDescent="0.75">
      <c r="A425" t="str">
        <v>78_04</v>
      </c>
      <c r="B425">
        <f ca="1">_xlfn.IFNA(IF(VLOOKUP(Legi_2022_T2!Y425,LiaisonPolitique!$A$2:$C$17,3,FALSE)=$A$1,Legi_2022_T2!Z425,0),0)</f>
        <v>0</v>
      </c>
      <c r="K425">
        <f ca="1">_xlfn.IFNA(IF(VLOOKUP(Legi_2022_T2!AH425,LiaisonPolitique!$A$2:$C$17,3,FALSE)=$A$1,Legi_2022_T2!AI425,0),0)</f>
        <v>0</v>
      </c>
      <c r="T425">
        <f ca="1">_xlfn.IFNA(IF(VLOOKUP(Legi_2022_T2!AQ425,LiaisonPolitique!$A$2:$C$17,3,FALSE)=$A$1,Legi_2022_T2!AR425,0),0)</f>
        <v>0</v>
      </c>
      <c r="AC425">
        <f t="shared" ca="1" si="6"/>
        <v>0</v>
      </c>
    </row>
    <row r="426" spans="1:29" x14ac:dyDescent="0.75">
      <c r="A426" t="str">
        <v>78_05</v>
      </c>
      <c r="B426">
        <f ca="1">_xlfn.IFNA(IF(VLOOKUP(Legi_2022_T2!Y426,LiaisonPolitique!$A$2:$C$17,3,FALSE)=$A$1,Legi_2022_T2!Z426,0),0)</f>
        <v>0</v>
      </c>
      <c r="K426">
        <f ca="1">_xlfn.IFNA(IF(VLOOKUP(Legi_2022_T2!AH426,LiaisonPolitique!$A$2:$C$17,3,FALSE)=$A$1,Legi_2022_T2!AI426,0),0)</f>
        <v>0</v>
      </c>
      <c r="T426">
        <f ca="1">_xlfn.IFNA(IF(VLOOKUP(Legi_2022_T2!AQ426,LiaisonPolitique!$A$2:$C$17,3,FALSE)=$A$1,Legi_2022_T2!AR426,0),0)</f>
        <v>0</v>
      </c>
      <c r="AC426">
        <f t="shared" ca="1" si="6"/>
        <v>0</v>
      </c>
    </row>
    <row r="427" spans="1:29" x14ac:dyDescent="0.75">
      <c r="A427" t="str">
        <v>78_06</v>
      </c>
      <c r="B427">
        <f ca="1">_xlfn.IFNA(IF(VLOOKUP(Legi_2022_T2!Y427,LiaisonPolitique!$A$2:$C$17,3,FALSE)=$A$1,Legi_2022_T2!Z427,0),0)</f>
        <v>0</v>
      </c>
      <c r="K427">
        <f ca="1">_xlfn.IFNA(IF(VLOOKUP(Legi_2022_T2!AH427,LiaisonPolitique!$A$2:$C$17,3,FALSE)=$A$1,Legi_2022_T2!AI427,0),0)</f>
        <v>0</v>
      </c>
      <c r="T427">
        <f ca="1">_xlfn.IFNA(IF(VLOOKUP(Legi_2022_T2!AQ427,LiaisonPolitique!$A$2:$C$17,3,FALSE)=$A$1,Legi_2022_T2!AR427,0),0)</f>
        <v>0</v>
      </c>
      <c r="AC427">
        <f t="shared" ca="1" si="6"/>
        <v>0</v>
      </c>
    </row>
    <row r="428" spans="1:29" x14ac:dyDescent="0.75">
      <c r="A428" t="str">
        <v>78_07</v>
      </c>
      <c r="B428">
        <f ca="1">_xlfn.IFNA(IF(VLOOKUP(Legi_2022_T2!Y428,LiaisonPolitique!$A$2:$C$17,3,FALSE)=$A$1,Legi_2022_T2!Z428,0),0)</f>
        <v>0</v>
      </c>
      <c r="K428">
        <f ca="1">_xlfn.IFNA(IF(VLOOKUP(Legi_2022_T2!AH428,LiaisonPolitique!$A$2:$C$17,3,FALSE)=$A$1,Legi_2022_T2!AI428,0),0)</f>
        <v>0</v>
      </c>
      <c r="T428">
        <f ca="1">_xlfn.IFNA(IF(VLOOKUP(Legi_2022_T2!AQ428,LiaisonPolitique!$A$2:$C$17,3,FALSE)=$A$1,Legi_2022_T2!AR428,0),0)</f>
        <v>0</v>
      </c>
      <c r="AC428">
        <f t="shared" ca="1" si="6"/>
        <v>0</v>
      </c>
    </row>
    <row r="429" spans="1:29" x14ac:dyDescent="0.75">
      <c r="A429" t="str">
        <v>78_08</v>
      </c>
      <c r="B429">
        <f ca="1">_xlfn.IFNA(IF(VLOOKUP(Legi_2022_T2!Y429,LiaisonPolitique!$A$2:$C$17,3,FALSE)=$A$1,Legi_2022_T2!Z429,0),0)</f>
        <v>0</v>
      </c>
      <c r="K429">
        <f ca="1">_xlfn.IFNA(IF(VLOOKUP(Legi_2022_T2!AH429,LiaisonPolitique!$A$2:$C$17,3,FALSE)=$A$1,Legi_2022_T2!AI429,0),0)</f>
        <v>0</v>
      </c>
      <c r="T429">
        <f ca="1">_xlfn.IFNA(IF(VLOOKUP(Legi_2022_T2!AQ429,LiaisonPolitique!$A$2:$C$17,3,FALSE)=$A$1,Legi_2022_T2!AR429,0),0)</f>
        <v>0</v>
      </c>
      <c r="AC429">
        <f t="shared" ca="1" si="6"/>
        <v>0</v>
      </c>
    </row>
    <row r="430" spans="1:29" x14ac:dyDescent="0.75">
      <c r="A430" t="str">
        <v>78_09</v>
      </c>
      <c r="B430">
        <f ca="1">_xlfn.IFNA(IF(VLOOKUP(Legi_2022_T2!Y430,LiaisonPolitique!$A$2:$C$17,3,FALSE)=$A$1,Legi_2022_T2!Z430,0),0)</f>
        <v>0</v>
      </c>
      <c r="K430">
        <f ca="1">_xlfn.IFNA(IF(VLOOKUP(Legi_2022_T2!AH430,LiaisonPolitique!$A$2:$C$17,3,FALSE)=$A$1,Legi_2022_T2!AI430,0),0)</f>
        <v>0</v>
      </c>
      <c r="T430">
        <f ca="1">_xlfn.IFNA(IF(VLOOKUP(Legi_2022_T2!AQ430,LiaisonPolitique!$A$2:$C$17,3,FALSE)=$A$1,Legi_2022_T2!AR430,0),0)</f>
        <v>0</v>
      </c>
      <c r="AC430">
        <f t="shared" ca="1" si="6"/>
        <v>0</v>
      </c>
    </row>
    <row r="431" spans="1:29" x14ac:dyDescent="0.75">
      <c r="A431" t="str">
        <v>78_10</v>
      </c>
      <c r="B431">
        <f ca="1">_xlfn.IFNA(IF(VLOOKUP(Legi_2022_T2!Y431,LiaisonPolitique!$A$2:$C$17,3,FALSE)=$A$1,Legi_2022_T2!Z431,0),0)</f>
        <v>0</v>
      </c>
      <c r="K431">
        <f ca="1">_xlfn.IFNA(IF(VLOOKUP(Legi_2022_T2!AH431,LiaisonPolitique!$A$2:$C$17,3,FALSE)=$A$1,Legi_2022_T2!AI431,0),0)</f>
        <v>0</v>
      </c>
      <c r="T431">
        <f ca="1">_xlfn.IFNA(IF(VLOOKUP(Legi_2022_T2!AQ431,LiaisonPolitique!$A$2:$C$17,3,FALSE)=$A$1,Legi_2022_T2!AR431,0),0)</f>
        <v>0</v>
      </c>
      <c r="AC431">
        <f t="shared" ca="1" si="6"/>
        <v>0</v>
      </c>
    </row>
    <row r="432" spans="1:29" x14ac:dyDescent="0.75">
      <c r="A432" t="str">
        <v>78_11</v>
      </c>
      <c r="B432">
        <f ca="1">_xlfn.IFNA(IF(VLOOKUP(Legi_2022_T2!Y432,LiaisonPolitique!$A$2:$C$17,3,FALSE)=$A$1,Legi_2022_T2!Z432,0),0)</f>
        <v>0</v>
      </c>
      <c r="K432">
        <f ca="1">_xlfn.IFNA(IF(VLOOKUP(Legi_2022_T2!AH432,LiaisonPolitique!$A$2:$C$17,3,FALSE)=$A$1,Legi_2022_T2!AI432,0),0)</f>
        <v>0</v>
      </c>
      <c r="T432">
        <f ca="1">_xlfn.IFNA(IF(VLOOKUP(Legi_2022_T2!AQ432,LiaisonPolitique!$A$2:$C$17,3,FALSE)=$A$1,Legi_2022_T2!AR432,0),0)</f>
        <v>0</v>
      </c>
      <c r="AC432">
        <f t="shared" ca="1" si="6"/>
        <v>0</v>
      </c>
    </row>
    <row r="433" spans="1:29" x14ac:dyDescent="0.75">
      <c r="A433" t="str">
        <v>78_12</v>
      </c>
      <c r="B433">
        <f ca="1">_xlfn.IFNA(IF(VLOOKUP(Legi_2022_T2!Y433,LiaisonPolitique!$A$2:$C$17,3,FALSE)=$A$1,Legi_2022_T2!Z433,0),0)</f>
        <v>0</v>
      </c>
      <c r="K433">
        <f ca="1">_xlfn.IFNA(IF(VLOOKUP(Legi_2022_T2!AH433,LiaisonPolitique!$A$2:$C$17,3,FALSE)=$A$1,Legi_2022_T2!AI433,0),0)</f>
        <v>0</v>
      </c>
      <c r="T433">
        <f ca="1">_xlfn.IFNA(IF(VLOOKUP(Legi_2022_T2!AQ433,LiaisonPolitique!$A$2:$C$17,3,FALSE)=$A$1,Legi_2022_T2!AR433,0),0)</f>
        <v>0</v>
      </c>
      <c r="AC433">
        <f t="shared" ca="1" si="6"/>
        <v>0</v>
      </c>
    </row>
    <row r="434" spans="1:29" x14ac:dyDescent="0.75">
      <c r="A434" t="str">
        <v>79_01</v>
      </c>
      <c r="B434">
        <f ca="1">_xlfn.IFNA(IF(VLOOKUP(Legi_2022_T2!Y434,LiaisonPolitique!$A$2:$C$17,3,FALSE)=$A$1,Legi_2022_T2!Z434,0),0)</f>
        <v>0</v>
      </c>
      <c r="K434">
        <f ca="1">_xlfn.IFNA(IF(VLOOKUP(Legi_2022_T2!AH434,LiaisonPolitique!$A$2:$C$17,3,FALSE)=$A$1,Legi_2022_T2!AI434,0),0)</f>
        <v>0</v>
      </c>
      <c r="T434">
        <f ca="1">_xlfn.IFNA(IF(VLOOKUP(Legi_2022_T2!AQ434,LiaisonPolitique!$A$2:$C$17,3,FALSE)=$A$1,Legi_2022_T2!AR434,0),0)</f>
        <v>0</v>
      </c>
      <c r="AC434">
        <f t="shared" ca="1" si="6"/>
        <v>0</v>
      </c>
    </row>
    <row r="435" spans="1:29" x14ac:dyDescent="0.75">
      <c r="A435" t="str">
        <v>79_02</v>
      </c>
      <c r="B435">
        <f ca="1">_xlfn.IFNA(IF(VLOOKUP(Legi_2022_T2!Y435,LiaisonPolitique!$A$2:$C$17,3,FALSE)=$A$1,Legi_2022_T2!Z435,0),0)</f>
        <v>0</v>
      </c>
      <c r="K435">
        <f ca="1">_xlfn.IFNA(IF(VLOOKUP(Legi_2022_T2!AH435,LiaisonPolitique!$A$2:$C$17,3,FALSE)=$A$1,Legi_2022_T2!AI435,0),0)</f>
        <v>0</v>
      </c>
      <c r="T435">
        <f ca="1">_xlfn.IFNA(IF(VLOOKUP(Legi_2022_T2!AQ435,LiaisonPolitique!$A$2:$C$17,3,FALSE)=$A$1,Legi_2022_T2!AR435,0),0)</f>
        <v>0</v>
      </c>
      <c r="AC435">
        <f t="shared" ca="1" si="6"/>
        <v>0</v>
      </c>
    </row>
    <row r="436" spans="1:29" x14ac:dyDescent="0.75">
      <c r="A436" t="str">
        <v>79_03</v>
      </c>
      <c r="B436">
        <f ca="1">_xlfn.IFNA(IF(VLOOKUP(Legi_2022_T2!Y436,LiaisonPolitique!$A$2:$C$17,3,FALSE)=$A$1,Legi_2022_T2!Z436,0),0)</f>
        <v>0</v>
      </c>
      <c r="K436">
        <f ca="1">_xlfn.IFNA(IF(VLOOKUP(Legi_2022_T2!AH436,LiaisonPolitique!$A$2:$C$17,3,FALSE)=$A$1,Legi_2022_T2!AI436,0),0)</f>
        <v>0</v>
      </c>
      <c r="T436">
        <f ca="1">_xlfn.IFNA(IF(VLOOKUP(Legi_2022_T2!AQ436,LiaisonPolitique!$A$2:$C$17,3,FALSE)=$A$1,Legi_2022_T2!AR436,0),0)</f>
        <v>0</v>
      </c>
      <c r="AC436">
        <f t="shared" ca="1" si="6"/>
        <v>0</v>
      </c>
    </row>
    <row r="437" spans="1:29" x14ac:dyDescent="0.75">
      <c r="A437" t="str">
        <v>80_01</v>
      </c>
      <c r="B437">
        <f ca="1">_xlfn.IFNA(IF(VLOOKUP(Legi_2022_T2!Y437,LiaisonPolitique!$A$2:$C$17,3,FALSE)=$A$1,Legi_2022_T2!Z437,0),0)</f>
        <v>0</v>
      </c>
      <c r="K437">
        <f ca="1">_xlfn.IFNA(IF(VLOOKUP(Legi_2022_T2!AH437,LiaisonPolitique!$A$2:$C$17,3,FALSE)=$A$1,Legi_2022_T2!AI437,0),0)</f>
        <v>0</v>
      </c>
      <c r="T437">
        <f ca="1">_xlfn.IFNA(IF(VLOOKUP(Legi_2022_T2!AQ437,LiaisonPolitique!$A$2:$C$17,3,FALSE)=$A$1,Legi_2022_T2!AR437,0),0)</f>
        <v>0</v>
      </c>
      <c r="AC437">
        <f t="shared" ca="1" si="6"/>
        <v>0</v>
      </c>
    </row>
    <row r="438" spans="1:29" x14ac:dyDescent="0.75">
      <c r="A438" t="str">
        <v>80_02</v>
      </c>
      <c r="B438">
        <f ca="1">_xlfn.IFNA(IF(VLOOKUP(Legi_2022_T2!Y438,LiaisonPolitique!$A$2:$C$17,3,FALSE)=$A$1,Legi_2022_T2!Z438,0),0)</f>
        <v>0</v>
      </c>
      <c r="K438">
        <f ca="1">_xlfn.IFNA(IF(VLOOKUP(Legi_2022_T2!AH438,LiaisonPolitique!$A$2:$C$17,3,FALSE)=$A$1,Legi_2022_T2!AI438,0),0)</f>
        <v>0</v>
      </c>
      <c r="T438">
        <f ca="1">_xlfn.IFNA(IF(VLOOKUP(Legi_2022_T2!AQ438,LiaisonPolitique!$A$2:$C$17,3,FALSE)=$A$1,Legi_2022_T2!AR438,0),0)</f>
        <v>0</v>
      </c>
      <c r="AC438">
        <f t="shared" ca="1" si="6"/>
        <v>0</v>
      </c>
    </row>
    <row r="439" spans="1:29" x14ac:dyDescent="0.75">
      <c r="A439" t="str">
        <v>80_03</v>
      </c>
      <c r="B439">
        <f ca="1">_xlfn.IFNA(IF(VLOOKUP(Legi_2022_T2!Y439,LiaisonPolitique!$A$2:$C$17,3,FALSE)=$A$1,Legi_2022_T2!Z439,0),0)</f>
        <v>21266</v>
      </c>
      <c r="K439">
        <f ca="1">_xlfn.IFNA(IF(VLOOKUP(Legi_2022_T2!AH439,LiaisonPolitique!$A$2:$C$17,3,FALSE)=$A$1,Legi_2022_T2!AI439,0),0)</f>
        <v>0</v>
      </c>
      <c r="T439">
        <f ca="1">_xlfn.IFNA(IF(VLOOKUP(Legi_2022_T2!AQ439,LiaisonPolitique!$A$2:$C$17,3,FALSE)=$A$1,Legi_2022_T2!AR439,0),0)</f>
        <v>0</v>
      </c>
      <c r="AC439">
        <f t="shared" ca="1" si="6"/>
        <v>21266</v>
      </c>
    </row>
    <row r="440" spans="1:29" x14ac:dyDescent="0.75">
      <c r="A440" t="str">
        <v>80_04</v>
      </c>
      <c r="B440">
        <f ca="1">_xlfn.IFNA(IF(VLOOKUP(Legi_2022_T2!Y440,LiaisonPolitique!$A$2:$C$17,3,FALSE)=$A$1,Legi_2022_T2!Z440,0),0)</f>
        <v>0</v>
      </c>
      <c r="K440">
        <f ca="1">_xlfn.IFNA(IF(VLOOKUP(Legi_2022_T2!AH440,LiaisonPolitique!$A$2:$C$17,3,FALSE)=$A$1,Legi_2022_T2!AI440,0),0)</f>
        <v>0</v>
      </c>
      <c r="T440">
        <f ca="1">_xlfn.IFNA(IF(VLOOKUP(Legi_2022_T2!AQ440,LiaisonPolitique!$A$2:$C$17,3,FALSE)=$A$1,Legi_2022_T2!AR440,0),0)</f>
        <v>0</v>
      </c>
      <c r="AC440">
        <f t="shared" ca="1" si="6"/>
        <v>0</v>
      </c>
    </row>
    <row r="441" spans="1:29" x14ac:dyDescent="0.75">
      <c r="A441" t="str">
        <v>80_05</v>
      </c>
      <c r="B441">
        <f ca="1">_xlfn.IFNA(IF(VLOOKUP(Legi_2022_T2!Y441,LiaisonPolitique!$A$2:$C$17,3,FALSE)=$A$1,Legi_2022_T2!Z441,0),0)</f>
        <v>0</v>
      </c>
      <c r="K441">
        <f ca="1">_xlfn.IFNA(IF(VLOOKUP(Legi_2022_T2!AH441,LiaisonPolitique!$A$2:$C$17,3,FALSE)=$A$1,Legi_2022_T2!AI441,0),0)</f>
        <v>0</v>
      </c>
      <c r="T441">
        <f ca="1">_xlfn.IFNA(IF(VLOOKUP(Legi_2022_T2!AQ441,LiaisonPolitique!$A$2:$C$17,3,FALSE)=$A$1,Legi_2022_T2!AR441,0),0)</f>
        <v>0</v>
      </c>
      <c r="AC441">
        <f t="shared" ca="1" si="6"/>
        <v>0</v>
      </c>
    </row>
    <row r="442" spans="1:29" x14ac:dyDescent="0.75">
      <c r="A442" t="str">
        <v>81_01</v>
      </c>
      <c r="B442">
        <f ca="1">_xlfn.IFNA(IF(VLOOKUP(Legi_2022_T2!Y442,LiaisonPolitique!$A$2:$C$17,3,FALSE)=$A$1,Legi_2022_T2!Z442,0),0)</f>
        <v>0</v>
      </c>
      <c r="K442">
        <f ca="1">_xlfn.IFNA(IF(VLOOKUP(Legi_2022_T2!AH442,LiaisonPolitique!$A$2:$C$17,3,FALSE)=$A$1,Legi_2022_T2!AI442,0),0)</f>
        <v>0</v>
      </c>
      <c r="T442">
        <f ca="1">_xlfn.IFNA(IF(VLOOKUP(Legi_2022_T2!AQ442,LiaisonPolitique!$A$2:$C$17,3,FALSE)=$A$1,Legi_2022_T2!AR442,0),0)</f>
        <v>0</v>
      </c>
      <c r="AC442">
        <f t="shared" ca="1" si="6"/>
        <v>0</v>
      </c>
    </row>
    <row r="443" spans="1:29" x14ac:dyDescent="0.75">
      <c r="A443" t="str">
        <v>81_02</v>
      </c>
      <c r="B443">
        <f ca="1">_xlfn.IFNA(IF(VLOOKUP(Legi_2022_T2!Y443,LiaisonPolitique!$A$2:$C$17,3,FALSE)=$A$1,Legi_2022_T2!Z443,0),0)</f>
        <v>0</v>
      </c>
      <c r="K443">
        <f ca="1">_xlfn.IFNA(IF(VLOOKUP(Legi_2022_T2!AH443,LiaisonPolitique!$A$2:$C$17,3,FALSE)=$A$1,Legi_2022_T2!AI443,0),0)</f>
        <v>0</v>
      </c>
      <c r="T443">
        <f ca="1">_xlfn.IFNA(IF(VLOOKUP(Legi_2022_T2!AQ443,LiaisonPolitique!$A$2:$C$17,3,FALSE)=$A$1,Legi_2022_T2!AR443,0),0)</f>
        <v>0</v>
      </c>
      <c r="AC443">
        <f t="shared" ca="1" si="6"/>
        <v>0</v>
      </c>
    </row>
    <row r="444" spans="1:29" x14ac:dyDescent="0.75">
      <c r="A444" t="str">
        <v>81_03</v>
      </c>
      <c r="B444">
        <f ca="1">_xlfn.IFNA(IF(VLOOKUP(Legi_2022_T2!Y444,LiaisonPolitique!$A$2:$C$17,3,FALSE)=$A$1,Legi_2022_T2!Z444,0),0)</f>
        <v>0</v>
      </c>
      <c r="K444">
        <f ca="1">_xlfn.IFNA(IF(VLOOKUP(Legi_2022_T2!AH444,LiaisonPolitique!$A$2:$C$17,3,FALSE)=$A$1,Legi_2022_T2!AI444,0),0)</f>
        <v>0</v>
      </c>
      <c r="T444">
        <f ca="1">_xlfn.IFNA(IF(VLOOKUP(Legi_2022_T2!AQ444,LiaisonPolitique!$A$2:$C$17,3,FALSE)=$A$1,Legi_2022_T2!AR444,0),0)</f>
        <v>0</v>
      </c>
      <c r="AC444">
        <f t="shared" ca="1" si="6"/>
        <v>0</v>
      </c>
    </row>
    <row r="445" spans="1:29" x14ac:dyDescent="0.75">
      <c r="A445" t="str">
        <v>82_01</v>
      </c>
      <c r="B445">
        <f ca="1">_xlfn.IFNA(IF(VLOOKUP(Legi_2022_T2!Y445,LiaisonPolitique!$A$2:$C$17,3,FALSE)=$A$1,Legi_2022_T2!Z445,0),0)</f>
        <v>0</v>
      </c>
      <c r="K445">
        <f ca="1">_xlfn.IFNA(IF(VLOOKUP(Legi_2022_T2!AH445,LiaisonPolitique!$A$2:$C$17,3,FALSE)=$A$1,Legi_2022_T2!AI445,0),0)</f>
        <v>0</v>
      </c>
      <c r="T445">
        <f ca="1">_xlfn.IFNA(IF(VLOOKUP(Legi_2022_T2!AQ445,LiaisonPolitique!$A$2:$C$17,3,FALSE)=$A$1,Legi_2022_T2!AR445,0),0)</f>
        <v>0</v>
      </c>
      <c r="AC445">
        <f t="shared" ca="1" si="6"/>
        <v>0</v>
      </c>
    </row>
    <row r="446" spans="1:29" x14ac:dyDescent="0.75">
      <c r="A446" t="str">
        <v>82_02</v>
      </c>
      <c r="B446">
        <f ca="1">_xlfn.IFNA(IF(VLOOKUP(Legi_2022_T2!Y446,LiaisonPolitique!$A$2:$C$17,3,FALSE)=$A$1,Legi_2022_T2!Z446,0),0)</f>
        <v>0</v>
      </c>
      <c r="K446">
        <f ca="1">_xlfn.IFNA(IF(VLOOKUP(Legi_2022_T2!AH446,LiaisonPolitique!$A$2:$C$17,3,FALSE)=$A$1,Legi_2022_T2!AI446,0),0)</f>
        <v>0</v>
      </c>
      <c r="T446">
        <f ca="1">_xlfn.IFNA(IF(VLOOKUP(Legi_2022_T2!AQ446,LiaisonPolitique!$A$2:$C$17,3,FALSE)=$A$1,Legi_2022_T2!AR446,0),0)</f>
        <v>0</v>
      </c>
      <c r="AC446">
        <f t="shared" ca="1" si="6"/>
        <v>0</v>
      </c>
    </row>
    <row r="447" spans="1:29" x14ac:dyDescent="0.75">
      <c r="A447" t="str">
        <v>83_01</v>
      </c>
      <c r="B447">
        <f ca="1">_xlfn.IFNA(IF(VLOOKUP(Legi_2022_T2!Y447,LiaisonPolitique!$A$2:$C$17,3,FALSE)=$A$1,Legi_2022_T2!Z447,0),0)</f>
        <v>0</v>
      </c>
      <c r="K447">
        <f ca="1">_xlfn.IFNA(IF(VLOOKUP(Legi_2022_T2!AH447,LiaisonPolitique!$A$2:$C$17,3,FALSE)=$A$1,Legi_2022_T2!AI447,0),0)</f>
        <v>0</v>
      </c>
      <c r="T447">
        <f ca="1">_xlfn.IFNA(IF(VLOOKUP(Legi_2022_T2!AQ447,LiaisonPolitique!$A$2:$C$17,3,FALSE)=$A$1,Legi_2022_T2!AR447,0),0)</f>
        <v>0</v>
      </c>
      <c r="AC447">
        <f t="shared" ca="1" si="6"/>
        <v>0</v>
      </c>
    </row>
    <row r="448" spans="1:29" x14ac:dyDescent="0.75">
      <c r="A448" t="str">
        <v>83_02</v>
      </c>
      <c r="B448">
        <f ca="1">_xlfn.IFNA(IF(VLOOKUP(Legi_2022_T2!Y448,LiaisonPolitique!$A$2:$C$17,3,FALSE)=$A$1,Legi_2022_T2!Z448,0),0)</f>
        <v>0</v>
      </c>
      <c r="K448">
        <f ca="1">_xlfn.IFNA(IF(VLOOKUP(Legi_2022_T2!AH448,LiaisonPolitique!$A$2:$C$17,3,FALSE)=$A$1,Legi_2022_T2!AI448,0),0)</f>
        <v>0</v>
      </c>
      <c r="T448">
        <f ca="1">_xlfn.IFNA(IF(VLOOKUP(Legi_2022_T2!AQ448,LiaisonPolitique!$A$2:$C$17,3,FALSE)=$A$1,Legi_2022_T2!AR448,0),0)</f>
        <v>0</v>
      </c>
      <c r="AC448">
        <f t="shared" ca="1" si="6"/>
        <v>0</v>
      </c>
    </row>
    <row r="449" spans="1:29" x14ac:dyDescent="0.75">
      <c r="A449" t="str">
        <v>83_03</v>
      </c>
      <c r="B449">
        <f ca="1">_xlfn.IFNA(IF(VLOOKUP(Legi_2022_T2!Y449,LiaisonPolitique!$A$2:$C$17,3,FALSE)=$A$1,Legi_2022_T2!Z449,0),0)</f>
        <v>0</v>
      </c>
      <c r="K449">
        <f ca="1">_xlfn.IFNA(IF(VLOOKUP(Legi_2022_T2!AH449,LiaisonPolitique!$A$2:$C$17,3,FALSE)=$A$1,Legi_2022_T2!AI449,0),0)</f>
        <v>0</v>
      </c>
      <c r="T449">
        <f ca="1">_xlfn.IFNA(IF(VLOOKUP(Legi_2022_T2!AQ449,LiaisonPolitique!$A$2:$C$17,3,FALSE)=$A$1,Legi_2022_T2!AR449,0),0)</f>
        <v>0</v>
      </c>
      <c r="AC449">
        <f t="shared" ca="1" si="6"/>
        <v>0</v>
      </c>
    </row>
    <row r="450" spans="1:29" x14ac:dyDescent="0.75">
      <c r="A450" t="str">
        <v>83_04</v>
      </c>
      <c r="B450">
        <f ca="1">_xlfn.IFNA(IF(VLOOKUP(Legi_2022_T2!Y450,LiaisonPolitique!$A$2:$C$17,3,FALSE)=$A$1,Legi_2022_T2!Z450,0),0)</f>
        <v>0</v>
      </c>
      <c r="K450">
        <f ca="1">_xlfn.IFNA(IF(VLOOKUP(Legi_2022_T2!AH450,LiaisonPolitique!$A$2:$C$17,3,FALSE)=$A$1,Legi_2022_T2!AI450,0),0)</f>
        <v>0</v>
      </c>
      <c r="T450">
        <f ca="1">_xlfn.IFNA(IF(VLOOKUP(Legi_2022_T2!AQ450,LiaisonPolitique!$A$2:$C$17,3,FALSE)=$A$1,Legi_2022_T2!AR450,0),0)</f>
        <v>0</v>
      </c>
      <c r="AC450">
        <f t="shared" ca="1" si="6"/>
        <v>0</v>
      </c>
    </row>
    <row r="451" spans="1:29" x14ac:dyDescent="0.75">
      <c r="A451" t="str">
        <v>83_05</v>
      </c>
      <c r="B451">
        <f ca="1">_xlfn.IFNA(IF(VLOOKUP(Legi_2022_T2!Y451,LiaisonPolitique!$A$2:$C$17,3,FALSE)=$A$1,Legi_2022_T2!Z451,0),0)</f>
        <v>0</v>
      </c>
      <c r="K451">
        <f ca="1">_xlfn.IFNA(IF(VLOOKUP(Legi_2022_T2!AH451,LiaisonPolitique!$A$2:$C$17,3,FALSE)=$A$1,Legi_2022_T2!AI451,0),0)</f>
        <v>0</v>
      </c>
      <c r="T451">
        <f ca="1">_xlfn.IFNA(IF(VLOOKUP(Legi_2022_T2!AQ451,LiaisonPolitique!$A$2:$C$17,3,FALSE)=$A$1,Legi_2022_T2!AR451,0),0)</f>
        <v>0</v>
      </c>
      <c r="AC451">
        <f t="shared" ref="AC451:AC514" ca="1" si="7">SUM(B451:AB451)</f>
        <v>0</v>
      </c>
    </row>
    <row r="452" spans="1:29" x14ac:dyDescent="0.75">
      <c r="A452" t="str">
        <v>83_06</v>
      </c>
      <c r="B452">
        <f ca="1">_xlfn.IFNA(IF(VLOOKUP(Legi_2022_T2!Y452,LiaisonPolitique!$A$2:$C$17,3,FALSE)=$A$1,Legi_2022_T2!Z452,0),0)</f>
        <v>0</v>
      </c>
      <c r="K452">
        <f ca="1">_xlfn.IFNA(IF(VLOOKUP(Legi_2022_T2!AH452,LiaisonPolitique!$A$2:$C$17,3,FALSE)=$A$1,Legi_2022_T2!AI452,0),0)</f>
        <v>0</v>
      </c>
      <c r="T452">
        <f ca="1">_xlfn.IFNA(IF(VLOOKUP(Legi_2022_T2!AQ452,LiaisonPolitique!$A$2:$C$17,3,FALSE)=$A$1,Legi_2022_T2!AR452,0),0)</f>
        <v>0</v>
      </c>
      <c r="AC452">
        <f t="shared" ca="1" si="7"/>
        <v>0</v>
      </c>
    </row>
    <row r="453" spans="1:29" x14ac:dyDescent="0.75">
      <c r="A453" t="str">
        <v>83_07</v>
      </c>
      <c r="B453">
        <f ca="1">_xlfn.IFNA(IF(VLOOKUP(Legi_2022_T2!Y453,LiaisonPolitique!$A$2:$C$17,3,FALSE)=$A$1,Legi_2022_T2!Z453,0),0)</f>
        <v>0</v>
      </c>
      <c r="K453">
        <f ca="1">_xlfn.IFNA(IF(VLOOKUP(Legi_2022_T2!AH453,LiaisonPolitique!$A$2:$C$17,3,FALSE)=$A$1,Legi_2022_T2!AI453,0),0)</f>
        <v>0</v>
      </c>
      <c r="T453">
        <f ca="1">_xlfn.IFNA(IF(VLOOKUP(Legi_2022_T2!AQ453,LiaisonPolitique!$A$2:$C$17,3,FALSE)=$A$1,Legi_2022_T2!AR453,0),0)</f>
        <v>0</v>
      </c>
      <c r="AC453">
        <f t="shared" ca="1" si="7"/>
        <v>0</v>
      </c>
    </row>
    <row r="454" spans="1:29" x14ac:dyDescent="0.75">
      <c r="A454" t="str">
        <v>83_08</v>
      </c>
      <c r="B454">
        <f ca="1">_xlfn.IFNA(IF(VLOOKUP(Legi_2022_T2!Y454,LiaisonPolitique!$A$2:$C$17,3,FALSE)=$A$1,Legi_2022_T2!Z454,0),0)</f>
        <v>0</v>
      </c>
      <c r="K454">
        <f ca="1">_xlfn.IFNA(IF(VLOOKUP(Legi_2022_T2!AH454,LiaisonPolitique!$A$2:$C$17,3,FALSE)=$A$1,Legi_2022_T2!AI454,0),0)</f>
        <v>0</v>
      </c>
      <c r="T454">
        <f ca="1">_xlfn.IFNA(IF(VLOOKUP(Legi_2022_T2!AQ454,LiaisonPolitique!$A$2:$C$17,3,FALSE)=$A$1,Legi_2022_T2!AR454,0),0)</f>
        <v>0</v>
      </c>
      <c r="AC454">
        <f t="shared" ca="1" si="7"/>
        <v>0</v>
      </c>
    </row>
    <row r="455" spans="1:29" x14ac:dyDescent="0.75">
      <c r="A455" t="str">
        <v>84_01</v>
      </c>
      <c r="B455">
        <f ca="1">_xlfn.IFNA(IF(VLOOKUP(Legi_2022_T2!Y455,LiaisonPolitique!$A$2:$C$17,3,FALSE)=$A$1,Legi_2022_T2!Z455,0),0)</f>
        <v>0</v>
      </c>
      <c r="K455">
        <f ca="1">_xlfn.IFNA(IF(VLOOKUP(Legi_2022_T2!AH455,LiaisonPolitique!$A$2:$C$17,3,FALSE)=$A$1,Legi_2022_T2!AI455,0),0)</f>
        <v>0</v>
      </c>
      <c r="T455">
        <f ca="1">_xlfn.IFNA(IF(VLOOKUP(Legi_2022_T2!AQ455,LiaisonPolitique!$A$2:$C$17,3,FALSE)=$A$1,Legi_2022_T2!AR455,0),0)</f>
        <v>0</v>
      </c>
      <c r="AC455">
        <f t="shared" ca="1" si="7"/>
        <v>0</v>
      </c>
    </row>
    <row r="456" spans="1:29" x14ac:dyDescent="0.75">
      <c r="A456" t="str">
        <v>84_02</v>
      </c>
      <c r="B456">
        <f ca="1">_xlfn.IFNA(IF(VLOOKUP(Legi_2022_T2!Y456,LiaisonPolitique!$A$2:$C$17,3,FALSE)=$A$1,Legi_2022_T2!Z456,0),0)</f>
        <v>0</v>
      </c>
      <c r="K456">
        <f ca="1">_xlfn.IFNA(IF(VLOOKUP(Legi_2022_T2!AH456,LiaisonPolitique!$A$2:$C$17,3,FALSE)=$A$1,Legi_2022_T2!AI456,0),0)</f>
        <v>0</v>
      </c>
      <c r="T456">
        <f ca="1">_xlfn.IFNA(IF(VLOOKUP(Legi_2022_T2!AQ456,LiaisonPolitique!$A$2:$C$17,3,FALSE)=$A$1,Legi_2022_T2!AR456,0),0)</f>
        <v>0</v>
      </c>
      <c r="AC456">
        <f t="shared" ca="1" si="7"/>
        <v>0</v>
      </c>
    </row>
    <row r="457" spans="1:29" x14ac:dyDescent="0.75">
      <c r="A457" t="str">
        <v>84_03</v>
      </c>
      <c r="B457">
        <f ca="1">_xlfn.IFNA(IF(VLOOKUP(Legi_2022_T2!Y457,LiaisonPolitique!$A$2:$C$17,3,FALSE)=$A$1,Legi_2022_T2!Z457,0),0)</f>
        <v>0</v>
      </c>
      <c r="K457">
        <f ca="1">_xlfn.IFNA(IF(VLOOKUP(Legi_2022_T2!AH457,LiaisonPolitique!$A$2:$C$17,3,FALSE)=$A$1,Legi_2022_T2!AI457,0),0)</f>
        <v>0</v>
      </c>
      <c r="T457">
        <f ca="1">_xlfn.IFNA(IF(VLOOKUP(Legi_2022_T2!AQ457,LiaisonPolitique!$A$2:$C$17,3,FALSE)=$A$1,Legi_2022_T2!AR457,0),0)</f>
        <v>0</v>
      </c>
      <c r="AC457">
        <f t="shared" ca="1" si="7"/>
        <v>0</v>
      </c>
    </row>
    <row r="458" spans="1:29" x14ac:dyDescent="0.75">
      <c r="A458" t="str">
        <v>84_04</v>
      </c>
      <c r="B458">
        <f ca="1">_xlfn.IFNA(IF(VLOOKUP(Legi_2022_T2!Y458,LiaisonPolitique!$A$2:$C$17,3,FALSE)=$A$1,Legi_2022_T2!Z458,0),0)</f>
        <v>0</v>
      </c>
      <c r="K458">
        <f ca="1">_xlfn.IFNA(IF(VLOOKUP(Legi_2022_T2!AH458,LiaisonPolitique!$A$2:$C$17,3,FALSE)=$A$1,Legi_2022_T2!AI458,0),0)</f>
        <v>0</v>
      </c>
      <c r="T458">
        <f ca="1">_xlfn.IFNA(IF(VLOOKUP(Legi_2022_T2!AQ458,LiaisonPolitique!$A$2:$C$17,3,FALSE)=$A$1,Legi_2022_T2!AR458,0),0)</f>
        <v>0</v>
      </c>
      <c r="AC458">
        <f t="shared" ca="1" si="7"/>
        <v>0</v>
      </c>
    </row>
    <row r="459" spans="1:29" x14ac:dyDescent="0.75">
      <c r="A459" t="str">
        <v>84_05</v>
      </c>
      <c r="B459">
        <f ca="1">_xlfn.IFNA(IF(VLOOKUP(Legi_2022_T2!Y459,LiaisonPolitique!$A$2:$C$17,3,FALSE)=$A$1,Legi_2022_T2!Z459,0),0)</f>
        <v>0</v>
      </c>
      <c r="K459">
        <f ca="1">_xlfn.IFNA(IF(VLOOKUP(Legi_2022_T2!AH459,LiaisonPolitique!$A$2:$C$17,3,FALSE)=$A$1,Legi_2022_T2!AI459,0),0)</f>
        <v>0</v>
      </c>
      <c r="T459">
        <f ca="1">_xlfn.IFNA(IF(VLOOKUP(Legi_2022_T2!AQ459,LiaisonPolitique!$A$2:$C$17,3,FALSE)=$A$1,Legi_2022_T2!AR459,0),0)</f>
        <v>0</v>
      </c>
      <c r="AC459">
        <f t="shared" ca="1" si="7"/>
        <v>0</v>
      </c>
    </row>
    <row r="460" spans="1:29" x14ac:dyDescent="0.75">
      <c r="A460" t="str">
        <v>85_01</v>
      </c>
      <c r="B460">
        <f ca="1">_xlfn.IFNA(IF(VLOOKUP(Legi_2022_T2!Y460,LiaisonPolitique!$A$2:$C$17,3,FALSE)=$A$1,Legi_2022_T2!Z460,0),0)</f>
        <v>0</v>
      </c>
      <c r="K460">
        <f ca="1">_xlfn.IFNA(IF(VLOOKUP(Legi_2022_T2!AH460,LiaisonPolitique!$A$2:$C$17,3,FALSE)=$A$1,Legi_2022_T2!AI460,0),0)</f>
        <v>0</v>
      </c>
      <c r="T460">
        <f ca="1">_xlfn.IFNA(IF(VLOOKUP(Legi_2022_T2!AQ460,LiaisonPolitique!$A$2:$C$17,3,FALSE)=$A$1,Legi_2022_T2!AR460,0),0)</f>
        <v>0</v>
      </c>
      <c r="AC460">
        <f t="shared" ca="1" si="7"/>
        <v>0</v>
      </c>
    </row>
    <row r="461" spans="1:29" x14ac:dyDescent="0.75">
      <c r="A461" t="str">
        <v>85_02</v>
      </c>
      <c r="B461">
        <f ca="1">_xlfn.IFNA(IF(VLOOKUP(Legi_2022_T2!Y461,LiaisonPolitique!$A$2:$C$17,3,FALSE)=$A$1,Legi_2022_T2!Z461,0),0)</f>
        <v>0</v>
      </c>
      <c r="K461">
        <f ca="1">_xlfn.IFNA(IF(VLOOKUP(Legi_2022_T2!AH461,LiaisonPolitique!$A$2:$C$17,3,FALSE)=$A$1,Legi_2022_T2!AI461,0),0)</f>
        <v>0</v>
      </c>
      <c r="T461">
        <f ca="1">_xlfn.IFNA(IF(VLOOKUP(Legi_2022_T2!AQ461,LiaisonPolitique!$A$2:$C$17,3,FALSE)=$A$1,Legi_2022_T2!AR461,0),0)</f>
        <v>0</v>
      </c>
      <c r="AC461">
        <f t="shared" ca="1" si="7"/>
        <v>0</v>
      </c>
    </row>
    <row r="462" spans="1:29" x14ac:dyDescent="0.75">
      <c r="A462" t="str">
        <v>85_03</v>
      </c>
      <c r="B462">
        <f ca="1">_xlfn.IFNA(IF(VLOOKUP(Legi_2022_T2!Y462,LiaisonPolitique!$A$2:$C$17,3,FALSE)=$A$1,Legi_2022_T2!Z462,0),0)</f>
        <v>0</v>
      </c>
      <c r="K462">
        <f ca="1">_xlfn.IFNA(IF(VLOOKUP(Legi_2022_T2!AH462,LiaisonPolitique!$A$2:$C$17,3,FALSE)=$A$1,Legi_2022_T2!AI462,0),0)</f>
        <v>0</v>
      </c>
      <c r="T462">
        <f ca="1">_xlfn.IFNA(IF(VLOOKUP(Legi_2022_T2!AQ462,LiaisonPolitique!$A$2:$C$17,3,FALSE)=$A$1,Legi_2022_T2!AR462,0),0)</f>
        <v>0</v>
      </c>
      <c r="AC462">
        <f t="shared" ca="1" si="7"/>
        <v>0</v>
      </c>
    </row>
    <row r="463" spans="1:29" x14ac:dyDescent="0.75">
      <c r="A463" t="str">
        <v>85_04</v>
      </c>
      <c r="B463">
        <f ca="1">_xlfn.IFNA(IF(VLOOKUP(Legi_2022_T2!Y463,LiaisonPolitique!$A$2:$C$17,3,FALSE)=$A$1,Legi_2022_T2!Z463,0),0)</f>
        <v>0</v>
      </c>
      <c r="K463">
        <f ca="1">_xlfn.IFNA(IF(VLOOKUP(Legi_2022_T2!AH463,LiaisonPolitique!$A$2:$C$17,3,FALSE)=$A$1,Legi_2022_T2!AI463,0),0)</f>
        <v>23336</v>
      </c>
      <c r="T463">
        <f ca="1">_xlfn.IFNA(IF(VLOOKUP(Legi_2022_T2!AQ463,LiaisonPolitique!$A$2:$C$17,3,FALSE)=$A$1,Legi_2022_T2!AR463,0),0)</f>
        <v>0</v>
      </c>
      <c r="AC463">
        <f t="shared" ca="1" si="7"/>
        <v>23336</v>
      </c>
    </row>
    <row r="464" spans="1:29" x14ac:dyDescent="0.75">
      <c r="A464" t="str">
        <v>85_05</v>
      </c>
      <c r="B464">
        <f ca="1">_xlfn.IFNA(IF(VLOOKUP(Legi_2022_T2!Y464,LiaisonPolitique!$A$2:$C$17,3,FALSE)=$A$1,Legi_2022_T2!Z464,0),0)</f>
        <v>0</v>
      </c>
      <c r="K464">
        <f ca="1">_xlfn.IFNA(IF(VLOOKUP(Legi_2022_T2!AH464,LiaisonPolitique!$A$2:$C$17,3,FALSE)=$A$1,Legi_2022_T2!AI464,0),0)</f>
        <v>0</v>
      </c>
      <c r="T464">
        <f ca="1">_xlfn.IFNA(IF(VLOOKUP(Legi_2022_T2!AQ464,LiaisonPolitique!$A$2:$C$17,3,FALSE)=$A$1,Legi_2022_T2!AR464,0),0)</f>
        <v>0</v>
      </c>
      <c r="AC464">
        <f t="shared" ca="1" si="7"/>
        <v>0</v>
      </c>
    </row>
    <row r="465" spans="1:29" x14ac:dyDescent="0.75">
      <c r="A465" t="str">
        <v>86_01</v>
      </c>
      <c r="B465">
        <f ca="1">_xlfn.IFNA(IF(VLOOKUP(Legi_2022_T2!Y465,LiaisonPolitique!$A$2:$C$17,3,FALSE)=$A$1,Legi_2022_T2!Z465,0),0)</f>
        <v>0</v>
      </c>
      <c r="K465">
        <f ca="1">_xlfn.IFNA(IF(VLOOKUP(Legi_2022_T2!AH465,LiaisonPolitique!$A$2:$C$17,3,FALSE)=$A$1,Legi_2022_T2!AI465,0),0)</f>
        <v>0</v>
      </c>
      <c r="T465">
        <f ca="1">_xlfn.IFNA(IF(VLOOKUP(Legi_2022_T2!AQ465,LiaisonPolitique!$A$2:$C$17,3,FALSE)=$A$1,Legi_2022_T2!AR465,0),0)</f>
        <v>0</v>
      </c>
      <c r="AC465">
        <f t="shared" ca="1" si="7"/>
        <v>0</v>
      </c>
    </row>
    <row r="466" spans="1:29" x14ac:dyDescent="0.75">
      <c r="A466" t="str">
        <v>86_02</v>
      </c>
      <c r="B466">
        <f ca="1">_xlfn.IFNA(IF(VLOOKUP(Legi_2022_T2!Y466,LiaisonPolitique!$A$2:$C$17,3,FALSE)=$A$1,Legi_2022_T2!Z466,0),0)</f>
        <v>0</v>
      </c>
      <c r="K466">
        <f ca="1">_xlfn.IFNA(IF(VLOOKUP(Legi_2022_T2!AH466,LiaisonPolitique!$A$2:$C$17,3,FALSE)=$A$1,Legi_2022_T2!AI466,0),0)</f>
        <v>0</v>
      </c>
      <c r="T466">
        <f ca="1">_xlfn.IFNA(IF(VLOOKUP(Legi_2022_T2!AQ466,LiaisonPolitique!$A$2:$C$17,3,FALSE)=$A$1,Legi_2022_T2!AR466,0),0)</f>
        <v>0</v>
      </c>
      <c r="AC466">
        <f t="shared" ca="1" si="7"/>
        <v>0</v>
      </c>
    </row>
    <row r="467" spans="1:29" x14ac:dyDescent="0.75">
      <c r="A467" t="str">
        <v>86_03</v>
      </c>
      <c r="B467">
        <f ca="1">_xlfn.IFNA(IF(VLOOKUP(Legi_2022_T2!Y467,LiaisonPolitique!$A$2:$C$17,3,FALSE)=$A$1,Legi_2022_T2!Z467,0),0)</f>
        <v>0</v>
      </c>
      <c r="K467">
        <f ca="1">_xlfn.IFNA(IF(VLOOKUP(Legi_2022_T2!AH467,LiaisonPolitique!$A$2:$C$17,3,FALSE)=$A$1,Legi_2022_T2!AI467,0),0)</f>
        <v>0</v>
      </c>
      <c r="T467">
        <f ca="1">_xlfn.IFNA(IF(VLOOKUP(Legi_2022_T2!AQ467,LiaisonPolitique!$A$2:$C$17,3,FALSE)=$A$1,Legi_2022_T2!AR467,0),0)</f>
        <v>0</v>
      </c>
      <c r="AC467">
        <f t="shared" ca="1" si="7"/>
        <v>0</v>
      </c>
    </row>
    <row r="468" spans="1:29" x14ac:dyDescent="0.75">
      <c r="A468" t="str">
        <v>86_04</v>
      </c>
      <c r="B468">
        <f ca="1">_xlfn.IFNA(IF(VLOOKUP(Legi_2022_T2!Y468,LiaisonPolitique!$A$2:$C$17,3,FALSE)=$A$1,Legi_2022_T2!Z468,0),0)</f>
        <v>0</v>
      </c>
      <c r="K468">
        <f ca="1">_xlfn.IFNA(IF(VLOOKUP(Legi_2022_T2!AH468,LiaisonPolitique!$A$2:$C$17,3,FALSE)=$A$1,Legi_2022_T2!AI468,0),0)</f>
        <v>0</v>
      </c>
      <c r="T468">
        <f ca="1">_xlfn.IFNA(IF(VLOOKUP(Legi_2022_T2!AQ468,LiaisonPolitique!$A$2:$C$17,3,FALSE)=$A$1,Legi_2022_T2!AR468,0),0)</f>
        <v>0</v>
      </c>
      <c r="AC468">
        <f t="shared" ca="1" si="7"/>
        <v>0</v>
      </c>
    </row>
    <row r="469" spans="1:29" x14ac:dyDescent="0.75">
      <c r="A469" t="str">
        <v>87_01</v>
      </c>
      <c r="B469">
        <f ca="1">_xlfn.IFNA(IF(VLOOKUP(Legi_2022_T2!Y469,LiaisonPolitique!$A$2:$C$17,3,FALSE)=$A$1,Legi_2022_T2!Z469,0),0)</f>
        <v>0</v>
      </c>
      <c r="K469">
        <f ca="1">_xlfn.IFNA(IF(VLOOKUP(Legi_2022_T2!AH469,LiaisonPolitique!$A$2:$C$17,3,FALSE)=$A$1,Legi_2022_T2!AI469,0),0)</f>
        <v>0</v>
      </c>
      <c r="T469">
        <f ca="1">_xlfn.IFNA(IF(VLOOKUP(Legi_2022_T2!AQ469,LiaisonPolitique!$A$2:$C$17,3,FALSE)=$A$1,Legi_2022_T2!AR469,0),0)</f>
        <v>0</v>
      </c>
      <c r="AC469">
        <f t="shared" ca="1" si="7"/>
        <v>0</v>
      </c>
    </row>
    <row r="470" spans="1:29" x14ac:dyDescent="0.75">
      <c r="A470" t="str">
        <v>87_02</v>
      </c>
      <c r="B470">
        <f ca="1">_xlfn.IFNA(IF(VLOOKUP(Legi_2022_T2!Y470,LiaisonPolitique!$A$2:$C$17,3,FALSE)=$A$1,Legi_2022_T2!Z470,0),0)</f>
        <v>0</v>
      </c>
      <c r="K470">
        <f ca="1">_xlfn.IFNA(IF(VLOOKUP(Legi_2022_T2!AH470,LiaisonPolitique!$A$2:$C$17,3,FALSE)=$A$1,Legi_2022_T2!AI470,0),0)</f>
        <v>0</v>
      </c>
      <c r="T470">
        <f ca="1">_xlfn.IFNA(IF(VLOOKUP(Legi_2022_T2!AQ470,LiaisonPolitique!$A$2:$C$17,3,FALSE)=$A$1,Legi_2022_T2!AR470,0),0)</f>
        <v>0</v>
      </c>
      <c r="AC470">
        <f t="shared" ca="1" si="7"/>
        <v>0</v>
      </c>
    </row>
    <row r="471" spans="1:29" x14ac:dyDescent="0.75">
      <c r="A471" t="str">
        <v>87_03</v>
      </c>
      <c r="B471">
        <f ca="1">_xlfn.IFNA(IF(VLOOKUP(Legi_2022_T2!Y471,LiaisonPolitique!$A$2:$C$17,3,FALSE)=$A$1,Legi_2022_T2!Z471,0),0)</f>
        <v>0</v>
      </c>
      <c r="K471">
        <f ca="1">_xlfn.IFNA(IF(VLOOKUP(Legi_2022_T2!AH471,LiaisonPolitique!$A$2:$C$17,3,FALSE)=$A$1,Legi_2022_T2!AI471,0),0)</f>
        <v>0</v>
      </c>
      <c r="T471">
        <f ca="1">_xlfn.IFNA(IF(VLOOKUP(Legi_2022_T2!AQ471,LiaisonPolitique!$A$2:$C$17,3,FALSE)=$A$1,Legi_2022_T2!AR471,0),0)</f>
        <v>0</v>
      </c>
      <c r="AC471">
        <f t="shared" ca="1" si="7"/>
        <v>0</v>
      </c>
    </row>
    <row r="472" spans="1:29" x14ac:dyDescent="0.75">
      <c r="A472" t="str">
        <v>88_01</v>
      </c>
      <c r="B472">
        <f ca="1">_xlfn.IFNA(IF(VLOOKUP(Legi_2022_T2!Y472,LiaisonPolitique!$A$2:$C$17,3,FALSE)=$A$1,Legi_2022_T2!Z472,0),0)</f>
        <v>21448</v>
      </c>
      <c r="K472">
        <f ca="1">_xlfn.IFNA(IF(VLOOKUP(Legi_2022_T2!AH472,LiaisonPolitique!$A$2:$C$17,3,FALSE)=$A$1,Legi_2022_T2!AI472,0),0)</f>
        <v>0</v>
      </c>
      <c r="T472">
        <f ca="1">_xlfn.IFNA(IF(VLOOKUP(Legi_2022_T2!AQ472,LiaisonPolitique!$A$2:$C$17,3,FALSE)=$A$1,Legi_2022_T2!AR472,0),0)</f>
        <v>0</v>
      </c>
      <c r="AC472">
        <f t="shared" ca="1" si="7"/>
        <v>21448</v>
      </c>
    </row>
    <row r="473" spans="1:29" x14ac:dyDescent="0.75">
      <c r="A473" t="str">
        <v>88_02</v>
      </c>
      <c r="B473">
        <f ca="1">_xlfn.IFNA(IF(VLOOKUP(Legi_2022_T2!Y473,LiaisonPolitique!$A$2:$C$17,3,FALSE)=$A$1,Legi_2022_T2!Z473,0),0)</f>
        <v>0</v>
      </c>
      <c r="K473">
        <f ca="1">_xlfn.IFNA(IF(VLOOKUP(Legi_2022_T2!AH473,LiaisonPolitique!$A$2:$C$17,3,FALSE)=$A$1,Legi_2022_T2!AI473,0),0)</f>
        <v>0</v>
      </c>
      <c r="T473">
        <f ca="1">_xlfn.IFNA(IF(VLOOKUP(Legi_2022_T2!AQ473,LiaisonPolitique!$A$2:$C$17,3,FALSE)=$A$1,Legi_2022_T2!AR473,0),0)</f>
        <v>0</v>
      </c>
      <c r="AC473">
        <f t="shared" ca="1" si="7"/>
        <v>0</v>
      </c>
    </row>
    <row r="474" spans="1:29" x14ac:dyDescent="0.75">
      <c r="A474" t="str">
        <v>88_03</v>
      </c>
      <c r="B474">
        <f ca="1">_xlfn.IFNA(IF(VLOOKUP(Legi_2022_T2!Y474,LiaisonPolitique!$A$2:$C$17,3,FALSE)=$A$1,Legi_2022_T2!Z474,0),0)</f>
        <v>21035</v>
      </c>
      <c r="K474">
        <f ca="1">_xlfn.IFNA(IF(VLOOKUP(Legi_2022_T2!AH474,LiaisonPolitique!$A$2:$C$17,3,FALSE)=$A$1,Legi_2022_T2!AI474,0),0)</f>
        <v>0</v>
      </c>
      <c r="T474">
        <f ca="1">_xlfn.IFNA(IF(VLOOKUP(Legi_2022_T2!AQ474,LiaisonPolitique!$A$2:$C$17,3,FALSE)=$A$1,Legi_2022_T2!AR474,0),0)</f>
        <v>0</v>
      </c>
      <c r="AC474">
        <f t="shared" ca="1" si="7"/>
        <v>21035</v>
      </c>
    </row>
    <row r="475" spans="1:29" x14ac:dyDescent="0.75">
      <c r="A475" t="str">
        <v>88_04</v>
      </c>
      <c r="B475">
        <f ca="1">_xlfn.IFNA(IF(VLOOKUP(Legi_2022_T2!Y475,LiaisonPolitique!$A$2:$C$17,3,FALSE)=$A$1,Legi_2022_T2!Z475,0),0)</f>
        <v>15440</v>
      </c>
      <c r="K475">
        <f ca="1">_xlfn.IFNA(IF(VLOOKUP(Legi_2022_T2!AH475,LiaisonPolitique!$A$2:$C$17,3,FALSE)=$A$1,Legi_2022_T2!AI475,0),0)</f>
        <v>0</v>
      </c>
      <c r="T475">
        <f ca="1">_xlfn.IFNA(IF(VLOOKUP(Legi_2022_T2!AQ475,LiaisonPolitique!$A$2:$C$17,3,FALSE)=$A$1,Legi_2022_T2!AR475,0),0)</f>
        <v>0</v>
      </c>
      <c r="AC475">
        <f t="shared" ca="1" si="7"/>
        <v>15440</v>
      </c>
    </row>
    <row r="476" spans="1:29" x14ac:dyDescent="0.75">
      <c r="A476" t="str">
        <v>89_01</v>
      </c>
      <c r="B476">
        <f ca="1">_xlfn.IFNA(IF(VLOOKUP(Legi_2022_T2!Y476,LiaisonPolitique!$A$2:$C$17,3,FALSE)=$A$1,Legi_2022_T2!Z476,0),0)</f>
        <v>0</v>
      </c>
      <c r="K476">
        <f ca="1">_xlfn.IFNA(IF(VLOOKUP(Legi_2022_T2!AH476,LiaisonPolitique!$A$2:$C$17,3,FALSE)=$A$1,Legi_2022_T2!AI476,0),0)</f>
        <v>0</v>
      </c>
      <c r="T476">
        <f ca="1">_xlfn.IFNA(IF(VLOOKUP(Legi_2022_T2!AQ476,LiaisonPolitique!$A$2:$C$17,3,FALSE)=$A$1,Legi_2022_T2!AR476,0),0)</f>
        <v>0</v>
      </c>
      <c r="AC476">
        <f t="shared" ca="1" si="7"/>
        <v>0</v>
      </c>
    </row>
    <row r="477" spans="1:29" x14ac:dyDescent="0.75">
      <c r="A477" t="str">
        <v>89_02</v>
      </c>
      <c r="B477">
        <f ca="1">_xlfn.IFNA(IF(VLOOKUP(Legi_2022_T2!Y477,LiaisonPolitique!$A$2:$C$17,3,FALSE)=$A$1,Legi_2022_T2!Z477,0),0)</f>
        <v>0</v>
      </c>
      <c r="K477">
        <f ca="1">_xlfn.IFNA(IF(VLOOKUP(Legi_2022_T2!AH477,LiaisonPolitique!$A$2:$C$17,3,FALSE)=$A$1,Legi_2022_T2!AI477,0),0)</f>
        <v>0</v>
      </c>
      <c r="T477">
        <f ca="1">_xlfn.IFNA(IF(VLOOKUP(Legi_2022_T2!AQ477,LiaisonPolitique!$A$2:$C$17,3,FALSE)=$A$1,Legi_2022_T2!AR477,0),0)</f>
        <v>0</v>
      </c>
      <c r="AC477">
        <f t="shared" ca="1" si="7"/>
        <v>0</v>
      </c>
    </row>
    <row r="478" spans="1:29" x14ac:dyDescent="0.75">
      <c r="A478" t="str">
        <v>89_03</v>
      </c>
      <c r="B478">
        <f ca="1">_xlfn.IFNA(IF(VLOOKUP(Legi_2022_T2!Y478,LiaisonPolitique!$A$2:$C$17,3,FALSE)=$A$1,Legi_2022_T2!Z478,0),0)</f>
        <v>0</v>
      </c>
      <c r="K478">
        <f ca="1">_xlfn.IFNA(IF(VLOOKUP(Legi_2022_T2!AH478,LiaisonPolitique!$A$2:$C$17,3,FALSE)=$A$1,Legi_2022_T2!AI478,0),0)</f>
        <v>0</v>
      </c>
      <c r="T478">
        <f ca="1">_xlfn.IFNA(IF(VLOOKUP(Legi_2022_T2!AQ478,LiaisonPolitique!$A$2:$C$17,3,FALSE)=$A$1,Legi_2022_T2!AR478,0),0)</f>
        <v>0</v>
      </c>
      <c r="AC478">
        <f t="shared" ca="1" si="7"/>
        <v>0</v>
      </c>
    </row>
    <row r="479" spans="1:29" x14ac:dyDescent="0.75">
      <c r="A479" t="str">
        <v>90_01</v>
      </c>
      <c r="B479">
        <f ca="1">_xlfn.IFNA(IF(VLOOKUP(Legi_2022_T2!Y479,LiaisonPolitique!$A$2:$C$17,3,FALSE)=$A$1,Legi_2022_T2!Z479,0),0)</f>
        <v>12037</v>
      </c>
      <c r="K479">
        <f ca="1">_xlfn.IFNA(IF(VLOOKUP(Legi_2022_T2!AH479,LiaisonPolitique!$A$2:$C$17,3,FALSE)=$A$1,Legi_2022_T2!AI479,0),0)</f>
        <v>0</v>
      </c>
      <c r="T479">
        <f ca="1">_xlfn.IFNA(IF(VLOOKUP(Legi_2022_T2!AQ479,LiaisonPolitique!$A$2:$C$17,3,FALSE)=$A$1,Legi_2022_T2!AR479,0),0)</f>
        <v>0</v>
      </c>
      <c r="AC479">
        <f t="shared" ca="1" si="7"/>
        <v>12037</v>
      </c>
    </row>
    <row r="480" spans="1:29" x14ac:dyDescent="0.75">
      <c r="A480" t="str">
        <v>90_02</v>
      </c>
      <c r="B480">
        <f ca="1">_xlfn.IFNA(IF(VLOOKUP(Legi_2022_T2!Y480,LiaisonPolitique!$A$2:$C$17,3,FALSE)=$A$1,Legi_2022_T2!Z480,0),0)</f>
        <v>0</v>
      </c>
      <c r="K480">
        <f ca="1">_xlfn.IFNA(IF(VLOOKUP(Legi_2022_T2!AH480,LiaisonPolitique!$A$2:$C$17,3,FALSE)=$A$1,Legi_2022_T2!AI480,0),0)</f>
        <v>0</v>
      </c>
      <c r="T480">
        <f ca="1">_xlfn.IFNA(IF(VLOOKUP(Legi_2022_T2!AQ480,LiaisonPolitique!$A$2:$C$17,3,FALSE)=$A$1,Legi_2022_T2!AR480,0),0)</f>
        <v>0</v>
      </c>
      <c r="AC480">
        <f t="shared" ca="1" si="7"/>
        <v>0</v>
      </c>
    </row>
    <row r="481" spans="1:29" x14ac:dyDescent="0.75">
      <c r="A481" t="str">
        <v>91_01</v>
      </c>
      <c r="B481">
        <f ca="1">_xlfn.IFNA(IF(VLOOKUP(Legi_2022_T2!Y481,LiaisonPolitique!$A$2:$C$17,3,FALSE)=$A$1,Legi_2022_T2!Z481,0),0)</f>
        <v>0</v>
      </c>
      <c r="K481">
        <f ca="1">_xlfn.IFNA(IF(VLOOKUP(Legi_2022_T2!AH481,LiaisonPolitique!$A$2:$C$17,3,FALSE)=$A$1,Legi_2022_T2!AI481,0),0)</f>
        <v>0</v>
      </c>
      <c r="T481">
        <f ca="1">_xlfn.IFNA(IF(VLOOKUP(Legi_2022_T2!AQ481,LiaisonPolitique!$A$2:$C$17,3,FALSE)=$A$1,Legi_2022_T2!AR481,0),0)</f>
        <v>0</v>
      </c>
      <c r="AC481">
        <f t="shared" ca="1" si="7"/>
        <v>0</v>
      </c>
    </row>
    <row r="482" spans="1:29" x14ac:dyDescent="0.75">
      <c r="A482" t="str">
        <v>91_02</v>
      </c>
      <c r="B482">
        <f ca="1">_xlfn.IFNA(IF(VLOOKUP(Legi_2022_T2!Y482,LiaisonPolitique!$A$2:$C$17,3,FALSE)=$A$1,Legi_2022_T2!Z482,0),0)</f>
        <v>0</v>
      </c>
      <c r="K482">
        <f ca="1">_xlfn.IFNA(IF(VLOOKUP(Legi_2022_T2!AH482,LiaisonPolitique!$A$2:$C$17,3,FALSE)=$A$1,Legi_2022_T2!AI482,0),0)</f>
        <v>0</v>
      </c>
      <c r="T482">
        <f ca="1">_xlfn.IFNA(IF(VLOOKUP(Legi_2022_T2!AQ482,LiaisonPolitique!$A$2:$C$17,3,FALSE)=$A$1,Legi_2022_T2!AR482,0),0)</f>
        <v>0</v>
      </c>
      <c r="AC482">
        <f t="shared" ca="1" si="7"/>
        <v>0</v>
      </c>
    </row>
    <row r="483" spans="1:29" x14ac:dyDescent="0.75">
      <c r="A483" t="str">
        <v>91_03</v>
      </c>
      <c r="B483">
        <f ca="1">_xlfn.IFNA(IF(VLOOKUP(Legi_2022_T2!Y483,LiaisonPolitique!$A$2:$C$17,3,FALSE)=$A$1,Legi_2022_T2!Z483,0),0)</f>
        <v>0</v>
      </c>
      <c r="K483">
        <f ca="1">_xlfn.IFNA(IF(VLOOKUP(Legi_2022_T2!AH483,LiaisonPolitique!$A$2:$C$17,3,FALSE)=$A$1,Legi_2022_T2!AI483,0),0)</f>
        <v>0</v>
      </c>
      <c r="T483">
        <f ca="1">_xlfn.IFNA(IF(VLOOKUP(Legi_2022_T2!AQ483,LiaisonPolitique!$A$2:$C$17,3,FALSE)=$A$1,Legi_2022_T2!AR483,0),0)</f>
        <v>0</v>
      </c>
      <c r="AC483">
        <f t="shared" ca="1" si="7"/>
        <v>0</v>
      </c>
    </row>
    <row r="484" spans="1:29" x14ac:dyDescent="0.75">
      <c r="A484" t="str">
        <v>91_04</v>
      </c>
      <c r="B484">
        <f ca="1">_xlfn.IFNA(IF(VLOOKUP(Legi_2022_T2!Y484,LiaisonPolitique!$A$2:$C$17,3,FALSE)=$A$1,Legi_2022_T2!Z484,0),0)</f>
        <v>0</v>
      </c>
      <c r="K484">
        <f ca="1">_xlfn.IFNA(IF(VLOOKUP(Legi_2022_T2!AH484,LiaisonPolitique!$A$2:$C$17,3,FALSE)=$A$1,Legi_2022_T2!AI484,0),0)</f>
        <v>0</v>
      </c>
      <c r="T484">
        <f ca="1">_xlfn.IFNA(IF(VLOOKUP(Legi_2022_T2!AQ484,LiaisonPolitique!$A$2:$C$17,3,FALSE)=$A$1,Legi_2022_T2!AR484,0),0)</f>
        <v>0</v>
      </c>
      <c r="AC484">
        <f t="shared" ca="1" si="7"/>
        <v>0</v>
      </c>
    </row>
    <row r="485" spans="1:29" x14ac:dyDescent="0.75">
      <c r="A485" t="str">
        <v>91_05</v>
      </c>
      <c r="B485">
        <f ca="1">_xlfn.IFNA(IF(VLOOKUP(Legi_2022_T2!Y485,LiaisonPolitique!$A$2:$C$17,3,FALSE)=$A$1,Legi_2022_T2!Z485,0),0)</f>
        <v>0</v>
      </c>
      <c r="K485">
        <f ca="1">_xlfn.IFNA(IF(VLOOKUP(Legi_2022_T2!AH485,LiaisonPolitique!$A$2:$C$17,3,FALSE)=$A$1,Legi_2022_T2!AI485,0),0)</f>
        <v>0</v>
      </c>
      <c r="T485">
        <f ca="1">_xlfn.IFNA(IF(VLOOKUP(Legi_2022_T2!AQ485,LiaisonPolitique!$A$2:$C$17,3,FALSE)=$A$1,Legi_2022_T2!AR485,0),0)</f>
        <v>0</v>
      </c>
      <c r="AC485">
        <f t="shared" ca="1" si="7"/>
        <v>0</v>
      </c>
    </row>
    <row r="486" spans="1:29" x14ac:dyDescent="0.75">
      <c r="A486" t="str">
        <v>91_06</v>
      </c>
      <c r="B486">
        <f ca="1">_xlfn.IFNA(IF(VLOOKUP(Legi_2022_T2!Y486,LiaisonPolitique!$A$2:$C$17,3,FALSE)=$A$1,Legi_2022_T2!Z486,0),0)</f>
        <v>0</v>
      </c>
      <c r="K486">
        <f ca="1">_xlfn.IFNA(IF(VLOOKUP(Legi_2022_T2!AH486,LiaisonPolitique!$A$2:$C$17,3,FALSE)=$A$1,Legi_2022_T2!AI486,0),0)</f>
        <v>0</v>
      </c>
      <c r="T486">
        <f ca="1">_xlfn.IFNA(IF(VLOOKUP(Legi_2022_T2!AQ486,LiaisonPolitique!$A$2:$C$17,3,FALSE)=$A$1,Legi_2022_T2!AR486,0),0)</f>
        <v>0</v>
      </c>
      <c r="AC486">
        <f t="shared" ca="1" si="7"/>
        <v>0</v>
      </c>
    </row>
    <row r="487" spans="1:29" x14ac:dyDescent="0.75">
      <c r="A487" t="str">
        <v>91_07</v>
      </c>
      <c r="B487">
        <f ca="1">_xlfn.IFNA(IF(VLOOKUP(Legi_2022_T2!Y487,LiaisonPolitique!$A$2:$C$17,3,FALSE)=$A$1,Legi_2022_T2!Z487,0),0)</f>
        <v>0</v>
      </c>
      <c r="K487">
        <f ca="1">_xlfn.IFNA(IF(VLOOKUP(Legi_2022_T2!AH487,LiaisonPolitique!$A$2:$C$17,3,FALSE)=$A$1,Legi_2022_T2!AI487,0),0)</f>
        <v>0</v>
      </c>
      <c r="T487">
        <f ca="1">_xlfn.IFNA(IF(VLOOKUP(Legi_2022_T2!AQ487,LiaisonPolitique!$A$2:$C$17,3,FALSE)=$A$1,Legi_2022_T2!AR487,0),0)</f>
        <v>0</v>
      </c>
      <c r="AC487">
        <f t="shared" ca="1" si="7"/>
        <v>0</v>
      </c>
    </row>
    <row r="488" spans="1:29" x14ac:dyDescent="0.75">
      <c r="A488" t="str">
        <v>91_08</v>
      </c>
      <c r="B488">
        <f ca="1">_xlfn.IFNA(IF(VLOOKUP(Legi_2022_T2!Y488,LiaisonPolitique!$A$2:$C$17,3,FALSE)=$A$1,Legi_2022_T2!Z488,0),0)</f>
        <v>0</v>
      </c>
      <c r="K488">
        <f ca="1">_xlfn.IFNA(IF(VLOOKUP(Legi_2022_T2!AH488,LiaisonPolitique!$A$2:$C$17,3,FALSE)=$A$1,Legi_2022_T2!AI488,0),0)</f>
        <v>19306</v>
      </c>
      <c r="T488">
        <f ca="1">_xlfn.IFNA(IF(VLOOKUP(Legi_2022_T2!AQ488,LiaisonPolitique!$A$2:$C$17,3,FALSE)=$A$1,Legi_2022_T2!AR488,0),0)</f>
        <v>0</v>
      </c>
      <c r="AC488">
        <f t="shared" ca="1" si="7"/>
        <v>19306</v>
      </c>
    </row>
    <row r="489" spans="1:29" x14ac:dyDescent="0.75">
      <c r="A489" t="str">
        <v>91_09</v>
      </c>
      <c r="B489">
        <f ca="1">_xlfn.IFNA(IF(VLOOKUP(Legi_2022_T2!Y489,LiaisonPolitique!$A$2:$C$17,3,FALSE)=$A$1,Legi_2022_T2!Z489,0),0)</f>
        <v>0</v>
      </c>
      <c r="K489">
        <f ca="1">_xlfn.IFNA(IF(VLOOKUP(Legi_2022_T2!AH489,LiaisonPolitique!$A$2:$C$17,3,FALSE)=$A$1,Legi_2022_T2!AI489,0),0)</f>
        <v>0</v>
      </c>
      <c r="T489">
        <f ca="1">_xlfn.IFNA(IF(VLOOKUP(Legi_2022_T2!AQ489,LiaisonPolitique!$A$2:$C$17,3,FALSE)=$A$1,Legi_2022_T2!AR489,0),0)</f>
        <v>0</v>
      </c>
      <c r="AC489">
        <f t="shared" ca="1" si="7"/>
        <v>0</v>
      </c>
    </row>
    <row r="490" spans="1:29" x14ac:dyDescent="0.75">
      <c r="A490" t="str">
        <v>91_10</v>
      </c>
      <c r="B490">
        <f ca="1">_xlfn.IFNA(IF(VLOOKUP(Legi_2022_T2!Y490,LiaisonPolitique!$A$2:$C$17,3,FALSE)=$A$1,Legi_2022_T2!Z490,0),0)</f>
        <v>0</v>
      </c>
      <c r="K490">
        <f ca="1">_xlfn.IFNA(IF(VLOOKUP(Legi_2022_T2!AH490,LiaisonPolitique!$A$2:$C$17,3,FALSE)=$A$1,Legi_2022_T2!AI490,0),0)</f>
        <v>0</v>
      </c>
      <c r="T490">
        <f ca="1">_xlfn.IFNA(IF(VLOOKUP(Legi_2022_T2!AQ490,LiaisonPolitique!$A$2:$C$17,3,FALSE)=$A$1,Legi_2022_T2!AR490,0),0)</f>
        <v>0</v>
      </c>
      <c r="AC490">
        <f t="shared" ca="1" si="7"/>
        <v>0</v>
      </c>
    </row>
    <row r="491" spans="1:29" x14ac:dyDescent="0.75">
      <c r="A491" t="str">
        <v>92_01</v>
      </c>
      <c r="B491">
        <f ca="1">_xlfn.IFNA(IF(VLOOKUP(Legi_2022_T2!Y491,LiaisonPolitique!$A$2:$C$17,3,FALSE)=$A$1,Legi_2022_T2!Z491,0),0)</f>
        <v>0</v>
      </c>
      <c r="K491">
        <f ca="1">_xlfn.IFNA(IF(VLOOKUP(Legi_2022_T2!AH491,LiaisonPolitique!$A$2:$C$17,3,FALSE)=$A$1,Legi_2022_T2!AI491,0),0)</f>
        <v>0</v>
      </c>
      <c r="T491">
        <f ca="1">_xlfn.IFNA(IF(VLOOKUP(Legi_2022_T2!AQ491,LiaisonPolitique!$A$2:$C$17,3,FALSE)=$A$1,Legi_2022_T2!AR491,0),0)</f>
        <v>0</v>
      </c>
      <c r="AC491">
        <f t="shared" ca="1" si="7"/>
        <v>0</v>
      </c>
    </row>
    <row r="492" spans="1:29" x14ac:dyDescent="0.75">
      <c r="A492" t="str">
        <v>92_02</v>
      </c>
      <c r="B492">
        <f ca="1">_xlfn.IFNA(IF(VLOOKUP(Legi_2022_T2!Y492,LiaisonPolitique!$A$2:$C$17,3,FALSE)=$A$1,Legi_2022_T2!Z492,0),0)</f>
        <v>0</v>
      </c>
      <c r="K492">
        <f ca="1">_xlfn.IFNA(IF(VLOOKUP(Legi_2022_T2!AH492,LiaisonPolitique!$A$2:$C$17,3,FALSE)=$A$1,Legi_2022_T2!AI492,0),0)</f>
        <v>0</v>
      </c>
      <c r="T492">
        <f ca="1">_xlfn.IFNA(IF(VLOOKUP(Legi_2022_T2!AQ492,LiaisonPolitique!$A$2:$C$17,3,FALSE)=$A$1,Legi_2022_T2!AR492,0),0)</f>
        <v>11903</v>
      </c>
      <c r="AC492">
        <f t="shared" ca="1" si="7"/>
        <v>11903</v>
      </c>
    </row>
    <row r="493" spans="1:29" x14ac:dyDescent="0.75">
      <c r="A493" t="str">
        <v>92_03</v>
      </c>
      <c r="B493">
        <f ca="1">_xlfn.IFNA(IF(VLOOKUP(Legi_2022_T2!Y493,LiaisonPolitique!$A$2:$C$17,3,FALSE)=$A$1,Legi_2022_T2!Z493,0),0)</f>
        <v>0</v>
      </c>
      <c r="K493">
        <f ca="1">_xlfn.IFNA(IF(VLOOKUP(Legi_2022_T2!AH493,LiaisonPolitique!$A$2:$C$17,3,FALSE)=$A$1,Legi_2022_T2!AI493,0),0)</f>
        <v>0</v>
      </c>
      <c r="T493">
        <f ca="1">_xlfn.IFNA(IF(VLOOKUP(Legi_2022_T2!AQ493,LiaisonPolitique!$A$2:$C$17,3,FALSE)=$A$1,Legi_2022_T2!AR493,0),0)</f>
        <v>17083</v>
      </c>
      <c r="AC493">
        <f t="shared" ca="1" si="7"/>
        <v>17083</v>
      </c>
    </row>
    <row r="494" spans="1:29" x14ac:dyDescent="0.75">
      <c r="A494" t="str">
        <v>92_04</v>
      </c>
      <c r="B494">
        <f ca="1">_xlfn.IFNA(IF(VLOOKUP(Legi_2022_T2!Y494,LiaisonPolitique!$A$2:$C$17,3,FALSE)=$A$1,Legi_2022_T2!Z494,0),0)</f>
        <v>0</v>
      </c>
      <c r="K494">
        <f ca="1">_xlfn.IFNA(IF(VLOOKUP(Legi_2022_T2!AH494,LiaisonPolitique!$A$2:$C$17,3,FALSE)=$A$1,Legi_2022_T2!AI494,0),0)</f>
        <v>0</v>
      </c>
      <c r="T494">
        <f ca="1">_xlfn.IFNA(IF(VLOOKUP(Legi_2022_T2!AQ494,LiaisonPolitique!$A$2:$C$17,3,FALSE)=$A$1,Legi_2022_T2!AR494,0),0)</f>
        <v>0</v>
      </c>
      <c r="AC494">
        <f t="shared" ca="1" si="7"/>
        <v>0</v>
      </c>
    </row>
    <row r="495" spans="1:29" x14ac:dyDescent="0.75">
      <c r="A495" t="str">
        <v>92_05</v>
      </c>
      <c r="B495">
        <f ca="1">_xlfn.IFNA(IF(VLOOKUP(Legi_2022_T2!Y495,LiaisonPolitique!$A$2:$C$17,3,FALSE)=$A$1,Legi_2022_T2!Z495,0),0)</f>
        <v>0</v>
      </c>
      <c r="K495">
        <f ca="1">_xlfn.IFNA(IF(VLOOKUP(Legi_2022_T2!AH495,LiaisonPolitique!$A$2:$C$17,3,FALSE)=$A$1,Legi_2022_T2!AI495,0),0)</f>
        <v>0</v>
      </c>
      <c r="T495">
        <f ca="1">_xlfn.IFNA(IF(VLOOKUP(Legi_2022_T2!AQ495,LiaisonPolitique!$A$2:$C$17,3,FALSE)=$A$1,Legi_2022_T2!AR495,0),0)</f>
        <v>0</v>
      </c>
      <c r="AC495">
        <f t="shared" ca="1" si="7"/>
        <v>0</v>
      </c>
    </row>
    <row r="496" spans="1:29" x14ac:dyDescent="0.75">
      <c r="A496" t="str">
        <v>92_06</v>
      </c>
      <c r="B496">
        <f ca="1">_xlfn.IFNA(IF(VLOOKUP(Legi_2022_T2!Y496,LiaisonPolitique!$A$2:$C$17,3,FALSE)=$A$1,Legi_2022_T2!Z496,0),0)</f>
        <v>0</v>
      </c>
      <c r="K496">
        <f ca="1">_xlfn.IFNA(IF(VLOOKUP(Legi_2022_T2!AH496,LiaisonPolitique!$A$2:$C$17,3,FALSE)=$A$1,Legi_2022_T2!AI496,0),0)</f>
        <v>0</v>
      </c>
      <c r="T496">
        <f ca="1">_xlfn.IFNA(IF(VLOOKUP(Legi_2022_T2!AQ496,LiaisonPolitique!$A$2:$C$17,3,FALSE)=$A$1,Legi_2022_T2!AR496,0),0)</f>
        <v>0</v>
      </c>
      <c r="AC496">
        <f t="shared" ca="1" si="7"/>
        <v>0</v>
      </c>
    </row>
    <row r="497" spans="1:29" x14ac:dyDescent="0.75">
      <c r="A497" t="str">
        <v>92_07</v>
      </c>
      <c r="B497">
        <f ca="1">_xlfn.IFNA(IF(VLOOKUP(Legi_2022_T2!Y497,LiaisonPolitique!$A$2:$C$17,3,FALSE)=$A$1,Legi_2022_T2!Z497,0),0)</f>
        <v>0</v>
      </c>
      <c r="K497">
        <f ca="1">_xlfn.IFNA(IF(VLOOKUP(Legi_2022_T2!AH497,LiaisonPolitique!$A$2:$C$17,3,FALSE)=$A$1,Legi_2022_T2!AI497,0),0)</f>
        <v>0</v>
      </c>
      <c r="T497">
        <f ca="1">_xlfn.IFNA(IF(VLOOKUP(Legi_2022_T2!AQ497,LiaisonPolitique!$A$2:$C$17,3,FALSE)=$A$1,Legi_2022_T2!AR497,0),0)</f>
        <v>0</v>
      </c>
      <c r="AC497">
        <f t="shared" ca="1" si="7"/>
        <v>0</v>
      </c>
    </row>
    <row r="498" spans="1:29" x14ac:dyDescent="0.75">
      <c r="A498" t="str">
        <v>92_08</v>
      </c>
      <c r="B498">
        <f ca="1">_xlfn.IFNA(IF(VLOOKUP(Legi_2022_T2!Y498,LiaisonPolitique!$A$2:$C$17,3,FALSE)=$A$1,Legi_2022_T2!Z498,0),0)</f>
        <v>0</v>
      </c>
      <c r="K498">
        <f ca="1">_xlfn.IFNA(IF(VLOOKUP(Legi_2022_T2!AH498,LiaisonPolitique!$A$2:$C$17,3,FALSE)=$A$1,Legi_2022_T2!AI498,0),0)</f>
        <v>0</v>
      </c>
      <c r="T498">
        <f ca="1">_xlfn.IFNA(IF(VLOOKUP(Legi_2022_T2!AQ498,LiaisonPolitique!$A$2:$C$17,3,FALSE)=$A$1,Legi_2022_T2!AR498,0),0)</f>
        <v>0</v>
      </c>
      <c r="AC498">
        <f t="shared" ca="1" si="7"/>
        <v>0</v>
      </c>
    </row>
    <row r="499" spans="1:29" x14ac:dyDescent="0.75">
      <c r="A499" t="str">
        <v>92_09</v>
      </c>
      <c r="B499">
        <f ca="1">_xlfn.IFNA(IF(VLOOKUP(Legi_2022_T2!Y499,LiaisonPolitique!$A$2:$C$17,3,FALSE)=$A$1,Legi_2022_T2!Z499,0),0)</f>
        <v>0</v>
      </c>
      <c r="K499">
        <f ca="1">_xlfn.IFNA(IF(VLOOKUP(Legi_2022_T2!AH499,LiaisonPolitique!$A$2:$C$17,3,FALSE)=$A$1,Legi_2022_T2!AI499,0),0)</f>
        <v>13542</v>
      </c>
      <c r="T499">
        <f ca="1">_xlfn.IFNA(IF(VLOOKUP(Legi_2022_T2!AQ499,LiaisonPolitique!$A$2:$C$17,3,FALSE)=$A$1,Legi_2022_T2!AR499,0),0)</f>
        <v>0</v>
      </c>
      <c r="AC499">
        <f t="shared" ca="1" si="7"/>
        <v>13542</v>
      </c>
    </row>
    <row r="500" spans="1:29" x14ac:dyDescent="0.75">
      <c r="A500" t="str">
        <v>92_10</v>
      </c>
      <c r="B500">
        <f ca="1">_xlfn.IFNA(IF(VLOOKUP(Legi_2022_T2!Y500,LiaisonPolitique!$A$2:$C$17,3,FALSE)=$A$1,Legi_2022_T2!Z500,0),0)</f>
        <v>0</v>
      </c>
      <c r="K500">
        <f ca="1">_xlfn.IFNA(IF(VLOOKUP(Legi_2022_T2!AH500,LiaisonPolitique!$A$2:$C$17,3,FALSE)=$A$1,Legi_2022_T2!AI500,0),0)</f>
        <v>0</v>
      </c>
      <c r="T500">
        <f ca="1">_xlfn.IFNA(IF(VLOOKUP(Legi_2022_T2!AQ500,LiaisonPolitique!$A$2:$C$17,3,FALSE)=$A$1,Legi_2022_T2!AR500,0),0)</f>
        <v>0</v>
      </c>
      <c r="AC500">
        <f t="shared" ca="1" si="7"/>
        <v>0</v>
      </c>
    </row>
    <row r="501" spans="1:29" x14ac:dyDescent="0.75">
      <c r="A501" t="str">
        <v>92_11</v>
      </c>
      <c r="B501">
        <f ca="1">_xlfn.IFNA(IF(VLOOKUP(Legi_2022_T2!Y501,LiaisonPolitique!$A$2:$C$17,3,FALSE)=$A$1,Legi_2022_T2!Z501,0),0)</f>
        <v>0</v>
      </c>
      <c r="K501">
        <f ca="1">_xlfn.IFNA(IF(VLOOKUP(Legi_2022_T2!AH501,LiaisonPolitique!$A$2:$C$17,3,FALSE)=$A$1,Legi_2022_T2!AI501,0),0)</f>
        <v>0</v>
      </c>
      <c r="T501">
        <f ca="1">_xlfn.IFNA(IF(VLOOKUP(Legi_2022_T2!AQ501,LiaisonPolitique!$A$2:$C$17,3,FALSE)=$A$1,Legi_2022_T2!AR501,0),0)</f>
        <v>0</v>
      </c>
      <c r="AC501">
        <f t="shared" ca="1" si="7"/>
        <v>0</v>
      </c>
    </row>
    <row r="502" spans="1:29" x14ac:dyDescent="0.75">
      <c r="A502" t="str">
        <v>92_12</v>
      </c>
      <c r="B502">
        <f ca="1">_xlfn.IFNA(IF(VLOOKUP(Legi_2022_T2!Y502,LiaisonPolitique!$A$2:$C$17,3,FALSE)=$A$1,Legi_2022_T2!Z502,0),0)</f>
        <v>0</v>
      </c>
      <c r="K502">
        <f ca="1">_xlfn.IFNA(IF(VLOOKUP(Legi_2022_T2!AH502,LiaisonPolitique!$A$2:$C$17,3,FALSE)=$A$1,Legi_2022_T2!AI502,0),0)</f>
        <v>0</v>
      </c>
      <c r="T502">
        <f ca="1">_xlfn.IFNA(IF(VLOOKUP(Legi_2022_T2!AQ502,LiaisonPolitique!$A$2:$C$17,3,FALSE)=$A$1,Legi_2022_T2!AR502,0),0)</f>
        <v>0</v>
      </c>
      <c r="AC502">
        <f t="shared" ca="1" si="7"/>
        <v>0</v>
      </c>
    </row>
    <row r="503" spans="1:29" x14ac:dyDescent="0.75">
      <c r="A503" t="str">
        <v>92_13</v>
      </c>
      <c r="B503">
        <f ca="1">_xlfn.IFNA(IF(VLOOKUP(Legi_2022_T2!Y503,LiaisonPolitique!$A$2:$C$17,3,FALSE)=$A$1,Legi_2022_T2!Z503,0),0)</f>
        <v>0</v>
      </c>
      <c r="K503">
        <f ca="1">_xlfn.IFNA(IF(VLOOKUP(Legi_2022_T2!AH503,LiaisonPolitique!$A$2:$C$17,3,FALSE)=$A$1,Legi_2022_T2!AI503,0),0)</f>
        <v>0</v>
      </c>
      <c r="T503">
        <f ca="1">_xlfn.IFNA(IF(VLOOKUP(Legi_2022_T2!AQ503,LiaisonPolitique!$A$2:$C$17,3,FALSE)=$A$1,Legi_2022_T2!AR503,0),0)</f>
        <v>0</v>
      </c>
      <c r="AC503">
        <f t="shared" ca="1" si="7"/>
        <v>0</v>
      </c>
    </row>
    <row r="504" spans="1:29" x14ac:dyDescent="0.75">
      <c r="A504" t="str">
        <v>93_01</v>
      </c>
      <c r="B504">
        <f ca="1">_xlfn.IFNA(IF(VLOOKUP(Legi_2022_T2!Y504,LiaisonPolitique!$A$2:$C$17,3,FALSE)=$A$1,Legi_2022_T2!Z504,0),0)</f>
        <v>0</v>
      </c>
      <c r="K504">
        <f ca="1">_xlfn.IFNA(IF(VLOOKUP(Legi_2022_T2!AH504,LiaisonPolitique!$A$2:$C$17,3,FALSE)=$A$1,Legi_2022_T2!AI504,0),0)</f>
        <v>0</v>
      </c>
      <c r="T504">
        <f ca="1">_xlfn.IFNA(IF(VLOOKUP(Legi_2022_T2!AQ504,LiaisonPolitique!$A$2:$C$17,3,FALSE)=$A$1,Legi_2022_T2!AR504,0),0)</f>
        <v>0</v>
      </c>
      <c r="AC504">
        <f t="shared" ca="1" si="7"/>
        <v>0</v>
      </c>
    </row>
    <row r="505" spans="1:29" x14ac:dyDescent="0.75">
      <c r="A505" t="str">
        <v>93_02</v>
      </c>
      <c r="B505">
        <f ca="1">_xlfn.IFNA(IF(VLOOKUP(Legi_2022_T2!Y505,LiaisonPolitique!$A$2:$C$17,3,FALSE)=$A$1,Legi_2022_T2!Z505,0),0)</f>
        <v>0</v>
      </c>
      <c r="K505">
        <f ca="1">_xlfn.IFNA(IF(VLOOKUP(Legi_2022_T2!AH505,LiaisonPolitique!$A$2:$C$17,3,FALSE)=$A$1,Legi_2022_T2!AI505,0),0)</f>
        <v>0</v>
      </c>
      <c r="T505">
        <f ca="1">_xlfn.IFNA(IF(VLOOKUP(Legi_2022_T2!AQ505,LiaisonPolitique!$A$2:$C$17,3,FALSE)=$A$1,Legi_2022_T2!AR505,0),0)</f>
        <v>0</v>
      </c>
      <c r="AC505">
        <f t="shared" ca="1" si="7"/>
        <v>0</v>
      </c>
    </row>
    <row r="506" spans="1:29" x14ac:dyDescent="0.75">
      <c r="A506" t="str">
        <v>93_03</v>
      </c>
      <c r="B506">
        <f ca="1">_xlfn.IFNA(IF(VLOOKUP(Legi_2022_T2!Y506,LiaisonPolitique!$A$2:$C$17,3,FALSE)=$A$1,Legi_2022_T2!Z506,0),0)</f>
        <v>0</v>
      </c>
      <c r="K506">
        <f ca="1">_xlfn.IFNA(IF(VLOOKUP(Legi_2022_T2!AH506,LiaisonPolitique!$A$2:$C$17,3,FALSE)=$A$1,Legi_2022_T2!AI506,0),0)</f>
        <v>0</v>
      </c>
      <c r="T506">
        <f ca="1">_xlfn.IFNA(IF(VLOOKUP(Legi_2022_T2!AQ506,LiaisonPolitique!$A$2:$C$17,3,FALSE)=$A$1,Legi_2022_T2!AR506,0),0)</f>
        <v>0</v>
      </c>
      <c r="AC506">
        <f t="shared" ca="1" si="7"/>
        <v>0</v>
      </c>
    </row>
    <row r="507" spans="1:29" x14ac:dyDescent="0.75">
      <c r="A507" t="str">
        <v>93_04</v>
      </c>
      <c r="B507">
        <f ca="1">_xlfn.IFNA(IF(VLOOKUP(Legi_2022_T2!Y507,LiaisonPolitique!$A$2:$C$17,3,FALSE)=$A$1,Legi_2022_T2!Z507,0),0)</f>
        <v>0</v>
      </c>
      <c r="K507">
        <f ca="1">_xlfn.IFNA(IF(VLOOKUP(Legi_2022_T2!AH507,LiaisonPolitique!$A$2:$C$17,3,FALSE)=$A$1,Legi_2022_T2!AI507,0),0)</f>
        <v>0</v>
      </c>
      <c r="T507">
        <f ca="1">_xlfn.IFNA(IF(VLOOKUP(Legi_2022_T2!AQ507,LiaisonPolitique!$A$2:$C$17,3,FALSE)=$A$1,Legi_2022_T2!AR507,0),0)</f>
        <v>0</v>
      </c>
      <c r="AC507">
        <f t="shared" ca="1" si="7"/>
        <v>0</v>
      </c>
    </row>
    <row r="508" spans="1:29" x14ac:dyDescent="0.75">
      <c r="A508" t="str">
        <v>93_05</v>
      </c>
      <c r="B508">
        <f ca="1">_xlfn.IFNA(IF(VLOOKUP(Legi_2022_T2!Y508,LiaisonPolitique!$A$2:$C$17,3,FALSE)=$A$1,Legi_2022_T2!Z508,0),0)</f>
        <v>0</v>
      </c>
      <c r="K508">
        <f ca="1">_xlfn.IFNA(IF(VLOOKUP(Legi_2022_T2!AH508,LiaisonPolitique!$A$2:$C$17,3,FALSE)=$A$1,Legi_2022_T2!AI508,0),0)</f>
        <v>0</v>
      </c>
      <c r="T508">
        <f ca="1">_xlfn.IFNA(IF(VLOOKUP(Legi_2022_T2!AQ508,LiaisonPolitique!$A$2:$C$17,3,FALSE)=$A$1,Legi_2022_T2!AR508,0),0)</f>
        <v>0</v>
      </c>
      <c r="AC508">
        <f t="shared" ca="1" si="7"/>
        <v>0</v>
      </c>
    </row>
    <row r="509" spans="1:29" x14ac:dyDescent="0.75">
      <c r="A509" t="str">
        <v>93_06</v>
      </c>
      <c r="B509">
        <f ca="1">_xlfn.IFNA(IF(VLOOKUP(Legi_2022_T2!Y509,LiaisonPolitique!$A$2:$C$17,3,FALSE)=$A$1,Legi_2022_T2!Z509,0),0)</f>
        <v>0</v>
      </c>
      <c r="K509">
        <f ca="1">_xlfn.IFNA(IF(VLOOKUP(Legi_2022_T2!AH509,LiaisonPolitique!$A$2:$C$17,3,FALSE)=$A$1,Legi_2022_T2!AI509,0),0)</f>
        <v>0</v>
      </c>
      <c r="T509">
        <f ca="1">_xlfn.IFNA(IF(VLOOKUP(Legi_2022_T2!AQ509,LiaisonPolitique!$A$2:$C$17,3,FALSE)=$A$1,Legi_2022_T2!AR509,0),0)</f>
        <v>0</v>
      </c>
      <c r="AC509">
        <f t="shared" ca="1" si="7"/>
        <v>0</v>
      </c>
    </row>
    <row r="510" spans="1:29" x14ac:dyDescent="0.75">
      <c r="A510" t="str">
        <v>93_08</v>
      </c>
      <c r="B510">
        <f ca="1">_xlfn.IFNA(IF(VLOOKUP(Legi_2022_T2!Y510,LiaisonPolitique!$A$2:$C$17,3,FALSE)=$A$1,Legi_2022_T2!Z510,0),0)</f>
        <v>0</v>
      </c>
      <c r="K510">
        <f ca="1">_xlfn.IFNA(IF(VLOOKUP(Legi_2022_T2!AH510,LiaisonPolitique!$A$2:$C$17,3,FALSE)=$A$1,Legi_2022_T2!AI510,0),0)</f>
        <v>0</v>
      </c>
      <c r="T510">
        <f ca="1">_xlfn.IFNA(IF(VLOOKUP(Legi_2022_T2!AQ510,LiaisonPolitique!$A$2:$C$17,3,FALSE)=$A$1,Legi_2022_T2!AR510,0),0)</f>
        <v>0</v>
      </c>
      <c r="AC510">
        <f t="shared" ca="1" si="7"/>
        <v>0</v>
      </c>
    </row>
    <row r="511" spans="1:29" x14ac:dyDescent="0.75">
      <c r="A511" t="str">
        <v>93_09</v>
      </c>
      <c r="B511">
        <f ca="1">_xlfn.IFNA(IF(VLOOKUP(Legi_2022_T2!Y511,LiaisonPolitique!$A$2:$C$17,3,FALSE)=$A$1,Legi_2022_T2!Z511,0),0)</f>
        <v>0</v>
      </c>
      <c r="K511">
        <f ca="1">_xlfn.IFNA(IF(VLOOKUP(Legi_2022_T2!AH511,LiaisonPolitique!$A$2:$C$17,3,FALSE)=$A$1,Legi_2022_T2!AI511,0),0)</f>
        <v>0</v>
      </c>
      <c r="T511">
        <f ca="1">_xlfn.IFNA(IF(VLOOKUP(Legi_2022_T2!AQ511,LiaisonPolitique!$A$2:$C$17,3,FALSE)=$A$1,Legi_2022_T2!AR511,0),0)</f>
        <v>0</v>
      </c>
      <c r="AC511">
        <f t="shared" ca="1" si="7"/>
        <v>0</v>
      </c>
    </row>
    <row r="512" spans="1:29" x14ac:dyDescent="0.75">
      <c r="A512" t="str">
        <v>93_10</v>
      </c>
      <c r="B512">
        <f ca="1">_xlfn.IFNA(IF(VLOOKUP(Legi_2022_T2!Y512,LiaisonPolitique!$A$2:$C$17,3,FALSE)=$A$1,Legi_2022_T2!Z512,0),0)</f>
        <v>0</v>
      </c>
      <c r="K512">
        <f ca="1">_xlfn.IFNA(IF(VLOOKUP(Legi_2022_T2!AH512,LiaisonPolitique!$A$2:$C$17,3,FALSE)=$A$1,Legi_2022_T2!AI512,0),0)</f>
        <v>11394</v>
      </c>
      <c r="T512">
        <f ca="1">_xlfn.IFNA(IF(VLOOKUP(Legi_2022_T2!AQ512,LiaisonPolitique!$A$2:$C$17,3,FALSE)=$A$1,Legi_2022_T2!AR512,0),0)</f>
        <v>0</v>
      </c>
      <c r="AC512">
        <f t="shared" ca="1" si="7"/>
        <v>11394</v>
      </c>
    </row>
    <row r="513" spans="1:29" x14ac:dyDescent="0.75">
      <c r="A513" t="str">
        <v>93_11</v>
      </c>
      <c r="B513">
        <f ca="1">_xlfn.IFNA(IF(VLOOKUP(Legi_2022_T2!Y513,LiaisonPolitique!$A$2:$C$17,3,FALSE)=$A$1,Legi_2022_T2!Z513,0),0)</f>
        <v>0</v>
      </c>
      <c r="K513">
        <f ca="1">_xlfn.IFNA(IF(VLOOKUP(Legi_2022_T2!AH513,LiaisonPolitique!$A$2:$C$17,3,FALSE)=$A$1,Legi_2022_T2!AI513,0),0)</f>
        <v>0</v>
      </c>
      <c r="T513">
        <f ca="1">_xlfn.IFNA(IF(VLOOKUP(Legi_2022_T2!AQ513,LiaisonPolitique!$A$2:$C$17,3,FALSE)=$A$1,Legi_2022_T2!AR513,0),0)</f>
        <v>0</v>
      </c>
      <c r="AC513">
        <f t="shared" ca="1" si="7"/>
        <v>0</v>
      </c>
    </row>
    <row r="514" spans="1:29" x14ac:dyDescent="0.75">
      <c r="A514" t="str">
        <v>93_12</v>
      </c>
      <c r="B514">
        <f ca="1">_xlfn.IFNA(IF(VLOOKUP(Legi_2022_T2!Y514,LiaisonPolitique!$A$2:$C$17,3,FALSE)=$A$1,Legi_2022_T2!Z514,0),0)</f>
        <v>0</v>
      </c>
      <c r="K514">
        <f ca="1">_xlfn.IFNA(IF(VLOOKUP(Legi_2022_T2!AH514,LiaisonPolitique!$A$2:$C$17,3,FALSE)=$A$1,Legi_2022_T2!AI514,0),0)</f>
        <v>0</v>
      </c>
      <c r="T514">
        <f ca="1">_xlfn.IFNA(IF(VLOOKUP(Legi_2022_T2!AQ514,LiaisonPolitique!$A$2:$C$17,3,FALSE)=$A$1,Legi_2022_T2!AR514,0),0)</f>
        <v>0</v>
      </c>
      <c r="AC514">
        <f t="shared" ca="1" si="7"/>
        <v>0</v>
      </c>
    </row>
    <row r="515" spans="1:29" x14ac:dyDescent="0.75">
      <c r="A515" t="str">
        <v>94_01</v>
      </c>
      <c r="B515">
        <f ca="1">_xlfn.IFNA(IF(VLOOKUP(Legi_2022_T2!Y515,LiaisonPolitique!$A$2:$C$17,3,FALSE)=$A$1,Legi_2022_T2!Z515,0),0)</f>
        <v>0</v>
      </c>
      <c r="K515">
        <f ca="1">_xlfn.IFNA(IF(VLOOKUP(Legi_2022_T2!AH515,LiaisonPolitique!$A$2:$C$17,3,FALSE)=$A$1,Legi_2022_T2!AI515,0),0)</f>
        <v>0</v>
      </c>
      <c r="T515">
        <f ca="1">_xlfn.IFNA(IF(VLOOKUP(Legi_2022_T2!AQ515,LiaisonPolitique!$A$2:$C$17,3,FALSE)=$A$1,Legi_2022_T2!AR515,0),0)</f>
        <v>0</v>
      </c>
      <c r="AC515">
        <f t="shared" ref="AC515:AC573" ca="1" si="8">SUM(B515:AB515)</f>
        <v>0</v>
      </c>
    </row>
    <row r="516" spans="1:29" x14ac:dyDescent="0.75">
      <c r="A516" t="str">
        <v>94_02</v>
      </c>
      <c r="B516">
        <f ca="1">_xlfn.IFNA(IF(VLOOKUP(Legi_2022_T2!Y516,LiaisonPolitique!$A$2:$C$17,3,FALSE)=$A$1,Legi_2022_T2!Z516,0),0)</f>
        <v>0</v>
      </c>
      <c r="K516">
        <f ca="1">_xlfn.IFNA(IF(VLOOKUP(Legi_2022_T2!AH516,LiaisonPolitique!$A$2:$C$17,3,FALSE)=$A$1,Legi_2022_T2!AI516,0),0)</f>
        <v>0</v>
      </c>
      <c r="T516">
        <f ca="1">_xlfn.IFNA(IF(VLOOKUP(Legi_2022_T2!AQ516,LiaisonPolitique!$A$2:$C$17,3,FALSE)=$A$1,Legi_2022_T2!AR516,0),0)</f>
        <v>0</v>
      </c>
      <c r="AC516">
        <f t="shared" ca="1" si="8"/>
        <v>0</v>
      </c>
    </row>
    <row r="517" spans="1:29" x14ac:dyDescent="0.75">
      <c r="A517" t="str">
        <v>94_03</v>
      </c>
      <c r="B517">
        <f ca="1">_xlfn.IFNA(IF(VLOOKUP(Legi_2022_T2!Y517,LiaisonPolitique!$A$2:$C$17,3,FALSE)=$A$1,Legi_2022_T2!Z517,0),0)</f>
        <v>0</v>
      </c>
      <c r="K517">
        <f ca="1">_xlfn.IFNA(IF(VLOOKUP(Legi_2022_T2!AH517,LiaisonPolitique!$A$2:$C$17,3,FALSE)=$A$1,Legi_2022_T2!AI517,0),0)</f>
        <v>0</v>
      </c>
      <c r="T517">
        <f ca="1">_xlfn.IFNA(IF(VLOOKUP(Legi_2022_T2!AQ517,LiaisonPolitique!$A$2:$C$17,3,FALSE)=$A$1,Legi_2022_T2!AR517,0),0)</f>
        <v>0</v>
      </c>
      <c r="AC517">
        <f t="shared" ca="1" si="8"/>
        <v>0</v>
      </c>
    </row>
    <row r="518" spans="1:29" x14ac:dyDescent="0.75">
      <c r="A518" t="str">
        <v>94_04</v>
      </c>
      <c r="B518">
        <f ca="1">_xlfn.IFNA(IF(VLOOKUP(Legi_2022_T2!Y518,LiaisonPolitique!$A$2:$C$17,3,FALSE)=$A$1,Legi_2022_T2!Z518,0),0)</f>
        <v>0</v>
      </c>
      <c r="K518">
        <f ca="1">_xlfn.IFNA(IF(VLOOKUP(Legi_2022_T2!AH518,LiaisonPolitique!$A$2:$C$17,3,FALSE)=$A$1,Legi_2022_T2!AI518,0),0)</f>
        <v>0</v>
      </c>
      <c r="T518">
        <f ca="1">_xlfn.IFNA(IF(VLOOKUP(Legi_2022_T2!AQ518,LiaisonPolitique!$A$2:$C$17,3,FALSE)=$A$1,Legi_2022_T2!AR518,0),0)</f>
        <v>0</v>
      </c>
      <c r="AC518">
        <f t="shared" ca="1" si="8"/>
        <v>0</v>
      </c>
    </row>
    <row r="519" spans="1:29" x14ac:dyDescent="0.75">
      <c r="A519" t="str">
        <v>94_05</v>
      </c>
      <c r="B519">
        <f ca="1">_xlfn.IFNA(IF(VLOOKUP(Legi_2022_T2!Y519,LiaisonPolitique!$A$2:$C$17,3,FALSE)=$A$1,Legi_2022_T2!Z519,0),0)</f>
        <v>0</v>
      </c>
      <c r="K519">
        <f ca="1">_xlfn.IFNA(IF(VLOOKUP(Legi_2022_T2!AH519,LiaisonPolitique!$A$2:$C$17,3,FALSE)=$A$1,Legi_2022_T2!AI519,0),0)</f>
        <v>0</v>
      </c>
      <c r="T519">
        <f ca="1">_xlfn.IFNA(IF(VLOOKUP(Legi_2022_T2!AQ519,LiaisonPolitique!$A$2:$C$17,3,FALSE)=$A$1,Legi_2022_T2!AR519,0),0)</f>
        <v>0</v>
      </c>
      <c r="AC519">
        <f t="shared" ca="1" si="8"/>
        <v>0</v>
      </c>
    </row>
    <row r="520" spans="1:29" x14ac:dyDescent="0.75">
      <c r="A520" t="str">
        <v>94_06</v>
      </c>
      <c r="B520">
        <f ca="1">_xlfn.IFNA(IF(VLOOKUP(Legi_2022_T2!Y520,LiaisonPolitique!$A$2:$C$17,3,FALSE)=$A$1,Legi_2022_T2!Z520,0),0)</f>
        <v>0</v>
      </c>
      <c r="K520">
        <f ca="1">_xlfn.IFNA(IF(VLOOKUP(Legi_2022_T2!AH520,LiaisonPolitique!$A$2:$C$17,3,FALSE)=$A$1,Legi_2022_T2!AI520,0),0)</f>
        <v>0</v>
      </c>
      <c r="T520">
        <f ca="1">_xlfn.IFNA(IF(VLOOKUP(Legi_2022_T2!AQ520,LiaisonPolitique!$A$2:$C$17,3,FALSE)=$A$1,Legi_2022_T2!AR520,0),0)</f>
        <v>0</v>
      </c>
      <c r="AC520">
        <f t="shared" ca="1" si="8"/>
        <v>0</v>
      </c>
    </row>
    <row r="521" spans="1:29" x14ac:dyDescent="0.75">
      <c r="A521" t="str">
        <v>94_07</v>
      </c>
      <c r="B521">
        <f ca="1">_xlfn.IFNA(IF(VLOOKUP(Legi_2022_T2!Y521,LiaisonPolitique!$A$2:$C$17,3,FALSE)=$A$1,Legi_2022_T2!Z521,0),0)</f>
        <v>0</v>
      </c>
      <c r="K521">
        <f ca="1">_xlfn.IFNA(IF(VLOOKUP(Legi_2022_T2!AH521,LiaisonPolitique!$A$2:$C$17,3,FALSE)=$A$1,Legi_2022_T2!AI521,0),0)</f>
        <v>0</v>
      </c>
      <c r="T521">
        <f ca="1">_xlfn.IFNA(IF(VLOOKUP(Legi_2022_T2!AQ521,LiaisonPolitique!$A$2:$C$17,3,FALSE)=$A$1,Legi_2022_T2!AR521,0),0)</f>
        <v>0</v>
      </c>
      <c r="AC521">
        <f t="shared" ca="1" si="8"/>
        <v>0</v>
      </c>
    </row>
    <row r="522" spans="1:29" x14ac:dyDescent="0.75">
      <c r="A522" t="str">
        <v>94_08</v>
      </c>
      <c r="B522">
        <f ca="1">_xlfn.IFNA(IF(VLOOKUP(Legi_2022_T2!Y522,LiaisonPolitique!$A$2:$C$17,3,FALSE)=$A$1,Legi_2022_T2!Z522,0),0)</f>
        <v>0</v>
      </c>
      <c r="K522">
        <f ca="1">_xlfn.IFNA(IF(VLOOKUP(Legi_2022_T2!AH522,LiaisonPolitique!$A$2:$C$17,3,FALSE)=$A$1,Legi_2022_T2!AI522,0),0)</f>
        <v>25641</v>
      </c>
      <c r="T522">
        <f ca="1">_xlfn.IFNA(IF(VLOOKUP(Legi_2022_T2!AQ522,LiaisonPolitique!$A$2:$C$17,3,FALSE)=$A$1,Legi_2022_T2!AR522,0),0)</f>
        <v>0</v>
      </c>
      <c r="AC522">
        <f t="shared" ca="1" si="8"/>
        <v>25641</v>
      </c>
    </row>
    <row r="523" spans="1:29" x14ac:dyDescent="0.75">
      <c r="A523" t="str">
        <v>94_09</v>
      </c>
      <c r="B523">
        <f ca="1">_xlfn.IFNA(IF(VLOOKUP(Legi_2022_T2!Y523,LiaisonPolitique!$A$2:$C$17,3,FALSE)=$A$1,Legi_2022_T2!Z523,0),0)</f>
        <v>0</v>
      </c>
      <c r="K523">
        <f ca="1">_xlfn.IFNA(IF(VLOOKUP(Legi_2022_T2!AH523,LiaisonPolitique!$A$2:$C$17,3,FALSE)=$A$1,Legi_2022_T2!AI523,0),0)</f>
        <v>0</v>
      </c>
      <c r="T523">
        <f ca="1">_xlfn.IFNA(IF(VLOOKUP(Legi_2022_T2!AQ523,LiaisonPolitique!$A$2:$C$17,3,FALSE)=$A$1,Legi_2022_T2!AR523,0),0)</f>
        <v>0</v>
      </c>
      <c r="AC523">
        <f t="shared" ca="1" si="8"/>
        <v>0</v>
      </c>
    </row>
    <row r="524" spans="1:29" x14ac:dyDescent="0.75">
      <c r="A524" t="str">
        <v>94_10</v>
      </c>
      <c r="B524">
        <f ca="1">_xlfn.IFNA(IF(VLOOKUP(Legi_2022_T2!Y524,LiaisonPolitique!$A$2:$C$17,3,FALSE)=$A$1,Legi_2022_T2!Z524,0),0)</f>
        <v>0</v>
      </c>
      <c r="K524">
        <f ca="1">_xlfn.IFNA(IF(VLOOKUP(Legi_2022_T2!AH524,LiaisonPolitique!$A$2:$C$17,3,FALSE)=$A$1,Legi_2022_T2!AI524,0),0)</f>
        <v>0</v>
      </c>
      <c r="T524">
        <f ca="1">_xlfn.IFNA(IF(VLOOKUP(Legi_2022_T2!AQ524,LiaisonPolitique!$A$2:$C$17,3,FALSE)=$A$1,Legi_2022_T2!AR524,0),0)</f>
        <v>0</v>
      </c>
      <c r="AC524">
        <f t="shared" ca="1" si="8"/>
        <v>0</v>
      </c>
    </row>
    <row r="525" spans="1:29" x14ac:dyDescent="0.75">
      <c r="A525" t="str">
        <v>94_11</v>
      </c>
      <c r="B525">
        <f ca="1">_xlfn.IFNA(IF(VLOOKUP(Legi_2022_T2!Y525,LiaisonPolitique!$A$2:$C$17,3,FALSE)=$A$1,Legi_2022_T2!Z525,0),0)</f>
        <v>0</v>
      </c>
      <c r="K525">
        <f ca="1">_xlfn.IFNA(IF(VLOOKUP(Legi_2022_T2!AH525,LiaisonPolitique!$A$2:$C$17,3,FALSE)=$A$1,Legi_2022_T2!AI525,0),0)</f>
        <v>0</v>
      </c>
      <c r="T525">
        <f ca="1">_xlfn.IFNA(IF(VLOOKUP(Legi_2022_T2!AQ525,LiaisonPolitique!$A$2:$C$17,3,FALSE)=$A$1,Legi_2022_T2!AR525,0),0)</f>
        <v>0</v>
      </c>
      <c r="AC525">
        <f t="shared" ca="1" si="8"/>
        <v>0</v>
      </c>
    </row>
    <row r="526" spans="1:29" x14ac:dyDescent="0.75">
      <c r="A526" t="str">
        <v>95_01</v>
      </c>
      <c r="B526">
        <f ca="1">_xlfn.IFNA(IF(VLOOKUP(Legi_2022_T2!Y526,LiaisonPolitique!$A$2:$C$17,3,FALSE)=$A$1,Legi_2022_T2!Z526,0),0)</f>
        <v>0</v>
      </c>
      <c r="K526">
        <f ca="1">_xlfn.IFNA(IF(VLOOKUP(Legi_2022_T2!AH526,LiaisonPolitique!$A$2:$C$17,3,FALSE)=$A$1,Legi_2022_T2!AI526,0),0)</f>
        <v>0</v>
      </c>
      <c r="T526">
        <f ca="1">_xlfn.IFNA(IF(VLOOKUP(Legi_2022_T2!AQ526,LiaisonPolitique!$A$2:$C$17,3,FALSE)=$A$1,Legi_2022_T2!AR526,0),0)</f>
        <v>0</v>
      </c>
      <c r="AC526">
        <f t="shared" ca="1" si="8"/>
        <v>0</v>
      </c>
    </row>
    <row r="527" spans="1:29" x14ac:dyDescent="0.75">
      <c r="A527" t="str">
        <v>95_02</v>
      </c>
      <c r="B527">
        <f ca="1">_xlfn.IFNA(IF(VLOOKUP(Legi_2022_T2!Y527,LiaisonPolitique!$A$2:$C$17,3,FALSE)=$A$1,Legi_2022_T2!Z527,0),0)</f>
        <v>0</v>
      </c>
      <c r="K527">
        <f ca="1">_xlfn.IFNA(IF(VLOOKUP(Legi_2022_T2!AH527,LiaisonPolitique!$A$2:$C$17,3,FALSE)=$A$1,Legi_2022_T2!AI527,0),0)</f>
        <v>0</v>
      </c>
      <c r="T527">
        <f ca="1">_xlfn.IFNA(IF(VLOOKUP(Legi_2022_T2!AQ527,LiaisonPolitique!$A$2:$C$17,3,FALSE)=$A$1,Legi_2022_T2!AR527,0),0)</f>
        <v>0</v>
      </c>
      <c r="AC527">
        <f t="shared" ca="1" si="8"/>
        <v>0</v>
      </c>
    </row>
    <row r="528" spans="1:29" x14ac:dyDescent="0.75">
      <c r="A528" t="str">
        <v>95_03</v>
      </c>
      <c r="B528">
        <f ca="1">_xlfn.IFNA(IF(VLOOKUP(Legi_2022_T2!Y528,LiaisonPolitique!$A$2:$C$17,3,FALSE)=$A$1,Legi_2022_T2!Z528,0),0)</f>
        <v>0</v>
      </c>
      <c r="K528">
        <f ca="1">_xlfn.IFNA(IF(VLOOKUP(Legi_2022_T2!AH528,LiaisonPolitique!$A$2:$C$17,3,FALSE)=$A$1,Legi_2022_T2!AI528,0),0)</f>
        <v>0</v>
      </c>
      <c r="T528">
        <f ca="1">_xlfn.IFNA(IF(VLOOKUP(Legi_2022_T2!AQ528,LiaisonPolitique!$A$2:$C$17,3,FALSE)=$A$1,Legi_2022_T2!AR528,0),0)</f>
        <v>0</v>
      </c>
      <c r="AC528">
        <f t="shared" ca="1" si="8"/>
        <v>0</v>
      </c>
    </row>
    <row r="529" spans="1:29" x14ac:dyDescent="0.75">
      <c r="A529" t="str">
        <v>95_04</v>
      </c>
      <c r="B529">
        <f ca="1">_xlfn.IFNA(IF(VLOOKUP(Legi_2022_T2!Y529,LiaisonPolitique!$A$2:$C$17,3,FALSE)=$A$1,Legi_2022_T2!Z529,0),0)</f>
        <v>0</v>
      </c>
      <c r="K529">
        <f ca="1">_xlfn.IFNA(IF(VLOOKUP(Legi_2022_T2!AH529,LiaisonPolitique!$A$2:$C$17,3,FALSE)=$A$1,Legi_2022_T2!AI529,0),0)</f>
        <v>0</v>
      </c>
      <c r="T529">
        <f ca="1">_xlfn.IFNA(IF(VLOOKUP(Legi_2022_T2!AQ529,LiaisonPolitique!$A$2:$C$17,3,FALSE)=$A$1,Legi_2022_T2!AR529,0),0)</f>
        <v>0</v>
      </c>
      <c r="AC529">
        <f t="shared" ca="1" si="8"/>
        <v>0</v>
      </c>
    </row>
    <row r="530" spans="1:29" x14ac:dyDescent="0.75">
      <c r="A530" t="str">
        <v>95_05</v>
      </c>
      <c r="B530">
        <f ca="1">_xlfn.IFNA(IF(VLOOKUP(Legi_2022_T2!Y530,LiaisonPolitique!$A$2:$C$17,3,FALSE)=$A$1,Legi_2022_T2!Z530,0),0)</f>
        <v>0</v>
      </c>
      <c r="K530">
        <f ca="1">_xlfn.IFNA(IF(VLOOKUP(Legi_2022_T2!AH530,LiaisonPolitique!$A$2:$C$17,3,FALSE)=$A$1,Legi_2022_T2!AI530,0),0)</f>
        <v>0</v>
      </c>
      <c r="T530">
        <f ca="1">_xlfn.IFNA(IF(VLOOKUP(Legi_2022_T2!AQ530,LiaisonPolitique!$A$2:$C$17,3,FALSE)=$A$1,Legi_2022_T2!AR530,0),0)</f>
        <v>0</v>
      </c>
      <c r="AC530">
        <f t="shared" ca="1" si="8"/>
        <v>0</v>
      </c>
    </row>
    <row r="531" spans="1:29" x14ac:dyDescent="0.75">
      <c r="A531" t="str">
        <v>95_06</v>
      </c>
      <c r="B531">
        <f ca="1">_xlfn.IFNA(IF(VLOOKUP(Legi_2022_T2!Y531,LiaisonPolitique!$A$2:$C$17,3,FALSE)=$A$1,Legi_2022_T2!Z531,0),0)</f>
        <v>0</v>
      </c>
      <c r="K531">
        <f ca="1">_xlfn.IFNA(IF(VLOOKUP(Legi_2022_T2!AH531,LiaisonPolitique!$A$2:$C$17,3,FALSE)=$A$1,Legi_2022_T2!AI531,0),0)</f>
        <v>0</v>
      </c>
      <c r="T531">
        <f ca="1">_xlfn.IFNA(IF(VLOOKUP(Legi_2022_T2!AQ531,LiaisonPolitique!$A$2:$C$17,3,FALSE)=$A$1,Legi_2022_T2!AR531,0),0)</f>
        <v>0</v>
      </c>
      <c r="AC531">
        <f t="shared" ca="1" si="8"/>
        <v>0</v>
      </c>
    </row>
    <row r="532" spans="1:29" x14ac:dyDescent="0.75">
      <c r="A532" t="str">
        <v>95_07</v>
      </c>
      <c r="B532">
        <f ca="1">_xlfn.IFNA(IF(VLOOKUP(Legi_2022_T2!Y532,LiaisonPolitique!$A$2:$C$17,3,FALSE)=$A$1,Legi_2022_T2!Z532,0),0)</f>
        <v>0</v>
      </c>
      <c r="K532">
        <f ca="1">_xlfn.IFNA(IF(VLOOKUP(Legi_2022_T2!AH532,LiaisonPolitique!$A$2:$C$17,3,FALSE)=$A$1,Legi_2022_T2!AI532,0),0)</f>
        <v>0</v>
      </c>
      <c r="T532">
        <f ca="1">_xlfn.IFNA(IF(VLOOKUP(Legi_2022_T2!AQ532,LiaisonPolitique!$A$2:$C$17,3,FALSE)=$A$1,Legi_2022_T2!AR532,0),0)</f>
        <v>0</v>
      </c>
      <c r="AC532">
        <f t="shared" ca="1" si="8"/>
        <v>0</v>
      </c>
    </row>
    <row r="533" spans="1:29" x14ac:dyDescent="0.75">
      <c r="A533" t="str">
        <v>95_08</v>
      </c>
      <c r="B533">
        <f ca="1">_xlfn.IFNA(IF(VLOOKUP(Legi_2022_T2!Y533,LiaisonPolitique!$A$2:$C$17,3,FALSE)=$A$1,Legi_2022_T2!Z533,0),0)</f>
        <v>0</v>
      </c>
      <c r="K533">
        <f ca="1">_xlfn.IFNA(IF(VLOOKUP(Legi_2022_T2!AH533,LiaisonPolitique!$A$2:$C$17,3,FALSE)=$A$1,Legi_2022_T2!AI533,0),0)</f>
        <v>0</v>
      </c>
      <c r="T533">
        <f ca="1">_xlfn.IFNA(IF(VLOOKUP(Legi_2022_T2!AQ533,LiaisonPolitique!$A$2:$C$17,3,FALSE)=$A$1,Legi_2022_T2!AR533,0),0)</f>
        <v>0</v>
      </c>
      <c r="AC533">
        <f t="shared" ca="1" si="8"/>
        <v>0</v>
      </c>
    </row>
    <row r="534" spans="1:29" x14ac:dyDescent="0.75">
      <c r="A534" t="str">
        <v>95_09</v>
      </c>
      <c r="B534">
        <f ca="1">_xlfn.IFNA(IF(VLOOKUP(Legi_2022_T2!Y534,LiaisonPolitique!$A$2:$C$17,3,FALSE)=$A$1,Legi_2022_T2!Z534,0),0)</f>
        <v>0</v>
      </c>
      <c r="K534">
        <f ca="1">_xlfn.IFNA(IF(VLOOKUP(Legi_2022_T2!AH534,LiaisonPolitique!$A$2:$C$17,3,FALSE)=$A$1,Legi_2022_T2!AI534,0),0)</f>
        <v>0</v>
      </c>
      <c r="T534">
        <f ca="1">_xlfn.IFNA(IF(VLOOKUP(Legi_2022_T2!AQ534,LiaisonPolitique!$A$2:$C$17,3,FALSE)=$A$1,Legi_2022_T2!AR534,0),0)</f>
        <v>0</v>
      </c>
      <c r="AC534">
        <f t="shared" ca="1" si="8"/>
        <v>0</v>
      </c>
    </row>
    <row r="535" spans="1:29" x14ac:dyDescent="0.75">
      <c r="A535" t="str">
        <v>95_10</v>
      </c>
      <c r="B535">
        <f ca="1">_xlfn.IFNA(IF(VLOOKUP(Legi_2022_T2!Y535,LiaisonPolitique!$A$2:$C$17,3,FALSE)=$A$1,Legi_2022_T2!Z535,0),0)</f>
        <v>0</v>
      </c>
      <c r="K535">
        <f ca="1">_xlfn.IFNA(IF(VLOOKUP(Legi_2022_T2!AH535,LiaisonPolitique!$A$2:$C$17,3,FALSE)=$A$1,Legi_2022_T2!AI535,0),0)</f>
        <v>0</v>
      </c>
      <c r="T535">
        <f ca="1">_xlfn.IFNA(IF(VLOOKUP(Legi_2022_T2!AQ535,LiaisonPolitique!$A$2:$C$17,3,FALSE)=$A$1,Legi_2022_T2!AR535,0),0)</f>
        <v>0</v>
      </c>
      <c r="AC535">
        <f t="shared" ca="1" si="8"/>
        <v>0</v>
      </c>
    </row>
    <row r="536" spans="1:29" x14ac:dyDescent="0.75">
      <c r="A536" t="str">
        <v>ZA_01</v>
      </c>
      <c r="B536">
        <f ca="1">_xlfn.IFNA(IF(VLOOKUP(Legi_2022_T2!Y536,LiaisonPolitique!$A$2:$C$17,3,FALSE)=$A$1,Legi_2022_T2!Z536,0),0)</f>
        <v>0</v>
      </c>
      <c r="K536">
        <f ca="1">_xlfn.IFNA(IF(VLOOKUP(Legi_2022_T2!AH536,LiaisonPolitique!$A$2:$C$17,3,FALSE)=$A$1,Legi_2022_T2!AI536,0),0)</f>
        <v>0</v>
      </c>
      <c r="T536">
        <f ca="1">_xlfn.IFNA(IF(VLOOKUP(Legi_2022_T2!AQ536,LiaisonPolitique!$A$2:$C$17,3,FALSE)=$A$1,Legi_2022_T2!AR536,0),0)</f>
        <v>0</v>
      </c>
      <c r="AC536">
        <f t="shared" ca="1" si="8"/>
        <v>0</v>
      </c>
    </row>
    <row r="537" spans="1:29" x14ac:dyDescent="0.75">
      <c r="A537" t="str">
        <v>ZA_02</v>
      </c>
      <c r="B537">
        <f ca="1">_xlfn.IFNA(IF(VLOOKUP(Legi_2022_T2!Y537,LiaisonPolitique!$A$2:$C$17,3,FALSE)=$A$1,Legi_2022_T2!Z537,0),0)</f>
        <v>0</v>
      </c>
      <c r="K537">
        <f ca="1">_xlfn.IFNA(IF(VLOOKUP(Legi_2022_T2!AH537,LiaisonPolitique!$A$2:$C$17,3,FALSE)=$A$1,Legi_2022_T2!AI537,0),0)</f>
        <v>0</v>
      </c>
      <c r="T537">
        <f ca="1">_xlfn.IFNA(IF(VLOOKUP(Legi_2022_T2!AQ537,LiaisonPolitique!$A$2:$C$17,3,FALSE)=$A$1,Legi_2022_T2!AR537,0),0)</f>
        <v>0</v>
      </c>
      <c r="AC537">
        <f t="shared" ca="1" si="8"/>
        <v>0</v>
      </c>
    </row>
    <row r="538" spans="1:29" x14ac:dyDescent="0.75">
      <c r="A538" t="str">
        <v>ZA_03</v>
      </c>
      <c r="B538">
        <f ca="1">_xlfn.IFNA(IF(VLOOKUP(Legi_2022_T2!Y538,LiaisonPolitique!$A$2:$C$17,3,FALSE)=$A$1,Legi_2022_T2!Z538,0),0)</f>
        <v>0</v>
      </c>
      <c r="K538">
        <f ca="1">_xlfn.IFNA(IF(VLOOKUP(Legi_2022_T2!AH538,LiaisonPolitique!$A$2:$C$17,3,FALSE)=$A$1,Legi_2022_T2!AI538,0),0)</f>
        <v>0</v>
      </c>
      <c r="T538">
        <f ca="1">_xlfn.IFNA(IF(VLOOKUP(Legi_2022_T2!AQ538,LiaisonPolitique!$A$2:$C$17,3,FALSE)=$A$1,Legi_2022_T2!AR538,0),0)</f>
        <v>0</v>
      </c>
      <c r="AC538">
        <f t="shared" ca="1" si="8"/>
        <v>0</v>
      </c>
    </row>
    <row r="539" spans="1:29" x14ac:dyDescent="0.75">
      <c r="A539" t="str">
        <v>ZA_04</v>
      </c>
      <c r="B539">
        <f ca="1">_xlfn.IFNA(IF(VLOOKUP(Legi_2022_T2!Y539,LiaisonPolitique!$A$2:$C$17,3,FALSE)=$A$1,Legi_2022_T2!Z539,0),0)</f>
        <v>0</v>
      </c>
      <c r="K539">
        <f ca="1">_xlfn.IFNA(IF(VLOOKUP(Legi_2022_T2!AH539,LiaisonPolitique!$A$2:$C$17,3,FALSE)=$A$1,Legi_2022_T2!AI539,0),0)</f>
        <v>0</v>
      </c>
      <c r="T539">
        <f ca="1">_xlfn.IFNA(IF(VLOOKUP(Legi_2022_T2!AQ539,LiaisonPolitique!$A$2:$C$17,3,FALSE)=$A$1,Legi_2022_T2!AR539,0),0)</f>
        <v>0</v>
      </c>
      <c r="AC539">
        <f t="shared" ca="1" si="8"/>
        <v>0</v>
      </c>
    </row>
    <row r="540" spans="1:29" x14ac:dyDescent="0.75">
      <c r="A540" t="str">
        <v>ZB_01</v>
      </c>
      <c r="B540">
        <f ca="1">_xlfn.IFNA(IF(VLOOKUP(Legi_2022_T2!Y540,LiaisonPolitique!$A$2:$C$17,3,FALSE)=$A$1,Legi_2022_T2!Z540,0),0)</f>
        <v>0</v>
      </c>
      <c r="K540">
        <f ca="1">_xlfn.IFNA(IF(VLOOKUP(Legi_2022_T2!AH540,LiaisonPolitique!$A$2:$C$17,3,FALSE)=$A$1,Legi_2022_T2!AI540,0),0)</f>
        <v>6675</v>
      </c>
      <c r="T540">
        <f ca="1">_xlfn.IFNA(IF(VLOOKUP(Legi_2022_T2!AQ540,LiaisonPolitique!$A$2:$C$17,3,FALSE)=$A$1,Legi_2022_T2!AR540,0),0)</f>
        <v>0</v>
      </c>
      <c r="AC540">
        <f t="shared" ca="1" si="8"/>
        <v>6675</v>
      </c>
    </row>
    <row r="541" spans="1:29" x14ac:dyDescent="0.75">
      <c r="A541" t="str">
        <v>ZB_02</v>
      </c>
      <c r="B541">
        <f ca="1">_xlfn.IFNA(IF(VLOOKUP(Legi_2022_T2!Y541,LiaisonPolitique!$A$2:$C$17,3,FALSE)=$A$1,Legi_2022_T2!Z541,0),0)</f>
        <v>12764</v>
      </c>
      <c r="K541">
        <f ca="1">_xlfn.IFNA(IF(VLOOKUP(Legi_2022_T2!AH541,LiaisonPolitique!$A$2:$C$17,3,FALSE)=$A$1,Legi_2022_T2!AI541,0),0)</f>
        <v>7348</v>
      </c>
      <c r="T541">
        <f ca="1">_xlfn.IFNA(IF(VLOOKUP(Legi_2022_T2!AQ541,LiaisonPolitique!$A$2:$C$17,3,FALSE)=$A$1,Legi_2022_T2!AR541,0),0)</f>
        <v>0</v>
      </c>
      <c r="AC541">
        <f t="shared" ca="1" si="8"/>
        <v>20112</v>
      </c>
    </row>
    <row r="542" spans="1:29" x14ac:dyDescent="0.75">
      <c r="A542" t="str">
        <v>ZB_03</v>
      </c>
      <c r="B542">
        <f ca="1">_xlfn.IFNA(IF(VLOOKUP(Legi_2022_T2!Y542,LiaisonPolitique!$A$2:$C$17,3,FALSE)=$A$1,Legi_2022_T2!Z542,0),0)</f>
        <v>0</v>
      </c>
      <c r="K542">
        <f ca="1">_xlfn.IFNA(IF(VLOOKUP(Legi_2022_T2!AH542,LiaisonPolitique!$A$2:$C$17,3,FALSE)=$A$1,Legi_2022_T2!AI542,0),0)</f>
        <v>5489</v>
      </c>
      <c r="T542">
        <f ca="1">_xlfn.IFNA(IF(VLOOKUP(Legi_2022_T2!AQ542,LiaisonPolitique!$A$2:$C$17,3,FALSE)=$A$1,Legi_2022_T2!AR542,0),0)</f>
        <v>0</v>
      </c>
      <c r="AC542">
        <f t="shared" ca="1" si="8"/>
        <v>5489</v>
      </c>
    </row>
    <row r="543" spans="1:29" x14ac:dyDescent="0.75">
      <c r="A543" t="str">
        <v>ZB_04</v>
      </c>
      <c r="B543">
        <f ca="1">_xlfn.IFNA(IF(VLOOKUP(Legi_2022_T2!Y543,LiaisonPolitique!$A$2:$C$17,3,FALSE)=$A$1,Legi_2022_T2!Z543,0),0)</f>
        <v>15329</v>
      </c>
      <c r="K543">
        <f ca="1">_xlfn.IFNA(IF(VLOOKUP(Legi_2022_T2!AH543,LiaisonPolitique!$A$2:$C$17,3,FALSE)=$A$1,Legi_2022_T2!AI543,0),0)</f>
        <v>6149</v>
      </c>
      <c r="T543">
        <f ca="1">_xlfn.IFNA(IF(VLOOKUP(Legi_2022_T2!AQ543,LiaisonPolitique!$A$2:$C$17,3,FALSE)=$A$1,Legi_2022_T2!AR543,0),0)</f>
        <v>0</v>
      </c>
      <c r="AC543">
        <f t="shared" ca="1" si="8"/>
        <v>21478</v>
      </c>
    </row>
    <row r="544" spans="1:29" x14ac:dyDescent="0.75">
      <c r="A544" t="str">
        <v>ZC_01</v>
      </c>
      <c r="B544">
        <f ca="1">_xlfn.IFNA(IF(VLOOKUP(Legi_2022_T2!Y544,LiaisonPolitique!$A$2:$C$17,3,FALSE)=$A$1,Legi_2022_T2!Z544,0),0)</f>
        <v>6951</v>
      </c>
      <c r="K544">
        <f ca="1">_xlfn.IFNA(IF(VLOOKUP(Legi_2022_T2!AH544,LiaisonPolitique!$A$2:$C$17,3,FALSE)=$A$1,Legi_2022_T2!AI544,0),0)</f>
        <v>9038</v>
      </c>
      <c r="T544">
        <f ca="1">_xlfn.IFNA(IF(VLOOKUP(Legi_2022_T2!AQ544,LiaisonPolitique!$A$2:$C$17,3,FALSE)=$A$1,Legi_2022_T2!AR544,0),0)</f>
        <v>0</v>
      </c>
      <c r="AC544">
        <f t="shared" ca="1" si="8"/>
        <v>15989</v>
      </c>
    </row>
    <row r="545" spans="1:29" x14ac:dyDescent="0.75">
      <c r="A545" t="str">
        <v>ZC_02</v>
      </c>
      <c r="B545">
        <f ca="1">_xlfn.IFNA(IF(VLOOKUP(Legi_2022_T2!Y545,LiaisonPolitique!$A$2:$C$17,3,FALSE)=$A$1,Legi_2022_T2!Z545,0),0)</f>
        <v>0</v>
      </c>
      <c r="K545">
        <f ca="1">_xlfn.IFNA(IF(VLOOKUP(Legi_2022_T2!AH545,LiaisonPolitique!$A$2:$C$17,3,FALSE)=$A$1,Legi_2022_T2!AI545,0),0)</f>
        <v>0</v>
      </c>
      <c r="T545">
        <f ca="1">_xlfn.IFNA(IF(VLOOKUP(Legi_2022_T2!AQ545,LiaisonPolitique!$A$2:$C$17,3,FALSE)=$A$1,Legi_2022_T2!AR545,0),0)</f>
        <v>0</v>
      </c>
      <c r="AC545">
        <f t="shared" ca="1" si="8"/>
        <v>0</v>
      </c>
    </row>
    <row r="546" spans="1:29" x14ac:dyDescent="0.75">
      <c r="A546" t="str">
        <v>ZD_01</v>
      </c>
      <c r="B546">
        <f ca="1">_xlfn.IFNA(IF(VLOOKUP(Legi_2022_T2!Y546,LiaisonPolitique!$A$2:$C$17,3,FALSE)=$A$1,Legi_2022_T2!Z546,0),0)</f>
        <v>0</v>
      </c>
      <c r="K546">
        <f ca="1">_xlfn.IFNA(IF(VLOOKUP(Legi_2022_T2!AH546,LiaisonPolitique!$A$2:$C$17,3,FALSE)=$A$1,Legi_2022_T2!AI546,0),0)</f>
        <v>9640</v>
      </c>
      <c r="T546">
        <f ca="1">_xlfn.IFNA(IF(VLOOKUP(Legi_2022_T2!AQ546,LiaisonPolitique!$A$2:$C$17,3,FALSE)=$A$1,Legi_2022_T2!AR546,0),0)</f>
        <v>0</v>
      </c>
      <c r="AC546">
        <f t="shared" ca="1" si="8"/>
        <v>9640</v>
      </c>
    </row>
    <row r="547" spans="1:29" x14ac:dyDescent="0.75">
      <c r="A547" t="str">
        <v>ZD_02</v>
      </c>
      <c r="B547">
        <f ca="1">_xlfn.IFNA(IF(VLOOKUP(Legi_2022_T2!Y547,LiaisonPolitique!$A$2:$C$17,3,FALSE)=$A$1,Legi_2022_T2!Z547,0),0)</f>
        <v>0</v>
      </c>
      <c r="K547">
        <f ca="1">_xlfn.IFNA(IF(VLOOKUP(Legi_2022_T2!AH547,LiaisonPolitique!$A$2:$C$17,3,FALSE)=$A$1,Legi_2022_T2!AI547,0),0)</f>
        <v>0</v>
      </c>
      <c r="T547">
        <f ca="1">_xlfn.IFNA(IF(VLOOKUP(Legi_2022_T2!AQ547,LiaisonPolitique!$A$2:$C$17,3,FALSE)=$A$1,Legi_2022_T2!AR547,0),0)</f>
        <v>0</v>
      </c>
      <c r="AC547">
        <f t="shared" ca="1" si="8"/>
        <v>0</v>
      </c>
    </row>
    <row r="548" spans="1:29" x14ac:dyDescent="0.75">
      <c r="A548" t="str">
        <v>ZD_03</v>
      </c>
      <c r="B548">
        <f ca="1">_xlfn.IFNA(IF(VLOOKUP(Legi_2022_T2!Y548,LiaisonPolitique!$A$2:$C$17,3,FALSE)=$A$1,Legi_2022_T2!Z548,0),0)</f>
        <v>15186</v>
      </c>
      <c r="K548">
        <f ca="1">_xlfn.IFNA(IF(VLOOKUP(Legi_2022_T2!AH548,LiaisonPolitique!$A$2:$C$17,3,FALSE)=$A$1,Legi_2022_T2!AI548,0),0)</f>
        <v>14091</v>
      </c>
      <c r="T548">
        <f ca="1">_xlfn.IFNA(IF(VLOOKUP(Legi_2022_T2!AQ548,LiaisonPolitique!$A$2:$C$17,3,FALSE)=$A$1,Legi_2022_T2!AR548,0),0)</f>
        <v>0</v>
      </c>
      <c r="AC548">
        <f t="shared" ca="1" si="8"/>
        <v>29277</v>
      </c>
    </row>
    <row r="549" spans="1:29" x14ac:dyDescent="0.75">
      <c r="A549" t="str">
        <v>ZD_04</v>
      </c>
      <c r="B549">
        <f ca="1">_xlfn.IFNA(IF(VLOOKUP(Legi_2022_T2!Y549,LiaisonPolitique!$A$2:$C$17,3,FALSE)=$A$1,Legi_2022_T2!Z549,0),0)</f>
        <v>0</v>
      </c>
      <c r="K549">
        <f ca="1">_xlfn.IFNA(IF(VLOOKUP(Legi_2022_T2!AH549,LiaisonPolitique!$A$2:$C$17,3,FALSE)=$A$1,Legi_2022_T2!AI549,0),0)</f>
        <v>17363</v>
      </c>
      <c r="T549">
        <f ca="1">_xlfn.IFNA(IF(VLOOKUP(Legi_2022_T2!AQ549,LiaisonPolitique!$A$2:$C$17,3,FALSE)=$A$1,Legi_2022_T2!AR549,0),0)</f>
        <v>0</v>
      </c>
      <c r="AC549">
        <f t="shared" ca="1" si="8"/>
        <v>17363</v>
      </c>
    </row>
    <row r="550" spans="1:29" x14ac:dyDescent="0.75">
      <c r="A550" t="str">
        <v>ZD_05</v>
      </c>
      <c r="B550">
        <f ca="1">_xlfn.IFNA(IF(VLOOKUP(Legi_2022_T2!Y550,LiaisonPolitique!$A$2:$C$17,3,FALSE)=$A$1,Legi_2022_T2!Z550,0),0)</f>
        <v>0</v>
      </c>
      <c r="K550">
        <f ca="1">_xlfn.IFNA(IF(VLOOKUP(Legi_2022_T2!AH550,LiaisonPolitique!$A$2:$C$17,3,FALSE)=$A$1,Legi_2022_T2!AI550,0),0)</f>
        <v>0</v>
      </c>
      <c r="T550">
        <f ca="1">_xlfn.IFNA(IF(VLOOKUP(Legi_2022_T2!AQ550,LiaisonPolitique!$A$2:$C$17,3,FALSE)=$A$1,Legi_2022_T2!AR550,0),0)</f>
        <v>0</v>
      </c>
      <c r="AC550">
        <f t="shared" ca="1" si="8"/>
        <v>0</v>
      </c>
    </row>
    <row r="551" spans="1:29" x14ac:dyDescent="0.75">
      <c r="A551" t="str">
        <v>ZD_06</v>
      </c>
      <c r="B551">
        <f ca="1">_xlfn.IFNA(IF(VLOOKUP(Legi_2022_T2!Y551,LiaisonPolitique!$A$2:$C$17,3,FALSE)=$A$1,Legi_2022_T2!Z551,0),0)</f>
        <v>0</v>
      </c>
      <c r="K551">
        <f ca="1">_xlfn.IFNA(IF(VLOOKUP(Legi_2022_T2!AH551,LiaisonPolitique!$A$2:$C$17,3,FALSE)=$A$1,Legi_2022_T2!AI551,0),0)</f>
        <v>0</v>
      </c>
      <c r="T551">
        <f ca="1">_xlfn.IFNA(IF(VLOOKUP(Legi_2022_T2!AQ551,LiaisonPolitique!$A$2:$C$17,3,FALSE)=$A$1,Legi_2022_T2!AR551,0),0)</f>
        <v>0</v>
      </c>
      <c r="AC551">
        <f t="shared" ca="1" si="8"/>
        <v>0</v>
      </c>
    </row>
    <row r="552" spans="1:29" x14ac:dyDescent="0.75">
      <c r="A552" t="str">
        <v>ZD_07</v>
      </c>
      <c r="B552">
        <f ca="1">_xlfn.IFNA(IF(VLOOKUP(Legi_2022_T2!Y552,LiaisonPolitique!$A$2:$C$17,3,FALSE)=$A$1,Legi_2022_T2!Z552,0),0)</f>
        <v>0</v>
      </c>
      <c r="K552">
        <f ca="1">_xlfn.IFNA(IF(VLOOKUP(Legi_2022_T2!AH552,LiaisonPolitique!$A$2:$C$17,3,FALSE)=$A$1,Legi_2022_T2!AI552,0),0)</f>
        <v>0</v>
      </c>
      <c r="T552">
        <f ca="1">_xlfn.IFNA(IF(VLOOKUP(Legi_2022_T2!AQ552,LiaisonPolitique!$A$2:$C$17,3,FALSE)=$A$1,Legi_2022_T2!AR552,0),0)</f>
        <v>0</v>
      </c>
      <c r="AC552">
        <f t="shared" ca="1" si="8"/>
        <v>0</v>
      </c>
    </row>
    <row r="553" spans="1:29" x14ac:dyDescent="0.75">
      <c r="A553" t="str">
        <v>ZM_01</v>
      </c>
      <c r="B553">
        <f ca="1">_xlfn.IFNA(IF(VLOOKUP(Legi_2022_T2!Y553,LiaisonPolitique!$A$2:$C$17,3,FALSE)=$A$1,Legi_2022_T2!Z553,0),0)</f>
        <v>0</v>
      </c>
      <c r="K553">
        <f ca="1">_xlfn.IFNA(IF(VLOOKUP(Legi_2022_T2!AH553,LiaisonPolitique!$A$2:$C$17,3,FALSE)=$A$1,Legi_2022_T2!AI553,0),0)</f>
        <v>0</v>
      </c>
      <c r="T553">
        <f ca="1">_xlfn.IFNA(IF(VLOOKUP(Legi_2022_T2!AQ553,LiaisonPolitique!$A$2:$C$17,3,FALSE)=$A$1,Legi_2022_T2!AR553,0),0)</f>
        <v>0</v>
      </c>
      <c r="AC553">
        <f t="shared" ca="1" si="8"/>
        <v>0</v>
      </c>
    </row>
    <row r="554" spans="1:29" x14ac:dyDescent="0.75">
      <c r="A554" t="str">
        <v>ZM_02</v>
      </c>
      <c r="B554">
        <f ca="1">_xlfn.IFNA(IF(VLOOKUP(Legi_2022_T2!Y554,LiaisonPolitique!$A$2:$C$17,3,FALSE)=$A$1,Legi_2022_T2!Z554,0),0)</f>
        <v>0</v>
      </c>
      <c r="K554">
        <f ca="1">_xlfn.IFNA(IF(VLOOKUP(Legi_2022_T2!AH554,LiaisonPolitique!$A$2:$C$17,3,FALSE)=$A$1,Legi_2022_T2!AI554,0),0)</f>
        <v>14250</v>
      </c>
      <c r="T554">
        <f ca="1">_xlfn.IFNA(IF(VLOOKUP(Legi_2022_T2!AQ554,LiaisonPolitique!$A$2:$C$17,3,FALSE)=$A$1,Legi_2022_T2!AR554,0),0)</f>
        <v>0</v>
      </c>
      <c r="AC554">
        <f t="shared" ca="1" si="8"/>
        <v>14250</v>
      </c>
    </row>
    <row r="555" spans="1:29" x14ac:dyDescent="0.75">
      <c r="A555" t="str">
        <v>ZN_01</v>
      </c>
      <c r="B555">
        <f ca="1">_xlfn.IFNA(IF(VLOOKUP(Legi_2022_T2!Y555,LiaisonPolitique!$A$2:$C$17,3,FALSE)=$A$1,Legi_2022_T2!Z555,0),0)</f>
        <v>12979</v>
      </c>
      <c r="K555">
        <f ca="1">_xlfn.IFNA(IF(VLOOKUP(Legi_2022_T2!AH555,LiaisonPolitique!$A$2:$C$17,3,FALSE)=$A$1,Legi_2022_T2!AI555,0),0)</f>
        <v>0</v>
      </c>
      <c r="T555">
        <f ca="1">_xlfn.IFNA(IF(VLOOKUP(Legi_2022_T2!AQ555,LiaisonPolitique!$A$2:$C$17,3,FALSE)=$A$1,Legi_2022_T2!AR555,0),0)</f>
        <v>0</v>
      </c>
      <c r="AC555">
        <f t="shared" ca="1" si="8"/>
        <v>12979</v>
      </c>
    </row>
    <row r="556" spans="1:29" x14ac:dyDescent="0.75">
      <c r="A556" t="str">
        <v>ZN_02</v>
      </c>
      <c r="B556">
        <f ca="1">_xlfn.IFNA(IF(VLOOKUP(Legi_2022_T2!Y556,LiaisonPolitique!$A$2:$C$17,3,FALSE)=$A$1,Legi_2022_T2!Z556,0),0)</f>
        <v>26500</v>
      </c>
      <c r="K556">
        <f ca="1">_xlfn.IFNA(IF(VLOOKUP(Legi_2022_T2!AH556,LiaisonPolitique!$A$2:$C$17,3,FALSE)=$A$1,Legi_2022_T2!AI556,0),0)</f>
        <v>0</v>
      </c>
      <c r="T556">
        <f ca="1">_xlfn.IFNA(IF(VLOOKUP(Legi_2022_T2!AQ556,LiaisonPolitique!$A$2:$C$17,3,FALSE)=$A$1,Legi_2022_T2!AR556,0),0)</f>
        <v>0</v>
      </c>
      <c r="AC556">
        <f t="shared" ca="1" si="8"/>
        <v>26500</v>
      </c>
    </row>
    <row r="557" spans="1:29" x14ac:dyDescent="0.75">
      <c r="A557" t="str">
        <v>ZP_01</v>
      </c>
      <c r="B557">
        <f ca="1">_xlfn.IFNA(IF(VLOOKUP(Legi_2022_T2!Y557,LiaisonPolitique!$A$2:$C$17,3,FALSE)=$A$1,Legi_2022_T2!Z557,0),0)</f>
        <v>19523</v>
      </c>
      <c r="K557">
        <f ca="1">_xlfn.IFNA(IF(VLOOKUP(Legi_2022_T2!AH557,LiaisonPolitique!$A$2:$C$17,3,FALSE)=$A$1,Legi_2022_T2!AI557,0),0)</f>
        <v>0</v>
      </c>
      <c r="T557">
        <f ca="1">_xlfn.IFNA(IF(VLOOKUP(Legi_2022_T2!AQ557,LiaisonPolitique!$A$2:$C$17,3,FALSE)=$A$1,Legi_2022_T2!AR557,0),0)</f>
        <v>0</v>
      </c>
      <c r="AC557">
        <f t="shared" ca="1" si="8"/>
        <v>19523</v>
      </c>
    </row>
    <row r="558" spans="1:29" x14ac:dyDescent="0.75">
      <c r="A558" t="str">
        <v>ZP_02</v>
      </c>
      <c r="B558">
        <f ca="1">_xlfn.IFNA(IF(VLOOKUP(Legi_2022_T2!Y558,LiaisonPolitique!$A$2:$C$17,3,FALSE)=$A$1,Legi_2022_T2!Z558,0),0)</f>
        <v>19977</v>
      </c>
      <c r="K558">
        <f ca="1">_xlfn.IFNA(IF(VLOOKUP(Legi_2022_T2!AH558,LiaisonPolitique!$A$2:$C$17,3,FALSE)=$A$1,Legi_2022_T2!AI558,0),0)</f>
        <v>0</v>
      </c>
      <c r="T558">
        <f ca="1">_xlfn.IFNA(IF(VLOOKUP(Legi_2022_T2!AQ558,LiaisonPolitique!$A$2:$C$17,3,FALSE)=$A$1,Legi_2022_T2!AR558,0),0)</f>
        <v>0</v>
      </c>
      <c r="AC558">
        <f t="shared" ca="1" si="8"/>
        <v>19977</v>
      </c>
    </row>
    <row r="559" spans="1:29" x14ac:dyDescent="0.75">
      <c r="A559" t="str">
        <v>ZP_03</v>
      </c>
      <c r="B559">
        <f ca="1">_xlfn.IFNA(IF(VLOOKUP(Legi_2022_T2!Y559,LiaisonPolitique!$A$2:$C$17,3,FALSE)=$A$1,Legi_2022_T2!Z559,0),0)</f>
        <v>21937</v>
      </c>
      <c r="K559">
        <f ca="1">_xlfn.IFNA(IF(VLOOKUP(Legi_2022_T2!AH559,LiaisonPolitique!$A$2:$C$17,3,FALSE)=$A$1,Legi_2022_T2!AI559,0),0)</f>
        <v>0</v>
      </c>
      <c r="T559">
        <f ca="1">_xlfn.IFNA(IF(VLOOKUP(Legi_2022_T2!AQ559,LiaisonPolitique!$A$2:$C$17,3,FALSE)=$A$1,Legi_2022_T2!AR559,0),0)</f>
        <v>0</v>
      </c>
      <c r="AC559">
        <f t="shared" ca="1" si="8"/>
        <v>21937</v>
      </c>
    </row>
    <row r="560" spans="1:29" x14ac:dyDescent="0.75">
      <c r="A560" t="str">
        <v>ZS_01</v>
      </c>
      <c r="B560">
        <f ca="1">_xlfn.IFNA(IF(VLOOKUP(Legi_2022_T2!Y560,LiaisonPolitique!$A$2:$C$17,3,FALSE)=$A$1,Legi_2022_T2!Z560,0),0)</f>
        <v>0</v>
      </c>
      <c r="K560">
        <f ca="1">_xlfn.IFNA(IF(VLOOKUP(Legi_2022_T2!AH560,LiaisonPolitique!$A$2:$C$17,3,FALSE)=$A$1,Legi_2022_T2!AI560,0),0)</f>
        <v>1329</v>
      </c>
      <c r="T560">
        <f ca="1">_xlfn.IFNA(IF(VLOOKUP(Legi_2022_T2!AQ560,LiaisonPolitique!$A$2:$C$17,3,FALSE)=$A$1,Legi_2022_T2!AR560,0),0)</f>
        <v>0</v>
      </c>
      <c r="AC560">
        <f t="shared" ca="1" si="8"/>
        <v>1329</v>
      </c>
    </row>
    <row r="561" spans="1:29" x14ac:dyDescent="0.75">
      <c r="A561" t="str">
        <v>ZW_01</v>
      </c>
      <c r="B561">
        <f ca="1">_xlfn.IFNA(IF(VLOOKUP(Legi_2022_T2!Y561,LiaisonPolitique!$A$2:$C$17,3,FALSE)=$A$1,Legi_2022_T2!Z561,0),0)</f>
        <v>0</v>
      </c>
      <c r="K561">
        <f ca="1">_xlfn.IFNA(IF(VLOOKUP(Legi_2022_T2!AH561,LiaisonPolitique!$A$2:$C$17,3,FALSE)=$A$1,Legi_2022_T2!AI561,0),0)</f>
        <v>0</v>
      </c>
      <c r="T561">
        <f ca="1">_xlfn.IFNA(IF(VLOOKUP(Legi_2022_T2!AQ561,LiaisonPolitique!$A$2:$C$17,3,FALSE)=$A$1,Legi_2022_T2!AR561,0),0)</f>
        <v>0</v>
      </c>
      <c r="AC561">
        <f t="shared" ca="1" si="8"/>
        <v>0</v>
      </c>
    </row>
    <row r="562" spans="1:29" x14ac:dyDescent="0.75">
      <c r="A562" t="str">
        <v>ZX_01</v>
      </c>
      <c r="B562">
        <f ca="1">_xlfn.IFNA(IF(VLOOKUP(Legi_2022_T2!Y562,LiaisonPolitique!$A$2:$C$17,3,FALSE)=$A$1,Legi_2022_T2!Z562,0),0)</f>
        <v>0</v>
      </c>
      <c r="K562">
        <f ca="1">_xlfn.IFNA(IF(VLOOKUP(Legi_2022_T2!AH562,LiaisonPolitique!$A$2:$C$17,3,FALSE)=$A$1,Legi_2022_T2!AI562,0),0)</f>
        <v>1913</v>
      </c>
      <c r="T562">
        <f ca="1">_xlfn.IFNA(IF(VLOOKUP(Legi_2022_T2!AQ562,LiaisonPolitique!$A$2:$C$17,3,FALSE)=$A$1,Legi_2022_T2!AR562,0),0)</f>
        <v>0</v>
      </c>
      <c r="AC562">
        <f t="shared" ca="1" si="8"/>
        <v>1913</v>
      </c>
    </row>
    <row r="563" spans="1:29" x14ac:dyDescent="0.75">
      <c r="A563" t="str">
        <v>ZZ_01</v>
      </c>
      <c r="B563">
        <f ca="1">_xlfn.IFNA(IF(VLOOKUP(Legi_2022_T2!Y563,LiaisonPolitique!$A$2:$C$17,3,FALSE)=$A$1,Legi_2022_T2!Z563,0),0)</f>
        <v>0</v>
      </c>
      <c r="K563">
        <f ca="1">_xlfn.IFNA(IF(VLOOKUP(Legi_2022_T2!AH563,LiaisonPolitique!$A$2:$C$17,3,FALSE)=$A$1,Legi_2022_T2!AI563,0),0)</f>
        <v>0</v>
      </c>
      <c r="T563">
        <f ca="1">_xlfn.IFNA(IF(VLOOKUP(Legi_2022_T2!AQ563,LiaisonPolitique!$A$2:$C$17,3,FALSE)=$A$1,Legi_2022_T2!AR563,0),0)</f>
        <v>0</v>
      </c>
      <c r="AC563">
        <f t="shared" ca="1" si="8"/>
        <v>0</v>
      </c>
    </row>
    <row r="564" spans="1:29" x14ac:dyDescent="0.75">
      <c r="A564" t="str">
        <v>ZZ_02</v>
      </c>
      <c r="B564">
        <f ca="1">_xlfn.IFNA(IF(VLOOKUP(Legi_2022_T2!Y564,LiaisonPolitique!$A$2:$C$17,3,FALSE)=$A$1,Legi_2022_T2!Z564,0),0)</f>
        <v>0</v>
      </c>
      <c r="K564">
        <f ca="1">_xlfn.IFNA(IF(VLOOKUP(Legi_2022_T2!AH564,LiaisonPolitique!$A$2:$C$17,3,FALSE)=$A$1,Legi_2022_T2!AI564,0),0)</f>
        <v>0</v>
      </c>
      <c r="T564">
        <f ca="1">_xlfn.IFNA(IF(VLOOKUP(Legi_2022_T2!AQ564,LiaisonPolitique!$A$2:$C$17,3,FALSE)=$A$1,Legi_2022_T2!AR564,0),0)</f>
        <v>0</v>
      </c>
      <c r="AC564">
        <f t="shared" ca="1" si="8"/>
        <v>0</v>
      </c>
    </row>
    <row r="565" spans="1:29" x14ac:dyDescent="0.75">
      <c r="A565" t="str">
        <v>ZZ_03</v>
      </c>
      <c r="B565">
        <f ca="1">_xlfn.IFNA(IF(VLOOKUP(Legi_2022_T2!Y565,LiaisonPolitique!$A$2:$C$17,3,FALSE)=$A$1,Legi_2022_T2!Z565,0),0)</f>
        <v>0</v>
      </c>
      <c r="K565">
        <f ca="1">_xlfn.IFNA(IF(VLOOKUP(Legi_2022_T2!AH565,LiaisonPolitique!$A$2:$C$17,3,FALSE)=$A$1,Legi_2022_T2!AI565,0),0)</f>
        <v>0</v>
      </c>
      <c r="T565">
        <f ca="1">_xlfn.IFNA(IF(VLOOKUP(Legi_2022_T2!AQ565,LiaisonPolitique!$A$2:$C$17,3,FALSE)=$A$1,Legi_2022_T2!AR565,0),0)</f>
        <v>0</v>
      </c>
      <c r="AC565">
        <f t="shared" ca="1" si="8"/>
        <v>0</v>
      </c>
    </row>
    <row r="566" spans="1:29" x14ac:dyDescent="0.75">
      <c r="A566" t="str">
        <v>ZZ_04</v>
      </c>
      <c r="B566">
        <f ca="1">_xlfn.IFNA(IF(VLOOKUP(Legi_2022_T2!Y566,LiaisonPolitique!$A$2:$C$17,3,FALSE)=$A$1,Legi_2022_T2!Z566,0),0)</f>
        <v>0</v>
      </c>
      <c r="K566">
        <f ca="1">_xlfn.IFNA(IF(VLOOKUP(Legi_2022_T2!AH566,LiaisonPolitique!$A$2:$C$17,3,FALSE)=$A$1,Legi_2022_T2!AI566,0),0)</f>
        <v>0</v>
      </c>
      <c r="T566">
        <f ca="1">_xlfn.IFNA(IF(VLOOKUP(Legi_2022_T2!AQ566,LiaisonPolitique!$A$2:$C$17,3,FALSE)=$A$1,Legi_2022_T2!AR566,0),0)</f>
        <v>0</v>
      </c>
      <c r="AC566">
        <f t="shared" ca="1" si="8"/>
        <v>0</v>
      </c>
    </row>
    <row r="567" spans="1:29" x14ac:dyDescent="0.75">
      <c r="A567" t="str">
        <v>ZZ_05</v>
      </c>
      <c r="B567">
        <f ca="1">_xlfn.IFNA(IF(VLOOKUP(Legi_2022_T2!Y567,LiaisonPolitique!$A$2:$C$17,3,FALSE)=$A$1,Legi_2022_T2!Z567,0),0)</f>
        <v>0</v>
      </c>
      <c r="K567">
        <f ca="1">_xlfn.IFNA(IF(VLOOKUP(Legi_2022_T2!AH567,LiaisonPolitique!$A$2:$C$17,3,FALSE)=$A$1,Legi_2022_T2!AI567,0),0)</f>
        <v>0</v>
      </c>
      <c r="T567">
        <f ca="1">_xlfn.IFNA(IF(VLOOKUP(Legi_2022_T2!AQ567,LiaisonPolitique!$A$2:$C$17,3,FALSE)=$A$1,Legi_2022_T2!AR567,0),0)</f>
        <v>0</v>
      </c>
      <c r="AC567">
        <f t="shared" ca="1" si="8"/>
        <v>0</v>
      </c>
    </row>
    <row r="568" spans="1:29" x14ac:dyDescent="0.75">
      <c r="A568" t="str">
        <v>ZZ_06</v>
      </c>
      <c r="B568">
        <f ca="1">_xlfn.IFNA(IF(VLOOKUP(Legi_2022_T2!Y568,LiaisonPolitique!$A$2:$C$17,3,FALSE)=$A$1,Legi_2022_T2!Z568,0),0)</f>
        <v>0</v>
      </c>
      <c r="K568">
        <f ca="1">_xlfn.IFNA(IF(VLOOKUP(Legi_2022_T2!AH568,LiaisonPolitique!$A$2:$C$17,3,FALSE)=$A$1,Legi_2022_T2!AI568,0),0)</f>
        <v>0</v>
      </c>
      <c r="T568">
        <f ca="1">_xlfn.IFNA(IF(VLOOKUP(Legi_2022_T2!AQ568,LiaisonPolitique!$A$2:$C$17,3,FALSE)=$A$1,Legi_2022_T2!AR568,0),0)</f>
        <v>0</v>
      </c>
      <c r="AC568">
        <f t="shared" ca="1" si="8"/>
        <v>0</v>
      </c>
    </row>
    <row r="569" spans="1:29" x14ac:dyDescent="0.75">
      <c r="A569" t="str">
        <v>ZZ_07</v>
      </c>
      <c r="B569">
        <f ca="1">_xlfn.IFNA(IF(VLOOKUP(Legi_2022_T2!Y569,LiaisonPolitique!$A$2:$C$17,3,FALSE)=$A$1,Legi_2022_T2!Z569,0),0)</f>
        <v>0</v>
      </c>
      <c r="K569">
        <f ca="1">_xlfn.IFNA(IF(VLOOKUP(Legi_2022_T2!AH569,LiaisonPolitique!$A$2:$C$17,3,FALSE)=$A$1,Legi_2022_T2!AI569,0),0)</f>
        <v>0</v>
      </c>
      <c r="T569">
        <f ca="1">_xlfn.IFNA(IF(VLOOKUP(Legi_2022_T2!AQ569,LiaisonPolitique!$A$2:$C$17,3,FALSE)=$A$1,Legi_2022_T2!AR569,0),0)</f>
        <v>0</v>
      </c>
      <c r="AC569">
        <f t="shared" ca="1" si="8"/>
        <v>0</v>
      </c>
    </row>
    <row r="570" spans="1:29" x14ac:dyDescent="0.75">
      <c r="A570" t="str">
        <v>ZZ_08</v>
      </c>
      <c r="B570">
        <f ca="1">_xlfn.IFNA(IF(VLOOKUP(Legi_2022_T2!Y570,LiaisonPolitique!$A$2:$C$17,3,FALSE)=$A$1,Legi_2022_T2!Z570,0),0)</f>
        <v>0</v>
      </c>
      <c r="K570">
        <f ca="1">_xlfn.IFNA(IF(VLOOKUP(Legi_2022_T2!AH570,LiaisonPolitique!$A$2:$C$17,3,FALSE)=$A$1,Legi_2022_T2!AI570,0),0)</f>
        <v>0</v>
      </c>
      <c r="T570">
        <f ca="1">_xlfn.IFNA(IF(VLOOKUP(Legi_2022_T2!AQ570,LiaisonPolitique!$A$2:$C$17,3,FALSE)=$A$1,Legi_2022_T2!AR570,0),0)</f>
        <v>0</v>
      </c>
      <c r="AC570">
        <f t="shared" ca="1" si="8"/>
        <v>0</v>
      </c>
    </row>
    <row r="571" spans="1:29" x14ac:dyDescent="0.75">
      <c r="A571" t="str">
        <v>ZZ_09</v>
      </c>
      <c r="B571">
        <f ca="1">_xlfn.IFNA(IF(VLOOKUP(Legi_2022_T2!Y571,LiaisonPolitique!$A$2:$C$17,3,FALSE)=$A$1,Legi_2022_T2!Z571,0),0)</f>
        <v>0</v>
      </c>
      <c r="K571">
        <f ca="1">_xlfn.IFNA(IF(VLOOKUP(Legi_2022_T2!AH571,LiaisonPolitique!$A$2:$C$17,3,FALSE)=$A$1,Legi_2022_T2!AI571,0),0)</f>
        <v>0</v>
      </c>
      <c r="T571">
        <f ca="1">_xlfn.IFNA(IF(VLOOKUP(Legi_2022_T2!AQ571,LiaisonPolitique!$A$2:$C$17,3,FALSE)=$A$1,Legi_2022_T2!AR571,0),0)</f>
        <v>0</v>
      </c>
      <c r="AC571">
        <f t="shared" ca="1" si="8"/>
        <v>0</v>
      </c>
    </row>
    <row r="572" spans="1:29" x14ac:dyDescent="0.75">
      <c r="A572" t="str">
        <v>ZZ_10</v>
      </c>
      <c r="B572">
        <f ca="1">_xlfn.IFNA(IF(VLOOKUP(Legi_2022_T2!Y572,LiaisonPolitique!$A$2:$C$17,3,FALSE)=$A$1,Legi_2022_T2!Z572,0),0)</f>
        <v>0</v>
      </c>
      <c r="K572">
        <f ca="1">_xlfn.IFNA(IF(VLOOKUP(Legi_2022_T2!AH572,LiaisonPolitique!$A$2:$C$17,3,FALSE)=$A$1,Legi_2022_T2!AI572,0),0)</f>
        <v>0</v>
      </c>
      <c r="T572">
        <f ca="1">_xlfn.IFNA(IF(VLOOKUP(Legi_2022_T2!AQ572,LiaisonPolitique!$A$2:$C$17,3,FALSE)=$A$1,Legi_2022_T2!AR572,0),0)</f>
        <v>0</v>
      </c>
      <c r="AC572">
        <f t="shared" ca="1" si="8"/>
        <v>0</v>
      </c>
    </row>
    <row r="573" spans="1:29" x14ac:dyDescent="0.75">
      <c r="A573" t="str">
        <v>ZZ_11</v>
      </c>
      <c r="B573">
        <f ca="1">_xlfn.IFNA(IF(VLOOKUP(Legi_2022_T2!Y573,LiaisonPolitique!$A$2:$C$17,3,FALSE)=$A$1,Legi_2022_T2!Z573,0),0)</f>
        <v>0</v>
      </c>
      <c r="K573">
        <f ca="1">_xlfn.IFNA(IF(VLOOKUP(Legi_2022_T2!AH573,LiaisonPolitique!$A$2:$C$17,3,FALSE)=$A$1,Legi_2022_T2!AI573,0),0)</f>
        <v>0</v>
      </c>
      <c r="T573">
        <f ca="1">_xlfn.IFNA(IF(VLOOKUP(Legi_2022_T2!AQ573,LiaisonPolitique!$A$2:$C$17,3,FALSE)=$A$1,Legi_2022_T2!AR573,0),0)</f>
        <v>0</v>
      </c>
      <c r="AC573">
        <f t="shared" ca="1" si="8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5358-972B-4DD9-AA8C-52122BFBD02C}">
  <dimension ref="A1:AC573"/>
  <sheetViews>
    <sheetView tabSelected="1" zoomScale="80" workbookViewId="0">
      <selection activeCell="H13" sqref="H13"/>
    </sheetView>
  </sheetViews>
  <sheetFormatPr baseColWidth="10" defaultRowHeight="14.75" x14ac:dyDescent="0.75"/>
  <sheetData>
    <row r="1" spans="1:29" x14ac:dyDescent="0.75">
      <c r="A1">
        <f ca="1">_xlfn.SHEET()-2</f>
        <v>4</v>
      </c>
      <c r="B1" t="str" cm="1">
        <f t="array" ref="B1:AB1">Legi_2022_T2!U1:AU1</f>
        <v>N°Panneau</v>
      </c>
      <c r="C1" t="str">
        <v>Sexe</v>
      </c>
      <c r="D1" t="str">
        <v>Nom</v>
      </c>
      <c r="E1" t="str">
        <v>Prénom</v>
      </c>
      <c r="F1" t="str">
        <v>Nuance</v>
      </c>
      <c r="G1" t="str">
        <v>Voix</v>
      </c>
      <c r="H1" t="str">
        <v>% Voix/Ins</v>
      </c>
      <c r="I1" t="str">
        <v>% Voix/Exp</v>
      </c>
      <c r="J1" t="str">
        <v>Sièges</v>
      </c>
      <c r="K1" t="str">
        <v>N°Panneau</v>
      </c>
      <c r="L1" t="str">
        <v>Sexe</v>
      </c>
      <c r="M1" t="str">
        <v>Nom</v>
      </c>
      <c r="N1" t="str">
        <v>Prénom</v>
      </c>
      <c r="O1" t="str">
        <v>Nuance</v>
      </c>
      <c r="P1" t="str">
        <v>Voix</v>
      </c>
      <c r="Q1" t="str">
        <v>% Voix/Ins</v>
      </c>
      <c r="R1" t="str">
        <v>% Voix/Exp</v>
      </c>
      <c r="S1" t="str">
        <v>Sièges</v>
      </c>
      <c r="T1" t="str">
        <v>N°Panneau</v>
      </c>
      <c r="U1" t="str">
        <v>Sexe</v>
      </c>
      <c r="V1" t="str">
        <v>Nom</v>
      </c>
      <c r="W1" t="str">
        <v>Prénom</v>
      </c>
      <c r="X1" t="str">
        <v>Nuance</v>
      </c>
      <c r="Y1" t="str">
        <v>Voix</v>
      </c>
      <c r="Z1" t="str">
        <v>% Voix/Ins</v>
      </c>
      <c r="AA1" t="str">
        <v>% Voix/Exp</v>
      </c>
      <c r="AB1" t="str">
        <v>Sièges</v>
      </c>
      <c r="AC1" t="str">
        <f ca="1">_xlfn.CONCAT("LegiT22022_Voix_",$A$1)</f>
        <v>LegiT22022_Voix_4</v>
      </c>
    </row>
    <row r="2" spans="1:29" x14ac:dyDescent="0.75">
      <c r="A2" t="str" cm="1">
        <f t="array" ref="A2:A573">Legi_2022_T2!F2:F573</f>
        <v>01_01</v>
      </c>
      <c r="B2">
        <f ca="1">_xlfn.IFNA(IF(VLOOKUP(Legi_2022_T2!Y2,LiaisonPolitique!$A$2:$C$17,3,FALSE)=$A$1,Legi_2022_T2!Z2,0),0)</f>
        <v>0</v>
      </c>
      <c r="K2">
        <f ca="1">_xlfn.IFNA(IF(VLOOKUP(Legi_2022_T2!AH2,LiaisonPolitique!$A$2:$C$17,3,FALSE)=$A$1,Legi_2022_T2!AI2,0),0)</f>
        <v>0</v>
      </c>
      <c r="T2">
        <f ca="1">_xlfn.IFNA(IF(VLOOKUP(Legi_2022_T2!AQ2,LiaisonPolitique!$A$2:$C$17,3,FALSE)=$A$1,Legi_2022_T2!AR2,0),0)</f>
        <v>0</v>
      </c>
      <c r="AC2">
        <f ca="1">SUM(B2:AB2)</f>
        <v>0</v>
      </c>
    </row>
    <row r="3" spans="1:29" x14ac:dyDescent="0.75">
      <c r="A3" t="str">
        <v>01_02</v>
      </c>
      <c r="B3">
        <f ca="1">_xlfn.IFNA(IF(VLOOKUP(Legi_2022_T2!Y3,LiaisonPolitique!$A$2:$C$17,3,FALSE)=$A$1,Legi_2022_T2!Z3,0),0)</f>
        <v>0</v>
      </c>
      <c r="K3">
        <f ca="1">_xlfn.IFNA(IF(VLOOKUP(Legi_2022_T2!AH3,LiaisonPolitique!$A$2:$C$17,3,FALSE)=$A$1,Legi_2022_T2!AI3,0),0)</f>
        <v>0</v>
      </c>
      <c r="T3">
        <f ca="1">_xlfn.IFNA(IF(VLOOKUP(Legi_2022_T2!AQ3,LiaisonPolitique!$A$2:$C$17,3,FALSE)=$A$1,Legi_2022_T2!AR3,0),0)</f>
        <v>0</v>
      </c>
      <c r="AC3">
        <f t="shared" ref="AC3:AC66" ca="1" si="0">SUM(B3:AB3)</f>
        <v>0</v>
      </c>
    </row>
    <row r="4" spans="1:29" x14ac:dyDescent="0.75">
      <c r="A4" t="str">
        <v>01_03</v>
      </c>
      <c r="B4">
        <f ca="1">_xlfn.IFNA(IF(VLOOKUP(Legi_2022_T2!Y4,LiaisonPolitique!$A$2:$C$17,3,FALSE)=$A$1,Legi_2022_T2!Z4,0),0)</f>
        <v>0</v>
      </c>
      <c r="K4">
        <f ca="1">_xlfn.IFNA(IF(VLOOKUP(Legi_2022_T2!AH4,LiaisonPolitique!$A$2:$C$17,3,FALSE)=$A$1,Legi_2022_T2!AI4,0),0)</f>
        <v>0</v>
      </c>
      <c r="T4">
        <f ca="1">_xlfn.IFNA(IF(VLOOKUP(Legi_2022_T2!AQ4,LiaisonPolitique!$A$2:$C$17,3,FALSE)=$A$1,Legi_2022_T2!AR4,0),0)</f>
        <v>0</v>
      </c>
      <c r="AC4">
        <f t="shared" ca="1" si="0"/>
        <v>0</v>
      </c>
    </row>
    <row r="5" spans="1:29" x14ac:dyDescent="0.75">
      <c r="A5" t="str">
        <v>01_04</v>
      </c>
      <c r="B5">
        <f ca="1">_xlfn.IFNA(IF(VLOOKUP(Legi_2022_T2!Y5,LiaisonPolitique!$A$2:$C$17,3,FALSE)=$A$1,Legi_2022_T2!Z5,0),0)</f>
        <v>0</v>
      </c>
      <c r="K5">
        <f ca="1">_xlfn.IFNA(IF(VLOOKUP(Legi_2022_T2!AH5,LiaisonPolitique!$A$2:$C$17,3,FALSE)=$A$1,Legi_2022_T2!AI5,0),0)</f>
        <v>22601</v>
      </c>
      <c r="T5">
        <f ca="1">_xlfn.IFNA(IF(VLOOKUP(Legi_2022_T2!AQ5,LiaisonPolitique!$A$2:$C$17,3,FALSE)=$A$1,Legi_2022_T2!AR5,0),0)</f>
        <v>0</v>
      </c>
      <c r="AC5">
        <f t="shared" ca="1" si="0"/>
        <v>22601</v>
      </c>
    </row>
    <row r="6" spans="1:29" x14ac:dyDescent="0.75">
      <c r="A6" t="str">
        <v>01_05</v>
      </c>
      <c r="B6">
        <f ca="1">_xlfn.IFNA(IF(VLOOKUP(Legi_2022_T2!Y6,LiaisonPolitique!$A$2:$C$17,3,FALSE)=$A$1,Legi_2022_T2!Z6,0),0)</f>
        <v>0</v>
      </c>
      <c r="K6">
        <f ca="1">_xlfn.IFNA(IF(VLOOKUP(Legi_2022_T2!AH6,LiaisonPolitique!$A$2:$C$17,3,FALSE)=$A$1,Legi_2022_T2!AI6,0),0)</f>
        <v>0</v>
      </c>
      <c r="T6">
        <f ca="1">_xlfn.IFNA(IF(VLOOKUP(Legi_2022_T2!AQ6,LiaisonPolitique!$A$2:$C$17,3,FALSE)=$A$1,Legi_2022_T2!AR6,0),0)</f>
        <v>0</v>
      </c>
      <c r="AC6">
        <f t="shared" ca="1" si="0"/>
        <v>0</v>
      </c>
    </row>
    <row r="7" spans="1:29" x14ac:dyDescent="0.75">
      <c r="A7" t="str">
        <v>02_01</v>
      </c>
      <c r="B7">
        <f ca="1">_xlfn.IFNA(IF(VLOOKUP(Legi_2022_T2!Y7,LiaisonPolitique!$A$2:$C$17,3,FALSE)=$A$1,Legi_2022_T2!Z7,0),0)</f>
        <v>0</v>
      </c>
      <c r="K7">
        <f ca="1">_xlfn.IFNA(IF(VLOOKUP(Legi_2022_T2!AH7,LiaisonPolitique!$A$2:$C$17,3,FALSE)=$A$1,Legi_2022_T2!AI7,0),0)</f>
        <v>17049</v>
      </c>
      <c r="T7">
        <f ca="1">_xlfn.IFNA(IF(VLOOKUP(Legi_2022_T2!AQ7,LiaisonPolitique!$A$2:$C$17,3,FALSE)=$A$1,Legi_2022_T2!AR7,0),0)</f>
        <v>0</v>
      </c>
      <c r="AC7">
        <f t="shared" ca="1" si="0"/>
        <v>17049</v>
      </c>
    </row>
    <row r="8" spans="1:29" x14ac:dyDescent="0.75">
      <c r="A8" t="str">
        <v>02_02</v>
      </c>
      <c r="B8">
        <f ca="1">_xlfn.IFNA(IF(VLOOKUP(Legi_2022_T2!Y8,LiaisonPolitique!$A$2:$C$17,3,FALSE)=$A$1,Legi_2022_T2!Z8,0),0)</f>
        <v>0</v>
      </c>
      <c r="K8">
        <f ca="1">_xlfn.IFNA(IF(VLOOKUP(Legi_2022_T2!AH8,LiaisonPolitique!$A$2:$C$17,3,FALSE)=$A$1,Legi_2022_T2!AI8,0),0)</f>
        <v>12558</v>
      </c>
      <c r="T8">
        <f ca="1">_xlfn.IFNA(IF(VLOOKUP(Legi_2022_T2!AQ8,LiaisonPolitique!$A$2:$C$17,3,FALSE)=$A$1,Legi_2022_T2!AR8,0),0)</f>
        <v>0</v>
      </c>
      <c r="AC8">
        <f t="shared" ca="1" si="0"/>
        <v>12558</v>
      </c>
    </row>
    <row r="9" spans="1:29" x14ac:dyDescent="0.75">
      <c r="A9" t="str">
        <v>02_03</v>
      </c>
      <c r="B9">
        <f ca="1">_xlfn.IFNA(IF(VLOOKUP(Legi_2022_T2!Y9,LiaisonPolitique!$A$2:$C$17,3,FALSE)=$A$1,Legi_2022_T2!Z9,0),0)</f>
        <v>0</v>
      </c>
      <c r="K9">
        <f ca="1">_xlfn.IFNA(IF(VLOOKUP(Legi_2022_T2!AH9,LiaisonPolitique!$A$2:$C$17,3,FALSE)=$A$1,Legi_2022_T2!AI9,0),0)</f>
        <v>12809</v>
      </c>
      <c r="T9">
        <f ca="1">_xlfn.IFNA(IF(VLOOKUP(Legi_2022_T2!AQ9,LiaisonPolitique!$A$2:$C$17,3,FALSE)=$A$1,Legi_2022_T2!AR9,0),0)</f>
        <v>0</v>
      </c>
      <c r="AC9">
        <f t="shared" ca="1" si="0"/>
        <v>12809</v>
      </c>
    </row>
    <row r="10" spans="1:29" x14ac:dyDescent="0.75">
      <c r="A10" t="str">
        <v>02_04</v>
      </c>
      <c r="B10">
        <f ca="1">_xlfn.IFNA(IF(VLOOKUP(Legi_2022_T2!Y10,LiaisonPolitique!$A$2:$C$17,3,FALSE)=$A$1,Legi_2022_T2!Z10,0),0)</f>
        <v>0</v>
      </c>
      <c r="K10">
        <f ca="1">_xlfn.IFNA(IF(VLOOKUP(Legi_2022_T2!AH10,LiaisonPolitique!$A$2:$C$17,3,FALSE)=$A$1,Legi_2022_T2!AI10,0),0)</f>
        <v>17587</v>
      </c>
      <c r="T10">
        <f ca="1">_xlfn.IFNA(IF(VLOOKUP(Legi_2022_T2!AQ10,LiaisonPolitique!$A$2:$C$17,3,FALSE)=$A$1,Legi_2022_T2!AR10,0),0)</f>
        <v>0</v>
      </c>
      <c r="AC10">
        <f t="shared" ca="1" si="0"/>
        <v>17587</v>
      </c>
    </row>
    <row r="11" spans="1:29" x14ac:dyDescent="0.75">
      <c r="A11" t="str">
        <v>02_05</v>
      </c>
      <c r="B11">
        <f ca="1">_xlfn.IFNA(IF(VLOOKUP(Legi_2022_T2!Y11,LiaisonPolitique!$A$2:$C$17,3,FALSE)=$A$1,Legi_2022_T2!Z11,0),0)</f>
        <v>0</v>
      </c>
      <c r="K11">
        <f ca="1">_xlfn.IFNA(IF(VLOOKUP(Legi_2022_T2!AH11,LiaisonPolitique!$A$2:$C$17,3,FALSE)=$A$1,Legi_2022_T2!AI11,0),0)</f>
        <v>20589</v>
      </c>
      <c r="T11">
        <f ca="1">_xlfn.IFNA(IF(VLOOKUP(Legi_2022_T2!AQ11,LiaisonPolitique!$A$2:$C$17,3,FALSE)=$A$1,Legi_2022_T2!AR11,0),0)</f>
        <v>0</v>
      </c>
      <c r="AC11">
        <f t="shared" ca="1" si="0"/>
        <v>20589</v>
      </c>
    </row>
    <row r="12" spans="1:29" x14ac:dyDescent="0.75">
      <c r="A12" t="str">
        <v>03_01</v>
      </c>
      <c r="B12">
        <f ca="1">_xlfn.IFNA(IF(VLOOKUP(Legi_2022_T2!Y12,LiaisonPolitique!$A$2:$C$17,3,FALSE)=$A$1,Legi_2022_T2!Z12,0),0)</f>
        <v>0</v>
      </c>
      <c r="K12">
        <f ca="1">_xlfn.IFNA(IF(VLOOKUP(Legi_2022_T2!AH12,LiaisonPolitique!$A$2:$C$17,3,FALSE)=$A$1,Legi_2022_T2!AI12,0),0)</f>
        <v>0</v>
      </c>
      <c r="T12">
        <f ca="1">_xlfn.IFNA(IF(VLOOKUP(Legi_2022_T2!AQ12,LiaisonPolitique!$A$2:$C$17,3,FALSE)=$A$1,Legi_2022_T2!AR12,0),0)</f>
        <v>0</v>
      </c>
      <c r="AC12">
        <f t="shared" ca="1" si="0"/>
        <v>0</v>
      </c>
    </row>
    <row r="13" spans="1:29" x14ac:dyDescent="0.75">
      <c r="A13" t="str">
        <v>03_02</v>
      </c>
      <c r="B13">
        <f ca="1">_xlfn.IFNA(IF(VLOOKUP(Legi_2022_T2!Y13,LiaisonPolitique!$A$2:$C$17,3,FALSE)=$A$1,Legi_2022_T2!Z13,0),0)</f>
        <v>0</v>
      </c>
      <c r="K13">
        <f ca="1">_xlfn.IFNA(IF(VLOOKUP(Legi_2022_T2!AH13,LiaisonPolitique!$A$2:$C$17,3,FALSE)=$A$1,Legi_2022_T2!AI13,0),0)</f>
        <v>16116</v>
      </c>
      <c r="T13">
        <f ca="1">_xlfn.IFNA(IF(VLOOKUP(Legi_2022_T2!AQ13,LiaisonPolitique!$A$2:$C$17,3,FALSE)=$A$1,Legi_2022_T2!AR13,0),0)</f>
        <v>0</v>
      </c>
      <c r="AC13">
        <f t="shared" ca="1" si="0"/>
        <v>16116</v>
      </c>
    </row>
    <row r="14" spans="1:29" x14ac:dyDescent="0.75">
      <c r="A14" t="str">
        <v>03_03</v>
      </c>
      <c r="B14">
        <f ca="1">_xlfn.IFNA(IF(VLOOKUP(Legi_2022_T2!Y14,LiaisonPolitique!$A$2:$C$17,3,FALSE)=$A$1,Legi_2022_T2!Z14,0),0)</f>
        <v>0</v>
      </c>
      <c r="K14">
        <f ca="1">_xlfn.IFNA(IF(VLOOKUP(Legi_2022_T2!AH14,LiaisonPolitique!$A$2:$C$17,3,FALSE)=$A$1,Legi_2022_T2!AI14,0),0)</f>
        <v>0</v>
      </c>
      <c r="T14">
        <f ca="1">_xlfn.IFNA(IF(VLOOKUP(Legi_2022_T2!AQ14,LiaisonPolitique!$A$2:$C$17,3,FALSE)=$A$1,Legi_2022_T2!AR14,0),0)</f>
        <v>0</v>
      </c>
      <c r="AC14">
        <f t="shared" ca="1" si="0"/>
        <v>0</v>
      </c>
    </row>
    <row r="15" spans="1:29" x14ac:dyDescent="0.75">
      <c r="A15" t="str">
        <v>04_01</v>
      </c>
      <c r="B15">
        <f ca="1">_xlfn.IFNA(IF(VLOOKUP(Legi_2022_T2!Y15,LiaisonPolitique!$A$2:$C$17,3,FALSE)=$A$1,Legi_2022_T2!Z15,0),0)</f>
        <v>0</v>
      </c>
      <c r="K15">
        <f ca="1">_xlfn.IFNA(IF(VLOOKUP(Legi_2022_T2!AH15,LiaisonPolitique!$A$2:$C$17,3,FALSE)=$A$1,Legi_2022_T2!AI15,0),0)</f>
        <v>14791</v>
      </c>
      <c r="T15">
        <f ca="1">_xlfn.IFNA(IF(VLOOKUP(Legi_2022_T2!AQ15,LiaisonPolitique!$A$2:$C$17,3,FALSE)=$A$1,Legi_2022_T2!AR15,0),0)</f>
        <v>0</v>
      </c>
      <c r="AC15">
        <f t="shared" ca="1" si="0"/>
        <v>14791</v>
      </c>
    </row>
    <row r="16" spans="1:29" x14ac:dyDescent="0.75">
      <c r="A16" t="str">
        <v>04_02</v>
      </c>
      <c r="B16">
        <f ca="1">_xlfn.IFNA(IF(VLOOKUP(Legi_2022_T2!Y16,LiaisonPolitique!$A$2:$C$17,3,FALSE)=$A$1,Legi_2022_T2!Z16,0),0)</f>
        <v>0</v>
      </c>
      <c r="K16">
        <f ca="1">_xlfn.IFNA(IF(VLOOKUP(Legi_2022_T2!AH16,LiaisonPolitique!$A$2:$C$17,3,FALSE)=$A$1,Legi_2022_T2!AI16,0),0)</f>
        <v>0</v>
      </c>
      <c r="T16">
        <f ca="1">_xlfn.IFNA(IF(VLOOKUP(Legi_2022_T2!AQ16,LiaisonPolitique!$A$2:$C$17,3,FALSE)=$A$1,Legi_2022_T2!AR16,0),0)</f>
        <v>0</v>
      </c>
      <c r="AC16">
        <f t="shared" ca="1" si="0"/>
        <v>0</v>
      </c>
    </row>
    <row r="17" spans="1:29" x14ac:dyDescent="0.75">
      <c r="A17" t="str">
        <v>05_01</v>
      </c>
      <c r="B17">
        <f ca="1">_xlfn.IFNA(IF(VLOOKUP(Legi_2022_T2!Y17,LiaisonPolitique!$A$2:$C$17,3,FALSE)=$A$1,Legi_2022_T2!Z17,0),0)</f>
        <v>0</v>
      </c>
      <c r="K17">
        <f ca="1">_xlfn.IFNA(IF(VLOOKUP(Legi_2022_T2!AH17,LiaisonPolitique!$A$2:$C$17,3,FALSE)=$A$1,Legi_2022_T2!AI17,0),0)</f>
        <v>0</v>
      </c>
      <c r="T17">
        <f ca="1">_xlfn.IFNA(IF(VLOOKUP(Legi_2022_T2!AQ17,LiaisonPolitique!$A$2:$C$17,3,FALSE)=$A$1,Legi_2022_T2!AR17,0),0)</f>
        <v>0</v>
      </c>
      <c r="AC17">
        <f t="shared" ca="1" si="0"/>
        <v>0</v>
      </c>
    </row>
    <row r="18" spans="1:29" x14ac:dyDescent="0.75">
      <c r="A18" t="str">
        <v>05_02</v>
      </c>
      <c r="B18">
        <f ca="1">_xlfn.IFNA(IF(VLOOKUP(Legi_2022_T2!Y18,LiaisonPolitique!$A$2:$C$17,3,FALSE)=$A$1,Legi_2022_T2!Z18,0),0)</f>
        <v>0</v>
      </c>
      <c r="K18">
        <f ca="1">_xlfn.IFNA(IF(VLOOKUP(Legi_2022_T2!AH18,LiaisonPolitique!$A$2:$C$17,3,FALSE)=$A$1,Legi_2022_T2!AI18,0),0)</f>
        <v>0</v>
      </c>
      <c r="T18">
        <f ca="1">_xlfn.IFNA(IF(VLOOKUP(Legi_2022_T2!AQ18,LiaisonPolitique!$A$2:$C$17,3,FALSE)=$A$1,Legi_2022_T2!AR18,0),0)</f>
        <v>0</v>
      </c>
      <c r="AC18">
        <f t="shared" ca="1" si="0"/>
        <v>0</v>
      </c>
    </row>
    <row r="19" spans="1:29" x14ac:dyDescent="0.75">
      <c r="A19" t="str">
        <v>06_01</v>
      </c>
      <c r="B19">
        <f ca="1">_xlfn.IFNA(IF(VLOOKUP(Legi_2022_T2!Y19,LiaisonPolitique!$A$2:$C$17,3,FALSE)=$A$1,Legi_2022_T2!Z19,0),0)</f>
        <v>0</v>
      </c>
      <c r="K19">
        <f ca="1">_xlfn.IFNA(IF(VLOOKUP(Legi_2022_T2!AH19,LiaisonPolitique!$A$2:$C$17,3,FALSE)=$A$1,Legi_2022_T2!AI19,0),0)</f>
        <v>0</v>
      </c>
      <c r="T19">
        <f ca="1">_xlfn.IFNA(IF(VLOOKUP(Legi_2022_T2!AQ19,LiaisonPolitique!$A$2:$C$17,3,FALSE)=$A$1,Legi_2022_T2!AR19,0),0)</f>
        <v>0</v>
      </c>
      <c r="AC19">
        <f t="shared" ca="1" si="0"/>
        <v>0</v>
      </c>
    </row>
    <row r="20" spans="1:29" x14ac:dyDescent="0.75">
      <c r="A20" t="str">
        <v>06_02</v>
      </c>
      <c r="B20">
        <f ca="1">_xlfn.IFNA(IF(VLOOKUP(Legi_2022_T2!Y20,LiaisonPolitique!$A$2:$C$17,3,FALSE)=$A$1,Legi_2022_T2!Z20,0),0)</f>
        <v>0</v>
      </c>
      <c r="K20">
        <f ca="1">_xlfn.IFNA(IF(VLOOKUP(Legi_2022_T2!AH20,LiaisonPolitique!$A$2:$C$17,3,FALSE)=$A$1,Legi_2022_T2!AI20,0),0)</f>
        <v>18557</v>
      </c>
      <c r="T20">
        <f ca="1">_xlfn.IFNA(IF(VLOOKUP(Legi_2022_T2!AQ20,LiaisonPolitique!$A$2:$C$17,3,FALSE)=$A$1,Legi_2022_T2!AR20,0),0)</f>
        <v>0</v>
      </c>
      <c r="AC20">
        <f t="shared" ca="1" si="0"/>
        <v>18557</v>
      </c>
    </row>
    <row r="21" spans="1:29" x14ac:dyDescent="0.75">
      <c r="A21" t="str">
        <v>06_03</v>
      </c>
      <c r="B21">
        <f ca="1">_xlfn.IFNA(IF(VLOOKUP(Legi_2022_T2!Y21,LiaisonPolitique!$A$2:$C$17,3,FALSE)=$A$1,Legi_2022_T2!Z21,0),0)</f>
        <v>0</v>
      </c>
      <c r="K21">
        <f ca="1">_xlfn.IFNA(IF(VLOOKUP(Legi_2022_T2!AH21,LiaisonPolitique!$A$2:$C$17,3,FALSE)=$A$1,Legi_2022_T2!AI21,0),0)</f>
        <v>0</v>
      </c>
      <c r="T21">
        <f ca="1">_xlfn.IFNA(IF(VLOOKUP(Legi_2022_T2!AQ21,LiaisonPolitique!$A$2:$C$17,3,FALSE)=$A$1,Legi_2022_T2!AR21,0),0)</f>
        <v>0</v>
      </c>
      <c r="AC21">
        <f t="shared" ca="1" si="0"/>
        <v>0</v>
      </c>
    </row>
    <row r="22" spans="1:29" x14ac:dyDescent="0.75">
      <c r="A22" t="str">
        <v>06_04</v>
      </c>
      <c r="B22">
        <f ca="1">_xlfn.IFNA(IF(VLOOKUP(Legi_2022_T2!Y22,LiaisonPolitique!$A$2:$C$17,3,FALSE)=$A$1,Legi_2022_T2!Z22,0),0)</f>
        <v>0</v>
      </c>
      <c r="K22">
        <f ca="1">_xlfn.IFNA(IF(VLOOKUP(Legi_2022_T2!AH22,LiaisonPolitique!$A$2:$C$17,3,FALSE)=$A$1,Legi_2022_T2!AI22,0),0)</f>
        <v>19487</v>
      </c>
      <c r="T22">
        <f ca="1">_xlfn.IFNA(IF(VLOOKUP(Legi_2022_T2!AQ22,LiaisonPolitique!$A$2:$C$17,3,FALSE)=$A$1,Legi_2022_T2!AR22,0),0)</f>
        <v>0</v>
      </c>
      <c r="AC22">
        <f t="shared" ca="1" si="0"/>
        <v>19487</v>
      </c>
    </row>
    <row r="23" spans="1:29" x14ac:dyDescent="0.75">
      <c r="A23" t="str">
        <v>06_05</v>
      </c>
      <c r="B23">
        <f ca="1">_xlfn.IFNA(IF(VLOOKUP(Legi_2022_T2!Y23,LiaisonPolitique!$A$2:$C$17,3,FALSE)=$A$1,Legi_2022_T2!Z23,0),0)</f>
        <v>0</v>
      </c>
      <c r="K23">
        <f ca="1">_xlfn.IFNA(IF(VLOOKUP(Legi_2022_T2!AH23,LiaisonPolitique!$A$2:$C$17,3,FALSE)=$A$1,Legi_2022_T2!AI23,0),0)</f>
        <v>0</v>
      </c>
      <c r="T23">
        <f ca="1">_xlfn.IFNA(IF(VLOOKUP(Legi_2022_T2!AQ23,LiaisonPolitique!$A$2:$C$17,3,FALSE)=$A$1,Legi_2022_T2!AR23,0),0)</f>
        <v>0</v>
      </c>
      <c r="AC23">
        <f t="shared" ca="1" si="0"/>
        <v>0</v>
      </c>
    </row>
    <row r="24" spans="1:29" x14ac:dyDescent="0.75">
      <c r="A24" t="str">
        <v>06_06</v>
      </c>
      <c r="B24">
        <f ca="1">_xlfn.IFNA(IF(VLOOKUP(Legi_2022_T2!Y24,LiaisonPolitique!$A$2:$C$17,3,FALSE)=$A$1,Legi_2022_T2!Z24,0),0)</f>
        <v>0</v>
      </c>
      <c r="K24">
        <f ca="1">_xlfn.IFNA(IF(VLOOKUP(Legi_2022_T2!AH24,LiaisonPolitique!$A$2:$C$17,3,FALSE)=$A$1,Legi_2022_T2!AI24,0),0)</f>
        <v>17564</v>
      </c>
      <c r="T24">
        <f ca="1">_xlfn.IFNA(IF(VLOOKUP(Legi_2022_T2!AQ24,LiaisonPolitique!$A$2:$C$17,3,FALSE)=$A$1,Legi_2022_T2!AR24,0),0)</f>
        <v>0</v>
      </c>
      <c r="AC24">
        <f t="shared" ca="1" si="0"/>
        <v>17564</v>
      </c>
    </row>
    <row r="25" spans="1:29" x14ac:dyDescent="0.75">
      <c r="A25" t="str">
        <v>06_07</v>
      </c>
      <c r="B25">
        <f ca="1">_xlfn.IFNA(IF(VLOOKUP(Legi_2022_T2!Y25,LiaisonPolitique!$A$2:$C$17,3,FALSE)=$A$1,Legi_2022_T2!Z25,0),0)</f>
        <v>0</v>
      </c>
      <c r="K25">
        <f ca="1">_xlfn.IFNA(IF(VLOOKUP(Legi_2022_T2!AH25,LiaisonPolitique!$A$2:$C$17,3,FALSE)=$A$1,Legi_2022_T2!AI25,0),0)</f>
        <v>0</v>
      </c>
      <c r="T25">
        <f ca="1">_xlfn.IFNA(IF(VLOOKUP(Legi_2022_T2!AQ25,LiaisonPolitique!$A$2:$C$17,3,FALSE)=$A$1,Legi_2022_T2!AR25,0),0)</f>
        <v>0</v>
      </c>
      <c r="AC25">
        <f t="shared" ca="1" si="0"/>
        <v>0</v>
      </c>
    </row>
    <row r="26" spans="1:29" x14ac:dyDescent="0.75">
      <c r="A26" t="str">
        <v>06_08</v>
      </c>
      <c r="B26">
        <f ca="1">_xlfn.IFNA(IF(VLOOKUP(Legi_2022_T2!Y26,LiaisonPolitique!$A$2:$C$17,3,FALSE)=$A$1,Legi_2022_T2!Z26,0),0)</f>
        <v>0</v>
      </c>
      <c r="K26">
        <f ca="1">_xlfn.IFNA(IF(VLOOKUP(Legi_2022_T2!AH26,LiaisonPolitique!$A$2:$C$17,3,FALSE)=$A$1,Legi_2022_T2!AI26,0),0)</f>
        <v>0</v>
      </c>
      <c r="T26">
        <f ca="1">_xlfn.IFNA(IF(VLOOKUP(Legi_2022_T2!AQ26,LiaisonPolitique!$A$2:$C$17,3,FALSE)=$A$1,Legi_2022_T2!AR26,0),0)</f>
        <v>0</v>
      </c>
      <c r="AC26">
        <f t="shared" ca="1" si="0"/>
        <v>0</v>
      </c>
    </row>
    <row r="27" spans="1:29" x14ac:dyDescent="0.75">
      <c r="A27" t="str">
        <v>06_09</v>
      </c>
      <c r="B27">
        <f ca="1">_xlfn.IFNA(IF(VLOOKUP(Legi_2022_T2!Y27,LiaisonPolitique!$A$2:$C$17,3,FALSE)=$A$1,Legi_2022_T2!Z27,0),0)</f>
        <v>0</v>
      </c>
      <c r="K27">
        <f ca="1">_xlfn.IFNA(IF(VLOOKUP(Legi_2022_T2!AH27,LiaisonPolitique!$A$2:$C$17,3,FALSE)=$A$1,Legi_2022_T2!AI27,0),0)</f>
        <v>11691</v>
      </c>
      <c r="T27">
        <f ca="1">_xlfn.IFNA(IF(VLOOKUP(Legi_2022_T2!AQ27,LiaisonPolitique!$A$2:$C$17,3,FALSE)=$A$1,Legi_2022_T2!AR27,0),0)</f>
        <v>0</v>
      </c>
      <c r="AC27">
        <f t="shared" ca="1" si="0"/>
        <v>11691</v>
      </c>
    </row>
    <row r="28" spans="1:29" x14ac:dyDescent="0.75">
      <c r="A28" t="str">
        <v>07_01</v>
      </c>
      <c r="B28">
        <f ca="1">_xlfn.IFNA(IF(VLOOKUP(Legi_2022_T2!Y28,LiaisonPolitique!$A$2:$C$17,3,FALSE)=$A$1,Legi_2022_T2!Z28,0),0)</f>
        <v>0</v>
      </c>
      <c r="K28">
        <f ca="1">_xlfn.IFNA(IF(VLOOKUP(Legi_2022_T2!AH28,LiaisonPolitique!$A$2:$C$17,3,FALSE)=$A$1,Legi_2022_T2!AI28,0),0)</f>
        <v>14339</v>
      </c>
      <c r="T28">
        <f ca="1">_xlfn.IFNA(IF(VLOOKUP(Legi_2022_T2!AQ28,LiaisonPolitique!$A$2:$C$17,3,FALSE)=$A$1,Legi_2022_T2!AR28,0),0)</f>
        <v>0</v>
      </c>
      <c r="AC28">
        <f t="shared" ca="1" si="0"/>
        <v>14339</v>
      </c>
    </row>
    <row r="29" spans="1:29" x14ac:dyDescent="0.75">
      <c r="A29" t="str">
        <v>07_02</v>
      </c>
      <c r="B29">
        <f ca="1">_xlfn.IFNA(IF(VLOOKUP(Legi_2022_T2!Y29,LiaisonPolitique!$A$2:$C$17,3,FALSE)=$A$1,Legi_2022_T2!Z29,0),0)</f>
        <v>0</v>
      </c>
      <c r="K29">
        <f ca="1">_xlfn.IFNA(IF(VLOOKUP(Legi_2022_T2!AH29,LiaisonPolitique!$A$2:$C$17,3,FALSE)=$A$1,Legi_2022_T2!AI29,0),0)</f>
        <v>0</v>
      </c>
      <c r="T29">
        <f ca="1">_xlfn.IFNA(IF(VLOOKUP(Legi_2022_T2!AQ29,LiaisonPolitique!$A$2:$C$17,3,FALSE)=$A$1,Legi_2022_T2!AR29,0),0)</f>
        <v>0</v>
      </c>
      <c r="AC29">
        <f t="shared" ca="1" si="0"/>
        <v>0</v>
      </c>
    </row>
    <row r="30" spans="1:29" x14ac:dyDescent="0.75">
      <c r="A30" t="str">
        <v>07_03</v>
      </c>
      <c r="B30">
        <f ca="1">_xlfn.IFNA(IF(VLOOKUP(Legi_2022_T2!Y30,LiaisonPolitique!$A$2:$C$17,3,FALSE)=$A$1,Legi_2022_T2!Z30,0),0)</f>
        <v>0</v>
      </c>
      <c r="K30">
        <f ca="1">_xlfn.IFNA(IF(VLOOKUP(Legi_2022_T2!AH30,LiaisonPolitique!$A$2:$C$17,3,FALSE)=$A$1,Legi_2022_T2!AI30,0),0)</f>
        <v>0</v>
      </c>
      <c r="T30">
        <f ca="1">_xlfn.IFNA(IF(VLOOKUP(Legi_2022_T2!AQ30,LiaisonPolitique!$A$2:$C$17,3,FALSE)=$A$1,Legi_2022_T2!AR30,0),0)</f>
        <v>0</v>
      </c>
      <c r="AC30">
        <f t="shared" ca="1" si="0"/>
        <v>0</v>
      </c>
    </row>
    <row r="31" spans="1:29" x14ac:dyDescent="0.75">
      <c r="A31" t="str">
        <v>08_01</v>
      </c>
      <c r="B31">
        <f ca="1">_xlfn.IFNA(IF(VLOOKUP(Legi_2022_T2!Y31,LiaisonPolitique!$A$2:$C$17,3,FALSE)=$A$1,Legi_2022_T2!Z31,0),0)</f>
        <v>0</v>
      </c>
      <c r="K31">
        <f ca="1">_xlfn.IFNA(IF(VLOOKUP(Legi_2022_T2!AH31,LiaisonPolitique!$A$2:$C$17,3,FALSE)=$A$1,Legi_2022_T2!AI31,0),0)</f>
        <v>14663</v>
      </c>
      <c r="T31">
        <f ca="1">_xlfn.IFNA(IF(VLOOKUP(Legi_2022_T2!AQ31,LiaisonPolitique!$A$2:$C$17,3,FALSE)=$A$1,Legi_2022_T2!AR31,0),0)</f>
        <v>0</v>
      </c>
      <c r="AC31">
        <f t="shared" ca="1" si="0"/>
        <v>14663</v>
      </c>
    </row>
    <row r="32" spans="1:29" x14ac:dyDescent="0.75">
      <c r="A32" t="str">
        <v>08_02</v>
      </c>
      <c r="B32">
        <f ca="1">_xlfn.IFNA(IF(VLOOKUP(Legi_2022_T2!Y32,LiaisonPolitique!$A$2:$C$17,3,FALSE)=$A$1,Legi_2022_T2!Z32,0),0)</f>
        <v>0</v>
      </c>
      <c r="K32">
        <f ca="1">_xlfn.IFNA(IF(VLOOKUP(Legi_2022_T2!AH32,LiaisonPolitique!$A$2:$C$17,3,FALSE)=$A$1,Legi_2022_T2!AI32,0),0)</f>
        <v>7049</v>
      </c>
      <c r="T32">
        <f ca="1">_xlfn.IFNA(IF(VLOOKUP(Legi_2022_T2!AQ32,LiaisonPolitique!$A$2:$C$17,3,FALSE)=$A$1,Legi_2022_T2!AR32,0),0)</f>
        <v>0</v>
      </c>
      <c r="AC32">
        <f t="shared" ca="1" si="0"/>
        <v>7049</v>
      </c>
    </row>
    <row r="33" spans="1:29" x14ac:dyDescent="0.75">
      <c r="A33" t="str">
        <v>08_03</v>
      </c>
      <c r="B33">
        <f ca="1">_xlfn.IFNA(IF(VLOOKUP(Legi_2022_T2!Y33,LiaisonPolitique!$A$2:$C$17,3,FALSE)=$A$1,Legi_2022_T2!Z33,0),0)</f>
        <v>0</v>
      </c>
      <c r="K33">
        <f ca="1">_xlfn.IFNA(IF(VLOOKUP(Legi_2022_T2!AH33,LiaisonPolitique!$A$2:$C$17,3,FALSE)=$A$1,Legi_2022_T2!AI33,0),0)</f>
        <v>7415</v>
      </c>
      <c r="T33">
        <f ca="1">_xlfn.IFNA(IF(VLOOKUP(Legi_2022_T2!AQ33,LiaisonPolitique!$A$2:$C$17,3,FALSE)=$A$1,Legi_2022_T2!AR33,0),0)</f>
        <v>0</v>
      </c>
      <c r="AC33">
        <f t="shared" ca="1" si="0"/>
        <v>7415</v>
      </c>
    </row>
    <row r="34" spans="1:29" x14ac:dyDescent="0.75">
      <c r="A34" t="str">
        <v>09_01</v>
      </c>
      <c r="B34">
        <f ca="1">_xlfn.IFNA(IF(VLOOKUP(Legi_2022_T2!Y34,LiaisonPolitique!$A$2:$C$17,3,FALSE)=$A$1,Legi_2022_T2!Z34,0),0)</f>
        <v>0</v>
      </c>
      <c r="K34">
        <f ca="1">_xlfn.IFNA(IF(VLOOKUP(Legi_2022_T2!AH34,LiaisonPolitique!$A$2:$C$17,3,FALSE)=$A$1,Legi_2022_T2!AI34,0),0)</f>
        <v>0</v>
      </c>
      <c r="T34">
        <f ca="1">_xlfn.IFNA(IF(VLOOKUP(Legi_2022_T2!AQ34,LiaisonPolitique!$A$2:$C$17,3,FALSE)=$A$1,Legi_2022_T2!AR34,0),0)</f>
        <v>0</v>
      </c>
      <c r="AC34">
        <f t="shared" ca="1" si="0"/>
        <v>0</v>
      </c>
    </row>
    <row r="35" spans="1:29" x14ac:dyDescent="0.75">
      <c r="A35" t="str">
        <v>09_02</v>
      </c>
      <c r="B35">
        <f ca="1">_xlfn.IFNA(IF(VLOOKUP(Legi_2022_T2!Y35,LiaisonPolitique!$A$2:$C$17,3,FALSE)=$A$1,Legi_2022_T2!Z35,0),0)</f>
        <v>0</v>
      </c>
      <c r="K35">
        <f ca="1">_xlfn.IFNA(IF(VLOOKUP(Legi_2022_T2!AH35,LiaisonPolitique!$A$2:$C$17,3,FALSE)=$A$1,Legi_2022_T2!AI35,0),0)</f>
        <v>0</v>
      </c>
      <c r="T35">
        <f ca="1">_xlfn.IFNA(IF(VLOOKUP(Legi_2022_T2!AQ35,LiaisonPolitique!$A$2:$C$17,3,FALSE)=$A$1,Legi_2022_T2!AR35,0),0)</f>
        <v>0</v>
      </c>
      <c r="AC35">
        <f t="shared" ca="1" si="0"/>
        <v>0</v>
      </c>
    </row>
    <row r="36" spans="1:29" x14ac:dyDescent="0.75">
      <c r="A36" t="str">
        <v>10_01</v>
      </c>
      <c r="B36">
        <f ca="1">_xlfn.IFNA(IF(VLOOKUP(Legi_2022_T2!Y36,LiaisonPolitique!$A$2:$C$17,3,FALSE)=$A$1,Legi_2022_T2!Z36,0),0)</f>
        <v>0</v>
      </c>
      <c r="K36">
        <f ca="1">_xlfn.IFNA(IF(VLOOKUP(Legi_2022_T2!AH36,LiaisonPolitique!$A$2:$C$17,3,FALSE)=$A$1,Legi_2022_T2!AI36,0),0)</f>
        <v>16093</v>
      </c>
      <c r="T36">
        <f ca="1">_xlfn.IFNA(IF(VLOOKUP(Legi_2022_T2!AQ36,LiaisonPolitique!$A$2:$C$17,3,FALSE)=$A$1,Legi_2022_T2!AR36,0),0)</f>
        <v>0</v>
      </c>
      <c r="AC36">
        <f t="shared" ca="1" si="0"/>
        <v>16093</v>
      </c>
    </row>
    <row r="37" spans="1:29" x14ac:dyDescent="0.75">
      <c r="A37" t="str">
        <v>10_02</v>
      </c>
      <c r="B37">
        <f ca="1">_xlfn.IFNA(IF(VLOOKUP(Legi_2022_T2!Y37,LiaisonPolitique!$A$2:$C$17,3,FALSE)=$A$1,Legi_2022_T2!Z37,0),0)</f>
        <v>0</v>
      </c>
      <c r="K37">
        <f ca="1">_xlfn.IFNA(IF(VLOOKUP(Legi_2022_T2!AH37,LiaisonPolitique!$A$2:$C$17,3,FALSE)=$A$1,Legi_2022_T2!AI37,0),0)</f>
        <v>13426</v>
      </c>
      <c r="T37">
        <f ca="1">_xlfn.IFNA(IF(VLOOKUP(Legi_2022_T2!AQ37,LiaisonPolitique!$A$2:$C$17,3,FALSE)=$A$1,Legi_2022_T2!AR37,0),0)</f>
        <v>0</v>
      </c>
      <c r="AC37">
        <f t="shared" ca="1" si="0"/>
        <v>13426</v>
      </c>
    </row>
    <row r="38" spans="1:29" x14ac:dyDescent="0.75">
      <c r="A38" t="str">
        <v>10_03</v>
      </c>
      <c r="B38">
        <f ca="1">_xlfn.IFNA(IF(VLOOKUP(Legi_2022_T2!Y38,LiaisonPolitique!$A$2:$C$17,3,FALSE)=$A$1,Legi_2022_T2!Z38,0),0)</f>
        <v>0</v>
      </c>
      <c r="K38">
        <f ca="1">_xlfn.IFNA(IF(VLOOKUP(Legi_2022_T2!AH38,LiaisonPolitique!$A$2:$C$17,3,FALSE)=$A$1,Legi_2022_T2!AI38,0),0)</f>
        <v>13913</v>
      </c>
      <c r="T38">
        <f ca="1">_xlfn.IFNA(IF(VLOOKUP(Legi_2022_T2!AQ38,LiaisonPolitique!$A$2:$C$17,3,FALSE)=$A$1,Legi_2022_T2!AR38,0),0)</f>
        <v>0</v>
      </c>
      <c r="AC38">
        <f t="shared" ca="1" si="0"/>
        <v>13913</v>
      </c>
    </row>
    <row r="39" spans="1:29" x14ac:dyDescent="0.75">
      <c r="A39" t="str">
        <v>11_01</v>
      </c>
      <c r="B39">
        <f ca="1">_xlfn.IFNA(IF(VLOOKUP(Legi_2022_T2!Y39,LiaisonPolitique!$A$2:$C$17,3,FALSE)=$A$1,Legi_2022_T2!Z39,0),0)</f>
        <v>0</v>
      </c>
      <c r="K39">
        <f ca="1">_xlfn.IFNA(IF(VLOOKUP(Legi_2022_T2!AH39,LiaisonPolitique!$A$2:$C$17,3,FALSE)=$A$1,Legi_2022_T2!AI39,0),0)</f>
        <v>23914</v>
      </c>
      <c r="T39">
        <f ca="1">_xlfn.IFNA(IF(VLOOKUP(Legi_2022_T2!AQ39,LiaisonPolitique!$A$2:$C$17,3,FALSE)=$A$1,Legi_2022_T2!AR39,0),0)</f>
        <v>0</v>
      </c>
      <c r="AC39">
        <f t="shared" ca="1" si="0"/>
        <v>23914</v>
      </c>
    </row>
    <row r="40" spans="1:29" x14ac:dyDescent="0.75">
      <c r="A40" t="str">
        <v>11_02</v>
      </c>
      <c r="B40">
        <f ca="1">_xlfn.IFNA(IF(VLOOKUP(Legi_2022_T2!Y40,LiaisonPolitique!$A$2:$C$17,3,FALSE)=$A$1,Legi_2022_T2!Z40,0),0)</f>
        <v>0</v>
      </c>
      <c r="K40">
        <f ca="1">_xlfn.IFNA(IF(VLOOKUP(Legi_2022_T2!AH40,LiaisonPolitique!$A$2:$C$17,3,FALSE)=$A$1,Legi_2022_T2!AI40,0),0)</f>
        <v>20719</v>
      </c>
      <c r="T40">
        <f ca="1">_xlfn.IFNA(IF(VLOOKUP(Legi_2022_T2!AQ40,LiaisonPolitique!$A$2:$C$17,3,FALSE)=$A$1,Legi_2022_T2!AR40,0),0)</f>
        <v>0</v>
      </c>
      <c r="AC40">
        <f t="shared" ca="1" si="0"/>
        <v>20719</v>
      </c>
    </row>
    <row r="41" spans="1:29" x14ac:dyDescent="0.75">
      <c r="A41" t="str">
        <v>11_03</v>
      </c>
      <c r="B41">
        <f ca="1">_xlfn.IFNA(IF(VLOOKUP(Legi_2022_T2!Y41,LiaisonPolitique!$A$2:$C$17,3,FALSE)=$A$1,Legi_2022_T2!Z41,0),0)</f>
        <v>0</v>
      </c>
      <c r="K41">
        <f ca="1">_xlfn.IFNA(IF(VLOOKUP(Legi_2022_T2!AH41,LiaisonPolitique!$A$2:$C$17,3,FALSE)=$A$1,Legi_2022_T2!AI41,0),0)</f>
        <v>22725</v>
      </c>
      <c r="T41">
        <f ca="1">_xlfn.IFNA(IF(VLOOKUP(Legi_2022_T2!AQ41,LiaisonPolitique!$A$2:$C$17,3,FALSE)=$A$1,Legi_2022_T2!AR41,0),0)</f>
        <v>0</v>
      </c>
      <c r="AC41">
        <f t="shared" ca="1" si="0"/>
        <v>22725</v>
      </c>
    </row>
    <row r="42" spans="1:29" x14ac:dyDescent="0.75">
      <c r="A42" t="str">
        <v>12_01</v>
      </c>
      <c r="B42">
        <f ca="1">_xlfn.IFNA(IF(VLOOKUP(Legi_2022_T2!Y42,LiaisonPolitique!$A$2:$C$17,3,FALSE)=$A$1,Legi_2022_T2!Z42,0),0)</f>
        <v>0</v>
      </c>
      <c r="K42">
        <f ca="1">_xlfn.IFNA(IF(VLOOKUP(Legi_2022_T2!AH42,LiaisonPolitique!$A$2:$C$17,3,FALSE)=$A$1,Legi_2022_T2!AI42,0),0)</f>
        <v>0</v>
      </c>
      <c r="T42">
        <f ca="1">_xlfn.IFNA(IF(VLOOKUP(Legi_2022_T2!AQ42,LiaisonPolitique!$A$2:$C$17,3,FALSE)=$A$1,Legi_2022_T2!AR42,0),0)</f>
        <v>0</v>
      </c>
      <c r="AC42">
        <f t="shared" ca="1" si="0"/>
        <v>0</v>
      </c>
    </row>
    <row r="43" spans="1:29" x14ac:dyDescent="0.75">
      <c r="A43" t="str">
        <v>12_02</v>
      </c>
      <c r="B43">
        <f ca="1">_xlfn.IFNA(IF(VLOOKUP(Legi_2022_T2!Y43,LiaisonPolitique!$A$2:$C$17,3,FALSE)=$A$1,Legi_2022_T2!Z43,0),0)</f>
        <v>0</v>
      </c>
      <c r="K43">
        <f ca="1">_xlfn.IFNA(IF(VLOOKUP(Legi_2022_T2!AH43,LiaisonPolitique!$A$2:$C$17,3,FALSE)=$A$1,Legi_2022_T2!AI43,0),0)</f>
        <v>0</v>
      </c>
      <c r="T43">
        <f ca="1">_xlfn.IFNA(IF(VLOOKUP(Legi_2022_T2!AQ43,LiaisonPolitique!$A$2:$C$17,3,FALSE)=$A$1,Legi_2022_T2!AR43,0),0)</f>
        <v>0</v>
      </c>
      <c r="AC43">
        <f t="shared" ca="1" si="0"/>
        <v>0</v>
      </c>
    </row>
    <row r="44" spans="1:29" x14ac:dyDescent="0.75">
      <c r="A44" t="str">
        <v>12_03</v>
      </c>
      <c r="B44">
        <f ca="1">_xlfn.IFNA(IF(VLOOKUP(Legi_2022_T2!Y44,LiaisonPolitique!$A$2:$C$17,3,FALSE)=$A$1,Legi_2022_T2!Z44,0),0)</f>
        <v>0</v>
      </c>
      <c r="K44">
        <f ca="1">_xlfn.IFNA(IF(VLOOKUP(Legi_2022_T2!AH44,LiaisonPolitique!$A$2:$C$17,3,FALSE)=$A$1,Legi_2022_T2!AI44,0),0)</f>
        <v>0</v>
      </c>
      <c r="T44">
        <f ca="1">_xlfn.IFNA(IF(VLOOKUP(Legi_2022_T2!AQ44,LiaisonPolitique!$A$2:$C$17,3,FALSE)=$A$1,Legi_2022_T2!AR44,0),0)</f>
        <v>0</v>
      </c>
      <c r="AC44">
        <f t="shared" ca="1" si="0"/>
        <v>0</v>
      </c>
    </row>
    <row r="45" spans="1:29" x14ac:dyDescent="0.75">
      <c r="A45" t="str">
        <v>13_01</v>
      </c>
      <c r="B45">
        <f ca="1">_xlfn.IFNA(IF(VLOOKUP(Legi_2022_T2!Y45,LiaisonPolitique!$A$2:$C$17,3,FALSE)=$A$1,Legi_2022_T2!Z45,0),0)</f>
        <v>0</v>
      </c>
      <c r="K45">
        <f ca="1">_xlfn.IFNA(IF(VLOOKUP(Legi_2022_T2!AH45,LiaisonPolitique!$A$2:$C$17,3,FALSE)=$A$1,Legi_2022_T2!AI45,0),0)</f>
        <v>14980</v>
      </c>
      <c r="T45">
        <f ca="1">_xlfn.IFNA(IF(VLOOKUP(Legi_2022_T2!AQ45,LiaisonPolitique!$A$2:$C$17,3,FALSE)=$A$1,Legi_2022_T2!AR45,0),0)</f>
        <v>0</v>
      </c>
      <c r="AC45">
        <f t="shared" ca="1" si="0"/>
        <v>14980</v>
      </c>
    </row>
    <row r="46" spans="1:29" x14ac:dyDescent="0.75">
      <c r="A46" t="str">
        <v>13_02</v>
      </c>
      <c r="B46">
        <f ca="1">_xlfn.IFNA(IF(VLOOKUP(Legi_2022_T2!Y46,LiaisonPolitique!$A$2:$C$17,3,FALSE)=$A$1,Legi_2022_T2!Z46,0),0)</f>
        <v>0</v>
      </c>
      <c r="K46">
        <f ca="1">_xlfn.IFNA(IF(VLOOKUP(Legi_2022_T2!AH46,LiaisonPolitique!$A$2:$C$17,3,FALSE)=$A$1,Legi_2022_T2!AI46,0),0)</f>
        <v>0</v>
      </c>
      <c r="T46">
        <f ca="1">_xlfn.IFNA(IF(VLOOKUP(Legi_2022_T2!AQ46,LiaisonPolitique!$A$2:$C$17,3,FALSE)=$A$1,Legi_2022_T2!AR46,0),0)</f>
        <v>0</v>
      </c>
      <c r="AC46">
        <f t="shared" ca="1" si="0"/>
        <v>0</v>
      </c>
    </row>
    <row r="47" spans="1:29" x14ac:dyDescent="0.75">
      <c r="A47" t="str">
        <v>13_03</v>
      </c>
      <c r="B47">
        <f ca="1">_xlfn.IFNA(IF(VLOOKUP(Legi_2022_T2!Y47,LiaisonPolitique!$A$2:$C$17,3,FALSE)=$A$1,Legi_2022_T2!Z47,0),0)</f>
        <v>0</v>
      </c>
      <c r="K47">
        <f ca="1">_xlfn.IFNA(IF(VLOOKUP(Legi_2022_T2!AH47,LiaisonPolitique!$A$2:$C$17,3,FALSE)=$A$1,Legi_2022_T2!AI47,0),0)</f>
        <v>14300</v>
      </c>
      <c r="T47">
        <f ca="1">_xlfn.IFNA(IF(VLOOKUP(Legi_2022_T2!AQ47,LiaisonPolitique!$A$2:$C$17,3,FALSE)=$A$1,Legi_2022_T2!AR47,0),0)</f>
        <v>0</v>
      </c>
      <c r="AC47">
        <f t="shared" ca="1" si="0"/>
        <v>14300</v>
      </c>
    </row>
    <row r="48" spans="1:29" x14ac:dyDescent="0.75">
      <c r="A48" t="str">
        <v>13_04</v>
      </c>
      <c r="B48">
        <f ca="1">_xlfn.IFNA(IF(VLOOKUP(Legi_2022_T2!Y48,LiaisonPolitique!$A$2:$C$17,3,FALSE)=$A$1,Legi_2022_T2!Z48,0),0)</f>
        <v>0</v>
      </c>
      <c r="K48">
        <f ca="1">_xlfn.IFNA(IF(VLOOKUP(Legi_2022_T2!AH48,LiaisonPolitique!$A$2:$C$17,3,FALSE)=$A$1,Legi_2022_T2!AI48,0),0)</f>
        <v>0</v>
      </c>
      <c r="T48">
        <f ca="1">_xlfn.IFNA(IF(VLOOKUP(Legi_2022_T2!AQ48,LiaisonPolitique!$A$2:$C$17,3,FALSE)=$A$1,Legi_2022_T2!AR48,0),0)</f>
        <v>0</v>
      </c>
      <c r="AC48">
        <f t="shared" ca="1" si="0"/>
        <v>0</v>
      </c>
    </row>
    <row r="49" spans="1:29" x14ac:dyDescent="0.75">
      <c r="A49" t="str">
        <v>13_05</v>
      </c>
      <c r="B49">
        <f ca="1">_xlfn.IFNA(IF(VLOOKUP(Legi_2022_T2!Y49,LiaisonPolitique!$A$2:$C$17,3,FALSE)=$A$1,Legi_2022_T2!Z49,0),0)</f>
        <v>0</v>
      </c>
      <c r="K49">
        <f ca="1">_xlfn.IFNA(IF(VLOOKUP(Legi_2022_T2!AH49,LiaisonPolitique!$A$2:$C$17,3,FALSE)=$A$1,Legi_2022_T2!AI49,0),0)</f>
        <v>0</v>
      </c>
      <c r="T49">
        <f ca="1">_xlfn.IFNA(IF(VLOOKUP(Legi_2022_T2!AQ49,LiaisonPolitique!$A$2:$C$17,3,FALSE)=$A$1,Legi_2022_T2!AR49,0),0)</f>
        <v>0</v>
      </c>
      <c r="AC49">
        <f t="shared" ca="1" si="0"/>
        <v>0</v>
      </c>
    </row>
    <row r="50" spans="1:29" x14ac:dyDescent="0.75">
      <c r="A50" t="str">
        <v>13_06</v>
      </c>
      <c r="B50">
        <f ca="1">_xlfn.IFNA(IF(VLOOKUP(Legi_2022_T2!Y50,LiaisonPolitique!$A$2:$C$17,3,FALSE)=$A$1,Legi_2022_T2!Z50,0),0)</f>
        <v>0</v>
      </c>
      <c r="K50">
        <f ca="1">_xlfn.IFNA(IF(VLOOKUP(Legi_2022_T2!AH50,LiaisonPolitique!$A$2:$C$17,3,FALSE)=$A$1,Legi_2022_T2!AI50,0),0)</f>
        <v>12110</v>
      </c>
      <c r="T50">
        <f ca="1">_xlfn.IFNA(IF(VLOOKUP(Legi_2022_T2!AQ50,LiaisonPolitique!$A$2:$C$17,3,FALSE)=$A$1,Legi_2022_T2!AR50,0),0)</f>
        <v>0</v>
      </c>
      <c r="AC50">
        <f t="shared" ca="1" si="0"/>
        <v>12110</v>
      </c>
    </row>
    <row r="51" spans="1:29" x14ac:dyDescent="0.75">
      <c r="A51" t="str">
        <v>13_07</v>
      </c>
      <c r="B51">
        <f ca="1">_xlfn.IFNA(IF(VLOOKUP(Legi_2022_T2!Y51,LiaisonPolitique!$A$2:$C$17,3,FALSE)=$A$1,Legi_2022_T2!Z51,0),0)</f>
        <v>0</v>
      </c>
      <c r="K51">
        <f ca="1">_xlfn.IFNA(IF(VLOOKUP(Legi_2022_T2!AH51,LiaisonPolitique!$A$2:$C$17,3,FALSE)=$A$1,Legi_2022_T2!AI51,0),0)</f>
        <v>6531</v>
      </c>
      <c r="T51">
        <f ca="1">_xlfn.IFNA(IF(VLOOKUP(Legi_2022_T2!AQ51,LiaisonPolitique!$A$2:$C$17,3,FALSE)=$A$1,Legi_2022_T2!AR51,0),0)</f>
        <v>0</v>
      </c>
      <c r="AC51">
        <f t="shared" ca="1" si="0"/>
        <v>6531</v>
      </c>
    </row>
    <row r="52" spans="1:29" x14ac:dyDescent="0.75">
      <c r="A52" t="str">
        <v>13_08</v>
      </c>
      <c r="B52">
        <f ca="1">_xlfn.IFNA(IF(VLOOKUP(Legi_2022_T2!Y52,LiaisonPolitique!$A$2:$C$17,3,FALSE)=$A$1,Legi_2022_T2!Z52,0),0)</f>
        <v>0</v>
      </c>
      <c r="K52">
        <f ca="1">_xlfn.IFNA(IF(VLOOKUP(Legi_2022_T2!AH52,LiaisonPolitique!$A$2:$C$17,3,FALSE)=$A$1,Legi_2022_T2!AI52,0),0)</f>
        <v>20104</v>
      </c>
      <c r="T52">
        <f ca="1">_xlfn.IFNA(IF(VLOOKUP(Legi_2022_T2!AQ52,LiaisonPolitique!$A$2:$C$17,3,FALSE)=$A$1,Legi_2022_T2!AR52,0),0)</f>
        <v>0</v>
      </c>
      <c r="AC52">
        <f t="shared" ca="1" si="0"/>
        <v>20104</v>
      </c>
    </row>
    <row r="53" spans="1:29" x14ac:dyDescent="0.75">
      <c r="A53" t="str">
        <v>13_09</v>
      </c>
      <c r="B53">
        <f ca="1">_xlfn.IFNA(IF(VLOOKUP(Legi_2022_T2!Y53,LiaisonPolitique!$A$2:$C$17,3,FALSE)=$A$1,Legi_2022_T2!Z53,0),0)</f>
        <v>0</v>
      </c>
      <c r="K53">
        <f ca="1">_xlfn.IFNA(IF(VLOOKUP(Legi_2022_T2!AH53,LiaisonPolitique!$A$2:$C$17,3,FALSE)=$A$1,Legi_2022_T2!AI53,0),0)</f>
        <v>23757</v>
      </c>
      <c r="T53">
        <f ca="1">_xlfn.IFNA(IF(VLOOKUP(Legi_2022_T2!AQ53,LiaisonPolitique!$A$2:$C$17,3,FALSE)=$A$1,Legi_2022_T2!AR53,0),0)</f>
        <v>0</v>
      </c>
      <c r="AC53">
        <f t="shared" ca="1" si="0"/>
        <v>23757</v>
      </c>
    </row>
    <row r="54" spans="1:29" x14ac:dyDescent="0.75">
      <c r="A54" t="str">
        <v>13_10</v>
      </c>
      <c r="B54">
        <f ca="1">_xlfn.IFNA(IF(VLOOKUP(Legi_2022_T2!Y54,LiaisonPolitique!$A$2:$C$17,3,FALSE)=$A$1,Legi_2022_T2!Z54,0),0)</f>
        <v>0</v>
      </c>
      <c r="K54">
        <f ca="1">_xlfn.IFNA(IF(VLOOKUP(Legi_2022_T2!AH54,LiaisonPolitique!$A$2:$C$17,3,FALSE)=$A$1,Legi_2022_T2!AI54,0),0)</f>
        <v>27463</v>
      </c>
      <c r="T54">
        <f ca="1">_xlfn.IFNA(IF(VLOOKUP(Legi_2022_T2!AQ54,LiaisonPolitique!$A$2:$C$17,3,FALSE)=$A$1,Legi_2022_T2!AR54,0),0)</f>
        <v>0</v>
      </c>
      <c r="AC54">
        <f t="shared" ca="1" si="0"/>
        <v>27463</v>
      </c>
    </row>
    <row r="55" spans="1:29" x14ac:dyDescent="0.75">
      <c r="A55" t="str">
        <v>13_11</v>
      </c>
      <c r="B55">
        <f ca="1">_xlfn.IFNA(IF(VLOOKUP(Legi_2022_T2!Y55,LiaisonPolitique!$A$2:$C$17,3,FALSE)=$A$1,Legi_2022_T2!Z55,0),0)</f>
        <v>0</v>
      </c>
      <c r="K55">
        <f ca="1">_xlfn.IFNA(IF(VLOOKUP(Legi_2022_T2!AH55,LiaisonPolitique!$A$2:$C$17,3,FALSE)=$A$1,Legi_2022_T2!AI55,0),0)</f>
        <v>16850</v>
      </c>
      <c r="T55">
        <f ca="1">_xlfn.IFNA(IF(VLOOKUP(Legi_2022_T2!AQ55,LiaisonPolitique!$A$2:$C$17,3,FALSE)=$A$1,Legi_2022_T2!AR55,0),0)</f>
        <v>0</v>
      </c>
      <c r="AC55">
        <f t="shared" ca="1" si="0"/>
        <v>16850</v>
      </c>
    </row>
    <row r="56" spans="1:29" x14ac:dyDescent="0.75">
      <c r="A56" t="str">
        <v>13_12</v>
      </c>
      <c r="B56">
        <f ca="1">_xlfn.IFNA(IF(VLOOKUP(Legi_2022_T2!Y56,LiaisonPolitique!$A$2:$C$17,3,FALSE)=$A$1,Legi_2022_T2!Z56,0),0)</f>
        <v>0</v>
      </c>
      <c r="K56">
        <f ca="1">_xlfn.IFNA(IF(VLOOKUP(Legi_2022_T2!AH56,LiaisonPolitique!$A$2:$C$17,3,FALSE)=$A$1,Legi_2022_T2!AI56,0),0)</f>
        <v>19175</v>
      </c>
      <c r="T56">
        <f ca="1">_xlfn.IFNA(IF(VLOOKUP(Legi_2022_T2!AQ56,LiaisonPolitique!$A$2:$C$17,3,FALSE)=$A$1,Legi_2022_T2!AR56,0),0)</f>
        <v>0</v>
      </c>
      <c r="AC56">
        <f t="shared" ca="1" si="0"/>
        <v>19175</v>
      </c>
    </row>
    <row r="57" spans="1:29" x14ac:dyDescent="0.75">
      <c r="A57" t="str">
        <v>13_13</v>
      </c>
      <c r="B57">
        <f ca="1">_xlfn.IFNA(IF(VLOOKUP(Legi_2022_T2!Y57,LiaisonPolitique!$A$2:$C$17,3,FALSE)=$A$1,Legi_2022_T2!Z57,0),0)</f>
        <v>0</v>
      </c>
      <c r="K57">
        <f ca="1">_xlfn.IFNA(IF(VLOOKUP(Legi_2022_T2!AH57,LiaisonPolitique!$A$2:$C$17,3,FALSE)=$A$1,Legi_2022_T2!AI57,0),0)</f>
        <v>18548</v>
      </c>
      <c r="T57">
        <f ca="1">_xlfn.IFNA(IF(VLOOKUP(Legi_2022_T2!AQ57,LiaisonPolitique!$A$2:$C$17,3,FALSE)=$A$1,Legi_2022_T2!AR57,0),0)</f>
        <v>0</v>
      </c>
      <c r="AC57">
        <f t="shared" ca="1" si="0"/>
        <v>18548</v>
      </c>
    </row>
    <row r="58" spans="1:29" x14ac:dyDescent="0.75">
      <c r="A58" t="str">
        <v>13_14</v>
      </c>
      <c r="B58">
        <f ca="1">_xlfn.IFNA(IF(VLOOKUP(Legi_2022_T2!Y58,LiaisonPolitique!$A$2:$C$17,3,FALSE)=$A$1,Legi_2022_T2!Z58,0),0)</f>
        <v>0</v>
      </c>
      <c r="K58">
        <f ca="1">_xlfn.IFNA(IF(VLOOKUP(Legi_2022_T2!AH58,LiaisonPolitique!$A$2:$C$17,3,FALSE)=$A$1,Legi_2022_T2!AI58,0),0)</f>
        <v>0</v>
      </c>
      <c r="T58">
        <f ca="1">_xlfn.IFNA(IF(VLOOKUP(Legi_2022_T2!AQ58,LiaisonPolitique!$A$2:$C$17,3,FALSE)=$A$1,Legi_2022_T2!AR58,0),0)</f>
        <v>0</v>
      </c>
      <c r="AC58">
        <f t="shared" ca="1" si="0"/>
        <v>0</v>
      </c>
    </row>
    <row r="59" spans="1:29" x14ac:dyDescent="0.75">
      <c r="A59" t="str">
        <v>13_15</v>
      </c>
      <c r="B59">
        <f ca="1">_xlfn.IFNA(IF(VLOOKUP(Legi_2022_T2!Y59,LiaisonPolitique!$A$2:$C$17,3,FALSE)=$A$1,Legi_2022_T2!Z59,0),0)</f>
        <v>0</v>
      </c>
      <c r="K59">
        <f ca="1">_xlfn.IFNA(IF(VLOOKUP(Legi_2022_T2!AH59,LiaisonPolitique!$A$2:$C$17,3,FALSE)=$A$1,Legi_2022_T2!AI59,0),0)</f>
        <v>25640</v>
      </c>
      <c r="T59">
        <f ca="1">_xlfn.IFNA(IF(VLOOKUP(Legi_2022_T2!AQ59,LiaisonPolitique!$A$2:$C$17,3,FALSE)=$A$1,Legi_2022_T2!AR59,0),0)</f>
        <v>0</v>
      </c>
      <c r="AC59">
        <f t="shared" ca="1" si="0"/>
        <v>25640</v>
      </c>
    </row>
    <row r="60" spans="1:29" x14ac:dyDescent="0.75">
      <c r="A60" t="str">
        <v>13_16</v>
      </c>
      <c r="B60">
        <f ca="1">_xlfn.IFNA(IF(VLOOKUP(Legi_2022_T2!Y60,LiaisonPolitique!$A$2:$C$17,3,FALSE)=$A$1,Legi_2022_T2!Z60,0),0)</f>
        <v>0</v>
      </c>
      <c r="K60">
        <f ca="1">_xlfn.IFNA(IF(VLOOKUP(Legi_2022_T2!AH60,LiaisonPolitique!$A$2:$C$17,3,FALSE)=$A$1,Legi_2022_T2!AI60,0),0)</f>
        <v>20820</v>
      </c>
      <c r="T60">
        <f ca="1">_xlfn.IFNA(IF(VLOOKUP(Legi_2022_T2!AQ60,LiaisonPolitique!$A$2:$C$17,3,FALSE)=$A$1,Legi_2022_T2!AR60,0),0)</f>
        <v>0</v>
      </c>
      <c r="AC60">
        <f t="shared" ca="1" si="0"/>
        <v>20820</v>
      </c>
    </row>
    <row r="61" spans="1:29" x14ac:dyDescent="0.75">
      <c r="A61" t="str">
        <v>14_01</v>
      </c>
      <c r="B61">
        <f ca="1">_xlfn.IFNA(IF(VLOOKUP(Legi_2022_T2!Y61,LiaisonPolitique!$A$2:$C$17,3,FALSE)=$A$1,Legi_2022_T2!Z61,0),0)</f>
        <v>0</v>
      </c>
      <c r="K61">
        <f ca="1">_xlfn.IFNA(IF(VLOOKUP(Legi_2022_T2!AH61,LiaisonPolitique!$A$2:$C$17,3,FALSE)=$A$1,Legi_2022_T2!AI61,0),0)</f>
        <v>0</v>
      </c>
      <c r="T61">
        <f ca="1">_xlfn.IFNA(IF(VLOOKUP(Legi_2022_T2!AQ61,LiaisonPolitique!$A$2:$C$17,3,FALSE)=$A$1,Legi_2022_T2!AR61,0),0)</f>
        <v>0</v>
      </c>
      <c r="AC61">
        <f t="shared" ca="1" si="0"/>
        <v>0</v>
      </c>
    </row>
    <row r="62" spans="1:29" x14ac:dyDescent="0.75">
      <c r="A62" t="str">
        <v>14_02</v>
      </c>
      <c r="B62">
        <f ca="1">_xlfn.IFNA(IF(VLOOKUP(Legi_2022_T2!Y62,LiaisonPolitique!$A$2:$C$17,3,FALSE)=$A$1,Legi_2022_T2!Z62,0),0)</f>
        <v>0</v>
      </c>
      <c r="K62">
        <f ca="1">_xlfn.IFNA(IF(VLOOKUP(Legi_2022_T2!AH62,LiaisonPolitique!$A$2:$C$17,3,FALSE)=$A$1,Legi_2022_T2!AI62,0),0)</f>
        <v>0</v>
      </c>
      <c r="T62">
        <f ca="1">_xlfn.IFNA(IF(VLOOKUP(Legi_2022_T2!AQ62,LiaisonPolitique!$A$2:$C$17,3,FALSE)=$A$1,Legi_2022_T2!AR62,0),0)</f>
        <v>0</v>
      </c>
      <c r="AC62">
        <f t="shared" ca="1" si="0"/>
        <v>0</v>
      </c>
    </row>
    <row r="63" spans="1:29" x14ac:dyDescent="0.75">
      <c r="A63" t="str">
        <v>14_03</v>
      </c>
      <c r="B63">
        <f ca="1">_xlfn.IFNA(IF(VLOOKUP(Legi_2022_T2!Y63,LiaisonPolitique!$A$2:$C$17,3,FALSE)=$A$1,Legi_2022_T2!Z63,0),0)</f>
        <v>0</v>
      </c>
      <c r="K63">
        <f ca="1">_xlfn.IFNA(IF(VLOOKUP(Legi_2022_T2!AH63,LiaisonPolitique!$A$2:$C$17,3,FALSE)=$A$1,Legi_2022_T2!AI63,0),0)</f>
        <v>16120</v>
      </c>
      <c r="T63">
        <f ca="1">_xlfn.IFNA(IF(VLOOKUP(Legi_2022_T2!AQ63,LiaisonPolitique!$A$2:$C$17,3,FALSE)=$A$1,Legi_2022_T2!AR63,0),0)</f>
        <v>0</v>
      </c>
      <c r="AC63">
        <f t="shared" ca="1" si="0"/>
        <v>16120</v>
      </c>
    </row>
    <row r="64" spans="1:29" x14ac:dyDescent="0.75">
      <c r="A64" t="str">
        <v>14_04</v>
      </c>
      <c r="B64">
        <f ca="1">_xlfn.IFNA(IF(VLOOKUP(Legi_2022_T2!Y64,LiaisonPolitique!$A$2:$C$17,3,FALSE)=$A$1,Legi_2022_T2!Z64,0),0)</f>
        <v>0</v>
      </c>
      <c r="K64">
        <f ca="1">_xlfn.IFNA(IF(VLOOKUP(Legi_2022_T2!AH64,LiaisonPolitique!$A$2:$C$17,3,FALSE)=$A$1,Legi_2022_T2!AI64,0),0)</f>
        <v>0</v>
      </c>
      <c r="T64">
        <f ca="1">_xlfn.IFNA(IF(VLOOKUP(Legi_2022_T2!AQ64,LiaisonPolitique!$A$2:$C$17,3,FALSE)=$A$1,Legi_2022_T2!AR64,0),0)</f>
        <v>0</v>
      </c>
      <c r="AC64">
        <f t="shared" ca="1" si="0"/>
        <v>0</v>
      </c>
    </row>
    <row r="65" spans="1:29" x14ac:dyDescent="0.75">
      <c r="A65" t="str">
        <v>14_05</v>
      </c>
      <c r="B65">
        <f ca="1">_xlfn.IFNA(IF(VLOOKUP(Legi_2022_T2!Y65,LiaisonPolitique!$A$2:$C$17,3,FALSE)=$A$1,Legi_2022_T2!Z65,0),0)</f>
        <v>0</v>
      </c>
      <c r="K65">
        <f ca="1">_xlfn.IFNA(IF(VLOOKUP(Legi_2022_T2!AH65,LiaisonPolitique!$A$2:$C$17,3,FALSE)=$A$1,Legi_2022_T2!AI65,0),0)</f>
        <v>0</v>
      </c>
      <c r="T65">
        <f ca="1">_xlfn.IFNA(IF(VLOOKUP(Legi_2022_T2!AQ65,LiaisonPolitique!$A$2:$C$17,3,FALSE)=$A$1,Legi_2022_T2!AR65,0),0)</f>
        <v>0</v>
      </c>
      <c r="AC65">
        <f t="shared" ca="1" si="0"/>
        <v>0</v>
      </c>
    </row>
    <row r="66" spans="1:29" x14ac:dyDescent="0.75">
      <c r="A66" t="str">
        <v>14_06</v>
      </c>
      <c r="B66">
        <f ca="1">_xlfn.IFNA(IF(VLOOKUP(Legi_2022_T2!Y66,LiaisonPolitique!$A$2:$C$17,3,FALSE)=$A$1,Legi_2022_T2!Z66,0),0)</f>
        <v>0</v>
      </c>
      <c r="K66">
        <f ca="1">_xlfn.IFNA(IF(VLOOKUP(Legi_2022_T2!AH66,LiaisonPolitique!$A$2:$C$17,3,FALSE)=$A$1,Legi_2022_T2!AI66,0),0)</f>
        <v>0</v>
      </c>
      <c r="T66">
        <f ca="1">_xlfn.IFNA(IF(VLOOKUP(Legi_2022_T2!AQ66,LiaisonPolitique!$A$2:$C$17,3,FALSE)=$A$1,Legi_2022_T2!AR66,0),0)</f>
        <v>0</v>
      </c>
      <c r="AC66">
        <f t="shared" ca="1" si="0"/>
        <v>0</v>
      </c>
    </row>
    <row r="67" spans="1:29" x14ac:dyDescent="0.75">
      <c r="A67" t="str">
        <v>15_01</v>
      </c>
      <c r="B67">
        <f ca="1">_xlfn.IFNA(IF(VLOOKUP(Legi_2022_T2!Y67,LiaisonPolitique!$A$2:$C$17,3,FALSE)=$A$1,Legi_2022_T2!Z67,0),0)</f>
        <v>0</v>
      </c>
      <c r="K67">
        <f ca="1">_xlfn.IFNA(IF(VLOOKUP(Legi_2022_T2!AH67,LiaisonPolitique!$A$2:$C$17,3,FALSE)=$A$1,Legi_2022_T2!AI67,0),0)</f>
        <v>0</v>
      </c>
      <c r="T67">
        <f ca="1">_xlfn.IFNA(IF(VLOOKUP(Legi_2022_T2!AQ67,LiaisonPolitique!$A$2:$C$17,3,FALSE)=$A$1,Legi_2022_T2!AR67,0),0)</f>
        <v>0</v>
      </c>
      <c r="AC67">
        <f t="shared" ref="AC67:AC130" ca="1" si="1">SUM(B67:AB67)</f>
        <v>0</v>
      </c>
    </row>
    <row r="68" spans="1:29" x14ac:dyDescent="0.75">
      <c r="A68" t="str">
        <v>15_02</v>
      </c>
      <c r="B68">
        <f ca="1">_xlfn.IFNA(IF(VLOOKUP(Legi_2022_T2!Y68,LiaisonPolitique!$A$2:$C$17,3,FALSE)=$A$1,Legi_2022_T2!Z68,0),0)</f>
        <v>0</v>
      </c>
      <c r="K68">
        <f ca="1">_xlfn.IFNA(IF(VLOOKUP(Legi_2022_T2!AH68,LiaisonPolitique!$A$2:$C$17,3,FALSE)=$A$1,Legi_2022_T2!AI68,0),0)</f>
        <v>0</v>
      </c>
      <c r="T68">
        <f ca="1">_xlfn.IFNA(IF(VLOOKUP(Legi_2022_T2!AQ68,LiaisonPolitique!$A$2:$C$17,3,FALSE)=$A$1,Legi_2022_T2!AR68,0),0)</f>
        <v>0</v>
      </c>
      <c r="AC68">
        <f t="shared" ca="1" si="1"/>
        <v>0</v>
      </c>
    </row>
    <row r="69" spans="1:29" x14ac:dyDescent="0.75">
      <c r="A69" t="str">
        <v>16_01</v>
      </c>
      <c r="B69">
        <f ca="1">_xlfn.IFNA(IF(VLOOKUP(Legi_2022_T2!Y69,LiaisonPolitique!$A$2:$C$17,3,FALSE)=$A$1,Legi_2022_T2!Z69,0),0)</f>
        <v>0</v>
      </c>
      <c r="K69">
        <f ca="1">_xlfn.IFNA(IF(VLOOKUP(Legi_2022_T2!AH69,LiaisonPolitique!$A$2:$C$17,3,FALSE)=$A$1,Legi_2022_T2!AI69,0),0)</f>
        <v>0</v>
      </c>
      <c r="T69">
        <f ca="1">_xlfn.IFNA(IF(VLOOKUP(Legi_2022_T2!AQ69,LiaisonPolitique!$A$2:$C$17,3,FALSE)=$A$1,Legi_2022_T2!AR69,0),0)</f>
        <v>0</v>
      </c>
      <c r="AC69">
        <f t="shared" ca="1" si="1"/>
        <v>0</v>
      </c>
    </row>
    <row r="70" spans="1:29" x14ac:dyDescent="0.75">
      <c r="A70" t="str">
        <v>16_02</v>
      </c>
      <c r="B70">
        <f ca="1">_xlfn.IFNA(IF(VLOOKUP(Legi_2022_T2!Y70,LiaisonPolitique!$A$2:$C$17,3,FALSE)=$A$1,Legi_2022_T2!Z70,0),0)</f>
        <v>0</v>
      </c>
      <c r="K70">
        <f ca="1">_xlfn.IFNA(IF(VLOOKUP(Legi_2022_T2!AH70,LiaisonPolitique!$A$2:$C$17,3,FALSE)=$A$1,Legi_2022_T2!AI70,0),0)</f>
        <v>16228</v>
      </c>
      <c r="T70">
        <f ca="1">_xlfn.IFNA(IF(VLOOKUP(Legi_2022_T2!AQ70,LiaisonPolitique!$A$2:$C$17,3,FALSE)=$A$1,Legi_2022_T2!AR70,0),0)</f>
        <v>0</v>
      </c>
      <c r="AC70">
        <f t="shared" ca="1" si="1"/>
        <v>16228</v>
      </c>
    </row>
    <row r="71" spans="1:29" x14ac:dyDescent="0.75">
      <c r="A71" t="str">
        <v>16_03</v>
      </c>
      <c r="B71">
        <f ca="1">_xlfn.IFNA(IF(VLOOKUP(Legi_2022_T2!Y71,LiaisonPolitique!$A$2:$C$17,3,FALSE)=$A$1,Legi_2022_T2!Z71,0),0)</f>
        <v>0</v>
      </c>
      <c r="K71">
        <f ca="1">_xlfn.IFNA(IF(VLOOKUP(Legi_2022_T2!AH71,LiaisonPolitique!$A$2:$C$17,3,FALSE)=$A$1,Legi_2022_T2!AI71,0),0)</f>
        <v>19980</v>
      </c>
      <c r="T71">
        <f ca="1">_xlfn.IFNA(IF(VLOOKUP(Legi_2022_T2!AQ71,LiaisonPolitique!$A$2:$C$17,3,FALSE)=$A$1,Legi_2022_T2!AR71,0),0)</f>
        <v>0</v>
      </c>
      <c r="AC71">
        <f t="shared" ca="1" si="1"/>
        <v>19980</v>
      </c>
    </row>
    <row r="72" spans="1:29" x14ac:dyDescent="0.75">
      <c r="A72" t="str">
        <v>17_01</v>
      </c>
      <c r="B72">
        <f ca="1">_xlfn.IFNA(IF(VLOOKUP(Legi_2022_T2!Y72,LiaisonPolitique!$A$2:$C$17,3,FALSE)=$A$1,Legi_2022_T2!Z72,0),0)</f>
        <v>0</v>
      </c>
      <c r="K72">
        <f ca="1">_xlfn.IFNA(IF(VLOOKUP(Legi_2022_T2!AH72,LiaisonPolitique!$A$2:$C$17,3,FALSE)=$A$1,Legi_2022_T2!AI72,0),0)</f>
        <v>0</v>
      </c>
      <c r="T72">
        <f ca="1">_xlfn.IFNA(IF(VLOOKUP(Legi_2022_T2!AQ72,LiaisonPolitique!$A$2:$C$17,3,FALSE)=$A$1,Legi_2022_T2!AR72,0),0)</f>
        <v>0</v>
      </c>
      <c r="AC72">
        <f t="shared" ca="1" si="1"/>
        <v>0</v>
      </c>
    </row>
    <row r="73" spans="1:29" x14ac:dyDescent="0.75">
      <c r="A73" t="str">
        <v>17_02</v>
      </c>
      <c r="B73">
        <f ca="1">_xlfn.IFNA(IF(VLOOKUP(Legi_2022_T2!Y73,LiaisonPolitique!$A$2:$C$17,3,FALSE)=$A$1,Legi_2022_T2!Z73,0),0)</f>
        <v>0</v>
      </c>
      <c r="K73">
        <f ca="1">_xlfn.IFNA(IF(VLOOKUP(Legi_2022_T2!AH73,LiaisonPolitique!$A$2:$C$17,3,FALSE)=$A$1,Legi_2022_T2!AI73,0),0)</f>
        <v>0</v>
      </c>
      <c r="T73">
        <f ca="1">_xlfn.IFNA(IF(VLOOKUP(Legi_2022_T2!AQ73,LiaisonPolitique!$A$2:$C$17,3,FALSE)=$A$1,Legi_2022_T2!AR73,0),0)</f>
        <v>0</v>
      </c>
      <c r="AC73">
        <f t="shared" ca="1" si="1"/>
        <v>0</v>
      </c>
    </row>
    <row r="74" spans="1:29" x14ac:dyDescent="0.75">
      <c r="A74" t="str">
        <v>17_03</v>
      </c>
      <c r="B74">
        <f ca="1">_xlfn.IFNA(IF(VLOOKUP(Legi_2022_T2!Y74,LiaisonPolitique!$A$2:$C$17,3,FALSE)=$A$1,Legi_2022_T2!Z74,0),0)</f>
        <v>0</v>
      </c>
      <c r="K74">
        <f ca="1">_xlfn.IFNA(IF(VLOOKUP(Legi_2022_T2!AH74,LiaisonPolitique!$A$2:$C$17,3,FALSE)=$A$1,Legi_2022_T2!AI74,0),0)</f>
        <v>17452</v>
      </c>
      <c r="T74">
        <f ca="1">_xlfn.IFNA(IF(VLOOKUP(Legi_2022_T2!AQ74,LiaisonPolitique!$A$2:$C$17,3,FALSE)=$A$1,Legi_2022_T2!AR74,0),0)</f>
        <v>0</v>
      </c>
      <c r="AC74">
        <f t="shared" ca="1" si="1"/>
        <v>17452</v>
      </c>
    </row>
    <row r="75" spans="1:29" x14ac:dyDescent="0.75">
      <c r="A75" t="str">
        <v>17_04</v>
      </c>
      <c r="B75">
        <f ca="1">_xlfn.IFNA(IF(VLOOKUP(Legi_2022_T2!Y75,LiaisonPolitique!$A$2:$C$17,3,FALSE)=$A$1,Legi_2022_T2!Z75,0),0)</f>
        <v>0</v>
      </c>
      <c r="K75">
        <f ca="1">_xlfn.IFNA(IF(VLOOKUP(Legi_2022_T2!AH75,LiaisonPolitique!$A$2:$C$17,3,FALSE)=$A$1,Legi_2022_T2!AI75,0),0)</f>
        <v>20685</v>
      </c>
      <c r="T75">
        <f ca="1">_xlfn.IFNA(IF(VLOOKUP(Legi_2022_T2!AQ75,LiaisonPolitique!$A$2:$C$17,3,FALSE)=$A$1,Legi_2022_T2!AR75,0),0)</f>
        <v>0</v>
      </c>
      <c r="AC75">
        <f t="shared" ca="1" si="1"/>
        <v>20685</v>
      </c>
    </row>
    <row r="76" spans="1:29" x14ac:dyDescent="0.75">
      <c r="A76" t="str">
        <v>17_05</v>
      </c>
      <c r="B76">
        <f ca="1">_xlfn.IFNA(IF(VLOOKUP(Legi_2022_T2!Y76,LiaisonPolitique!$A$2:$C$17,3,FALSE)=$A$1,Legi_2022_T2!Z76,0),0)</f>
        <v>0</v>
      </c>
      <c r="K76">
        <f ca="1">_xlfn.IFNA(IF(VLOOKUP(Legi_2022_T2!AH76,LiaisonPolitique!$A$2:$C$17,3,FALSE)=$A$1,Legi_2022_T2!AI76,0),0)</f>
        <v>26336</v>
      </c>
      <c r="T76">
        <f ca="1">_xlfn.IFNA(IF(VLOOKUP(Legi_2022_T2!AQ76,LiaisonPolitique!$A$2:$C$17,3,FALSE)=$A$1,Legi_2022_T2!AR76,0),0)</f>
        <v>0</v>
      </c>
      <c r="AC76">
        <f t="shared" ca="1" si="1"/>
        <v>26336</v>
      </c>
    </row>
    <row r="77" spans="1:29" x14ac:dyDescent="0.75">
      <c r="A77" t="str">
        <v>18_01</v>
      </c>
      <c r="B77">
        <f ca="1">_xlfn.IFNA(IF(VLOOKUP(Legi_2022_T2!Y77,LiaisonPolitique!$A$2:$C$17,3,FALSE)=$A$1,Legi_2022_T2!Z77,0),0)</f>
        <v>0</v>
      </c>
      <c r="K77">
        <f ca="1">_xlfn.IFNA(IF(VLOOKUP(Legi_2022_T2!AH77,LiaisonPolitique!$A$2:$C$17,3,FALSE)=$A$1,Legi_2022_T2!AI77,0),0)</f>
        <v>0</v>
      </c>
      <c r="T77">
        <f ca="1">_xlfn.IFNA(IF(VLOOKUP(Legi_2022_T2!AQ77,LiaisonPolitique!$A$2:$C$17,3,FALSE)=$A$1,Legi_2022_T2!AR77,0),0)</f>
        <v>0</v>
      </c>
      <c r="AC77">
        <f t="shared" ca="1" si="1"/>
        <v>0</v>
      </c>
    </row>
    <row r="78" spans="1:29" x14ac:dyDescent="0.75">
      <c r="A78" t="str">
        <v>18_02</v>
      </c>
      <c r="B78">
        <f ca="1">_xlfn.IFNA(IF(VLOOKUP(Legi_2022_T2!Y78,LiaisonPolitique!$A$2:$C$17,3,FALSE)=$A$1,Legi_2022_T2!Z78,0),0)</f>
        <v>0</v>
      </c>
      <c r="K78">
        <f ca="1">_xlfn.IFNA(IF(VLOOKUP(Legi_2022_T2!AH78,LiaisonPolitique!$A$2:$C$17,3,FALSE)=$A$1,Legi_2022_T2!AI78,0),0)</f>
        <v>12113</v>
      </c>
      <c r="T78">
        <f ca="1">_xlfn.IFNA(IF(VLOOKUP(Legi_2022_T2!AQ78,LiaisonPolitique!$A$2:$C$17,3,FALSE)=$A$1,Legi_2022_T2!AR78,0),0)</f>
        <v>0</v>
      </c>
      <c r="AC78">
        <f t="shared" ca="1" si="1"/>
        <v>12113</v>
      </c>
    </row>
    <row r="79" spans="1:29" x14ac:dyDescent="0.75">
      <c r="A79" t="str">
        <v>18_03</v>
      </c>
      <c r="B79">
        <f ca="1">_xlfn.IFNA(IF(VLOOKUP(Legi_2022_T2!Y79,LiaisonPolitique!$A$2:$C$17,3,FALSE)=$A$1,Legi_2022_T2!Z79,0),0)</f>
        <v>0</v>
      </c>
      <c r="K79">
        <f ca="1">_xlfn.IFNA(IF(VLOOKUP(Legi_2022_T2!AH79,LiaisonPolitique!$A$2:$C$17,3,FALSE)=$A$1,Legi_2022_T2!AI79,0),0)</f>
        <v>16767</v>
      </c>
      <c r="T79">
        <f ca="1">_xlfn.IFNA(IF(VLOOKUP(Legi_2022_T2!AQ79,LiaisonPolitique!$A$2:$C$17,3,FALSE)=$A$1,Legi_2022_T2!AR79,0),0)</f>
        <v>0</v>
      </c>
      <c r="AC79">
        <f t="shared" ca="1" si="1"/>
        <v>16767</v>
      </c>
    </row>
    <row r="80" spans="1:29" x14ac:dyDescent="0.75">
      <c r="A80" t="str">
        <v>19_01</v>
      </c>
      <c r="B80">
        <f ca="1">_xlfn.IFNA(IF(VLOOKUP(Legi_2022_T2!Y80,LiaisonPolitique!$A$2:$C$17,3,FALSE)=$A$1,Legi_2022_T2!Z80,0),0)</f>
        <v>0</v>
      </c>
      <c r="K80">
        <f ca="1">_xlfn.IFNA(IF(VLOOKUP(Legi_2022_T2!AH80,LiaisonPolitique!$A$2:$C$17,3,FALSE)=$A$1,Legi_2022_T2!AI80,0),0)</f>
        <v>0</v>
      </c>
      <c r="T80">
        <f ca="1">_xlfn.IFNA(IF(VLOOKUP(Legi_2022_T2!AQ80,LiaisonPolitique!$A$2:$C$17,3,FALSE)=$A$1,Legi_2022_T2!AR80,0),0)</f>
        <v>0</v>
      </c>
      <c r="AC80">
        <f t="shared" ca="1" si="1"/>
        <v>0</v>
      </c>
    </row>
    <row r="81" spans="1:29" x14ac:dyDescent="0.75">
      <c r="A81" t="str">
        <v>19_02</v>
      </c>
      <c r="B81">
        <f ca="1">_xlfn.IFNA(IF(VLOOKUP(Legi_2022_T2!Y81,LiaisonPolitique!$A$2:$C$17,3,FALSE)=$A$1,Legi_2022_T2!Z81,0),0)</f>
        <v>0</v>
      </c>
      <c r="K81">
        <f ca="1">_xlfn.IFNA(IF(VLOOKUP(Legi_2022_T2!AH81,LiaisonPolitique!$A$2:$C$17,3,FALSE)=$A$1,Legi_2022_T2!AI81,0),0)</f>
        <v>0</v>
      </c>
      <c r="T81">
        <f ca="1">_xlfn.IFNA(IF(VLOOKUP(Legi_2022_T2!AQ81,LiaisonPolitique!$A$2:$C$17,3,FALSE)=$A$1,Legi_2022_T2!AR81,0),0)</f>
        <v>0</v>
      </c>
      <c r="AC81">
        <f t="shared" ca="1" si="1"/>
        <v>0</v>
      </c>
    </row>
    <row r="82" spans="1:29" x14ac:dyDescent="0.75">
      <c r="A82" t="str">
        <v>2A_01</v>
      </c>
      <c r="B82">
        <f ca="1">_xlfn.IFNA(IF(VLOOKUP(Legi_2022_T2!Y82,LiaisonPolitique!$A$2:$C$17,3,FALSE)=$A$1,Legi_2022_T2!Z82,0),0)</f>
        <v>0</v>
      </c>
      <c r="K82">
        <f ca="1">_xlfn.IFNA(IF(VLOOKUP(Legi_2022_T2!AH82,LiaisonPolitique!$A$2:$C$17,3,FALSE)=$A$1,Legi_2022_T2!AI82,0),0)</f>
        <v>0</v>
      </c>
      <c r="T82">
        <f ca="1">_xlfn.IFNA(IF(VLOOKUP(Legi_2022_T2!AQ82,LiaisonPolitique!$A$2:$C$17,3,FALSE)=$A$1,Legi_2022_T2!AR82,0),0)</f>
        <v>0</v>
      </c>
      <c r="AC82">
        <f t="shared" ca="1" si="1"/>
        <v>0</v>
      </c>
    </row>
    <row r="83" spans="1:29" x14ac:dyDescent="0.75">
      <c r="A83" t="str">
        <v>2A_02</v>
      </c>
      <c r="B83">
        <f ca="1">_xlfn.IFNA(IF(VLOOKUP(Legi_2022_T2!Y83,LiaisonPolitique!$A$2:$C$17,3,FALSE)=$A$1,Legi_2022_T2!Z83,0),0)</f>
        <v>0</v>
      </c>
      <c r="K83">
        <f ca="1">_xlfn.IFNA(IF(VLOOKUP(Legi_2022_T2!AH83,LiaisonPolitique!$A$2:$C$17,3,FALSE)=$A$1,Legi_2022_T2!AI83,0),0)</f>
        <v>0</v>
      </c>
      <c r="T83">
        <f ca="1">_xlfn.IFNA(IF(VLOOKUP(Legi_2022_T2!AQ83,LiaisonPolitique!$A$2:$C$17,3,FALSE)=$A$1,Legi_2022_T2!AR83,0),0)</f>
        <v>0</v>
      </c>
      <c r="AC83">
        <f t="shared" ca="1" si="1"/>
        <v>0</v>
      </c>
    </row>
    <row r="84" spans="1:29" x14ac:dyDescent="0.75">
      <c r="A84" t="str">
        <v>2B_01</v>
      </c>
      <c r="B84">
        <f ca="1">_xlfn.IFNA(IF(VLOOKUP(Legi_2022_T2!Y84,LiaisonPolitique!$A$2:$C$17,3,FALSE)=$A$1,Legi_2022_T2!Z84,0),0)</f>
        <v>0</v>
      </c>
      <c r="K84">
        <f ca="1">_xlfn.IFNA(IF(VLOOKUP(Legi_2022_T2!AH84,LiaisonPolitique!$A$2:$C$17,3,FALSE)=$A$1,Legi_2022_T2!AI84,0),0)</f>
        <v>0</v>
      </c>
      <c r="T84">
        <f ca="1">_xlfn.IFNA(IF(VLOOKUP(Legi_2022_T2!AQ84,LiaisonPolitique!$A$2:$C$17,3,FALSE)=$A$1,Legi_2022_T2!AR84,0),0)</f>
        <v>0</v>
      </c>
      <c r="AC84">
        <f t="shared" ca="1" si="1"/>
        <v>0</v>
      </c>
    </row>
    <row r="85" spans="1:29" x14ac:dyDescent="0.75">
      <c r="A85" t="str">
        <v>2B_02</v>
      </c>
      <c r="B85">
        <f ca="1">_xlfn.IFNA(IF(VLOOKUP(Legi_2022_T2!Y85,LiaisonPolitique!$A$2:$C$17,3,FALSE)=$A$1,Legi_2022_T2!Z85,0),0)</f>
        <v>0</v>
      </c>
      <c r="K85">
        <f ca="1">_xlfn.IFNA(IF(VLOOKUP(Legi_2022_T2!AH85,LiaisonPolitique!$A$2:$C$17,3,FALSE)=$A$1,Legi_2022_T2!AI85,0),0)</f>
        <v>0</v>
      </c>
      <c r="T85">
        <f ca="1">_xlfn.IFNA(IF(VLOOKUP(Legi_2022_T2!AQ85,LiaisonPolitique!$A$2:$C$17,3,FALSE)=$A$1,Legi_2022_T2!AR85,0),0)</f>
        <v>0</v>
      </c>
      <c r="AC85">
        <f t="shared" ca="1" si="1"/>
        <v>0</v>
      </c>
    </row>
    <row r="86" spans="1:29" x14ac:dyDescent="0.75">
      <c r="A86" t="str">
        <v>21_01</v>
      </c>
      <c r="B86">
        <f ca="1">_xlfn.IFNA(IF(VLOOKUP(Legi_2022_T2!Y86,LiaisonPolitique!$A$2:$C$17,3,FALSE)=$A$1,Legi_2022_T2!Z86,0),0)</f>
        <v>0</v>
      </c>
      <c r="K86">
        <f ca="1">_xlfn.IFNA(IF(VLOOKUP(Legi_2022_T2!AH86,LiaisonPolitique!$A$2:$C$17,3,FALSE)=$A$1,Legi_2022_T2!AI86,0),0)</f>
        <v>0</v>
      </c>
      <c r="T86">
        <f ca="1">_xlfn.IFNA(IF(VLOOKUP(Legi_2022_T2!AQ86,LiaisonPolitique!$A$2:$C$17,3,FALSE)=$A$1,Legi_2022_T2!AR86,0),0)</f>
        <v>0</v>
      </c>
      <c r="AC86">
        <f t="shared" ca="1" si="1"/>
        <v>0</v>
      </c>
    </row>
    <row r="87" spans="1:29" x14ac:dyDescent="0.75">
      <c r="A87" t="str">
        <v>21_02</v>
      </c>
      <c r="B87">
        <f ca="1">_xlfn.IFNA(IF(VLOOKUP(Legi_2022_T2!Y87,LiaisonPolitique!$A$2:$C$17,3,FALSE)=$A$1,Legi_2022_T2!Z87,0),0)</f>
        <v>0</v>
      </c>
      <c r="K87">
        <f ca="1">_xlfn.IFNA(IF(VLOOKUP(Legi_2022_T2!AH87,LiaisonPolitique!$A$2:$C$17,3,FALSE)=$A$1,Legi_2022_T2!AI87,0),0)</f>
        <v>0</v>
      </c>
      <c r="T87">
        <f ca="1">_xlfn.IFNA(IF(VLOOKUP(Legi_2022_T2!AQ87,LiaisonPolitique!$A$2:$C$17,3,FALSE)=$A$1,Legi_2022_T2!AR87,0),0)</f>
        <v>0</v>
      </c>
      <c r="AC87">
        <f t="shared" ca="1" si="1"/>
        <v>0</v>
      </c>
    </row>
    <row r="88" spans="1:29" x14ac:dyDescent="0.75">
      <c r="A88" t="str">
        <v>21_03</v>
      </c>
      <c r="B88">
        <f ca="1">_xlfn.IFNA(IF(VLOOKUP(Legi_2022_T2!Y88,LiaisonPolitique!$A$2:$C$17,3,FALSE)=$A$1,Legi_2022_T2!Z88,0),0)</f>
        <v>0</v>
      </c>
      <c r="K88">
        <f ca="1">_xlfn.IFNA(IF(VLOOKUP(Legi_2022_T2!AH88,LiaisonPolitique!$A$2:$C$17,3,FALSE)=$A$1,Legi_2022_T2!AI88,0),0)</f>
        <v>0</v>
      </c>
      <c r="T88">
        <f ca="1">_xlfn.IFNA(IF(VLOOKUP(Legi_2022_T2!AQ88,LiaisonPolitique!$A$2:$C$17,3,FALSE)=$A$1,Legi_2022_T2!AR88,0),0)</f>
        <v>0</v>
      </c>
      <c r="AC88">
        <f t="shared" ca="1" si="1"/>
        <v>0</v>
      </c>
    </row>
    <row r="89" spans="1:29" x14ac:dyDescent="0.75">
      <c r="A89" t="str">
        <v>21_04</v>
      </c>
      <c r="B89">
        <f ca="1">_xlfn.IFNA(IF(VLOOKUP(Legi_2022_T2!Y89,LiaisonPolitique!$A$2:$C$17,3,FALSE)=$A$1,Legi_2022_T2!Z89,0),0)</f>
        <v>0</v>
      </c>
      <c r="K89">
        <f ca="1">_xlfn.IFNA(IF(VLOOKUP(Legi_2022_T2!AH89,LiaisonPolitique!$A$2:$C$17,3,FALSE)=$A$1,Legi_2022_T2!AI89,0),0)</f>
        <v>12500</v>
      </c>
      <c r="T89">
        <f ca="1">_xlfn.IFNA(IF(VLOOKUP(Legi_2022_T2!AQ89,LiaisonPolitique!$A$2:$C$17,3,FALSE)=$A$1,Legi_2022_T2!AR89,0),0)</f>
        <v>0</v>
      </c>
      <c r="AC89">
        <f t="shared" ca="1" si="1"/>
        <v>12500</v>
      </c>
    </row>
    <row r="90" spans="1:29" x14ac:dyDescent="0.75">
      <c r="A90" t="str">
        <v>21_05</v>
      </c>
      <c r="B90">
        <f ca="1">_xlfn.IFNA(IF(VLOOKUP(Legi_2022_T2!Y90,LiaisonPolitique!$A$2:$C$17,3,FALSE)=$A$1,Legi_2022_T2!Z90,0),0)</f>
        <v>0</v>
      </c>
      <c r="K90">
        <f ca="1">_xlfn.IFNA(IF(VLOOKUP(Legi_2022_T2!AH90,LiaisonPolitique!$A$2:$C$17,3,FALSE)=$A$1,Legi_2022_T2!AI90,0),0)</f>
        <v>16900</v>
      </c>
      <c r="T90">
        <f ca="1">_xlfn.IFNA(IF(VLOOKUP(Legi_2022_T2!AQ90,LiaisonPolitique!$A$2:$C$17,3,FALSE)=$A$1,Legi_2022_T2!AR90,0),0)</f>
        <v>0</v>
      </c>
      <c r="AC90">
        <f t="shared" ca="1" si="1"/>
        <v>16900</v>
      </c>
    </row>
    <row r="91" spans="1:29" x14ac:dyDescent="0.75">
      <c r="A91" t="str">
        <v>22_01</v>
      </c>
      <c r="B91">
        <f ca="1">_xlfn.IFNA(IF(VLOOKUP(Legi_2022_T2!Y91,LiaisonPolitique!$A$2:$C$17,3,FALSE)=$A$1,Legi_2022_T2!Z91,0),0)</f>
        <v>0</v>
      </c>
      <c r="K91">
        <f ca="1">_xlfn.IFNA(IF(VLOOKUP(Legi_2022_T2!AH91,LiaisonPolitique!$A$2:$C$17,3,FALSE)=$A$1,Legi_2022_T2!AI91,0),0)</f>
        <v>0</v>
      </c>
      <c r="T91">
        <f ca="1">_xlfn.IFNA(IF(VLOOKUP(Legi_2022_T2!AQ91,LiaisonPolitique!$A$2:$C$17,3,FALSE)=$A$1,Legi_2022_T2!AR91,0),0)</f>
        <v>0</v>
      </c>
      <c r="AC91">
        <f t="shared" ca="1" si="1"/>
        <v>0</v>
      </c>
    </row>
    <row r="92" spans="1:29" x14ac:dyDescent="0.75">
      <c r="A92" t="str">
        <v>22_02</v>
      </c>
      <c r="B92">
        <f ca="1">_xlfn.IFNA(IF(VLOOKUP(Legi_2022_T2!Y92,LiaisonPolitique!$A$2:$C$17,3,FALSE)=$A$1,Legi_2022_T2!Z92,0),0)</f>
        <v>0</v>
      </c>
      <c r="K92">
        <f ca="1">_xlfn.IFNA(IF(VLOOKUP(Legi_2022_T2!AH92,LiaisonPolitique!$A$2:$C$17,3,FALSE)=$A$1,Legi_2022_T2!AI92,0),0)</f>
        <v>0</v>
      </c>
      <c r="T92">
        <f ca="1">_xlfn.IFNA(IF(VLOOKUP(Legi_2022_T2!AQ92,LiaisonPolitique!$A$2:$C$17,3,FALSE)=$A$1,Legi_2022_T2!AR92,0),0)</f>
        <v>0</v>
      </c>
      <c r="AC92">
        <f t="shared" ca="1" si="1"/>
        <v>0</v>
      </c>
    </row>
    <row r="93" spans="1:29" x14ac:dyDescent="0.75">
      <c r="A93" t="str">
        <v>22_03</v>
      </c>
      <c r="B93">
        <f ca="1">_xlfn.IFNA(IF(VLOOKUP(Legi_2022_T2!Y93,LiaisonPolitique!$A$2:$C$17,3,FALSE)=$A$1,Legi_2022_T2!Z93,0),0)</f>
        <v>0</v>
      </c>
      <c r="K93">
        <f ca="1">_xlfn.IFNA(IF(VLOOKUP(Legi_2022_T2!AH93,LiaisonPolitique!$A$2:$C$17,3,FALSE)=$A$1,Legi_2022_T2!AI93,0),0)</f>
        <v>0</v>
      </c>
      <c r="T93">
        <f ca="1">_xlfn.IFNA(IF(VLOOKUP(Legi_2022_T2!AQ93,LiaisonPolitique!$A$2:$C$17,3,FALSE)=$A$1,Legi_2022_T2!AR93,0),0)</f>
        <v>0</v>
      </c>
      <c r="AC93">
        <f t="shared" ca="1" si="1"/>
        <v>0</v>
      </c>
    </row>
    <row r="94" spans="1:29" x14ac:dyDescent="0.75">
      <c r="A94" t="str">
        <v>22_04</v>
      </c>
      <c r="B94">
        <f ca="1">_xlfn.IFNA(IF(VLOOKUP(Legi_2022_T2!Y94,LiaisonPolitique!$A$2:$C$17,3,FALSE)=$A$1,Legi_2022_T2!Z94,0),0)</f>
        <v>0</v>
      </c>
      <c r="K94">
        <f ca="1">_xlfn.IFNA(IF(VLOOKUP(Legi_2022_T2!AH94,LiaisonPolitique!$A$2:$C$17,3,FALSE)=$A$1,Legi_2022_T2!AI94,0),0)</f>
        <v>0</v>
      </c>
      <c r="T94">
        <f ca="1">_xlfn.IFNA(IF(VLOOKUP(Legi_2022_T2!AQ94,LiaisonPolitique!$A$2:$C$17,3,FALSE)=$A$1,Legi_2022_T2!AR94,0),0)</f>
        <v>0</v>
      </c>
      <c r="AC94">
        <f t="shared" ca="1" si="1"/>
        <v>0</v>
      </c>
    </row>
    <row r="95" spans="1:29" x14ac:dyDescent="0.75">
      <c r="A95" t="str">
        <v>22_05</v>
      </c>
      <c r="B95">
        <f ca="1">_xlfn.IFNA(IF(VLOOKUP(Legi_2022_T2!Y95,LiaisonPolitique!$A$2:$C$17,3,FALSE)=$A$1,Legi_2022_T2!Z95,0),0)</f>
        <v>0</v>
      </c>
      <c r="K95">
        <f ca="1">_xlfn.IFNA(IF(VLOOKUP(Legi_2022_T2!AH95,LiaisonPolitique!$A$2:$C$17,3,FALSE)=$A$1,Legi_2022_T2!AI95,0),0)</f>
        <v>0</v>
      </c>
      <c r="T95">
        <f ca="1">_xlfn.IFNA(IF(VLOOKUP(Legi_2022_T2!AQ95,LiaisonPolitique!$A$2:$C$17,3,FALSE)=$A$1,Legi_2022_T2!AR95,0),0)</f>
        <v>0</v>
      </c>
      <c r="AC95">
        <f t="shared" ca="1" si="1"/>
        <v>0</v>
      </c>
    </row>
    <row r="96" spans="1:29" x14ac:dyDescent="0.75">
      <c r="A96" t="str">
        <v>23_01</v>
      </c>
      <c r="B96">
        <f ca="1">_xlfn.IFNA(IF(VLOOKUP(Legi_2022_T2!Y96,LiaisonPolitique!$A$2:$C$17,3,FALSE)=$A$1,Legi_2022_T2!Z96,0),0)</f>
        <v>0</v>
      </c>
      <c r="K96">
        <f ca="1">_xlfn.IFNA(IF(VLOOKUP(Legi_2022_T2!AH96,LiaisonPolitique!$A$2:$C$17,3,FALSE)=$A$1,Legi_2022_T2!AI96,0),0)</f>
        <v>0</v>
      </c>
      <c r="T96">
        <f ca="1">_xlfn.IFNA(IF(VLOOKUP(Legi_2022_T2!AQ96,LiaisonPolitique!$A$2:$C$17,3,FALSE)=$A$1,Legi_2022_T2!AR96,0),0)</f>
        <v>0</v>
      </c>
      <c r="AC96">
        <f t="shared" ca="1" si="1"/>
        <v>0</v>
      </c>
    </row>
    <row r="97" spans="1:29" x14ac:dyDescent="0.75">
      <c r="A97" t="str">
        <v>24_01</v>
      </c>
      <c r="B97">
        <f ca="1">_xlfn.IFNA(IF(VLOOKUP(Legi_2022_T2!Y97,LiaisonPolitique!$A$2:$C$17,3,FALSE)=$A$1,Legi_2022_T2!Z97,0),0)</f>
        <v>0</v>
      </c>
      <c r="K97">
        <f ca="1">_xlfn.IFNA(IF(VLOOKUP(Legi_2022_T2!AH97,LiaisonPolitique!$A$2:$C$17,3,FALSE)=$A$1,Legi_2022_T2!AI97,0),0)</f>
        <v>0</v>
      </c>
      <c r="T97">
        <f ca="1">_xlfn.IFNA(IF(VLOOKUP(Legi_2022_T2!AQ97,LiaisonPolitique!$A$2:$C$17,3,FALSE)=$A$1,Legi_2022_T2!AR97,0),0)</f>
        <v>0</v>
      </c>
      <c r="AC97">
        <f t="shared" ca="1" si="1"/>
        <v>0</v>
      </c>
    </row>
    <row r="98" spans="1:29" x14ac:dyDescent="0.75">
      <c r="A98" t="str">
        <v>24_02</v>
      </c>
      <c r="B98">
        <f ca="1">_xlfn.IFNA(IF(VLOOKUP(Legi_2022_T2!Y98,LiaisonPolitique!$A$2:$C$17,3,FALSE)=$A$1,Legi_2022_T2!Z98,0),0)</f>
        <v>0</v>
      </c>
      <c r="K98">
        <f ca="1">_xlfn.IFNA(IF(VLOOKUP(Legi_2022_T2!AH98,LiaisonPolitique!$A$2:$C$17,3,FALSE)=$A$1,Legi_2022_T2!AI98,0),0)</f>
        <v>18891</v>
      </c>
      <c r="T98">
        <f ca="1">_xlfn.IFNA(IF(VLOOKUP(Legi_2022_T2!AQ98,LiaisonPolitique!$A$2:$C$17,3,FALSE)=$A$1,Legi_2022_T2!AR98,0),0)</f>
        <v>0</v>
      </c>
      <c r="AC98">
        <f t="shared" ca="1" si="1"/>
        <v>18891</v>
      </c>
    </row>
    <row r="99" spans="1:29" x14ac:dyDescent="0.75">
      <c r="A99" t="str">
        <v>24_03</v>
      </c>
      <c r="B99">
        <f ca="1">_xlfn.IFNA(IF(VLOOKUP(Legi_2022_T2!Y99,LiaisonPolitique!$A$2:$C$17,3,FALSE)=$A$1,Legi_2022_T2!Z99,0),0)</f>
        <v>0</v>
      </c>
      <c r="K99">
        <f ca="1">_xlfn.IFNA(IF(VLOOKUP(Legi_2022_T2!AH99,LiaisonPolitique!$A$2:$C$17,3,FALSE)=$A$1,Legi_2022_T2!AI99,0),0)</f>
        <v>0</v>
      </c>
      <c r="T99">
        <f ca="1">_xlfn.IFNA(IF(VLOOKUP(Legi_2022_T2!AQ99,LiaisonPolitique!$A$2:$C$17,3,FALSE)=$A$1,Legi_2022_T2!AR99,0),0)</f>
        <v>11491</v>
      </c>
      <c r="AC99">
        <f t="shared" ca="1" si="1"/>
        <v>11491</v>
      </c>
    </row>
    <row r="100" spans="1:29" x14ac:dyDescent="0.75">
      <c r="A100" t="str">
        <v>24_04</v>
      </c>
      <c r="B100">
        <f ca="1">_xlfn.IFNA(IF(VLOOKUP(Legi_2022_T2!Y100,LiaisonPolitique!$A$2:$C$17,3,FALSE)=$A$1,Legi_2022_T2!Z100,0),0)</f>
        <v>0</v>
      </c>
      <c r="K100">
        <f ca="1">_xlfn.IFNA(IF(VLOOKUP(Legi_2022_T2!AH100,LiaisonPolitique!$A$2:$C$17,3,FALSE)=$A$1,Legi_2022_T2!AI100,0),0)</f>
        <v>0</v>
      </c>
      <c r="T100">
        <f ca="1">_xlfn.IFNA(IF(VLOOKUP(Legi_2022_T2!AQ100,LiaisonPolitique!$A$2:$C$17,3,FALSE)=$A$1,Legi_2022_T2!AR100,0),0)</f>
        <v>0</v>
      </c>
      <c r="AC100">
        <f t="shared" ca="1" si="1"/>
        <v>0</v>
      </c>
    </row>
    <row r="101" spans="1:29" x14ac:dyDescent="0.75">
      <c r="A101" t="str">
        <v>25_01</v>
      </c>
      <c r="B101">
        <f ca="1">_xlfn.IFNA(IF(VLOOKUP(Legi_2022_T2!Y101,LiaisonPolitique!$A$2:$C$17,3,FALSE)=$A$1,Legi_2022_T2!Z101,0),0)</f>
        <v>0</v>
      </c>
      <c r="K101">
        <f ca="1">_xlfn.IFNA(IF(VLOOKUP(Legi_2022_T2!AH101,LiaisonPolitique!$A$2:$C$17,3,FALSE)=$A$1,Legi_2022_T2!AI101,0),0)</f>
        <v>0</v>
      </c>
      <c r="T101">
        <f ca="1">_xlfn.IFNA(IF(VLOOKUP(Legi_2022_T2!AQ101,LiaisonPolitique!$A$2:$C$17,3,FALSE)=$A$1,Legi_2022_T2!AR101,0),0)</f>
        <v>0</v>
      </c>
      <c r="AC101">
        <f t="shared" ca="1" si="1"/>
        <v>0</v>
      </c>
    </row>
    <row r="102" spans="1:29" x14ac:dyDescent="0.75">
      <c r="A102" t="str">
        <v>25_02</v>
      </c>
      <c r="B102">
        <f ca="1">_xlfn.IFNA(IF(VLOOKUP(Legi_2022_T2!Y102,LiaisonPolitique!$A$2:$C$17,3,FALSE)=$A$1,Legi_2022_T2!Z102,0),0)</f>
        <v>0</v>
      </c>
      <c r="K102">
        <f ca="1">_xlfn.IFNA(IF(VLOOKUP(Legi_2022_T2!AH102,LiaisonPolitique!$A$2:$C$17,3,FALSE)=$A$1,Legi_2022_T2!AI102,0),0)</f>
        <v>0</v>
      </c>
      <c r="T102">
        <f ca="1">_xlfn.IFNA(IF(VLOOKUP(Legi_2022_T2!AQ102,LiaisonPolitique!$A$2:$C$17,3,FALSE)=$A$1,Legi_2022_T2!AR102,0),0)</f>
        <v>0</v>
      </c>
      <c r="AC102">
        <f t="shared" ca="1" si="1"/>
        <v>0</v>
      </c>
    </row>
    <row r="103" spans="1:29" x14ac:dyDescent="0.75">
      <c r="A103" t="str">
        <v>25_03</v>
      </c>
      <c r="B103">
        <f ca="1">_xlfn.IFNA(IF(VLOOKUP(Legi_2022_T2!Y103,LiaisonPolitique!$A$2:$C$17,3,FALSE)=$A$1,Legi_2022_T2!Z103,0),0)</f>
        <v>0</v>
      </c>
      <c r="K103">
        <f ca="1">_xlfn.IFNA(IF(VLOOKUP(Legi_2022_T2!AH103,LiaisonPolitique!$A$2:$C$17,3,FALSE)=$A$1,Legi_2022_T2!AI103,0),0)</f>
        <v>13303</v>
      </c>
      <c r="T103">
        <f ca="1">_xlfn.IFNA(IF(VLOOKUP(Legi_2022_T2!AQ103,LiaisonPolitique!$A$2:$C$17,3,FALSE)=$A$1,Legi_2022_T2!AR103,0),0)</f>
        <v>0</v>
      </c>
      <c r="AC103">
        <f t="shared" ca="1" si="1"/>
        <v>13303</v>
      </c>
    </row>
    <row r="104" spans="1:29" x14ac:dyDescent="0.75">
      <c r="A104" t="str">
        <v>25_04</v>
      </c>
      <c r="B104">
        <f ca="1">_xlfn.IFNA(IF(VLOOKUP(Legi_2022_T2!Y104,LiaisonPolitique!$A$2:$C$17,3,FALSE)=$A$1,Legi_2022_T2!Z104,0),0)</f>
        <v>0</v>
      </c>
      <c r="K104">
        <f ca="1">_xlfn.IFNA(IF(VLOOKUP(Legi_2022_T2!AH104,LiaisonPolitique!$A$2:$C$17,3,FALSE)=$A$1,Legi_2022_T2!AI104,0),0)</f>
        <v>13357</v>
      </c>
      <c r="T104">
        <f ca="1">_xlfn.IFNA(IF(VLOOKUP(Legi_2022_T2!AQ104,LiaisonPolitique!$A$2:$C$17,3,FALSE)=$A$1,Legi_2022_T2!AR104,0),0)</f>
        <v>0</v>
      </c>
      <c r="AC104">
        <f t="shared" ca="1" si="1"/>
        <v>13357</v>
      </c>
    </row>
    <row r="105" spans="1:29" x14ac:dyDescent="0.75">
      <c r="A105" t="str">
        <v>25_05</v>
      </c>
      <c r="B105">
        <f ca="1">_xlfn.IFNA(IF(VLOOKUP(Legi_2022_T2!Y105,LiaisonPolitique!$A$2:$C$17,3,FALSE)=$A$1,Legi_2022_T2!Z105,0),0)</f>
        <v>0</v>
      </c>
      <c r="K105">
        <f ca="1">_xlfn.IFNA(IF(VLOOKUP(Legi_2022_T2!AH105,LiaisonPolitique!$A$2:$C$17,3,FALSE)=$A$1,Legi_2022_T2!AI105,0),0)</f>
        <v>0</v>
      </c>
      <c r="T105">
        <f ca="1">_xlfn.IFNA(IF(VLOOKUP(Legi_2022_T2!AQ105,LiaisonPolitique!$A$2:$C$17,3,FALSE)=$A$1,Legi_2022_T2!AR105,0),0)</f>
        <v>0</v>
      </c>
      <c r="AC105">
        <f t="shared" ca="1" si="1"/>
        <v>0</v>
      </c>
    </row>
    <row r="106" spans="1:29" x14ac:dyDescent="0.75">
      <c r="A106" t="str">
        <v>26_01</v>
      </c>
      <c r="B106">
        <f ca="1">_xlfn.IFNA(IF(VLOOKUP(Legi_2022_T2!Y106,LiaisonPolitique!$A$2:$C$17,3,FALSE)=$A$1,Legi_2022_T2!Z106,0),0)</f>
        <v>0</v>
      </c>
      <c r="K106">
        <f ca="1">_xlfn.IFNA(IF(VLOOKUP(Legi_2022_T2!AH106,LiaisonPolitique!$A$2:$C$17,3,FALSE)=$A$1,Legi_2022_T2!AI106,0),0)</f>
        <v>0</v>
      </c>
      <c r="T106">
        <f ca="1">_xlfn.IFNA(IF(VLOOKUP(Legi_2022_T2!AQ106,LiaisonPolitique!$A$2:$C$17,3,FALSE)=$A$1,Legi_2022_T2!AR106,0),0)</f>
        <v>0</v>
      </c>
      <c r="AC106">
        <f t="shared" ca="1" si="1"/>
        <v>0</v>
      </c>
    </row>
    <row r="107" spans="1:29" x14ac:dyDescent="0.75">
      <c r="A107" t="str">
        <v>26_02</v>
      </c>
      <c r="B107">
        <f ca="1">_xlfn.IFNA(IF(VLOOKUP(Legi_2022_T2!Y107,LiaisonPolitique!$A$2:$C$17,3,FALSE)=$A$1,Legi_2022_T2!Z107,0),0)</f>
        <v>0</v>
      </c>
      <c r="K107">
        <f ca="1">_xlfn.IFNA(IF(VLOOKUP(Legi_2022_T2!AH107,LiaisonPolitique!$A$2:$C$17,3,FALSE)=$A$1,Legi_2022_T2!AI107,0),0)</f>
        <v>21566</v>
      </c>
      <c r="T107">
        <f ca="1">_xlfn.IFNA(IF(VLOOKUP(Legi_2022_T2!AQ107,LiaisonPolitique!$A$2:$C$17,3,FALSE)=$A$1,Legi_2022_T2!AR107,0),0)</f>
        <v>0</v>
      </c>
      <c r="AC107">
        <f t="shared" ca="1" si="1"/>
        <v>21566</v>
      </c>
    </row>
    <row r="108" spans="1:29" x14ac:dyDescent="0.75">
      <c r="A108" t="str">
        <v>26_03</v>
      </c>
      <c r="B108">
        <f ca="1">_xlfn.IFNA(IF(VLOOKUP(Legi_2022_T2!Y108,LiaisonPolitique!$A$2:$C$17,3,FALSE)=$A$1,Legi_2022_T2!Z108,0),0)</f>
        <v>0</v>
      </c>
      <c r="K108">
        <f ca="1">_xlfn.IFNA(IF(VLOOKUP(Legi_2022_T2!AH108,LiaisonPolitique!$A$2:$C$17,3,FALSE)=$A$1,Legi_2022_T2!AI108,0),0)</f>
        <v>0</v>
      </c>
      <c r="T108">
        <f ca="1">_xlfn.IFNA(IF(VLOOKUP(Legi_2022_T2!AQ108,LiaisonPolitique!$A$2:$C$17,3,FALSE)=$A$1,Legi_2022_T2!AR108,0),0)</f>
        <v>0</v>
      </c>
      <c r="AC108">
        <f t="shared" ca="1" si="1"/>
        <v>0</v>
      </c>
    </row>
    <row r="109" spans="1:29" x14ac:dyDescent="0.75">
      <c r="A109" t="str">
        <v>26_04</v>
      </c>
      <c r="B109">
        <f ca="1">_xlfn.IFNA(IF(VLOOKUP(Legi_2022_T2!Y109,LiaisonPolitique!$A$2:$C$17,3,FALSE)=$A$1,Legi_2022_T2!Z109,0),0)</f>
        <v>0</v>
      </c>
      <c r="K109">
        <f ca="1">_xlfn.IFNA(IF(VLOOKUP(Legi_2022_T2!AH109,LiaisonPolitique!$A$2:$C$17,3,FALSE)=$A$1,Legi_2022_T2!AI109,0),0)</f>
        <v>0</v>
      </c>
      <c r="T109">
        <f ca="1">_xlfn.IFNA(IF(VLOOKUP(Legi_2022_T2!AQ109,LiaisonPolitique!$A$2:$C$17,3,FALSE)=$A$1,Legi_2022_T2!AR109,0),0)</f>
        <v>0</v>
      </c>
      <c r="AC109">
        <f t="shared" ca="1" si="1"/>
        <v>0</v>
      </c>
    </row>
    <row r="110" spans="1:29" x14ac:dyDescent="0.75">
      <c r="A110" t="str">
        <v>27_01</v>
      </c>
      <c r="B110">
        <f ca="1">_xlfn.IFNA(IF(VLOOKUP(Legi_2022_T2!Y110,LiaisonPolitique!$A$2:$C$17,3,FALSE)=$A$1,Legi_2022_T2!Z110,0),0)</f>
        <v>0</v>
      </c>
      <c r="K110">
        <f ca="1">_xlfn.IFNA(IF(VLOOKUP(Legi_2022_T2!AH110,LiaisonPolitique!$A$2:$C$17,3,FALSE)=$A$1,Legi_2022_T2!AI110,0),0)</f>
        <v>18575</v>
      </c>
      <c r="T110">
        <f ca="1">_xlfn.IFNA(IF(VLOOKUP(Legi_2022_T2!AQ110,LiaisonPolitique!$A$2:$C$17,3,FALSE)=$A$1,Legi_2022_T2!AR110,0),0)</f>
        <v>0</v>
      </c>
      <c r="AC110">
        <f t="shared" ca="1" si="1"/>
        <v>18575</v>
      </c>
    </row>
    <row r="111" spans="1:29" x14ac:dyDescent="0.75">
      <c r="A111" t="str">
        <v>27_02</v>
      </c>
      <c r="B111">
        <f ca="1">_xlfn.IFNA(IF(VLOOKUP(Legi_2022_T2!Y111,LiaisonPolitique!$A$2:$C$17,3,FALSE)=$A$1,Legi_2022_T2!Z111,0),0)</f>
        <v>0</v>
      </c>
      <c r="K111">
        <f ca="1">_xlfn.IFNA(IF(VLOOKUP(Legi_2022_T2!AH111,LiaisonPolitique!$A$2:$C$17,3,FALSE)=$A$1,Legi_2022_T2!AI111,0),0)</f>
        <v>17990</v>
      </c>
      <c r="T111">
        <f ca="1">_xlfn.IFNA(IF(VLOOKUP(Legi_2022_T2!AQ111,LiaisonPolitique!$A$2:$C$17,3,FALSE)=$A$1,Legi_2022_T2!AR111,0),0)</f>
        <v>0</v>
      </c>
      <c r="AC111">
        <f t="shared" ca="1" si="1"/>
        <v>17990</v>
      </c>
    </row>
    <row r="112" spans="1:29" x14ac:dyDescent="0.75">
      <c r="A112" t="str">
        <v>27_03</v>
      </c>
      <c r="B112">
        <f ca="1">_xlfn.IFNA(IF(VLOOKUP(Legi_2022_T2!Y112,LiaisonPolitique!$A$2:$C$17,3,FALSE)=$A$1,Legi_2022_T2!Z112,0),0)</f>
        <v>0</v>
      </c>
      <c r="K112">
        <f ca="1">_xlfn.IFNA(IF(VLOOKUP(Legi_2022_T2!AH112,LiaisonPolitique!$A$2:$C$17,3,FALSE)=$A$1,Legi_2022_T2!AI112,0),0)</f>
        <v>21161</v>
      </c>
      <c r="T112">
        <f ca="1">_xlfn.IFNA(IF(VLOOKUP(Legi_2022_T2!AQ112,LiaisonPolitique!$A$2:$C$17,3,FALSE)=$A$1,Legi_2022_T2!AR112,0),0)</f>
        <v>0</v>
      </c>
      <c r="AC112">
        <f t="shared" ca="1" si="1"/>
        <v>21161</v>
      </c>
    </row>
    <row r="113" spans="1:29" x14ac:dyDescent="0.75">
      <c r="A113" t="str">
        <v>27_04</v>
      </c>
      <c r="B113">
        <f ca="1">_xlfn.IFNA(IF(VLOOKUP(Legi_2022_T2!Y113,LiaisonPolitique!$A$2:$C$17,3,FALSE)=$A$1,Legi_2022_T2!Z113,0),0)</f>
        <v>0</v>
      </c>
      <c r="K113">
        <f ca="1">_xlfn.IFNA(IF(VLOOKUP(Legi_2022_T2!AH113,LiaisonPolitique!$A$2:$C$17,3,FALSE)=$A$1,Legi_2022_T2!AI113,0),0)</f>
        <v>19476</v>
      </c>
      <c r="T113">
        <f ca="1">_xlfn.IFNA(IF(VLOOKUP(Legi_2022_T2!AQ113,LiaisonPolitique!$A$2:$C$17,3,FALSE)=$A$1,Legi_2022_T2!AR113,0),0)</f>
        <v>0</v>
      </c>
      <c r="AC113">
        <f t="shared" ca="1" si="1"/>
        <v>19476</v>
      </c>
    </row>
    <row r="114" spans="1:29" x14ac:dyDescent="0.75">
      <c r="A114" t="str">
        <v>27_05</v>
      </c>
      <c r="B114">
        <f ca="1">_xlfn.IFNA(IF(VLOOKUP(Legi_2022_T2!Y114,LiaisonPolitique!$A$2:$C$17,3,FALSE)=$A$1,Legi_2022_T2!Z114,0),0)</f>
        <v>0</v>
      </c>
      <c r="K114">
        <f ca="1">_xlfn.IFNA(IF(VLOOKUP(Legi_2022_T2!AH114,LiaisonPolitique!$A$2:$C$17,3,FALSE)=$A$1,Legi_2022_T2!AI114,0),0)</f>
        <v>19654</v>
      </c>
      <c r="T114">
        <f ca="1">_xlfn.IFNA(IF(VLOOKUP(Legi_2022_T2!AQ114,LiaisonPolitique!$A$2:$C$17,3,FALSE)=$A$1,Legi_2022_T2!AR114,0),0)</f>
        <v>0</v>
      </c>
      <c r="AC114">
        <f t="shared" ca="1" si="1"/>
        <v>19654</v>
      </c>
    </row>
    <row r="115" spans="1:29" x14ac:dyDescent="0.75">
      <c r="A115" t="str">
        <v>28_01</v>
      </c>
      <c r="B115">
        <f ca="1">_xlfn.IFNA(IF(VLOOKUP(Legi_2022_T2!Y115,LiaisonPolitique!$A$2:$C$17,3,FALSE)=$A$1,Legi_2022_T2!Z115,0),0)</f>
        <v>0</v>
      </c>
      <c r="K115">
        <f ca="1">_xlfn.IFNA(IF(VLOOKUP(Legi_2022_T2!AH115,LiaisonPolitique!$A$2:$C$17,3,FALSE)=$A$1,Legi_2022_T2!AI115,0),0)</f>
        <v>0</v>
      </c>
      <c r="T115">
        <f ca="1">_xlfn.IFNA(IF(VLOOKUP(Legi_2022_T2!AQ115,LiaisonPolitique!$A$2:$C$17,3,FALSE)=$A$1,Legi_2022_T2!AR115,0),0)</f>
        <v>0</v>
      </c>
      <c r="AC115">
        <f t="shared" ca="1" si="1"/>
        <v>0</v>
      </c>
    </row>
    <row r="116" spans="1:29" x14ac:dyDescent="0.75">
      <c r="A116" t="str">
        <v>28_02</v>
      </c>
      <c r="B116">
        <f ca="1">_xlfn.IFNA(IF(VLOOKUP(Legi_2022_T2!Y116,LiaisonPolitique!$A$2:$C$17,3,FALSE)=$A$1,Legi_2022_T2!Z116,0),0)</f>
        <v>0</v>
      </c>
      <c r="K116">
        <f ca="1">_xlfn.IFNA(IF(VLOOKUP(Legi_2022_T2!AH116,LiaisonPolitique!$A$2:$C$17,3,FALSE)=$A$1,Legi_2022_T2!AI116,0),0)</f>
        <v>10854</v>
      </c>
      <c r="T116">
        <f ca="1">_xlfn.IFNA(IF(VLOOKUP(Legi_2022_T2!AQ116,LiaisonPolitique!$A$2:$C$17,3,FALSE)=$A$1,Legi_2022_T2!AR116,0),0)</f>
        <v>0</v>
      </c>
      <c r="AC116">
        <f t="shared" ca="1" si="1"/>
        <v>10854</v>
      </c>
    </row>
    <row r="117" spans="1:29" x14ac:dyDescent="0.75">
      <c r="A117" t="str">
        <v>28_03</v>
      </c>
      <c r="B117">
        <f ca="1">_xlfn.IFNA(IF(VLOOKUP(Legi_2022_T2!Y117,LiaisonPolitique!$A$2:$C$17,3,FALSE)=$A$1,Legi_2022_T2!Z117,0),0)</f>
        <v>0</v>
      </c>
      <c r="K117">
        <f ca="1">_xlfn.IFNA(IF(VLOOKUP(Legi_2022_T2!AH117,LiaisonPolitique!$A$2:$C$17,3,FALSE)=$A$1,Legi_2022_T2!AI117,0),0)</f>
        <v>13701</v>
      </c>
      <c r="T117">
        <f ca="1">_xlfn.IFNA(IF(VLOOKUP(Legi_2022_T2!AQ117,LiaisonPolitique!$A$2:$C$17,3,FALSE)=$A$1,Legi_2022_T2!AR117,0),0)</f>
        <v>0</v>
      </c>
      <c r="AC117">
        <f t="shared" ca="1" si="1"/>
        <v>13701</v>
      </c>
    </row>
    <row r="118" spans="1:29" x14ac:dyDescent="0.75">
      <c r="A118" t="str">
        <v>28_04</v>
      </c>
      <c r="B118">
        <f ca="1">_xlfn.IFNA(IF(VLOOKUP(Legi_2022_T2!Y118,LiaisonPolitique!$A$2:$C$17,3,FALSE)=$A$1,Legi_2022_T2!Z118,0),0)</f>
        <v>0</v>
      </c>
      <c r="K118">
        <f ca="1">_xlfn.IFNA(IF(VLOOKUP(Legi_2022_T2!AH118,LiaisonPolitique!$A$2:$C$17,3,FALSE)=$A$1,Legi_2022_T2!AI118,0),0)</f>
        <v>11699</v>
      </c>
      <c r="T118">
        <f ca="1">_xlfn.IFNA(IF(VLOOKUP(Legi_2022_T2!AQ118,LiaisonPolitique!$A$2:$C$17,3,FALSE)=$A$1,Legi_2022_T2!AR118,0),0)</f>
        <v>0</v>
      </c>
      <c r="AC118">
        <f t="shared" ca="1" si="1"/>
        <v>11699</v>
      </c>
    </row>
    <row r="119" spans="1:29" x14ac:dyDescent="0.75">
      <c r="A119" t="str">
        <v>29_01</v>
      </c>
      <c r="B119">
        <f ca="1">_xlfn.IFNA(IF(VLOOKUP(Legi_2022_T2!Y119,LiaisonPolitique!$A$2:$C$17,3,FALSE)=$A$1,Legi_2022_T2!Z119,0),0)</f>
        <v>0</v>
      </c>
      <c r="K119">
        <f ca="1">_xlfn.IFNA(IF(VLOOKUP(Legi_2022_T2!AH119,LiaisonPolitique!$A$2:$C$17,3,FALSE)=$A$1,Legi_2022_T2!AI119,0),0)</f>
        <v>0</v>
      </c>
      <c r="T119">
        <f ca="1">_xlfn.IFNA(IF(VLOOKUP(Legi_2022_T2!AQ119,LiaisonPolitique!$A$2:$C$17,3,FALSE)=$A$1,Legi_2022_T2!AR119,0),0)</f>
        <v>0</v>
      </c>
      <c r="AC119">
        <f t="shared" ca="1" si="1"/>
        <v>0</v>
      </c>
    </row>
    <row r="120" spans="1:29" x14ac:dyDescent="0.75">
      <c r="A120" t="str">
        <v>29_02</v>
      </c>
      <c r="B120">
        <f ca="1">_xlfn.IFNA(IF(VLOOKUP(Legi_2022_T2!Y120,LiaisonPolitique!$A$2:$C$17,3,FALSE)=$A$1,Legi_2022_T2!Z120,0),0)</f>
        <v>0</v>
      </c>
      <c r="K120">
        <f ca="1">_xlfn.IFNA(IF(VLOOKUP(Legi_2022_T2!AH120,LiaisonPolitique!$A$2:$C$17,3,FALSE)=$A$1,Legi_2022_T2!AI120,0),0)</f>
        <v>0</v>
      </c>
      <c r="T120">
        <f ca="1">_xlfn.IFNA(IF(VLOOKUP(Legi_2022_T2!AQ120,LiaisonPolitique!$A$2:$C$17,3,FALSE)=$A$1,Legi_2022_T2!AR120,0),0)</f>
        <v>0</v>
      </c>
      <c r="AC120">
        <f t="shared" ca="1" si="1"/>
        <v>0</v>
      </c>
    </row>
    <row r="121" spans="1:29" x14ac:dyDescent="0.75">
      <c r="A121" t="str">
        <v>29_03</v>
      </c>
      <c r="B121">
        <f ca="1">_xlfn.IFNA(IF(VLOOKUP(Legi_2022_T2!Y121,LiaisonPolitique!$A$2:$C$17,3,FALSE)=$A$1,Legi_2022_T2!Z121,0),0)</f>
        <v>0</v>
      </c>
      <c r="K121">
        <f ca="1">_xlfn.IFNA(IF(VLOOKUP(Legi_2022_T2!AH121,LiaisonPolitique!$A$2:$C$17,3,FALSE)=$A$1,Legi_2022_T2!AI121,0),0)</f>
        <v>0</v>
      </c>
      <c r="T121">
        <f ca="1">_xlfn.IFNA(IF(VLOOKUP(Legi_2022_T2!AQ121,LiaisonPolitique!$A$2:$C$17,3,FALSE)=$A$1,Legi_2022_T2!AR121,0),0)</f>
        <v>0</v>
      </c>
      <c r="AC121">
        <f t="shared" ca="1" si="1"/>
        <v>0</v>
      </c>
    </row>
    <row r="122" spans="1:29" x14ac:dyDescent="0.75">
      <c r="A122" t="str">
        <v>29_04</v>
      </c>
      <c r="B122">
        <f ca="1">_xlfn.IFNA(IF(VLOOKUP(Legi_2022_T2!Y122,LiaisonPolitique!$A$2:$C$17,3,FALSE)=$A$1,Legi_2022_T2!Z122,0),0)</f>
        <v>0</v>
      </c>
      <c r="K122">
        <f ca="1">_xlfn.IFNA(IF(VLOOKUP(Legi_2022_T2!AH122,LiaisonPolitique!$A$2:$C$17,3,FALSE)=$A$1,Legi_2022_T2!AI122,0),0)</f>
        <v>0</v>
      </c>
      <c r="T122">
        <f ca="1">_xlfn.IFNA(IF(VLOOKUP(Legi_2022_T2!AQ122,LiaisonPolitique!$A$2:$C$17,3,FALSE)=$A$1,Legi_2022_T2!AR122,0),0)</f>
        <v>0</v>
      </c>
      <c r="AC122">
        <f t="shared" ca="1" si="1"/>
        <v>0</v>
      </c>
    </row>
    <row r="123" spans="1:29" x14ac:dyDescent="0.75">
      <c r="A123" t="str">
        <v>29_05</v>
      </c>
      <c r="B123">
        <f ca="1">_xlfn.IFNA(IF(VLOOKUP(Legi_2022_T2!Y123,LiaisonPolitique!$A$2:$C$17,3,FALSE)=$A$1,Legi_2022_T2!Z123,0),0)</f>
        <v>0</v>
      </c>
      <c r="K123">
        <f ca="1">_xlfn.IFNA(IF(VLOOKUP(Legi_2022_T2!AH123,LiaisonPolitique!$A$2:$C$17,3,FALSE)=$A$1,Legi_2022_T2!AI123,0),0)</f>
        <v>0</v>
      </c>
      <c r="T123">
        <f ca="1">_xlfn.IFNA(IF(VLOOKUP(Legi_2022_T2!AQ123,LiaisonPolitique!$A$2:$C$17,3,FALSE)=$A$1,Legi_2022_T2!AR123,0),0)</f>
        <v>0</v>
      </c>
      <c r="AC123">
        <f t="shared" ca="1" si="1"/>
        <v>0</v>
      </c>
    </row>
    <row r="124" spans="1:29" x14ac:dyDescent="0.75">
      <c r="A124" t="str">
        <v>29_06</v>
      </c>
      <c r="B124">
        <f ca="1">_xlfn.IFNA(IF(VLOOKUP(Legi_2022_T2!Y124,LiaisonPolitique!$A$2:$C$17,3,FALSE)=$A$1,Legi_2022_T2!Z124,0),0)</f>
        <v>0</v>
      </c>
      <c r="K124">
        <f ca="1">_xlfn.IFNA(IF(VLOOKUP(Legi_2022_T2!AH124,LiaisonPolitique!$A$2:$C$17,3,FALSE)=$A$1,Legi_2022_T2!AI124,0),0)</f>
        <v>0</v>
      </c>
      <c r="T124">
        <f ca="1">_xlfn.IFNA(IF(VLOOKUP(Legi_2022_T2!AQ124,LiaisonPolitique!$A$2:$C$17,3,FALSE)=$A$1,Legi_2022_T2!AR124,0),0)</f>
        <v>0</v>
      </c>
      <c r="AC124">
        <f t="shared" ca="1" si="1"/>
        <v>0</v>
      </c>
    </row>
    <row r="125" spans="1:29" x14ac:dyDescent="0.75">
      <c r="A125" t="str">
        <v>29_07</v>
      </c>
      <c r="B125">
        <f ca="1">_xlfn.IFNA(IF(VLOOKUP(Legi_2022_T2!Y125,LiaisonPolitique!$A$2:$C$17,3,FALSE)=$A$1,Legi_2022_T2!Z125,0),0)</f>
        <v>0</v>
      </c>
      <c r="K125">
        <f ca="1">_xlfn.IFNA(IF(VLOOKUP(Legi_2022_T2!AH125,LiaisonPolitique!$A$2:$C$17,3,FALSE)=$A$1,Legi_2022_T2!AI125,0),0)</f>
        <v>0</v>
      </c>
      <c r="T125">
        <f ca="1">_xlfn.IFNA(IF(VLOOKUP(Legi_2022_T2!AQ125,LiaisonPolitique!$A$2:$C$17,3,FALSE)=$A$1,Legi_2022_T2!AR125,0),0)</f>
        <v>0</v>
      </c>
      <c r="AC125">
        <f t="shared" ca="1" si="1"/>
        <v>0</v>
      </c>
    </row>
    <row r="126" spans="1:29" x14ac:dyDescent="0.75">
      <c r="A126" t="str">
        <v>29_08</v>
      </c>
      <c r="B126">
        <f ca="1">_xlfn.IFNA(IF(VLOOKUP(Legi_2022_T2!Y126,LiaisonPolitique!$A$2:$C$17,3,FALSE)=$A$1,Legi_2022_T2!Z126,0),0)</f>
        <v>0</v>
      </c>
      <c r="K126">
        <f ca="1">_xlfn.IFNA(IF(VLOOKUP(Legi_2022_T2!AH126,LiaisonPolitique!$A$2:$C$17,3,FALSE)=$A$1,Legi_2022_T2!AI126,0),0)</f>
        <v>0</v>
      </c>
      <c r="T126">
        <f ca="1">_xlfn.IFNA(IF(VLOOKUP(Legi_2022_T2!AQ126,LiaisonPolitique!$A$2:$C$17,3,FALSE)=$A$1,Legi_2022_T2!AR126,0),0)</f>
        <v>0</v>
      </c>
      <c r="AC126">
        <f t="shared" ca="1" si="1"/>
        <v>0</v>
      </c>
    </row>
    <row r="127" spans="1:29" x14ac:dyDescent="0.75">
      <c r="A127" t="str">
        <v>30_01</v>
      </c>
      <c r="B127">
        <f ca="1">_xlfn.IFNA(IF(VLOOKUP(Legi_2022_T2!Y127,LiaisonPolitique!$A$2:$C$17,3,FALSE)=$A$1,Legi_2022_T2!Z127,0),0)</f>
        <v>0</v>
      </c>
      <c r="K127">
        <f ca="1">_xlfn.IFNA(IF(VLOOKUP(Legi_2022_T2!AH127,LiaisonPolitique!$A$2:$C$17,3,FALSE)=$A$1,Legi_2022_T2!AI127,0),0)</f>
        <v>17564</v>
      </c>
      <c r="T127">
        <f ca="1">_xlfn.IFNA(IF(VLOOKUP(Legi_2022_T2!AQ127,LiaisonPolitique!$A$2:$C$17,3,FALSE)=$A$1,Legi_2022_T2!AR127,0),0)</f>
        <v>0</v>
      </c>
      <c r="AC127">
        <f t="shared" ca="1" si="1"/>
        <v>17564</v>
      </c>
    </row>
    <row r="128" spans="1:29" x14ac:dyDescent="0.75">
      <c r="A128" t="str">
        <v>30_02</v>
      </c>
      <c r="B128">
        <f ca="1">_xlfn.IFNA(IF(VLOOKUP(Legi_2022_T2!Y128,LiaisonPolitique!$A$2:$C$17,3,FALSE)=$A$1,Legi_2022_T2!Z128,0),0)</f>
        <v>0</v>
      </c>
      <c r="K128">
        <f ca="1">_xlfn.IFNA(IF(VLOOKUP(Legi_2022_T2!AH128,LiaisonPolitique!$A$2:$C$17,3,FALSE)=$A$1,Legi_2022_T2!AI128,0),0)</f>
        <v>22595</v>
      </c>
      <c r="T128">
        <f ca="1">_xlfn.IFNA(IF(VLOOKUP(Legi_2022_T2!AQ128,LiaisonPolitique!$A$2:$C$17,3,FALSE)=$A$1,Legi_2022_T2!AR128,0),0)</f>
        <v>0</v>
      </c>
      <c r="AC128">
        <f t="shared" ca="1" si="1"/>
        <v>22595</v>
      </c>
    </row>
    <row r="129" spans="1:29" x14ac:dyDescent="0.75">
      <c r="A129" t="str">
        <v>30_03</v>
      </c>
      <c r="B129">
        <f ca="1">_xlfn.IFNA(IF(VLOOKUP(Legi_2022_T2!Y129,LiaisonPolitique!$A$2:$C$17,3,FALSE)=$A$1,Legi_2022_T2!Z129,0),0)</f>
        <v>0</v>
      </c>
      <c r="K129">
        <f ca="1">_xlfn.IFNA(IF(VLOOKUP(Legi_2022_T2!AH129,LiaisonPolitique!$A$2:$C$17,3,FALSE)=$A$1,Legi_2022_T2!AI129,0),0)</f>
        <v>21619</v>
      </c>
      <c r="T129">
        <f ca="1">_xlfn.IFNA(IF(VLOOKUP(Legi_2022_T2!AQ129,LiaisonPolitique!$A$2:$C$17,3,FALSE)=$A$1,Legi_2022_T2!AR129,0),0)</f>
        <v>0</v>
      </c>
      <c r="AC129">
        <f t="shared" ca="1" si="1"/>
        <v>21619</v>
      </c>
    </row>
    <row r="130" spans="1:29" x14ac:dyDescent="0.75">
      <c r="A130" t="str">
        <v>30_04</v>
      </c>
      <c r="B130">
        <f ca="1">_xlfn.IFNA(IF(VLOOKUP(Legi_2022_T2!Y130,LiaisonPolitique!$A$2:$C$17,3,FALSE)=$A$1,Legi_2022_T2!Z130,0),0)</f>
        <v>0</v>
      </c>
      <c r="K130">
        <f ca="1">_xlfn.IFNA(IF(VLOOKUP(Legi_2022_T2!AH130,LiaisonPolitique!$A$2:$C$17,3,FALSE)=$A$1,Legi_2022_T2!AI130,0),0)</f>
        <v>22289</v>
      </c>
      <c r="T130">
        <f ca="1">_xlfn.IFNA(IF(VLOOKUP(Legi_2022_T2!AQ130,LiaisonPolitique!$A$2:$C$17,3,FALSE)=$A$1,Legi_2022_T2!AR130,0),0)</f>
        <v>0</v>
      </c>
      <c r="AC130">
        <f t="shared" ca="1" si="1"/>
        <v>22289</v>
      </c>
    </row>
    <row r="131" spans="1:29" x14ac:dyDescent="0.75">
      <c r="A131" t="str">
        <v>30_05</v>
      </c>
      <c r="B131">
        <f ca="1">_xlfn.IFNA(IF(VLOOKUP(Legi_2022_T2!Y131,LiaisonPolitique!$A$2:$C$17,3,FALSE)=$A$1,Legi_2022_T2!Z131,0),0)</f>
        <v>0</v>
      </c>
      <c r="K131">
        <f ca="1">_xlfn.IFNA(IF(VLOOKUP(Legi_2022_T2!AH131,LiaisonPolitique!$A$2:$C$17,3,FALSE)=$A$1,Legi_2022_T2!AI131,0),0)</f>
        <v>20394</v>
      </c>
      <c r="T131">
        <f ca="1">_xlfn.IFNA(IF(VLOOKUP(Legi_2022_T2!AQ131,LiaisonPolitique!$A$2:$C$17,3,FALSE)=$A$1,Legi_2022_T2!AR131,0),0)</f>
        <v>0</v>
      </c>
      <c r="AC131">
        <f t="shared" ref="AC131:AC194" ca="1" si="2">SUM(B131:AB131)</f>
        <v>20394</v>
      </c>
    </row>
    <row r="132" spans="1:29" x14ac:dyDescent="0.75">
      <c r="A132" t="str">
        <v>30_06</v>
      </c>
      <c r="B132">
        <f ca="1">_xlfn.IFNA(IF(VLOOKUP(Legi_2022_T2!Y132,LiaisonPolitique!$A$2:$C$17,3,FALSE)=$A$1,Legi_2022_T2!Z132,0),0)</f>
        <v>0</v>
      </c>
      <c r="K132">
        <f ca="1">_xlfn.IFNA(IF(VLOOKUP(Legi_2022_T2!AH132,LiaisonPolitique!$A$2:$C$17,3,FALSE)=$A$1,Legi_2022_T2!AI132,0),0)</f>
        <v>0</v>
      </c>
      <c r="T132">
        <f ca="1">_xlfn.IFNA(IF(VLOOKUP(Legi_2022_T2!AQ132,LiaisonPolitique!$A$2:$C$17,3,FALSE)=$A$1,Legi_2022_T2!AR132,0),0)</f>
        <v>0</v>
      </c>
      <c r="AC132">
        <f t="shared" ca="1" si="2"/>
        <v>0</v>
      </c>
    </row>
    <row r="133" spans="1:29" x14ac:dyDescent="0.75">
      <c r="A133" t="str">
        <v>31_01</v>
      </c>
      <c r="B133">
        <f ca="1">_xlfn.IFNA(IF(VLOOKUP(Legi_2022_T2!Y133,LiaisonPolitique!$A$2:$C$17,3,FALSE)=$A$1,Legi_2022_T2!Z133,0),0)</f>
        <v>0</v>
      </c>
      <c r="K133">
        <f ca="1">_xlfn.IFNA(IF(VLOOKUP(Legi_2022_T2!AH133,LiaisonPolitique!$A$2:$C$17,3,FALSE)=$A$1,Legi_2022_T2!AI133,0),0)</f>
        <v>0</v>
      </c>
      <c r="T133">
        <f ca="1">_xlfn.IFNA(IF(VLOOKUP(Legi_2022_T2!AQ133,LiaisonPolitique!$A$2:$C$17,3,FALSE)=$A$1,Legi_2022_T2!AR133,0),0)</f>
        <v>0</v>
      </c>
      <c r="AC133">
        <f t="shared" ca="1" si="2"/>
        <v>0</v>
      </c>
    </row>
    <row r="134" spans="1:29" x14ac:dyDescent="0.75">
      <c r="A134" t="str">
        <v>31_02</v>
      </c>
      <c r="B134">
        <f ca="1">_xlfn.IFNA(IF(VLOOKUP(Legi_2022_T2!Y134,LiaisonPolitique!$A$2:$C$17,3,FALSE)=$A$1,Legi_2022_T2!Z134,0),0)</f>
        <v>0</v>
      </c>
      <c r="K134">
        <f ca="1">_xlfn.IFNA(IF(VLOOKUP(Legi_2022_T2!AH134,LiaisonPolitique!$A$2:$C$17,3,FALSE)=$A$1,Legi_2022_T2!AI134,0),0)</f>
        <v>0</v>
      </c>
      <c r="T134">
        <f ca="1">_xlfn.IFNA(IF(VLOOKUP(Legi_2022_T2!AQ134,LiaisonPolitique!$A$2:$C$17,3,FALSE)=$A$1,Legi_2022_T2!AR134,0),0)</f>
        <v>0</v>
      </c>
      <c r="AC134">
        <f t="shared" ca="1" si="2"/>
        <v>0</v>
      </c>
    </row>
    <row r="135" spans="1:29" x14ac:dyDescent="0.75">
      <c r="A135" t="str">
        <v>31_03</v>
      </c>
      <c r="B135">
        <f ca="1">_xlfn.IFNA(IF(VLOOKUP(Legi_2022_T2!Y135,LiaisonPolitique!$A$2:$C$17,3,FALSE)=$A$1,Legi_2022_T2!Z135,0),0)</f>
        <v>0</v>
      </c>
      <c r="K135">
        <f ca="1">_xlfn.IFNA(IF(VLOOKUP(Legi_2022_T2!AH135,LiaisonPolitique!$A$2:$C$17,3,FALSE)=$A$1,Legi_2022_T2!AI135,0),0)</f>
        <v>0</v>
      </c>
      <c r="T135">
        <f ca="1">_xlfn.IFNA(IF(VLOOKUP(Legi_2022_T2!AQ135,LiaisonPolitique!$A$2:$C$17,3,FALSE)=$A$1,Legi_2022_T2!AR135,0),0)</f>
        <v>0</v>
      </c>
      <c r="AC135">
        <f t="shared" ca="1" si="2"/>
        <v>0</v>
      </c>
    </row>
    <row r="136" spans="1:29" x14ac:dyDescent="0.75">
      <c r="A136" t="str">
        <v>31_04</v>
      </c>
      <c r="B136">
        <f ca="1">_xlfn.IFNA(IF(VLOOKUP(Legi_2022_T2!Y136,LiaisonPolitique!$A$2:$C$17,3,FALSE)=$A$1,Legi_2022_T2!Z136,0),0)</f>
        <v>0</v>
      </c>
      <c r="K136">
        <f ca="1">_xlfn.IFNA(IF(VLOOKUP(Legi_2022_T2!AH136,LiaisonPolitique!$A$2:$C$17,3,FALSE)=$A$1,Legi_2022_T2!AI136,0),0)</f>
        <v>0</v>
      </c>
      <c r="T136">
        <f ca="1">_xlfn.IFNA(IF(VLOOKUP(Legi_2022_T2!AQ136,LiaisonPolitique!$A$2:$C$17,3,FALSE)=$A$1,Legi_2022_T2!AR136,0),0)</f>
        <v>0</v>
      </c>
      <c r="AC136">
        <f t="shared" ca="1" si="2"/>
        <v>0</v>
      </c>
    </row>
    <row r="137" spans="1:29" x14ac:dyDescent="0.75">
      <c r="A137" t="str">
        <v>31_05</v>
      </c>
      <c r="B137">
        <f ca="1">_xlfn.IFNA(IF(VLOOKUP(Legi_2022_T2!Y137,LiaisonPolitique!$A$2:$C$17,3,FALSE)=$A$1,Legi_2022_T2!Z137,0),0)</f>
        <v>0</v>
      </c>
      <c r="K137">
        <f ca="1">_xlfn.IFNA(IF(VLOOKUP(Legi_2022_T2!AH137,LiaisonPolitique!$A$2:$C$17,3,FALSE)=$A$1,Legi_2022_T2!AI137,0),0)</f>
        <v>0</v>
      </c>
      <c r="T137">
        <f ca="1">_xlfn.IFNA(IF(VLOOKUP(Legi_2022_T2!AQ137,LiaisonPolitique!$A$2:$C$17,3,FALSE)=$A$1,Legi_2022_T2!AR137,0),0)</f>
        <v>0</v>
      </c>
      <c r="AC137">
        <f t="shared" ca="1" si="2"/>
        <v>0</v>
      </c>
    </row>
    <row r="138" spans="1:29" x14ac:dyDescent="0.75">
      <c r="A138" t="str">
        <v>31_06</v>
      </c>
      <c r="B138">
        <f ca="1">_xlfn.IFNA(IF(VLOOKUP(Legi_2022_T2!Y138,LiaisonPolitique!$A$2:$C$17,3,FALSE)=$A$1,Legi_2022_T2!Z138,0),0)</f>
        <v>0</v>
      </c>
      <c r="K138">
        <f ca="1">_xlfn.IFNA(IF(VLOOKUP(Legi_2022_T2!AH138,LiaisonPolitique!$A$2:$C$17,3,FALSE)=$A$1,Legi_2022_T2!AI138,0),0)</f>
        <v>0</v>
      </c>
      <c r="T138">
        <f ca="1">_xlfn.IFNA(IF(VLOOKUP(Legi_2022_T2!AQ138,LiaisonPolitique!$A$2:$C$17,3,FALSE)=$A$1,Legi_2022_T2!AR138,0),0)</f>
        <v>0</v>
      </c>
      <c r="AC138">
        <f t="shared" ca="1" si="2"/>
        <v>0</v>
      </c>
    </row>
    <row r="139" spans="1:29" x14ac:dyDescent="0.75">
      <c r="A139" t="str">
        <v>31_07</v>
      </c>
      <c r="B139">
        <f ca="1">_xlfn.IFNA(IF(VLOOKUP(Legi_2022_T2!Y139,LiaisonPolitique!$A$2:$C$17,3,FALSE)=$A$1,Legi_2022_T2!Z139,0),0)</f>
        <v>0</v>
      </c>
      <c r="K139">
        <f ca="1">_xlfn.IFNA(IF(VLOOKUP(Legi_2022_T2!AH139,LiaisonPolitique!$A$2:$C$17,3,FALSE)=$A$1,Legi_2022_T2!AI139,0),0)</f>
        <v>0</v>
      </c>
      <c r="T139">
        <f ca="1">_xlfn.IFNA(IF(VLOOKUP(Legi_2022_T2!AQ139,LiaisonPolitique!$A$2:$C$17,3,FALSE)=$A$1,Legi_2022_T2!AR139,0),0)</f>
        <v>0</v>
      </c>
      <c r="AC139">
        <f t="shared" ca="1" si="2"/>
        <v>0</v>
      </c>
    </row>
    <row r="140" spans="1:29" x14ac:dyDescent="0.75">
      <c r="A140" t="str">
        <v>31_08</v>
      </c>
      <c r="B140">
        <f ca="1">_xlfn.IFNA(IF(VLOOKUP(Legi_2022_T2!Y140,LiaisonPolitique!$A$2:$C$17,3,FALSE)=$A$1,Legi_2022_T2!Z140,0),0)</f>
        <v>0</v>
      </c>
      <c r="K140">
        <f ca="1">_xlfn.IFNA(IF(VLOOKUP(Legi_2022_T2!AH140,LiaisonPolitique!$A$2:$C$17,3,FALSE)=$A$1,Legi_2022_T2!AI140,0),0)</f>
        <v>15867</v>
      </c>
      <c r="T140">
        <f ca="1">_xlfn.IFNA(IF(VLOOKUP(Legi_2022_T2!AQ140,LiaisonPolitique!$A$2:$C$17,3,FALSE)=$A$1,Legi_2022_T2!AR140,0),0)</f>
        <v>0</v>
      </c>
      <c r="AC140">
        <f t="shared" ca="1" si="2"/>
        <v>15867</v>
      </c>
    </row>
    <row r="141" spans="1:29" x14ac:dyDescent="0.75">
      <c r="A141" t="str">
        <v>31_09</v>
      </c>
      <c r="B141">
        <f ca="1">_xlfn.IFNA(IF(VLOOKUP(Legi_2022_T2!Y141,LiaisonPolitique!$A$2:$C$17,3,FALSE)=$A$1,Legi_2022_T2!Z141,0),0)</f>
        <v>0</v>
      </c>
      <c r="K141">
        <f ca="1">_xlfn.IFNA(IF(VLOOKUP(Legi_2022_T2!AH141,LiaisonPolitique!$A$2:$C$17,3,FALSE)=$A$1,Legi_2022_T2!AI141,0),0)</f>
        <v>0</v>
      </c>
      <c r="T141">
        <f ca="1">_xlfn.IFNA(IF(VLOOKUP(Legi_2022_T2!AQ141,LiaisonPolitique!$A$2:$C$17,3,FALSE)=$A$1,Legi_2022_T2!AR141,0),0)</f>
        <v>0</v>
      </c>
      <c r="AC141">
        <f t="shared" ca="1" si="2"/>
        <v>0</v>
      </c>
    </row>
    <row r="142" spans="1:29" x14ac:dyDescent="0.75">
      <c r="A142" t="str">
        <v>31_10</v>
      </c>
      <c r="B142">
        <f ca="1">_xlfn.IFNA(IF(VLOOKUP(Legi_2022_T2!Y142,LiaisonPolitique!$A$2:$C$17,3,FALSE)=$A$1,Legi_2022_T2!Z142,0),0)</f>
        <v>0</v>
      </c>
      <c r="K142">
        <f ca="1">_xlfn.IFNA(IF(VLOOKUP(Legi_2022_T2!AH142,LiaisonPolitique!$A$2:$C$17,3,FALSE)=$A$1,Legi_2022_T2!AI142,0),0)</f>
        <v>0</v>
      </c>
      <c r="T142">
        <f ca="1">_xlfn.IFNA(IF(VLOOKUP(Legi_2022_T2!AQ142,LiaisonPolitique!$A$2:$C$17,3,FALSE)=$A$1,Legi_2022_T2!AR142,0),0)</f>
        <v>0</v>
      </c>
      <c r="AC142">
        <f t="shared" ca="1" si="2"/>
        <v>0</v>
      </c>
    </row>
    <row r="143" spans="1:29" x14ac:dyDescent="0.75">
      <c r="A143" t="str">
        <v>32_01</v>
      </c>
      <c r="B143">
        <f ca="1">_xlfn.IFNA(IF(VLOOKUP(Legi_2022_T2!Y143,LiaisonPolitique!$A$2:$C$17,3,FALSE)=$A$1,Legi_2022_T2!Z143,0),0)</f>
        <v>0</v>
      </c>
      <c r="K143">
        <f ca="1">_xlfn.IFNA(IF(VLOOKUP(Legi_2022_T2!AH143,LiaisonPolitique!$A$2:$C$17,3,FALSE)=$A$1,Legi_2022_T2!AI143,0),0)</f>
        <v>0</v>
      </c>
      <c r="T143">
        <f ca="1">_xlfn.IFNA(IF(VLOOKUP(Legi_2022_T2!AQ143,LiaisonPolitique!$A$2:$C$17,3,FALSE)=$A$1,Legi_2022_T2!AR143,0),0)</f>
        <v>0</v>
      </c>
      <c r="AC143">
        <f t="shared" ca="1" si="2"/>
        <v>0</v>
      </c>
    </row>
    <row r="144" spans="1:29" x14ac:dyDescent="0.75">
      <c r="A144" t="str">
        <v>32_02</v>
      </c>
      <c r="B144">
        <f ca="1">_xlfn.IFNA(IF(VLOOKUP(Legi_2022_T2!Y144,LiaisonPolitique!$A$2:$C$17,3,FALSE)=$A$1,Legi_2022_T2!Z144,0),0)</f>
        <v>0</v>
      </c>
      <c r="K144">
        <f ca="1">_xlfn.IFNA(IF(VLOOKUP(Legi_2022_T2!AH144,LiaisonPolitique!$A$2:$C$17,3,FALSE)=$A$1,Legi_2022_T2!AI144,0),0)</f>
        <v>0</v>
      </c>
      <c r="T144">
        <f ca="1">_xlfn.IFNA(IF(VLOOKUP(Legi_2022_T2!AQ144,LiaisonPolitique!$A$2:$C$17,3,FALSE)=$A$1,Legi_2022_T2!AR144,0),0)</f>
        <v>0</v>
      </c>
      <c r="AC144">
        <f t="shared" ca="1" si="2"/>
        <v>0</v>
      </c>
    </row>
    <row r="145" spans="1:29" x14ac:dyDescent="0.75">
      <c r="A145" t="str">
        <v>33_01</v>
      </c>
      <c r="B145">
        <f ca="1">_xlfn.IFNA(IF(VLOOKUP(Legi_2022_T2!Y145,LiaisonPolitique!$A$2:$C$17,3,FALSE)=$A$1,Legi_2022_T2!Z145,0),0)</f>
        <v>0</v>
      </c>
      <c r="K145">
        <f ca="1">_xlfn.IFNA(IF(VLOOKUP(Legi_2022_T2!AH145,LiaisonPolitique!$A$2:$C$17,3,FALSE)=$A$1,Legi_2022_T2!AI145,0),0)</f>
        <v>0</v>
      </c>
      <c r="T145">
        <f ca="1">_xlfn.IFNA(IF(VLOOKUP(Legi_2022_T2!AQ145,LiaisonPolitique!$A$2:$C$17,3,FALSE)=$A$1,Legi_2022_T2!AR145,0),0)</f>
        <v>0</v>
      </c>
      <c r="AC145">
        <f t="shared" ca="1" si="2"/>
        <v>0</v>
      </c>
    </row>
    <row r="146" spans="1:29" x14ac:dyDescent="0.75">
      <c r="A146" t="str">
        <v>33_02</v>
      </c>
      <c r="B146">
        <f ca="1">_xlfn.IFNA(IF(VLOOKUP(Legi_2022_T2!Y146,LiaisonPolitique!$A$2:$C$17,3,FALSE)=$A$1,Legi_2022_T2!Z146,0),0)</f>
        <v>0</v>
      </c>
      <c r="K146">
        <f ca="1">_xlfn.IFNA(IF(VLOOKUP(Legi_2022_T2!AH146,LiaisonPolitique!$A$2:$C$17,3,FALSE)=$A$1,Legi_2022_T2!AI146,0),0)</f>
        <v>0</v>
      </c>
      <c r="T146">
        <f ca="1">_xlfn.IFNA(IF(VLOOKUP(Legi_2022_T2!AQ146,LiaisonPolitique!$A$2:$C$17,3,FALSE)=$A$1,Legi_2022_T2!AR146,0),0)</f>
        <v>0</v>
      </c>
      <c r="AC146">
        <f t="shared" ca="1" si="2"/>
        <v>0</v>
      </c>
    </row>
    <row r="147" spans="1:29" x14ac:dyDescent="0.75">
      <c r="A147" t="str">
        <v>33_03</v>
      </c>
      <c r="B147">
        <f ca="1">_xlfn.IFNA(IF(VLOOKUP(Legi_2022_T2!Y147,LiaisonPolitique!$A$2:$C$17,3,FALSE)=$A$1,Legi_2022_T2!Z147,0),0)</f>
        <v>0</v>
      </c>
      <c r="K147">
        <f ca="1">_xlfn.IFNA(IF(VLOOKUP(Legi_2022_T2!AH147,LiaisonPolitique!$A$2:$C$17,3,FALSE)=$A$1,Legi_2022_T2!AI147,0),0)</f>
        <v>0</v>
      </c>
      <c r="T147">
        <f ca="1">_xlfn.IFNA(IF(VLOOKUP(Legi_2022_T2!AQ147,LiaisonPolitique!$A$2:$C$17,3,FALSE)=$A$1,Legi_2022_T2!AR147,0),0)</f>
        <v>0</v>
      </c>
      <c r="AC147">
        <f t="shared" ca="1" si="2"/>
        <v>0</v>
      </c>
    </row>
    <row r="148" spans="1:29" x14ac:dyDescent="0.75">
      <c r="A148" t="str">
        <v>33_04</v>
      </c>
      <c r="B148">
        <f ca="1">_xlfn.IFNA(IF(VLOOKUP(Legi_2022_T2!Y148,LiaisonPolitique!$A$2:$C$17,3,FALSE)=$A$1,Legi_2022_T2!Z148,0),0)</f>
        <v>0</v>
      </c>
      <c r="K148">
        <f ca="1">_xlfn.IFNA(IF(VLOOKUP(Legi_2022_T2!AH148,LiaisonPolitique!$A$2:$C$17,3,FALSE)=$A$1,Legi_2022_T2!AI148,0),0)</f>
        <v>0</v>
      </c>
      <c r="T148">
        <f ca="1">_xlfn.IFNA(IF(VLOOKUP(Legi_2022_T2!AQ148,LiaisonPolitique!$A$2:$C$17,3,FALSE)=$A$1,Legi_2022_T2!AR148,0),0)</f>
        <v>0</v>
      </c>
      <c r="AC148">
        <f t="shared" ca="1" si="2"/>
        <v>0</v>
      </c>
    </row>
    <row r="149" spans="1:29" x14ac:dyDescent="0.75">
      <c r="A149" t="str">
        <v>33_05</v>
      </c>
      <c r="B149">
        <f ca="1">_xlfn.IFNA(IF(VLOOKUP(Legi_2022_T2!Y149,LiaisonPolitique!$A$2:$C$17,3,FALSE)=$A$1,Legi_2022_T2!Z149,0),0)</f>
        <v>0</v>
      </c>
      <c r="K149">
        <f ca="1">_xlfn.IFNA(IF(VLOOKUP(Legi_2022_T2!AH149,LiaisonPolitique!$A$2:$C$17,3,FALSE)=$A$1,Legi_2022_T2!AI149,0),0)</f>
        <v>26263</v>
      </c>
      <c r="T149">
        <f ca="1">_xlfn.IFNA(IF(VLOOKUP(Legi_2022_T2!AQ149,LiaisonPolitique!$A$2:$C$17,3,FALSE)=$A$1,Legi_2022_T2!AR149,0),0)</f>
        <v>0</v>
      </c>
      <c r="AC149">
        <f t="shared" ca="1" si="2"/>
        <v>26263</v>
      </c>
    </row>
    <row r="150" spans="1:29" x14ac:dyDescent="0.75">
      <c r="A150" t="str">
        <v>33_06</v>
      </c>
      <c r="B150">
        <f ca="1">_xlfn.IFNA(IF(VLOOKUP(Legi_2022_T2!Y150,LiaisonPolitique!$A$2:$C$17,3,FALSE)=$A$1,Legi_2022_T2!Z150,0),0)</f>
        <v>0</v>
      </c>
      <c r="K150">
        <f ca="1">_xlfn.IFNA(IF(VLOOKUP(Legi_2022_T2!AH150,LiaisonPolitique!$A$2:$C$17,3,FALSE)=$A$1,Legi_2022_T2!AI150,0),0)</f>
        <v>0</v>
      </c>
      <c r="T150">
        <f ca="1">_xlfn.IFNA(IF(VLOOKUP(Legi_2022_T2!AQ150,LiaisonPolitique!$A$2:$C$17,3,FALSE)=$A$1,Legi_2022_T2!AR150,0),0)</f>
        <v>0</v>
      </c>
      <c r="AC150">
        <f t="shared" ca="1" si="2"/>
        <v>0</v>
      </c>
    </row>
    <row r="151" spans="1:29" x14ac:dyDescent="0.75">
      <c r="A151" t="str">
        <v>33_07</v>
      </c>
      <c r="B151">
        <f ca="1">_xlfn.IFNA(IF(VLOOKUP(Legi_2022_T2!Y151,LiaisonPolitique!$A$2:$C$17,3,FALSE)=$A$1,Legi_2022_T2!Z151,0),0)</f>
        <v>0</v>
      </c>
      <c r="K151">
        <f ca="1">_xlfn.IFNA(IF(VLOOKUP(Legi_2022_T2!AH151,LiaisonPolitique!$A$2:$C$17,3,FALSE)=$A$1,Legi_2022_T2!AI151,0),0)</f>
        <v>0</v>
      </c>
      <c r="T151">
        <f ca="1">_xlfn.IFNA(IF(VLOOKUP(Legi_2022_T2!AQ151,LiaisonPolitique!$A$2:$C$17,3,FALSE)=$A$1,Legi_2022_T2!AR151,0),0)</f>
        <v>0</v>
      </c>
      <c r="AC151">
        <f t="shared" ca="1" si="2"/>
        <v>0</v>
      </c>
    </row>
    <row r="152" spans="1:29" x14ac:dyDescent="0.75">
      <c r="A152" t="str">
        <v>33_08</v>
      </c>
      <c r="B152">
        <f ca="1">_xlfn.IFNA(IF(VLOOKUP(Legi_2022_T2!Y152,LiaisonPolitique!$A$2:$C$17,3,FALSE)=$A$1,Legi_2022_T2!Z152,0),0)</f>
        <v>0</v>
      </c>
      <c r="K152">
        <f ca="1">_xlfn.IFNA(IF(VLOOKUP(Legi_2022_T2!AH152,LiaisonPolitique!$A$2:$C$17,3,FALSE)=$A$1,Legi_2022_T2!AI152,0),0)</f>
        <v>20965</v>
      </c>
      <c r="T152">
        <f ca="1">_xlfn.IFNA(IF(VLOOKUP(Legi_2022_T2!AQ152,LiaisonPolitique!$A$2:$C$17,3,FALSE)=$A$1,Legi_2022_T2!AR152,0),0)</f>
        <v>0</v>
      </c>
      <c r="AC152">
        <f t="shared" ca="1" si="2"/>
        <v>20965</v>
      </c>
    </row>
    <row r="153" spans="1:29" x14ac:dyDescent="0.75">
      <c r="A153" t="str">
        <v>33_09</v>
      </c>
      <c r="B153">
        <f ca="1">_xlfn.IFNA(IF(VLOOKUP(Legi_2022_T2!Y153,LiaisonPolitique!$A$2:$C$17,3,FALSE)=$A$1,Legi_2022_T2!Z153,0),0)</f>
        <v>0</v>
      </c>
      <c r="K153">
        <f ca="1">_xlfn.IFNA(IF(VLOOKUP(Legi_2022_T2!AH153,LiaisonPolitique!$A$2:$C$17,3,FALSE)=$A$1,Legi_2022_T2!AI153,0),0)</f>
        <v>0</v>
      </c>
      <c r="T153">
        <f ca="1">_xlfn.IFNA(IF(VLOOKUP(Legi_2022_T2!AQ153,LiaisonPolitique!$A$2:$C$17,3,FALSE)=$A$1,Legi_2022_T2!AR153,0),0)</f>
        <v>0</v>
      </c>
      <c r="AC153">
        <f t="shared" ca="1" si="2"/>
        <v>0</v>
      </c>
    </row>
    <row r="154" spans="1:29" x14ac:dyDescent="0.75">
      <c r="A154" t="str">
        <v>33_10</v>
      </c>
      <c r="B154">
        <f ca="1">_xlfn.IFNA(IF(VLOOKUP(Legi_2022_T2!Y154,LiaisonPolitique!$A$2:$C$17,3,FALSE)=$A$1,Legi_2022_T2!Z154,0),0)</f>
        <v>0</v>
      </c>
      <c r="K154">
        <f ca="1">_xlfn.IFNA(IF(VLOOKUP(Legi_2022_T2!AH154,LiaisonPolitique!$A$2:$C$17,3,FALSE)=$A$1,Legi_2022_T2!AI154,0),0)</f>
        <v>17185</v>
      </c>
      <c r="T154">
        <f ca="1">_xlfn.IFNA(IF(VLOOKUP(Legi_2022_T2!AQ154,LiaisonPolitique!$A$2:$C$17,3,FALSE)=$A$1,Legi_2022_T2!AR154,0),0)</f>
        <v>0</v>
      </c>
      <c r="AC154">
        <f t="shared" ca="1" si="2"/>
        <v>17185</v>
      </c>
    </row>
    <row r="155" spans="1:29" x14ac:dyDescent="0.75">
      <c r="A155" t="str">
        <v>33_11</v>
      </c>
      <c r="B155">
        <f ca="1">_xlfn.IFNA(IF(VLOOKUP(Legi_2022_T2!Y155,LiaisonPolitique!$A$2:$C$17,3,FALSE)=$A$1,Legi_2022_T2!Z155,0),0)</f>
        <v>0</v>
      </c>
      <c r="K155">
        <f ca="1">_xlfn.IFNA(IF(VLOOKUP(Legi_2022_T2!AH155,LiaisonPolitique!$A$2:$C$17,3,FALSE)=$A$1,Legi_2022_T2!AI155,0),0)</f>
        <v>25092</v>
      </c>
      <c r="T155">
        <f ca="1">_xlfn.IFNA(IF(VLOOKUP(Legi_2022_T2!AQ155,LiaisonPolitique!$A$2:$C$17,3,FALSE)=$A$1,Legi_2022_T2!AR155,0),0)</f>
        <v>0</v>
      </c>
      <c r="AC155">
        <f t="shared" ca="1" si="2"/>
        <v>25092</v>
      </c>
    </row>
    <row r="156" spans="1:29" x14ac:dyDescent="0.75">
      <c r="A156" t="str">
        <v>33_12</v>
      </c>
      <c r="B156">
        <f ca="1">_xlfn.IFNA(IF(VLOOKUP(Legi_2022_T2!Y156,LiaisonPolitique!$A$2:$C$17,3,FALSE)=$A$1,Legi_2022_T2!Z156,0),0)</f>
        <v>0</v>
      </c>
      <c r="K156">
        <f ca="1">_xlfn.IFNA(IF(VLOOKUP(Legi_2022_T2!AH156,LiaisonPolitique!$A$2:$C$17,3,FALSE)=$A$1,Legi_2022_T2!AI156,0),0)</f>
        <v>0</v>
      </c>
      <c r="T156">
        <f ca="1">_xlfn.IFNA(IF(VLOOKUP(Legi_2022_T2!AQ156,LiaisonPolitique!$A$2:$C$17,3,FALSE)=$A$1,Legi_2022_T2!AR156,0),0)</f>
        <v>0</v>
      </c>
      <c r="AC156">
        <f t="shared" ca="1" si="2"/>
        <v>0</v>
      </c>
    </row>
    <row r="157" spans="1:29" x14ac:dyDescent="0.75">
      <c r="A157" t="str">
        <v>34_01</v>
      </c>
      <c r="B157">
        <f ca="1">_xlfn.IFNA(IF(VLOOKUP(Legi_2022_T2!Y157,LiaisonPolitique!$A$2:$C$17,3,FALSE)=$A$1,Legi_2022_T2!Z157,0),0)</f>
        <v>0</v>
      </c>
      <c r="K157">
        <f ca="1">_xlfn.IFNA(IF(VLOOKUP(Legi_2022_T2!AH157,LiaisonPolitique!$A$2:$C$17,3,FALSE)=$A$1,Legi_2022_T2!AI157,0),0)</f>
        <v>0</v>
      </c>
      <c r="T157">
        <f ca="1">_xlfn.IFNA(IF(VLOOKUP(Legi_2022_T2!AQ157,LiaisonPolitique!$A$2:$C$17,3,FALSE)=$A$1,Legi_2022_T2!AR157,0),0)</f>
        <v>0</v>
      </c>
      <c r="AC157">
        <f t="shared" ca="1" si="2"/>
        <v>0</v>
      </c>
    </row>
    <row r="158" spans="1:29" x14ac:dyDescent="0.75">
      <c r="A158" t="str">
        <v>34_02</v>
      </c>
      <c r="B158">
        <f ca="1">_xlfn.IFNA(IF(VLOOKUP(Legi_2022_T2!Y158,LiaisonPolitique!$A$2:$C$17,3,FALSE)=$A$1,Legi_2022_T2!Z158,0),0)</f>
        <v>0</v>
      </c>
      <c r="K158">
        <f ca="1">_xlfn.IFNA(IF(VLOOKUP(Legi_2022_T2!AH158,LiaisonPolitique!$A$2:$C$17,3,FALSE)=$A$1,Legi_2022_T2!AI158,0),0)</f>
        <v>0</v>
      </c>
      <c r="T158">
        <f ca="1">_xlfn.IFNA(IF(VLOOKUP(Legi_2022_T2!AQ158,LiaisonPolitique!$A$2:$C$17,3,FALSE)=$A$1,Legi_2022_T2!AR158,0),0)</f>
        <v>0</v>
      </c>
      <c r="AC158">
        <f t="shared" ca="1" si="2"/>
        <v>0</v>
      </c>
    </row>
    <row r="159" spans="1:29" x14ac:dyDescent="0.75">
      <c r="A159" t="str">
        <v>34_03</v>
      </c>
      <c r="B159">
        <f ca="1">_xlfn.IFNA(IF(VLOOKUP(Legi_2022_T2!Y159,LiaisonPolitique!$A$2:$C$17,3,FALSE)=$A$1,Legi_2022_T2!Z159,0),0)</f>
        <v>0</v>
      </c>
      <c r="K159">
        <f ca="1">_xlfn.IFNA(IF(VLOOKUP(Legi_2022_T2!AH159,LiaisonPolitique!$A$2:$C$17,3,FALSE)=$A$1,Legi_2022_T2!AI159,0),0)</f>
        <v>0</v>
      </c>
      <c r="T159">
        <f ca="1">_xlfn.IFNA(IF(VLOOKUP(Legi_2022_T2!AQ159,LiaisonPolitique!$A$2:$C$17,3,FALSE)=$A$1,Legi_2022_T2!AR159,0),0)</f>
        <v>0</v>
      </c>
      <c r="AC159">
        <f t="shared" ca="1" si="2"/>
        <v>0</v>
      </c>
    </row>
    <row r="160" spans="1:29" x14ac:dyDescent="0.75">
      <c r="A160" t="str">
        <v>34_04</v>
      </c>
      <c r="B160">
        <f ca="1">_xlfn.IFNA(IF(VLOOKUP(Legi_2022_T2!Y160,LiaisonPolitique!$A$2:$C$17,3,FALSE)=$A$1,Legi_2022_T2!Z160,0),0)</f>
        <v>0</v>
      </c>
      <c r="K160">
        <f ca="1">_xlfn.IFNA(IF(VLOOKUP(Legi_2022_T2!AH160,LiaisonPolitique!$A$2:$C$17,3,FALSE)=$A$1,Legi_2022_T2!AI160,0),0)</f>
        <v>25617</v>
      </c>
      <c r="T160">
        <f ca="1">_xlfn.IFNA(IF(VLOOKUP(Legi_2022_T2!AQ160,LiaisonPolitique!$A$2:$C$17,3,FALSE)=$A$1,Legi_2022_T2!AR160,0),0)</f>
        <v>0</v>
      </c>
      <c r="AC160">
        <f t="shared" ca="1" si="2"/>
        <v>25617</v>
      </c>
    </row>
    <row r="161" spans="1:29" x14ac:dyDescent="0.75">
      <c r="A161" t="str">
        <v>34_05</v>
      </c>
      <c r="B161">
        <f ca="1">_xlfn.IFNA(IF(VLOOKUP(Legi_2022_T2!Y161,LiaisonPolitique!$A$2:$C$17,3,FALSE)=$A$1,Legi_2022_T2!Z161,0),0)</f>
        <v>0</v>
      </c>
      <c r="K161">
        <f ca="1">_xlfn.IFNA(IF(VLOOKUP(Legi_2022_T2!AH161,LiaisonPolitique!$A$2:$C$17,3,FALSE)=$A$1,Legi_2022_T2!AI161,0),0)</f>
        <v>23695</v>
      </c>
      <c r="T161">
        <f ca="1">_xlfn.IFNA(IF(VLOOKUP(Legi_2022_T2!AQ161,LiaisonPolitique!$A$2:$C$17,3,FALSE)=$A$1,Legi_2022_T2!AR161,0),0)</f>
        <v>0</v>
      </c>
      <c r="AC161">
        <f t="shared" ca="1" si="2"/>
        <v>23695</v>
      </c>
    </row>
    <row r="162" spans="1:29" x14ac:dyDescent="0.75">
      <c r="A162" t="str">
        <v>34_06</v>
      </c>
      <c r="B162">
        <f ca="1">_xlfn.IFNA(IF(VLOOKUP(Legi_2022_T2!Y162,LiaisonPolitique!$A$2:$C$17,3,FALSE)=$A$1,Legi_2022_T2!Z162,0),0)</f>
        <v>0</v>
      </c>
      <c r="K162">
        <f ca="1">_xlfn.IFNA(IF(VLOOKUP(Legi_2022_T2!AH162,LiaisonPolitique!$A$2:$C$17,3,FALSE)=$A$1,Legi_2022_T2!AI162,0),0)</f>
        <v>0</v>
      </c>
      <c r="T162">
        <f ca="1">_xlfn.IFNA(IF(VLOOKUP(Legi_2022_T2!AQ162,LiaisonPolitique!$A$2:$C$17,3,FALSE)=$A$1,Legi_2022_T2!AR162,0),0)</f>
        <v>0</v>
      </c>
      <c r="AC162">
        <f t="shared" ca="1" si="2"/>
        <v>0</v>
      </c>
    </row>
    <row r="163" spans="1:29" x14ac:dyDescent="0.75">
      <c r="A163" t="str">
        <v>34_07</v>
      </c>
      <c r="B163">
        <f ca="1">_xlfn.IFNA(IF(VLOOKUP(Legi_2022_T2!Y163,LiaisonPolitique!$A$2:$C$17,3,FALSE)=$A$1,Legi_2022_T2!Z163,0),0)</f>
        <v>0</v>
      </c>
      <c r="K163">
        <f ca="1">_xlfn.IFNA(IF(VLOOKUP(Legi_2022_T2!AH163,LiaisonPolitique!$A$2:$C$17,3,FALSE)=$A$1,Legi_2022_T2!AI163,0),0)</f>
        <v>27378</v>
      </c>
      <c r="T163">
        <f ca="1">_xlfn.IFNA(IF(VLOOKUP(Legi_2022_T2!AQ163,LiaisonPolitique!$A$2:$C$17,3,FALSE)=$A$1,Legi_2022_T2!AR163,0),0)</f>
        <v>0</v>
      </c>
      <c r="AC163">
        <f t="shared" ca="1" si="2"/>
        <v>27378</v>
      </c>
    </row>
    <row r="164" spans="1:29" x14ac:dyDescent="0.75">
      <c r="A164" t="str">
        <v>34_08</v>
      </c>
      <c r="B164">
        <f ca="1">_xlfn.IFNA(IF(VLOOKUP(Legi_2022_T2!Y164,LiaisonPolitique!$A$2:$C$17,3,FALSE)=$A$1,Legi_2022_T2!Z164,0),0)</f>
        <v>0</v>
      </c>
      <c r="K164">
        <f ca="1">_xlfn.IFNA(IF(VLOOKUP(Legi_2022_T2!AH164,LiaisonPolitique!$A$2:$C$17,3,FALSE)=$A$1,Legi_2022_T2!AI164,0),0)</f>
        <v>19025</v>
      </c>
      <c r="T164">
        <f ca="1">_xlfn.IFNA(IF(VLOOKUP(Legi_2022_T2!AQ164,LiaisonPolitique!$A$2:$C$17,3,FALSE)=$A$1,Legi_2022_T2!AR164,0),0)</f>
        <v>0</v>
      </c>
      <c r="AC164">
        <f t="shared" ca="1" si="2"/>
        <v>19025</v>
      </c>
    </row>
    <row r="165" spans="1:29" x14ac:dyDescent="0.75">
      <c r="A165" t="str">
        <v>34_09</v>
      </c>
      <c r="B165">
        <f ca="1">_xlfn.IFNA(IF(VLOOKUP(Legi_2022_T2!Y165,LiaisonPolitique!$A$2:$C$17,3,FALSE)=$A$1,Legi_2022_T2!Z165,0),0)</f>
        <v>0</v>
      </c>
      <c r="K165">
        <f ca="1">_xlfn.IFNA(IF(VLOOKUP(Legi_2022_T2!AH165,LiaisonPolitique!$A$2:$C$17,3,FALSE)=$A$1,Legi_2022_T2!AI165,0),0)</f>
        <v>0</v>
      </c>
      <c r="T165">
        <f ca="1">_xlfn.IFNA(IF(VLOOKUP(Legi_2022_T2!AQ165,LiaisonPolitique!$A$2:$C$17,3,FALSE)=$A$1,Legi_2022_T2!AR165,0),0)</f>
        <v>0</v>
      </c>
      <c r="AC165">
        <f t="shared" ca="1" si="2"/>
        <v>0</v>
      </c>
    </row>
    <row r="166" spans="1:29" x14ac:dyDescent="0.75">
      <c r="A166" t="str">
        <v>35_01</v>
      </c>
      <c r="B166">
        <f ca="1">_xlfn.IFNA(IF(VLOOKUP(Legi_2022_T2!Y166,LiaisonPolitique!$A$2:$C$17,3,FALSE)=$A$1,Legi_2022_T2!Z166,0),0)</f>
        <v>0</v>
      </c>
      <c r="K166">
        <f ca="1">_xlfn.IFNA(IF(VLOOKUP(Legi_2022_T2!AH166,LiaisonPolitique!$A$2:$C$17,3,FALSE)=$A$1,Legi_2022_T2!AI166,0),0)</f>
        <v>0</v>
      </c>
      <c r="T166">
        <f ca="1">_xlfn.IFNA(IF(VLOOKUP(Legi_2022_T2!AQ166,LiaisonPolitique!$A$2:$C$17,3,FALSE)=$A$1,Legi_2022_T2!AR166,0),0)</f>
        <v>0</v>
      </c>
      <c r="AC166">
        <f t="shared" ca="1" si="2"/>
        <v>0</v>
      </c>
    </row>
    <row r="167" spans="1:29" x14ac:dyDescent="0.75">
      <c r="A167" t="str">
        <v>35_02</v>
      </c>
      <c r="B167">
        <f ca="1">_xlfn.IFNA(IF(VLOOKUP(Legi_2022_T2!Y167,LiaisonPolitique!$A$2:$C$17,3,FALSE)=$A$1,Legi_2022_T2!Z167,0),0)</f>
        <v>0</v>
      </c>
      <c r="K167">
        <f ca="1">_xlfn.IFNA(IF(VLOOKUP(Legi_2022_T2!AH167,LiaisonPolitique!$A$2:$C$17,3,FALSE)=$A$1,Legi_2022_T2!AI167,0),0)</f>
        <v>0</v>
      </c>
      <c r="T167">
        <f ca="1">_xlfn.IFNA(IF(VLOOKUP(Legi_2022_T2!AQ167,LiaisonPolitique!$A$2:$C$17,3,FALSE)=$A$1,Legi_2022_T2!AR167,0),0)</f>
        <v>0</v>
      </c>
      <c r="AC167">
        <f t="shared" ca="1" si="2"/>
        <v>0</v>
      </c>
    </row>
    <row r="168" spans="1:29" x14ac:dyDescent="0.75">
      <c r="A168" t="str">
        <v>35_03</v>
      </c>
      <c r="B168">
        <f ca="1">_xlfn.IFNA(IF(VLOOKUP(Legi_2022_T2!Y168,LiaisonPolitique!$A$2:$C$17,3,FALSE)=$A$1,Legi_2022_T2!Z168,0),0)</f>
        <v>0</v>
      </c>
      <c r="K168">
        <f ca="1">_xlfn.IFNA(IF(VLOOKUP(Legi_2022_T2!AH168,LiaisonPolitique!$A$2:$C$17,3,FALSE)=$A$1,Legi_2022_T2!AI168,0),0)</f>
        <v>0</v>
      </c>
      <c r="T168">
        <f ca="1">_xlfn.IFNA(IF(VLOOKUP(Legi_2022_T2!AQ168,LiaisonPolitique!$A$2:$C$17,3,FALSE)=$A$1,Legi_2022_T2!AR168,0),0)</f>
        <v>0</v>
      </c>
      <c r="AC168">
        <f t="shared" ca="1" si="2"/>
        <v>0</v>
      </c>
    </row>
    <row r="169" spans="1:29" x14ac:dyDescent="0.75">
      <c r="A169" t="str">
        <v>35_04</v>
      </c>
      <c r="B169">
        <f ca="1">_xlfn.IFNA(IF(VLOOKUP(Legi_2022_T2!Y169,LiaisonPolitique!$A$2:$C$17,3,FALSE)=$A$1,Legi_2022_T2!Z169,0),0)</f>
        <v>0</v>
      </c>
      <c r="K169">
        <f ca="1">_xlfn.IFNA(IF(VLOOKUP(Legi_2022_T2!AH169,LiaisonPolitique!$A$2:$C$17,3,FALSE)=$A$1,Legi_2022_T2!AI169,0),0)</f>
        <v>0</v>
      </c>
      <c r="T169">
        <f ca="1">_xlfn.IFNA(IF(VLOOKUP(Legi_2022_T2!AQ169,LiaisonPolitique!$A$2:$C$17,3,FALSE)=$A$1,Legi_2022_T2!AR169,0),0)</f>
        <v>0</v>
      </c>
      <c r="AC169">
        <f t="shared" ca="1" si="2"/>
        <v>0</v>
      </c>
    </row>
    <row r="170" spans="1:29" x14ac:dyDescent="0.75">
      <c r="A170" t="str">
        <v>35_05</v>
      </c>
      <c r="B170">
        <f ca="1">_xlfn.IFNA(IF(VLOOKUP(Legi_2022_T2!Y170,LiaisonPolitique!$A$2:$C$17,3,FALSE)=$A$1,Legi_2022_T2!Z170,0),0)</f>
        <v>0</v>
      </c>
      <c r="K170">
        <f ca="1">_xlfn.IFNA(IF(VLOOKUP(Legi_2022_T2!AH170,LiaisonPolitique!$A$2:$C$17,3,FALSE)=$A$1,Legi_2022_T2!AI170,0),0)</f>
        <v>0</v>
      </c>
      <c r="T170">
        <f ca="1">_xlfn.IFNA(IF(VLOOKUP(Legi_2022_T2!AQ170,LiaisonPolitique!$A$2:$C$17,3,FALSE)=$A$1,Legi_2022_T2!AR170,0),0)</f>
        <v>0</v>
      </c>
      <c r="AC170">
        <f t="shared" ca="1" si="2"/>
        <v>0</v>
      </c>
    </row>
    <row r="171" spans="1:29" x14ac:dyDescent="0.75">
      <c r="A171" t="str">
        <v>35_06</v>
      </c>
      <c r="B171">
        <f ca="1">_xlfn.IFNA(IF(VLOOKUP(Legi_2022_T2!Y171,LiaisonPolitique!$A$2:$C$17,3,FALSE)=$A$1,Legi_2022_T2!Z171,0),0)</f>
        <v>0</v>
      </c>
      <c r="K171">
        <f ca="1">_xlfn.IFNA(IF(VLOOKUP(Legi_2022_T2!AH171,LiaisonPolitique!$A$2:$C$17,3,FALSE)=$A$1,Legi_2022_T2!AI171,0),0)</f>
        <v>0</v>
      </c>
      <c r="T171">
        <f ca="1">_xlfn.IFNA(IF(VLOOKUP(Legi_2022_T2!AQ171,LiaisonPolitique!$A$2:$C$17,3,FALSE)=$A$1,Legi_2022_T2!AR171,0),0)</f>
        <v>0</v>
      </c>
      <c r="AC171">
        <f t="shared" ca="1" si="2"/>
        <v>0</v>
      </c>
    </row>
    <row r="172" spans="1:29" x14ac:dyDescent="0.75">
      <c r="A172" t="str">
        <v>35_07</v>
      </c>
      <c r="B172">
        <f ca="1">_xlfn.IFNA(IF(VLOOKUP(Legi_2022_T2!Y172,LiaisonPolitique!$A$2:$C$17,3,FALSE)=$A$1,Legi_2022_T2!Z172,0),0)</f>
        <v>0</v>
      </c>
      <c r="K172">
        <f ca="1">_xlfn.IFNA(IF(VLOOKUP(Legi_2022_T2!AH172,LiaisonPolitique!$A$2:$C$17,3,FALSE)=$A$1,Legi_2022_T2!AI172,0),0)</f>
        <v>0</v>
      </c>
      <c r="T172">
        <f ca="1">_xlfn.IFNA(IF(VLOOKUP(Legi_2022_T2!AQ172,LiaisonPolitique!$A$2:$C$17,3,FALSE)=$A$1,Legi_2022_T2!AR172,0),0)</f>
        <v>0</v>
      </c>
      <c r="AC172">
        <f t="shared" ca="1" si="2"/>
        <v>0</v>
      </c>
    </row>
    <row r="173" spans="1:29" x14ac:dyDescent="0.75">
      <c r="A173" t="str">
        <v>35_08</v>
      </c>
      <c r="B173">
        <f ca="1">_xlfn.IFNA(IF(VLOOKUP(Legi_2022_T2!Y173,LiaisonPolitique!$A$2:$C$17,3,FALSE)=$A$1,Legi_2022_T2!Z173,0),0)</f>
        <v>0</v>
      </c>
      <c r="K173">
        <f ca="1">_xlfn.IFNA(IF(VLOOKUP(Legi_2022_T2!AH173,LiaisonPolitique!$A$2:$C$17,3,FALSE)=$A$1,Legi_2022_T2!AI173,0),0)</f>
        <v>0</v>
      </c>
      <c r="T173">
        <f ca="1">_xlfn.IFNA(IF(VLOOKUP(Legi_2022_T2!AQ173,LiaisonPolitique!$A$2:$C$17,3,FALSE)=$A$1,Legi_2022_T2!AR173,0),0)</f>
        <v>0</v>
      </c>
      <c r="AC173">
        <f t="shared" ca="1" si="2"/>
        <v>0</v>
      </c>
    </row>
    <row r="174" spans="1:29" x14ac:dyDescent="0.75">
      <c r="A174" t="str">
        <v>36_01</v>
      </c>
      <c r="B174">
        <f ca="1">_xlfn.IFNA(IF(VLOOKUP(Legi_2022_T2!Y174,LiaisonPolitique!$A$2:$C$17,3,FALSE)=$A$1,Legi_2022_T2!Z174,0),0)</f>
        <v>0</v>
      </c>
      <c r="K174">
        <f ca="1">_xlfn.IFNA(IF(VLOOKUP(Legi_2022_T2!AH174,LiaisonPolitique!$A$2:$C$17,3,FALSE)=$A$1,Legi_2022_T2!AI174,0),0)</f>
        <v>0</v>
      </c>
      <c r="T174">
        <f ca="1">_xlfn.IFNA(IF(VLOOKUP(Legi_2022_T2!AQ174,LiaisonPolitique!$A$2:$C$17,3,FALSE)=$A$1,Legi_2022_T2!AR174,0),0)</f>
        <v>0</v>
      </c>
      <c r="AC174">
        <f t="shared" ca="1" si="2"/>
        <v>0</v>
      </c>
    </row>
    <row r="175" spans="1:29" x14ac:dyDescent="0.75">
      <c r="A175" t="str">
        <v>36_02</v>
      </c>
      <c r="B175">
        <f ca="1">_xlfn.IFNA(IF(VLOOKUP(Legi_2022_T2!Y175,LiaisonPolitique!$A$2:$C$17,3,FALSE)=$A$1,Legi_2022_T2!Z175,0),0)</f>
        <v>0</v>
      </c>
      <c r="K175">
        <f ca="1">_xlfn.IFNA(IF(VLOOKUP(Legi_2022_T2!AH175,LiaisonPolitique!$A$2:$C$17,3,FALSE)=$A$1,Legi_2022_T2!AI175,0),0)</f>
        <v>16173</v>
      </c>
      <c r="T175">
        <f ca="1">_xlfn.IFNA(IF(VLOOKUP(Legi_2022_T2!AQ175,LiaisonPolitique!$A$2:$C$17,3,FALSE)=$A$1,Legi_2022_T2!AR175,0),0)</f>
        <v>0</v>
      </c>
      <c r="AC175">
        <f t="shared" ca="1" si="2"/>
        <v>16173</v>
      </c>
    </row>
    <row r="176" spans="1:29" x14ac:dyDescent="0.75">
      <c r="A176" t="str">
        <v>37_01</v>
      </c>
      <c r="B176">
        <f ca="1">_xlfn.IFNA(IF(VLOOKUP(Legi_2022_T2!Y176,LiaisonPolitique!$A$2:$C$17,3,FALSE)=$A$1,Legi_2022_T2!Z176,0),0)</f>
        <v>0</v>
      </c>
      <c r="K176">
        <f ca="1">_xlfn.IFNA(IF(VLOOKUP(Legi_2022_T2!AH176,LiaisonPolitique!$A$2:$C$17,3,FALSE)=$A$1,Legi_2022_T2!AI176,0),0)</f>
        <v>0</v>
      </c>
      <c r="T176">
        <f ca="1">_xlfn.IFNA(IF(VLOOKUP(Legi_2022_T2!AQ176,LiaisonPolitique!$A$2:$C$17,3,FALSE)=$A$1,Legi_2022_T2!AR176,0),0)</f>
        <v>0</v>
      </c>
      <c r="AC176">
        <f t="shared" ca="1" si="2"/>
        <v>0</v>
      </c>
    </row>
    <row r="177" spans="1:29" x14ac:dyDescent="0.75">
      <c r="A177" t="str">
        <v>37_02</v>
      </c>
      <c r="B177">
        <f ca="1">_xlfn.IFNA(IF(VLOOKUP(Legi_2022_T2!Y177,LiaisonPolitique!$A$2:$C$17,3,FALSE)=$A$1,Legi_2022_T2!Z177,0),0)</f>
        <v>0</v>
      </c>
      <c r="K177">
        <f ca="1">_xlfn.IFNA(IF(VLOOKUP(Legi_2022_T2!AH177,LiaisonPolitique!$A$2:$C$17,3,FALSE)=$A$1,Legi_2022_T2!AI177,0),0)</f>
        <v>0</v>
      </c>
      <c r="T177">
        <f ca="1">_xlfn.IFNA(IF(VLOOKUP(Legi_2022_T2!AQ177,LiaisonPolitique!$A$2:$C$17,3,FALSE)=$A$1,Legi_2022_T2!AR177,0),0)</f>
        <v>0</v>
      </c>
      <c r="AC177">
        <f t="shared" ca="1" si="2"/>
        <v>0</v>
      </c>
    </row>
    <row r="178" spans="1:29" x14ac:dyDescent="0.75">
      <c r="A178" t="str">
        <v>37_03</v>
      </c>
      <c r="B178">
        <f ca="1">_xlfn.IFNA(IF(VLOOKUP(Legi_2022_T2!Y178,LiaisonPolitique!$A$2:$C$17,3,FALSE)=$A$1,Legi_2022_T2!Z178,0),0)</f>
        <v>0</v>
      </c>
      <c r="K178">
        <f ca="1">_xlfn.IFNA(IF(VLOOKUP(Legi_2022_T2!AH178,LiaisonPolitique!$A$2:$C$17,3,FALSE)=$A$1,Legi_2022_T2!AI178,0),0)</f>
        <v>0</v>
      </c>
      <c r="T178">
        <f ca="1">_xlfn.IFNA(IF(VLOOKUP(Legi_2022_T2!AQ178,LiaisonPolitique!$A$2:$C$17,3,FALSE)=$A$1,Legi_2022_T2!AR178,0),0)</f>
        <v>0</v>
      </c>
      <c r="AC178">
        <f t="shared" ca="1" si="2"/>
        <v>0</v>
      </c>
    </row>
    <row r="179" spans="1:29" x14ac:dyDescent="0.75">
      <c r="A179" t="str">
        <v>37_04</v>
      </c>
      <c r="B179">
        <f ca="1">_xlfn.IFNA(IF(VLOOKUP(Legi_2022_T2!Y179,LiaisonPolitique!$A$2:$C$17,3,FALSE)=$A$1,Legi_2022_T2!Z179,0),0)</f>
        <v>0</v>
      </c>
      <c r="K179">
        <f ca="1">_xlfn.IFNA(IF(VLOOKUP(Legi_2022_T2!AH179,LiaisonPolitique!$A$2:$C$17,3,FALSE)=$A$1,Legi_2022_T2!AI179,0),0)</f>
        <v>0</v>
      </c>
      <c r="T179">
        <f ca="1">_xlfn.IFNA(IF(VLOOKUP(Legi_2022_T2!AQ179,LiaisonPolitique!$A$2:$C$17,3,FALSE)=$A$1,Legi_2022_T2!AR179,0),0)</f>
        <v>0</v>
      </c>
      <c r="AC179">
        <f t="shared" ca="1" si="2"/>
        <v>0</v>
      </c>
    </row>
    <row r="180" spans="1:29" x14ac:dyDescent="0.75">
      <c r="A180" t="str">
        <v>37_05</v>
      </c>
      <c r="B180">
        <f ca="1">_xlfn.IFNA(IF(VLOOKUP(Legi_2022_T2!Y180,LiaisonPolitique!$A$2:$C$17,3,FALSE)=$A$1,Legi_2022_T2!Z180,0),0)</f>
        <v>0</v>
      </c>
      <c r="K180">
        <f ca="1">_xlfn.IFNA(IF(VLOOKUP(Legi_2022_T2!AH180,LiaisonPolitique!$A$2:$C$17,3,FALSE)=$A$1,Legi_2022_T2!AI180,0),0)</f>
        <v>15286</v>
      </c>
      <c r="T180">
        <f ca="1">_xlfn.IFNA(IF(VLOOKUP(Legi_2022_T2!AQ180,LiaisonPolitique!$A$2:$C$17,3,FALSE)=$A$1,Legi_2022_T2!AR180,0),0)</f>
        <v>0</v>
      </c>
      <c r="AC180">
        <f t="shared" ca="1" si="2"/>
        <v>15286</v>
      </c>
    </row>
    <row r="181" spans="1:29" x14ac:dyDescent="0.75">
      <c r="A181" t="str">
        <v>38_01</v>
      </c>
      <c r="B181">
        <f ca="1">_xlfn.IFNA(IF(VLOOKUP(Legi_2022_T2!Y181,LiaisonPolitique!$A$2:$C$17,3,FALSE)=$A$1,Legi_2022_T2!Z181,0),0)</f>
        <v>0</v>
      </c>
      <c r="K181">
        <f ca="1">_xlfn.IFNA(IF(VLOOKUP(Legi_2022_T2!AH181,LiaisonPolitique!$A$2:$C$17,3,FALSE)=$A$1,Legi_2022_T2!AI181,0),0)</f>
        <v>0</v>
      </c>
      <c r="T181">
        <f ca="1">_xlfn.IFNA(IF(VLOOKUP(Legi_2022_T2!AQ181,LiaisonPolitique!$A$2:$C$17,3,FALSE)=$A$1,Legi_2022_T2!AR181,0),0)</f>
        <v>0</v>
      </c>
      <c r="AC181">
        <f t="shared" ca="1" si="2"/>
        <v>0</v>
      </c>
    </row>
    <row r="182" spans="1:29" x14ac:dyDescent="0.75">
      <c r="A182" t="str">
        <v>38_02</v>
      </c>
      <c r="B182">
        <f ca="1">_xlfn.IFNA(IF(VLOOKUP(Legi_2022_T2!Y182,LiaisonPolitique!$A$2:$C$17,3,FALSE)=$A$1,Legi_2022_T2!Z182,0),0)</f>
        <v>0</v>
      </c>
      <c r="K182">
        <f ca="1">_xlfn.IFNA(IF(VLOOKUP(Legi_2022_T2!AH182,LiaisonPolitique!$A$2:$C$17,3,FALSE)=$A$1,Legi_2022_T2!AI182,0),0)</f>
        <v>0</v>
      </c>
      <c r="T182">
        <f ca="1">_xlfn.IFNA(IF(VLOOKUP(Legi_2022_T2!AQ182,LiaisonPolitique!$A$2:$C$17,3,FALSE)=$A$1,Legi_2022_T2!AR182,0),0)</f>
        <v>0</v>
      </c>
      <c r="AC182">
        <f t="shared" ca="1" si="2"/>
        <v>0</v>
      </c>
    </row>
    <row r="183" spans="1:29" x14ac:dyDescent="0.75">
      <c r="A183" t="str">
        <v>38_03</v>
      </c>
      <c r="B183">
        <f ca="1">_xlfn.IFNA(IF(VLOOKUP(Legi_2022_T2!Y183,LiaisonPolitique!$A$2:$C$17,3,FALSE)=$A$1,Legi_2022_T2!Z183,0),0)</f>
        <v>0</v>
      </c>
      <c r="K183">
        <f ca="1">_xlfn.IFNA(IF(VLOOKUP(Legi_2022_T2!AH183,LiaisonPolitique!$A$2:$C$17,3,FALSE)=$A$1,Legi_2022_T2!AI183,0),0)</f>
        <v>0</v>
      </c>
      <c r="T183">
        <f ca="1">_xlfn.IFNA(IF(VLOOKUP(Legi_2022_T2!AQ183,LiaisonPolitique!$A$2:$C$17,3,FALSE)=$A$1,Legi_2022_T2!AR183,0),0)</f>
        <v>0</v>
      </c>
      <c r="AC183">
        <f t="shared" ca="1" si="2"/>
        <v>0</v>
      </c>
    </row>
    <row r="184" spans="1:29" x14ac:dyDescent="0.75">
      <c r="A184" t="str">
        <v>38_04</v>
      </c>
      <c r="B184">
        <f ca="1">_xlfn.IFNA(IF(VLOOKUP(Legi_2022_T2!Y184,LiaisonPolitique!$A$2:$C$17,3,FALSE)=$A$1,Legi_2022_T2!Z184,0),0)</f>
        <v>0</v>
      </c>
      <c r="K184">
        <f ca="1">_xlfn.IFNA(IF(VLOOKUP(Legi_2022_T2!AH184,LiaisonPolitique!$A$2:$C$17,3,FALSE)=$A$1,Legi_2022_T2!AI184,0),0)</f>
        <v>0</v>
      </c>
      <c r="T184">
        <f ca="1">_xlfn.IFNA(IF(VLOOKUP(Legi_2022_T2!AQ184,LiaisonPolitique!$A$2:$C$17,3,FALSE)=$A$1,Legi_2022_T2!AR184,0),0)</f>
        <v>0</v>
      </c>
      <c r="AC184">
        <f t="shared" ca="1" si="2"/>
        <v>0</v>
      </c>
    </row>
    <row r="185" spans="1:29" x14ac:dyDescent="0.75">
      <c r="A185" t="str">
        <v>38_05</v>
      </c>
      <c r="B185">
        <f ca="1">_xlfn.IFNA(IF(VLOOKUP(Legi_2022_T2!Y185,LiaisonPolitique!$A$2:$C$17,3,FALSE)=$A$1,Legi_2022_T2!Z185,0),0)</f>
        <v>0</v>
      </c>
      <c r="K185">
        <f ca="1">_xlfn.IFNA(IF(VLOOKUP(Legi_2022_T2!AH185,LiaisonPolitique!$A$2:$C$17,3,FALSE)=$A$1,Legi_2022_T2!AI185,0),0)</f>
        <v>0</v>
      </c>
      <c r="T185">
        <f ca="1">_xlfn.IFNA(IF(VLOOKUP(Legi_2022_T2!AQ185,LiaisonPolitique!$A$2:$C$17,3,FALSE)=$A$1,Legi_2022_T2!AR185,0),0)</f>
        <v>0</v>
      </c>
      <c r="AC185">
        <f t="shared" ca="1" si="2"/>
        <v>0</v>
      </c>
    </row>
    <row r="186" spans="1:29" x14ac:dyDescent="0.75">
      <c r="A186" t="str">
        <v>38_06</v>
      </c>
      <c r="B186">
        <f ca="1">_xlfn.IFNA(IF(VLOOKUP(Legi_2022_T2!Y186,LiaisonPolitique!$A$2:$C$17,3,FALSE)=$A$1,Legi_2022_T2!Z186,0),0)</f>
        <v>0</v>
      </c>
      <c r="K186">
        <f ca="1">_xlfn.IFNA(IF(VLOOKUP(Legi_2022_T2!AH186,LiaisonPolitique!$A$2:$C$17,3,FALSE)=$A$1,Legi_2022_T2!AI186,0),0)</f>
        <v>18667</v>
      </c>
      <c r="T186">
        <f ca="1">_xlfn.IFNA(IF(VLOOKUP(Legi_2022_T2!AQ186,LiaisonPolitique!$A$2:$C$17,3,FALSE)=$A$1,Legi_2022_T2!AR186,0),0)</f>
        <v>0</v>
      </c>
      <c r="AC186">
        <f t="shared" ca="1" si="2"/>
        <v>18667</v>
      </c>
    </row>
    <row r="187" spans="1:29" x14ac:dyDescent="0.75">
      <c r="A187" t="str">
        <v>38_07</v>
      </c>
      <c r="B187">
        <f ca="1">_xlfn.IFNA(IF(VLOOKUP(Legi_2022_T2!Y187,LiaisonPolitique!$A$2:$C$17,3,FALSE)=$A$1,Legi_2022_T2!Z187,0),0)</f>
        <v>0</v>
      </c>
      <c r="K187">
        <f ca="1">_xlfn.IFNA(IF(VLOOKUP(Legi_2022_T2!AH187,LiaisonPolitique!$A$2:$C$17,3,FALSE)=$A$1,Legi_2022_T2!AI187,0),0)</f>
        <v>16055</v>
      </c>
      <c r="T187">
        <f ca="1">_xlfn.IFNA(IF(VLOOKUP(Legi_2022_T2!AQ187,LiaisonPolitique!$A$2:$C$17,3,FALSE)=$A$1,Legi_2022_T2!AR187,0),0)</f>
        <v>0</v>
      </c>
      <c r="AC187">
        <f t="shared" ca="1" si="2"/>
        <v>16055</v>
      </c>
    </row>
    <row r="188" spans="1:29" x14ac:dyDescent="0.75">
      <c r="A188" t="str">
        <v>38_08</v>
      </c>
      <c r="B188">
        <f ca="1">_xlfn.IFNA(IF(VLOOKUP(Legi_2022_T2!Y188,LiaisonPolitique!$A$2:$C$17,3,FALSE)=$A$1,Legi_2022_T2!Z188,0),0)</f>
        <v>0</v>
      </c>
      <c r="K188">
        <f ca="1">_xlfn.IFNA(IF(VLOOKUP(Legi_2022_T2!AH188,LiaisonPolitique!$A$2:$C$17,3,FALSE)=$A$1,Legi_2022_T2!AI188,0),0)</f>
        <v>15782</v>
      </c>
      <c r="T188">
        <f ca="1">_xlfn.IFNA(IF(VLOOKUP(Legi_2022_T2!AQ188,LiaisonPolitique!$A$2:$C$17,3,FALSE)=$A$1,Legi_2022_T2!AR188,0),0)</f>
        <v>0</v>
      </c>
      <c r="AC188">
        <f t="shared" ca="1" si="2"/>
        <v>15782</v>
      </c>
    </row>
    <row r="189" spans="1:29" x14ac:dyDescent="0.75">
      <c r="A189" t="str">
        <v>38_09</v>
      </c>
      <c r="B189">
        <f ca="1">_xlfn.IFNA(IF(VLOOKUP(Legi_2022_T2!Y189,LiaisonPolitique!$A$2:$C$17,3,FALSE)=$A$1,Legi_2022_T2!Z189,0),0)</f>
        <v>0</v>
      </c>
      <c r="K189">
        <f ca="1">_xlfn.IFNA(IF(VLOOKUP(Legi_2022_T2!AH189,LiaisonPolitique!$A$2:$C$17,3,FALSE)=$A$1,Legi_2022_T2!AI189,0),0)</f>
        <v>0</v>
      </c>
      <c r="T189">
        <f ca="1">_xlfn.IFNA(IF(VLOOKUP(Legi_2022_T2!AQ189,LiaisonPolitique!$A$2:$C$17,3,FALSE)=$A$1,Legi_2022_T2!AR189,0),0)</f>
        <v>0</v>
      </c>
      <c r="AC189">
        <f t="shared" ca="1" si="2"/>
        <v>0</v>
      </c>
    </row>
    <row r="190" spans="1:29" x14ac:dyDescent="0.75">
      <c r="A190" t="str">
        <v>38_10</v>
      </c>
      <c r="B190">
        <f ca="1">_xlfn.IFNA(IF(VLOOKUP(Legi_2022_T2!Y190,LiaisonPolitique!$A$2:$C$17,3,FALSE)=$A$1,Legi_2022_T2!Z190,0),0)</f>
        <v>0</v>
      </c>
      <c r="K190">
        <f ca="1">_xlfn.IFNA(IF(VLOOKUP(Legi_2022_T2!AH190,LiaisonPolitique!$A$2:$C$17,3,FALSE)=$A$1,Legi_2022_T2!AI190,0),0)</f>
        <v>18345</v>
      </c>
      <c r="T190">
        <f ca="1">_xlfn.IFNA(IF(VLOOKUP(Legi_2022_T2!AQ190,LiaisonPolitique!$A$2:$C$17,3,FALSE)=$A$1,Legi_2022_T2!AR190,0),0)</f>
        <v>0</v>
      </c>
      <c r="AC190">
        <f t="shared" ca="1" si="2"/>
        <v>18345</v>
      </c>
    </row>
    <row r="191" spans="1:29" x14ac:dyDescent="0.75">
      <c r="A191" t="str">
        <v>39_01</v>
      </c>
      <c r="B191">
        <f ca="1">_xlfn.IFNA(IF(VLOOKUP(Legi_2022_T2!Y191,LiaisonPolitique!$A$2:$C$17,3,FALSE)=$A$1,Legi_2022_T2!Z191,0),0)</f>
        <v>0</v>
      </c>
      <c r="K191">
        <f ca="1">_xlfn.IFNA(IF(VLOOKUP(Legi_2022_T2!AH191,LiaisonPolitique!$A$2:$C$17,3,FALSE)=$A$1,Legi_2022_T2!AI191,0),0)</f>
        <v>0</v>
      </c>
      <c r="T191">
        <f ca="1">_xlfn.IFNA(IF(VLOOKUP(Legi_2022_T2!AQ191,LiaisonPolitique!$A$2:$C$17,3,FALSE)=$A$1,Legi_2022_T2!AR191,0),0)</f>
        <v>0</v>
      </c>
      <c r="AC191">
        <f t="shared" ca="1" si="2"/>
        <v>0</v>
      </c>
    </row>
    <row r="192" spans="1:29" x14ac:dyDescent="0.75">
      <c r="A192" t="str">
        <v>39_02</v>
      </c>
      <c r="B192">
        <f ca="1">_xlfn.IFNA(IF(VLOOKUP(Legi_2022_T2!Y192,LiaisonPolitique!$A$2:$C$17,3,FALSE)=$A$1,Legi_2022_T2!Z192,0),0)</f>
        <v>0</v>
      </c>
      <c r="K192">
        <f ca="1">_xlfn.IFNA(IF(VLOOKUP(Legi_2022_T2!AH192,LiaisonPolitique!$A$2:$C$17,3,FALSE)=$A$1,Legi_2022_T2!AI192,0),0)</f>
        <v>0</v>
      </c>
      <c r="T192">
        <f ca="1">_xlfn.IFNA(IF(VLOOKUP(Legi_2022_T2!AQ192,LiaisonPolitique!$A$2:$C$17,3,FALSE)=$A$1,Legi_2022_T2!AR192,0),0)</f>
        <v>0</v>
      </c>
      <c r="AC192">
        <f t="shared" ca="1" si="2"/>
        <v>0</v>
      </c>
    </row>
    <row r="193" spans="1:29" x14ac:dyDescent="0.75">
      <c r="A193" t="str">
        <v>39_03</v>
      </c>
      <c r="B193">
        <f ca="1">_xlfn.IFNA(IF(VLOOKUP(Legi_2022_T2!Y193,LiaisonPolitique!$A$2:$C$17,3,FALSE)=$A$1,Legi_2022_T2!Z193,0),0)</f>
        <v>0</v>
      </c>
      <c r="K193">
        <f ca="1">_xlfn.IFNA(IF(VLOOKUP(Legi_2022_T2!AH193,LiaisonPolitique!$A$2:$C$17,3,FALSE)=$A$1,Legi_2022_T2!AI193,0),0)</f>
        <v>0</v>
      </c>
      <c r="T193">
        <f ca="1">_xlfn.IFNA(IF(VLOOKUP(Legi_2022_T2!AQ193,LiaisonPolitique!$A$2:$C$17,3,FALSE)=$A$1,Legi_2022_T2!AR193,0),0)</f>
        <v>0</v>
      </c>
      <c r="AC193">
        <f t="shared" ca="1" si="2"/>
        <v>0</v>
      </c>
    </row>
    <row r="194" spans="1:29" x14ac:dyDescent="0.75">
      <c r="A194" t="str">
        <v>40_01</v>
      </c>
      <c r="B194">
        <f ca="1">_xlfn.IFNA(IF(VLOOKUP(Legi_2022_T2!Y194,LiaisonPolitique!$A$2:$C$17,3,FALSE)=$A$1,Legi_2022_T2!Z194,0),0)</f>
        <v>0</v>
      </c>
      <c r="K194">
        <f ca="1">_xlfn.IFNA(IF(VLOOKUP(Legi_2022_T2!AH194,LiaisonPolitique!$A$2:$C$17,3,FALSE)=$A$1,Legi_2022_T2!AI194,0),0)</f>
        <v>0</v>
      </c>
      <c r="T194">
        <f ca="1">_xlfn.IFNA(IF(VLOOKUP(Legi_2022_T2!AQ194,LiaisonPolitique!$A$2:$C$17,3,FALSE)=$A$1,Legi_2022_T2!AR194,0),0)</f>
        <v>0</v>
      </c>
      <c r="AC194">
        <f t="shared" ca="1" si="2"/>
        <v>0</v>
      </c>
    </row>
    <row r="195" spans="1:29" x14ac:dyDescent="0.75">
      <c r="A195" t="str">
        <v>40_02</v>
      </c>
      <c r="B195">
        <f ca="1">_xlfn.IFNA(IF(VLOOKUP(Legi_2022_T2!Y195,LiaisonPolitique!$A$2:$C$17,3,FALSE)=$A$1,Legi_2022_T2!Z195,0),0)</f>
        <v>0</v>
      </c>
      <c r="K195">
        <f ca="1">_xlfn.IFNA(IF(VLOOKUP(Legi_2022_T2!AH195,LiaisonPolitique!$A$2:$C$17,3,FALSE)=$A$1,Legi_2022_T2!AI195,0),0)</f>
        <v>0</v>
      </c>
      <c r="T195">
        <f ca="1">_xlfn.IFNA(IF(VLOOKUP(Legi_2022_T2!AQ195,LiaisonPolitique!$A$2:$C$17,3,FALSE)=$A$1,Legi_2022_T2!AR195,0),0)</f>
        <v>0</v>
      </c>
      <c r="AC195">
        <f t="shared" ref="AC195:AC258" ca="1" si="3">SUM(B195:AB195)</f>
        <v>0</v>
      </c>
    </row>
    <row r="196" spans="1:29" x14ac:dyDescent="0.75">
      <c r="A196" t="str">
        <v>40_03</v>
      </c>
      <c r="B196">
        <f ca="1">_xlfn.IFNA(IF(VLOOKUP(Legi_2022_T2!Y196,LiaisonPolitique!$A$2:$C$17,3,FALSE)=$A$1,Legi_2022_T2!Z196,0),0)</f>
        <v>0</v>
      </c>
      <c r="K196">
        <f ca="1">_xlfn.IFNA(IF(VLOOKUP(Legi_2022_T2!AH196,LiaisonPolitique!$A$2:$C$17,3,FALSE)=$A$1,Legi_2022_T2!AI196,0),0)</f>
        <v>0</v>
      </c>
      <c r="T196">
        <f ca="1">_xlfn.IFNA(IF(VLOOKUP(Legi_2022_T2!AQ196,LiaisonPolitique!$A$2:$C$17,3,FALSE)=$A$1,Legi_2022_T2!AR196,0),0)</f>
        <v>0</v>
      </c>
      <c r="AC196">
        <f t="shared" ca="1" si="3"/>
        <v>0</v>
      </c>
    </row>
    <row r="197" spans="1:29" x14ac:dyDescent="0.75">
      <c r="A197" t="str">
        <v>41_01</v>
      </c>
      <c r="B197">
        <f ca="1">_xlfn.IFNA(IF(VLOOKUP(Legi_2022_T2!Y197,LiaisonPolitique!$A$2:$C$17,3,FALSE)=$A$1,Legi_2022_T2!Z197,0),0)</f>
        <v>0</v>
      </c>
      <c r="K197">
        <f ca="1">_xlfn.IFNA(IF(VLOOKUP(Legi_2022_T2!AH197,LiaisonPolitique!$A$2:$C$17,3,FALSE)=$A$1,Legi_2022_T2!AI197,0),0)</f>
        <v>0</v>
      </c>
      <c r="T197">
        <f ca="1">_xlfn.IFNA(IF(VLOOKUP(Legi_2022_T2!AQ197,LiaisonPolitique!$A$2:$C$17,3,FALSE)=$A$1,Legi_2022_T2!AR197,0),0)</f>
        <v>0</v>
      </c>
      <c r="AC197">
        <f t="shared" ca="1" si="3"/>
        <v>0</v>
      </c>
    </row>
    <row r="198" spans="1:29" x14ac:dyDescent="0.75">
      <c r="A198" t="str">
        <v>41_02</v>
      </c>
      <c r="B198">
        <f ca="1">_xlfn.IFNA(IF(VLOOKUP(Legi_2022_T2!Y198,LiaisonPolitique!$A$2:$C$17,3,FALSE)=$A$1,Legi_2022_T2!Z198,0),0)</f>
        <v>0</v>
      </c>
      <c r="K198">
        <f ca="1">_xlfn.IFNA(IF(VLOOKUP(Legi_2022_T2!AH198,LiaisonPolitique!$A$2:$C$17,3,FALSE)=$A$1,Legi_2022_T2!AI198,0),0)</f>
        <v>18107</v>
      </c>
      <c r="T198">
        <f ca="1">_xlfn.IFNA(IF(VLOOKUP(Legi_2022_T2!AQ198,LiaisonPolitique!$A$2:$C$17,3,FALSE)=$A$1,Legi_2022_T2!AR198,0),0)</f>
        <v>0</v>
      </c>
      <c r="AC198">
        <f t="shared" ca="1" si="3"/>
        <v>18107</v>
      </c>
    </row>
    <row r="199" spans="1:29" x14ac:dyDescent="0.75">
      <c r="A199" t="str">
        <v>41_03</v>
      </c>
      <c r="B199">
        <f ca="1">_xlfn.IFNA(IF(VLOOKUP(Legi_2022_T2!Y199,LiaisonPolitique!$A$2:$C$17,3,FALSE)=$A$1,Legi_2022_T2!Z199,0),0)</f>
        <v>0</v>
      </c>
      <c r="K199">
        <f ca="1">_xlfn.IFNA(IF(VLOOKUP(Legi_2022_T2!AH199,LiaisonPolitique!$A$2:$C$17,3,FALSE)=$A$1,Legi_2022_T2!AI199,0),0)</f>
        <v>17163</v>
      </c>
      <c r="T199">
        <f ca="1">_xlfn.IFNA(IF(VLOOKUP(Legi_2022_T2!AQ199,LiaisonPolitique!$A$2:$C$17,3,FALSE)=$A$1,Legi_2022_T2!AR199,0),0)</f>
        <v>0</v>
      </c>
      <c r="AC199">
        <f t="shared" ca="1" si="3"/>
        <v>17163</v>
      </c>
    </row>
    <row r="200" spans="1:29" x14ac:dyDescent="0.75">
      <c r="A200" t="str">
        <v>42_01</v>
      </c>
      <c r="B200">
        <f ca="1">_xlfn.IFNA(IF(VLOOKUP(Legi_2022_T2!Y200,LiaisonPolitique!$A$2:$C$17,3,FALSE)=$A$1,Legi_2022_T2!Z200,0),0)</f>
        <v>0</v>
      </c>
      <c r="K200">
        <f ca="1">_xlfn.IFNA(IF(VLOOKUP(Legi_2022_T2!AH200,LiaisonPolitique!$A$2:$C$17,3,FALSE)=$A$1,Legi_2022_T2!AI200,0),0)</f>
        <v>0</v>
      </c>
      <c r="T200">
        <f ca="1">_xlfn.IFNA(IF(VLOOKUP(Legi_2022_T2!AQ200,LiaisonPolitique!$A$2:$C$17,3,FALSE)=$A$1,Legi_2022_T2!AR200,0),0)</f>
        <v>0</v>
      </c>
      <c r="AC200">
        <f t="shared" ca="1" si="3"/>
        <v>0</v>
      </c>
    </row>
    <row r="201" spans="1:29" x14ac:dyDescent="0.75">
      <c r="A201" t="str">
        <v>42_02</v>
      </c>
      <c r="B201">
        <f ca="1">_xlfn.IFNA(IF(VLOOKUP(Legi_2022_T2!Y201,LiaisonPolitique!$A$2:$C$17,3,FALSE)=$A$1,Legi_2022_T2!Z201,0),0)</f>
        <v>0</v>
      </c>
      <c r="K201">
        <f ca="1">_xlfn.IFNA(IF(VLOOKUP(Legi_2022_T2!AH201,LiaisonPolitique!$A$2:$C$17,3,FALSE)=$A$1,Legi_2022_T2!AI201,0),0)</f>
        <v>0</v>
      </c>
      <c r="T201">
        <f ca="1">_xlfn.IFNA(IF(VLOOKUP(Legi_2022_T2!AQ201,LiaisonPolitique!$A$2:$C$17,3,FALSE)=$A$1,Legi_2022_T2!AR201,0),0)</f>
        <v>0</v>
      </c>
      <c r="AC201">
        <f t="shared" ca="1" si="3"/>
        <v>0</v>
      </c>
    </row>
    <row r="202" spans="1:29" x14ac:dyDescent="0.75">
      <c r="A202" t="str">
        <v>42_03</v>
      </c>
      <c r="B202">
        <f ca="1">_xlfn.IFNA(IF(VLOOKUP(Legi_2022_T2!Y202,LiaisonPolitique!$A$2:$C$17,3,FALSE)=$A$1,Legi_2022_T2!Z202,0),0)</f>
        <v>0</v>
      </c>
      <c r="K202">
        <f ca="1">_xlfn.IFNA(IF(VLOOKUP(Legi_2022_T2!AH202,LiaisonPolitique!$A$2:$C$17,3,FALSE)=$A$1,Legi_2022_T2!AI202,0),0)</f>
        <v>0</v>
      </c>
      <c r="T202">
        <f ca="1">_xlfn.IFNA(IF(VLOOKUP(Legi_2022_T2!AQ202,LiaisonPolitique!$A$2:$C$17,3,FALSE)=$A$1,Legi_2022_T2!AR202,0),0)</f>
        <v>0</v>
      </c>
      <c r="AC202">
        <f t="shared" ca="1" si="3"/>
        <v>0</v>
      </c>
    </row>
    <row r="203" spans="1:29" x14ac:dyDescent="0.75">
      <c r="A203" t="str">
        <v>42_04</v>
      </c>
      <c r="B203">
        <f ca="1">_xlfn.IFNA(IF(VLOOKUP(Legi_2022_T2!Y203,LiaisonPolitique!$A$2:$C$17,3,FALSE)=$A$1,Legi_2022_T2!Z203,0),0)</f>
        <v>0</v>
      </c>
      <c r="K203">
        <f ca="1">_xlfn.IFNA(IF(VLOOKUP(Legi_2022_T2!AH203,LiaisonPolitique!$A$2:$C$17,3,FALSE)=$A$1,Legi_2022_T2!AI203,0),0)</f>
        <v>0</v>
      </c>
      <c r="T203">
        <f ca="1">_xlfn.IFNA(IF(VLOOKUP(Legi_2022_T2!AQ203,LiaisonPolitique!$A$2:$C$17,3,FALSE)=$A$1,Legi_2022_T2!AR203,0),0)</f>
        <v>0</v>
      </c>
      <c r="AC203">
        <f t="shared" ca="1" si="3"/>
        <v>0</v>
      </c>
    </row>
    <row r="204" spans="1:29" x14ac:dyDescent="0.75">
      <c r="A204" t="str">
        <v>42_05</v>
      </c>
      <c r="B204">
        <f ca="1">_xlfn.IFNA(IF(VLOOKUP(Legi_2022_T2!Y204,LiaisonPolitique!$A$2:$C$17,3,FALSE)=$A$1,Legi_2022_T2!Z204,0),0)</f>
        <v>0</v>
      </c>
      <c r="K204">
        <f ca="1">_xlfn.IFNA(IF(VLOOKUP(Legi_2022_T2!AH204,LiaisonPolitique!$A$2:$C$17,3,FALSE)=$A$1,Legi_2022_T2!AI204,0),0)</f>
        <v>0</v>
      </c>
      <c r="T204">
        <f ca="1">_xlfn.IFNA(IF(VLOOKUP(Legi_2022_T2!AQ204,LiaisonPolitique!$A$2:$C$17,3,FALSE)=$A$1,Legi_2022_T2!AR204,0),0)</f>
        <v>0</v>
      </c>
      <c r="AC204">
        <f t="shared" ca="1" si="3"/>
        <v>0</v>
      </c>
    </row>
    <row r="205" spans="1:29" x14ac:dyDescent="0.75">
      <c r="A205" t="str">
        <v>42_06</v>
      </c>
      <c r="B205">
        <f ca="1">_xlfn.IFNA(IF(VLOOKUP(Legi_2022_T2!Y205,LiaisonPolitique!$A$2:$C$17,3,FALSE)=$A$1,Legi_2022_T2!Z205,0),0)</f>
        <v>0</v>
      </c>
      <c r="K205">
        <f ca="1">_xlfn.IFNA(IF(VLOOKUP(Legi_2022_T2!AH205,LiaisonPolitique!$A$2:$C$17,3,FALSE)=$A$1,Legi_2022_T2!AI205,0),0)</f>
        <v>0</v>
      </c>
      <c r="T205">
        <f ca="1">_xlfn.IFNA(IF(VLOOKUP(Legi_2022_T2!AQ205,LiaisonPolitique!$A$2:$C$17,3,FALSE)=$A$1,Legi_2022_T2!AR205,0),0)</f>
        <v>0</v>
      </c>
      <c r="AC205">
        <f t="shared" ca="1" si="3"/>
        <v>0</v>
      </c>
    </row>
    <row r="206" spans="1:29" x14ac:dyDescent="0.75">
      <c r="A206" t="str">
        <v>43_01</v>
      </c>
      <c r="B206">
        <f ca="1">_xlfn.IFNA(IF(VLOOKUP(Legi_2022_T2!Y206,LiaisonPolitique!$A$2:$C$17,3,FALSE)=$A$1,Legi_2022_T2!Z206,0),0)</f>
        <v>0</v>
      </c>
      <c r="K206">
        <f ca="1">_xlfn.IFNA(IF(VLOOKUP(Legi_2022_T2!AH206,LiaisonPolitique!$A$2:$C$17,3,FALSE)=$A$1,Legi_2022_T2!AI206,0),0)</f>
        <v>0</v>
      </c>
      <c r="T206">
        <f ca="1">_xlfn.IFNA(IF(VLOOKUP(Legi_2022_T2!AQ206,LiaisonPolitique!$A$2:$C$17,3,FALSE)=$A$1,Legi_2022_T2!AR206,0),0)</f>
        <v>0</v>
      </c>
      <c r="AC206">
        <f t="shared" ca="1" si="3"/>
        <v>0</v>
      </c>
    </row>
    <row r="207" spans="1:29" x14ac:dyDescent="0.75">
      <c r="A207" t="str">
        <v>43_02</v>
      </c>
      <c r="B207">
        <f ca="1">_xlfn.IFNA(IF(VLOOKUP(Legi_2022_T2!Y207,LiaisonPolitique!$A$2:$C$17,3,FALSE)=$A$1,Legi_2022_T2!Z207,0),0)</f>
        <v>0</v>
      </c>
      <c r="K207">
        <f ca="1">_xlfn.IFNA(IF(VLOOKUP(Legi_2022_T2!AH207,LiaisonPolitique!$A$2:$C$17,3,FALSE)=$A$1,Legi_2022_T2!AI207,0),0)</f>
        <v>0</v>
      </c>
      <c r="T207">
        <f ca="1">_xlfn.IFNA(IF(VLOOKUP(Legi_2022_T2!AQ207,LiaisonPolitique!$A$2:$C$17,3,FALSE)=$A$1,Legi_2022_T2!AR207,0),0)</f>
        <v>0</v>
      </c>
      <c r="AC207">
        <f t="shared" ca="1" si="3"/>
        <v>0</v>
      </c>
    </row>
    <row r="208" spans="1:29" x14ac:dyDescent="0.75">
      <c r="A208" t="str">
        <v>44_01</v>
      </c>
      <c r="B208">
        <f ca="1">_xlfn.IFNA(IF(VLOOKUP(Legi_2022_T2!Y208,LiaisonPolitique!$A$2:$C$17,3,FALSE)=$A$1,Legi_2022_T2!Z208,0),0)</f>
        <v>0</v>
      </c>
      <c r="K208">
        <f ca="1">_xlfn.IFNA(IF(VLOOKUP(Legi_2022_T2!AH208,LiaisonPolitique!$A$2:$C$17,3,FALSE)=$A$1,Legi_2022_T2!AI208,0),0)</f>
        <v>0</v>
      </c>
      <c r="T208">
        <f ca="1">_xlfn.IFNA(IF(VLOOKUP(Legi_2022_T2!AQ208,LiaisonPolitique!$A$2:$C$17,3,FALSE)=$A$1,Legi_2022_T2!AR208,0),0)</f>
        <v>0</v>
      </c>
      <c r="AC208">
        <f t="shared" ca="1" si="3"/>
        <v>0</v>
      </c>
    </row>
    <row r="209" spans="1:29" x14ac:dyDescent="0.75">
      <c r="A209" t="str">
        <v>44_02</v>
      </c>
      <c r="B209">
        <f ca="1">_xlfn.IFNA(IF(VLOOKUP(Legi_2022_T2!Y209,LiaisonPolitique!$A$2:$C$17,3,FALSE)=$A$1,Legi_2022_T2!Z209,0),0)</f>
        <v>0</v>
      </c>
      <c r="K209">
        <f ca="1">_xlfn.IFNA(IF(VLOOKUP(Legi_2022_T2!AH209,LiaisonPolitique!$A$2:$C$17,3,FALSE)=$A$1,Legi_2022_T2!AI209,0),0)</f>
        <v>0</v>
      </c>
      <c r="T209">
        <f ca="1">_xlfn.IFNA(IF(VLOOKUP(Legi_2022_T2!AQ209,LiaisonPolitique!$A$2:$C$17,3,FALSE)=$A$1,Legi_2022_T2!AR209,0),0)</f>
        <v>0</v>
      </c>
      <c r="AC209">
        <f t="shared" ca="1" si="3"/>
        <v>0</v>
      </c>
    </row>
    <row r="210" spans="1:29" x14ac:dyDescent="0.75">
      <c r="A210" t="str">
        <v>44_03</v>
      </c>
      <c r="B210">
        <f ca="1">_xlfn.IFNA(IF(VLOOKUP(Legi_2022_T2!Y210,LiaisonPolitique!$A$2:$C$17,3,FALSE)=$A$1,Legi_2022_T2!Z210,0),0)</f>
        <v>0</v>
      </c>
      <c r="K210">
        <f ca="1">_xlfn.IFNA(IF(VLOOKUP(Legi_2022_T2!AH210,LiaisonPolitique!$A$2:$C$17,3,FALSE)=$A$1,Legi_2022_T2!AI210,0),0)</f>
        <v>0</v>
      </c>
      <c r="T210">
        <f ca="1">_xlfn.IFNA(IF(VLOOKUP(Legi_2022_T2!AQ210,LiaisonPolitique!$A$2:$C$17,3,FALSE)=$A$1,Legi_2022_T2!AR210,0),0)</f>
        <v>0</v>
      </c>
      <c r="AC210">
        <f t="shared" ca="1" si="3"/>
        <v>0</v>
      </c>
    </row>
    <row r="211" spans="1:29" x14ac:dyDescent="0.75">
      <c r="A211" t="str">
        <v>44_04</v>
      </c>
      <c r="B211">
        <f ca="1">_xlfn.IFNA(IF(VLOOKUP(Legi_2022_T2!Y211,LiaisonPolitique!$A$2:$C$17,3,FALSE)=$A$1,Legi_2022_T2!Z211,0),0)</f>
        <v>0</v>
      </c>
      <c r="K211">
        <f ca="1">_xlfn.IFNA(IF(VLOOKUP(Legi_2022_T2!AH211,LiaisonPolitique!$A$2:$C$17,3,FALSE)=$A$1,Legi_2022_T2!AI211,0),0)</f>
        <v>0</v>
      </c>
      <c r="T211">
        <f ca="1">_xlfn.IFNA(IF(VLOOKUP(Legi_2022_T2!AQ211,LiaisonPolitique!$A$2:$C$17,3,FALSE)=$A$1,Legi_2022_T2!AR211,0),0)</f>
        <v>0</v>
      </c>
      <c r="AC211">
        <f t="shared" ca="1" si="3"/>
        <v>0</v>
      </c>
    </row>
    <row r="212" spans="1:29" x14ac:dyDescent="0.75">
      <c r="A212" t="str">
        <v>44_05</v>
      </c>
      <c r="B212">
        <f ca="1">_xlfn.IFNA(IF(VLOOKUP(Legi_2022_T2!Y212,LiaisonPolitique!$A$2:$C$17,3,FALSE)=$A$1,Legi_2022_T2!Z212,0),0)</f>
        <v>0</v>
      </c>
      <c r="K212">
        <f ca="1">_xlfn.IFNA(IF(VLOOKUP(Legi_2022_T2!AH212,LiaisonPolitique!$A$2:$C$17,3,FALSE)=$A$1,Legi_2022_T2!AI212,0),0)</f>
        <v>0</v>
      </c>
      <c r="T212">
        <f ca="1">_xlfn.IFNA(IF(VLOOKUP(Legi_2022_T2!AQ212,LiaisonPolitique!$A$2:$C$17,3,FALSE)=$A$1,Legi_2022_T2!AR212,0),0)</f>
        <v>0</v>
      </c>
      <c r="AC212">
        <f t="shared" ca="1" si="3"/>
        <v>0</v>
      </c>
    </row>
    <row r="213" spans="1:29" x14ac:dyDescent="0.75">
      <c r="A213" t="str">
        <v>44_06</v>
      </c>
      <c r="B213">
        <f ca="1">_xlfn.IFNA(IF(VLOOKUP(Legi_2022_T2!Y213,LiaisonPolitique!$A$2:$C$17,3,FALSE)=$A$1,Legi_2022_T2!Z213,0),0)</f>
        <v>0</v>
      </c>
      <c r="K213">
        <f ca="1">_xlfn.IFNA(IF(VLOOKUP(Legi_2022_T2!AH213,LiaisonPolitique!$A$2:$C$17,3,FALSE)=$A$1,Legi_2022_T2!AI213,0),0)</f>
        <v>0</v>
      </c>
      <c r="T213">
        <f ca="1">_xlfn.IFNA(IF(VLOOKUP(Legi_2022_T2!AQ213,LiaisonPolitique!$A$2:$C$17,3,FALSE)=$A$1,Legi_2022_T2!AR213,0),0)</f>
        <v>0</v>
      </c>
      <c r="AC213">
        <f t="shared" ca="1" si="3"/>
        <v>0</v>
      </c>
    </row>
    <row r="214" spans="1:29" x14ac:dyDescent="0.75">
      <c r="A214" t="str">
        <v>44_07</v>
      </c>
      <c r="B214">
        <f ca="1">_xlfn.IFNA(IF(VLOOKUP(Legi_2022_T2!Y214,LiaisonPolitique!$A$2:$C$17,3,FALSE)=$A$1,Legi_2022_T2!Z214,0),0)</f>
        <v>0</v>
      </c>
      <c r="K214">
        <f ca="1">_xlfn.IFNA(IF(VLOOKUP(Legi_2022_T2!AH214,LiaisonPolitique!$A$2:$C$17,3,FALSE)=$A$1,Legi_2022_T2!AI214,0),0)</f>
        <v>0</v>
      </c>
      <c r="T214">
        <f ca="1">_xlfn.IFNA(IF(VLOOKUP(Legi_2022_T2!AQ214,LiaisonPolitique!$A$2:$C$17,3,FALSE)=$A$1,Legi_2022_T2!AR214,0),0)</f>
        <v>0</v>
      </c>
      <c r="AC214">
        <f t="shared" ca="1" si="3"/>
        <v>0</v>
      </c>
    </row>
    <row r="215" spans="1:29" x14ac:dyDescent="0.75">
      <c r="A215" t="str">
        <v>44_08</v>
      </c>
      <c r="B215">
        <f ca="1">_xlfn.IFNA(IF(VLOOKUP(Legi_2022_T2!Y215,LiaisonPolitique!$A$2:$C$17,3,FALSE)=$A$1,Legi_2022_T2!Z215,0),0)</f>
        <v>0</v>
      </c>
      <c r="K215">
        <f ca="1">_xlfn.IFNA(IF(VLOOKUP(Legi_2022_T2!AH215,LiaisonPolitique!$A$2:$C$17,3,FALSE)=$A$1,Legi_2022_T2!AI215,0),0)</f>
        <v>0</v>
      </c>
      <c r="T215">
        <f ca="1">_xlfn.IFNA(IF(VLOOKUP(Legi_2022_T2!AQ215,LiaisonPolitique!$A$2:$C$17,3,FALSE)=$A$1,Legi_2022_T2!AR215,0),0)</f>
        <v>0</v>
      </c>
      <c r="AC215">
        <f t="shared" ca="1" si="3"/>
        <v>0</v>
      </c>
    </row>
    <row r="216" spans="1:29" x14ac:dyDescent="0.75">
      <c r="A216" t="str">
        <v>44_09</v>
      </c>
      <c r="B216">
        <f ca="1">_xlfn.IFNA(IF(VLOOKUP(Legi_2022_T2!Y216,LiaisonPolitique!$A$2:$C$17,3,FALSE)=$A$1,Legi_2022_T2!Z216,0),0)</f>
        <v>0</v>
      </c>
      <c r="K216">
        <f ca="1">_xlfn.IFNA(IF(VLOOKUP(Legi_2022_T2!AH216,LiaisonPolitique!$A$2:$C$17,3,FALSE)=$A$1,Legi_2022_T2!AI216,0),0)</f>
        <v>0</v>
      </c>
      <c r="T216">
        <f ca="1">_xlfn.IFNA(IF(VLOOKUP(Legi_2022_T2!AQ216,LiaisonPolitique!$A$2:$C$17,3,FALSE)=$A$1,Legi_2022_T2!AR216,0),0)</f>
        <v>0</v>
      </c>
      <c r="AC216">
        <f t="shared" ca="1" si="3"/>
        <v>0</v>
      </c>
    </row>
    <row r="217" spans="1:29" x14ac:dyDescent="0.75">
      <c r="A217" t="str">
        <v>44_10</v>
      </c>
      <c r="B217">
        <f ca="1">_xlfn.IFNA(IF(VLOOKUP(Legi_2022_T2!Y217,LiaisonPolitique!$A$2:$C$17,3,FALSE)=$A$1,Legi_2022_T2!Z217,0),0)</f>
        <v>0</v>
      </c>
      <c r="K217">
        <f ca="1">_xlfn.IFNA(IF(VLOOKUP(Legi_2022_T2!AH217,LiaisonPolitique!$A$2:$C$17,3,FALSE)=$A$1,Legi_2022_T2!AI217,0),0)</f>
        <v>0</v>
      </c>
      <c r="T217">
        <f ca="1">_xlfn.IFNA(IF(VLOOKUP(Legi_2022_T2!AQ217,LiaisonPolitique!$A$2:$C$17,3,FALSE)=$A$1,Legi_2022_T2!AR217,0),0)</f>
        <v>0</v>
      </c>
      <c r="AC217">
        <f t="shared" ca="1" si="3"/>
        <v>0</v>
      </c>
    </row>
    <row r="218" spans="1:29" x14ac:dyDescent="0.75">
      <c r="A218" t="str">
        <v>45_01</v>
      </c>
      <c r="B218">
        <f ca="1">_xlfn.IFNA(IF(VLOOKUP(Legi_2022_T2!Y218,LiaisonPolitique!$A$2:$C$17,3,FALSE)=$A$1,Legi_2022_T2!Z218,0),0)</f>
        <v>0</v>
      </c>
      <c r="K218">
        <f ca="1">_xlfn.IFNA(IF(VLOOKUP(Legi_2022_T2!AH218,LiaisonPolitique!$A$2:$C$17,3,FALSE)=$A$1,Legi_2022_T2!AI218,0),0)</f>
        <v>0</v>
      </c>
      <c r="T218">
        <f ca="1">_xlfn.IFNA(IF(VLOOKUP(Legi_2022_T2!AQ218,LiaisonPolitique!$A$2:$C$17,3,FALSE)=$A$1,Legi_2022_T2!AR218,0),0)</f>
        <v>0</v>
      </c>
      <c r="AC218">
        <f t="shared" ca="1" si="3"/>
        <v>0</v>
      </c>
    </row>
    <row r="219" spans="1:29" x14ac:dyDescent="0.75">
      <c r="A219" t="str">
        <v>45_02</v>
      </c>
      <c r="B219">
        <f ca="1">_xlfn.IFNA(IF(VLOOKUP(Legi_2022_T2!Y219,LiaisonPolitique!$A$2:$C$17,3,FALSE)=$A$1,Legi_2022_T2!Z219,0),0)</f>
        <v>0</v>
      </c>
      <c r="K219">
        <f ca="1">_xlfn.IFNA(IF(VLOOKUP(Legi_2022_T2!AH219,LiaisonPolitique!$A$2:$C$17,3,FALSE)=$A$1,Legi_2022_T2!AI219,0),0)</f>
        <v>0</v>
      </c>
      <c r="T219">
        <f ca="1">_xlfn.IFNA(IF(VLOOKUP(Legi_2022_T2!AQ219,LiaisonPolitique!$A$2:$C$17,3,FALSE)=$A$1,Legi_2022_T2!AR219,0),0)</f>
        <v>0</v>
      </c>
      <c r="AC219">
        <f t="shared" ca="1" si="3"/>
        <v>0</v>
      </c>
    </row>
    <row r="220" spans="1:29" x14ac:dyDescent="0.75">
      <c r="A220" t="str">
        <v>45_03</v>
      </c>
      <c r="B220">
        <f ca="1">_xlfn.IFNA(IF(VLOOKUP(Legi_2022_T2!Y220,LiaisonPolitique!$A$2:$C$17,3,FALSE)=$A$1,Legi_2022_T2!Z220,0),0)</f>
        <v>0</v>
      </c>
      <c r="K220">
        <f ca="1">_xlfn.IFNA(IF(VLOOKUP(Legi_2022_T2!AH220,LiaisonPolitique!$A$2:$C$17,3,FALSE)=$A$1,Legi_2022_T2!AI220,0),0)</f>
        <v>16846</v>
      </c>
      <c r="T220">
        <f ca="1">_xlfn.IFNA(IF(VLOOKUP(Legi_2022_T2!AQ220,LiaisonPolitique!$A$2:$C$17,3,FALSE)=$A$1,Legi_2022_T2!AR220,0),0)</f>
        <v>0</v>
      </c>
      <c r="AC220">
        <f t="shared" ca="1" si="3"/>
        <v>16846</v>
      </c>
    </row>
    <row r="221" spans="1:29" x14ac:dyDescent="0.75">
      <c r="A221" t="str">
        <v>45_04</v>
      </c>
      <c r="B221">
        <f ca="1">_xlfn.IFNA(IF(VLOOKUP(Legi_2022_T2!Y221,LiaisonPolitique!$A$2:$C$17,3,FALSE)=$A$1,Legi_2022_T2!Z221,0),0)</f>
        <v>0</v>
      </c>
      <c r="K221">
        <f ca="1">_xlfn.IFNA(IF(VLOOKUP(Legi_2022_T2!AH221,LiaisonPolitique!$A$2:$C$17,3,FALSE)=$A$1,Legi_2022_T2!AI221,0),0)</f>
        <v>19087</v>
      </c>
      <c r="T221">
        <f ca="1">_xlfn.IFNA(IF(VLOOKUP(Legi_2022_T2!AQ221,LiaisonPolitique!$A$2:$C$17,3,FALSE)=$A$1,Legi_2022_T2!AR221,0),0)</f>
        <v>0</v>
      </c>
      <c r="AC221">
        <f t="shared" ca="1" si="3"/>
        <v>19087</v>
      </c>
    </row>
    <row r="222" spans="1:29" x14ac:dyDescent="0.75">
      <c r="A222" t="str">
        <v>45_05</v>
      </c>
      <c r="B222">
        <f ca="1">_xlfn.IFNA(IF(VLOOKUP(Legi_2022_T2!Y222,LiaisonPolitique!$A$2:$C$17,3,FALSE)=$A$1,Legi_2022_T2!Z222,0),0)</f>
        <v>0</v>
      </c>
      <c r="K222">
        <f ca="1">_xlfn.IFNA(IF(VLOOKUP(Legi_2022_T2!AH222,LiaisonPolitique!$A$2:$C$17,3,FALSE)=$A$1,Legi_2022_T2!AI222,0),0)</f>
        <v>15736</v>
      </c>
      <c r="T222">
        <f ca="1">_xlfn.IFNA(IF(VLOOKUP(Legi_2022_T2!AQ222,LiaisonPolitique!$A$2:$C$17,3,FALSE)=$A$1,Legi_2022_T2!AR222,0),0)</f>
        <v>0</v>
      </c>
      <c r="AC222">
        <f t="shared" ca="1" si="3"/>
        <v>15736</v>
      </c>
    </row>
    <row r="223" spans="1:29" x14ac:dyDescent="0.75">
      <c r="A223" t="str">
        <v>45_06</v>
      </c>
      <c r="B223">
        <f ca="1">_xlfn.IFNA(IF(VLOOKUP(Legi_2022_T2!Y223,LiaisonPolitique!$A$2:$C$17,3,FALSE)=$A$1,Legi_2022_T2!Z223,0),0)</f>
        <v>0</v>
      </c>
      <c r="K223">
        <f ca="1">_xlfn.IFNA(IF(VLOOKUP(Legi_2022_T2!AH223,LiaisonPolitique!$A$2:$C$17,3,FALSE)=$A$1,Legi_2022_T2!AI223,0),0)</f>
        <v>0</v>
      </c>
      <c r="T223">
        <f ca="1">_xlfn.IFNA(IF(VLOOKUP(Legi_2022_T2!AQ223,LiaisonPolitique!$A$2:$C$17,3,FALSE)=$A$1,Legi_2022_T2!AR223,0),0)</f>
        <v>0</v>
      </c>
      <c r="AC223">
        <f t="shared" ca="1" si="3"/>
        <v>0</v>
      </c>
    </row>
    <row r="224" spans="1:29" x14ac:dyDescent="0.75">
      <c r="A224" t="str">
        <v>46_01</v>
      </c>
      <c r="B224">
        <f ca="1">_xlfn.IFNA(IF(VLOOKUP(Legi_2022_T2!Y224,LiaisonPolitique!$A$2:$C$17,3,FALSE)=$A$1,Legi_2022_T2!Z224,0),0)</f>
        <v>0</v>
      </c>
      <c r="K224">
        <f ca="1">_xlfn.IFNA(IF(VLOOKUP(Legi_2022_T2!AH224,LiaisonPolitique!$A$2:$C$17,3,FALSE)=$A$1,Legi_2022_T2!AI224,0),0)</f>
        <v>0</v>
      </c>
      <c r="T224">
        <f ca="1">_xlfn.IFNA(IF(VLOOKUP(Legi_2022_T2!AQ224,LiaisonPolitique!$A$2:$C$17,3,FALSE)=$A$1,Legi_2022_T2!AR224,0),0)</f>
        <v>0</v>
      </c>
      <c r="AC224">
        <f t="shared" ca="1" si="3"/>
        <v>0</v>
      </c>
    </row>
    <row r="225" spans="1:29" x14ac:dyDescent="0.75">
      <c r="A225" t="str">
        <v>46_02</v>
      </c>
      <c r="B225">
        <f ca="1">_xlfn.IFNA(IF(VLOOKUP(Legi_2022_T2!Y225,LiaisonPolitique!$A$2:$C$17,3,FALSE)=$A$1,Legi_2022_T2!Z225,0),0)</f>
        <v>0</v>
      </c>
      <c r="K225">
        <f ca="1">_xlfn.IFNA(IF(VLOOKUP(Legi_2022_T2!AH225,LiaisonPolitique!$A$2:$C$17,3,FALSE)=$A$1,Legi_2022_T2!AI225,0),0)</f>
        <v>0</v>
      </c>
      <c r="T225">
        <f ca="1">_xlfn.IFNA(IF(VLOOKUP(Legi_2022_T2!AQ225,LiaisonPolitique!$A$2:$C$17,3,FALSE)=$A$1,Legi_2022_T2!AR225,0),0)</f>
        <v>0</v>
      </c>
      <c r="AC225">
        <f t="shared" ca="1" si="3"/>
        <v>0</v>
      </c>
    </row>
    <row r="226" spans="1:29" x14ac:dyDescent="0.75">
      <c r="A226" t="str">
        <v>47_01</v>
      </c>
      <c r="B226">
        <f ca="1">_xlfn.IFNA(IF(VLOOKUP(Legi_2022_T2!Y226,LiaisonPolitique!$A$2:$C$17,3,FALSE)=$A$1,Legi_2022_T2!Z226,0),0)</f>
        <v>0</v>
      </c>
      <c r="K226">
        <f ca="1">_xlfn.IFNA(IF(VLOOKUP(Legi_2022_T2!AH226,LiaisonPolitique!$A$2:$C$17,3,FALSE)=$A$1,Legi_2022_T2!AI226,0),0)</f>
        <v>19163</v>
      </c>
      <c r="T226">
        <f ca="1">_xlfn.IFNA(IF(VLOOKUP(Legi_2022_T2!AQ226,LiaisonPolitique!$A$2:$C$17,3,FALSE)=$A$1,Legi_2022_T2!AR226,0),0)</f>
        <v>0</v>
      </c>
      <c r="AC226">
        <f t="shared" ca="1" si="3"/>
        <v>19163</v>
      </c>
    </row>
    <row r="227" spans="1:29" x14ac:dyDescent="0.75">
      <c r="A227" t="str">
        <v>47_02</v>
      </c>
      <c r="B227">
        <f ca="1">_xlfn.IFNA(IF(VLOOKUP(Legi_2022_T2!Y227,LiaisonPolitique!$A$2:$C$17,3,FALSE)=$A$1,Legi_2022_T2!Z227,0),0)</f>
        <v>0</v>
      </c>
      <c r="K227">
        <f ca="1">_xlfn.IFNA(IF(VLOOKUP(Legi_2022_T2!AH227,LiaisonPolitique!$A$2:$C$17,3,FALSE)=$A$1,Legi_2022_T2!AI227,0),0)</f>
        <v>0</v>
      </c>
      <c r="T227">
        <f ca="1">_xlfn.IFNA(IF(VLOOKUP(Legi_2022_T2!AQ227,LiaisonPolitique!$A$2:$C$17,3,FALSE)=$A$1,Legi_2022_T2!AR227,0),0)</f>
        <v>16516</v>
      </c>
      <c r="AC227">
        <f t="shared" ca="1" si="3"/>
        <v>16516</v>
      </c>
    </row>
    <row r="228" spans="1:29" x14ac:dyDescent="0.75">
      <c r="A228" t="str">
        <v>47_03</v>
      </c>
      <c r="B228">
        <f ca="1">_xlfn.IFNA(IF(VLOOKUP(Legi_2022_T2!Y228,LiaisonPolitique!$A$2:$C$17,3,FALSE)=$A$1,Legi_2022_T2!Z228,0),0)</f>
        <v>0</v>
      </c>
      <c r="K228">
        <f ca="1">_xlfn.IFNA(IF(VLOOKUP(Legi_2022_T2!AH228,LiaisonPolitique!$A$2:$C$17,3,FALSE)=$A$1,Legi_2022_T2!AI228,0),0)</f>
        <v>18747</v>
      </c>
      <c r="T228">
        <f ca="1">_xlfn.IFNA(IF(VLOOKUP(Legi_2022_T2!AQ228,LiaisonPolitique!$A$2:$C$17,3,FALSE)=$A$1,Legi_2022_T2!AR228,0),0)</f>
        <v>0</v>
      </c>
      <c r="AC228">
        <f t="shared" ca="1" si="3"/>
        <v>18747</v>
      </c>
    </row>
    <row r="229" spans="1:29" x14ac:dyDescent="0.75">
      <c r="A229" t="str">
        <v>48_01</v>
      </c>
      <c r="B229">
        <f ca="1">_xlfn.IFNA(IF(VLOOKUP(Legi_2022_T2!Y229,LiaisonPolitique!$A$2:$C$17,3,FALSE)=$A$1,Legi_2022_T2!Z229,0),0)</f>
        <v>0</v>
      </c>
      <c r="K229">
        <f ca="1">_xlfn.IFNA(IF(VLOOKUP(Legi_2022_T2!AH229,LiaisonPolitique!$A$2:$C$17,3,FALSE)=$A$1,Legi_2022_T2!AI229,0),0)</f>
        <v>0</v>
      </c>
      <c r="T229">
        <f ca="1">_xlfn.IFNA(IF(VLOOKUP(Legi_2022_T2!AQ229,LiaisonPolitique!$A$2:$C$17,3,FALSE)=$A$1,Legi_2022_T2!AR229,0),0)</f>
        <v>0</v>
      </c>
      <c r="AC229">
        <f t="shared" ca="1" si="3"/>
        <v>0</v>
      </c>
    </row>
    <row r="230" spans="1:29" x14ac:dyDescent="0.75">
      <c r="A230" t="str">
        <v>49_01</v>
      </c>
      <c r="B230">
        <f ca="1">_xlfn.IFNA(IF(VLOOKUP(Legi_2022_T2!Y230,LiaisonPolitique!$A$2:$C$17,3,FALSE)=$A$1,Legi_2022_T2!Z230,0),0)</f>
        <v>0</v>
      </c>
      <c r="K230">
        <f ca="1">_xlfn.IFNA(IF(VLOOKUP(Legi_2022_T2!AH230,LiaisonPolitique!$A$2:$C$17,3,FALSE)=$A$1,Legi_2022_T2!AI230,0),0)</f>
        <v>0</v>
      </c>
      <c r="T230">
        <f ca="1">_xlfn.IFNA(IF(VLOOKUP(Legi_2022_T2!AQ230,LiaisonPolitique!$A$2:$C$17,3,FALSE)=$A$1,Legi_2022_T2!AR230,0),0)</f>
        <v>0</v>
      </c>
      <c r="AC230">
        <f t="shared" ca="1" si="3"/>
        <v>0</v>
      </c>
    </row>
    <row r="231" spans="1:29" x14ac:dyDescent="0.75">
      <c r="A231" t="str">
        <v>49_02</v>
      </c>
      <c r="B231">
        <f ca="1">_xlfn.IFNA(IF(VLOOKUP(Legi_2022_T2!Y231,LiaisonPolitique!$A$2:$C$17,3,FALSE)=$A$1,Legi_2022_T2!Z231,0),0)</f>
        <v>0</v>
      </c>
      <c r="K231">
        <f ca="1">_xlfn.IFNA(IF(VLOOKUP(Legi_2022_T2!AH231,LiaisonPolitique!$A$2:$C$17,3,FALSE)=$A$1,Legi_2022_T2!AI231,0),0)</f>
        <v>0</v>
      </c>
      <c r="T231">
        <f ca="1">_xlfn.IFNA(IF(VLOOKUP(Legi_2022_T2!AQ231,LiaisonPolitique!$A$2:$C$17,3,FALSE)=$A$1,Legi_2022_T2!AR231,0),0)</f>
        <v>0</v>
      </c>
      <c r="AC231">
        <f t="shared" ca="1" si="3"/>
        <v>0</v>
      </c>
    </row>
    <row r="232" spans="1:29" x14ac:dyDescent="0.75">
      <c r="A232" t="str">
        <v>49_03</v>
      </c>
      <c r="B232">
        <f ca="1">_xlfn.IFNA(IF(VLOOKUP(Legi_2022_T2!Y232,LiaisonPolitique!$A$2:$C$17,3,FALSE)=$A$1,Legi_2022_T2!Z232,0),0)</f>
        <v>0</v>
      </c>
      <c r="K232">
        <f ca="1">_xlfn.IFNA(IF(VLOOKUP(Legi_2022_T2!AH232,LiaisonPolitique!$A$2:$C$17,3,FALSE)=$A$1,Legi_2022_T2!AI232,0),0)</f>
        <v>0</v>
      </c>
      <c r="T232">
        <f ca="1">_xlfn.IFNA(IF(VLOOKUP(Legi_2022_T2!AQ232,LiaisonPolitique!$A$2:$C$17,3,FALSE)=$A$1,Legi_2022_T2!AR232,0),0)</f>
        <v>0</v>
      </c>
      <c r="AC232">
        <f t="shared" ca="1" si="3"/>
        <v>0</v>
      </c>
    </row>
    <row r="233" spans="1:29" x14ac:dyDescent="0.75">
      <c r="A233" t="str">
        <v>49_04</v>
      </c>
      <c r="B233">
        <f ca="1">_xlfn.IFNA(IF(VLOOKUP(Legi_2022_T2!Y233,LiaisonPolitique!$A$2:$C$17,3,FALSE)=$A$1,Legi_2022_T2!Z233,0),0)</f>
        <v>0</v>
      </c>
      <c r="K233">
        <f ca="1">_xlfn.IFNA(IF(VLOOKUP(Legi_2022_T2!AH233,LiaisonPolitique!$A$2:$C$17,3,FALSE)=$A$1,Legi_2022_T2!AI233,0),0)</f>
        <v>0</v>
      </c>
      <c r="T233">
        <f ca="1">_xlfn.IFNA(IF(VLOOKUP(Legi_2022_T2!AQ233,LiaisonPolitique!$A$2:$C$17,3,FALSE)=$A$1,Legi_2022_T2!AR233,0),0)</f>
        <v>0</v>
      </c>
      <c r="AC233">
        <f t="shared" ca="1" si="3"/>
        <v>0</v>
      </c>
    </row>
    <row r="234" spans="1:29" x14ac:dyDescent="0.75">
      <c r="A234" t="str">
        <v>49_05</v>
      </c>
      <c r="B234">
        <f ca="1">_xlfn.IFNA(IF(VLOOKUP(Legi_2022_T2!Y234,LiaisonPolitique!$A$2:$C$17,3,FALSE)=$A$1,Legi_2022_T2!Z234,0),0)</f>
        <v>0</v>
      </c>
      <c r="K234">
        <f ca="1">_xlfn.IFNA(IF(VLOOKUP(Legi_2022_T2!AH234,LiaisonPolitique!$A$2:$C$17,3,FALSE)=$A$1,Legi_2022_T2!AI234,0),0)</f>
        <v>0</v>
      </c>
      <c r="T234">
        <f ca="1">_xlfn.IFNA(IF(VLOOKUP(Legi_2022_T2!AQ234,LiaisonPolitique!$A$2:$C$17,3,FALSE)=$A$1,Legi_2022_T2!AR234,0),0)</f>
        <v>0</v>
      </c>
      <c r="AC234">
        <f t="shared" ca="1" si="3"/>
        <v>0</v>
      </c>
    </row>
    <row r="235" spans="1:29" x14ac:dyDescent="0.75">
      <c r="A235" t="str">
        <v>49_06</v>
      </c>
      <c r="B235">
        <f ca="1">_xlfn.IFNA(IF(VLOOKUP(Legi_2022_T2!Y235,LiaisonPolitique!$A$2:$C$17,3,FALSE)=$A$1,Legi_2022_T2!Z235,0),0)</f>
        <v>0</v>
      </c>
      <c r="K235">
        <f ca="1">_xlfn.IFNA(IF(VLOOKUP(Legi_2022_T2!AH235,LiaisonPolitique!$A$2:$C$17,3,FALSE)=$A$1,Legi_2022_T2!AI235,0),0)</f>
        <v>0</v>
      </c>
      <c r="T235">
        <f ca="1">_xlfn.IFNA(IF(VLOOKUP(Legi_2022_T2!AQ235,LiaisonPolitique!$A$2:$C$17,3,FALSE)=$A$1,Legi_2022_T2!AR235,0),0)</f>
        <v>0</v>
      </c>
      <c r="AC235">
        <f t="shared" ca="1" si="3"/>
        <v>0</v>
      </c>
    </row>
    <row r="236" spans="1:29" x14ac:dyDescent="0.75">
      <c r="A236" t="str">
        <v>49_07</v>
      </c>
      <c r="B236">
        <f ca="1">_xlfn.IFNA(IF(VLOOKUP(Legi_2022_T2!Y236,LiaisonPolitique!$A$2:$C$17,3,FALSE)=$A$1,Legi_2022_T2!Z236,0),0)</f>
        <v>0</v>
      </c>
      <c r="K236">
        <f ca="1">_xlfn.IFNA(IF(VLOOKUP(Legi_2022_T2!AH236,LiaisonPolitique!$A$2:$C$17,3,FALSE)=$A$1,Legi_2022_T2!AI236,0),0)</f>
        <v>0</v>
      </c>
      <c r="T236">
        <f ca="1">_xlfn.IFNA(IF(VLOOKUP(Legi_2022_T2!AQ236,LiaisonPolitique!$A$2:$C$17,3,FALSE)=$A$1,Legi_2022_T2!AR236,0),0)</f>
        <v>0</v>
      </c>
      <c r="AC236">
        <f t="shared" ca="1" si="3"/>
        <v>0</v>
      </c>
    </row>
    <row r="237" spans="1:29" x14ac:dyDescent="0.75">
      <c r="A237" t="str">
        <v>50_01</v>
      </c>
      <c r="B237">
        <f ca="1">_xlfn.IFNA(IF(VLOOKUP(Legi_2022_T2!Y237,LiaisonPolitique!$A$2:$C$17,3,FALSE)=$A$1,Legi_2022_T2!Z237,0),0)</f>
        <v>0</v>
      </c>
      <c r="K237">
        <f ca="1">_xlfn.IFNA(IF(VLOOKUP(Legi_2022_T2!AH237,LiaisonPolitique!$A$2:$C$17,3,FALSE)=$A$1,Legi_2022_T2!AI237,0),0)</f>
        <v>0</v>
      </c>
      <c r="T237">
        <f ca="1">_xlfn.IFNA(IF(VLOOKUP(Legi_2022_T2!AQ237,LiaisonPolitique!$A$2:$C$17,3,FALSE)=$A$1,Legi_2022_T2!AR237,0),0)</f>
        <v>0</v>
      </c>
      <c r="AC237">
        <f t="shared" ca="1" si="3"/>
        <v>0</v>
      </c>
    </row>
    <row r="238" spans="1:29" x14ac:dyDescent="0.75">
      <c r="A238" t="str">
        <v>50_02</v>
      </c>
      <c r="B238">
        <f ca="1">_xlfn.IFNA(IF(VLOOKUP(Legi_2022_T2!Y238,LiaisonPolitique!$A$2:$C$17,3,FALSE)=$A$1,Legi_2022_T2!Z238,0),0)</f>
        <v>0</v>
      </c>
      <c r="K238">
        <f ca="1">_xlfn.IFNA(IF(VLOOKUP(Legi_2022_T2!AH238,LiaisonPolitique!$A$2:$C$17,3,FALSE)=$A$1,Legi_2022_T2!AI238,0),0)</f>
        <v>0</v>
      </c>
      <c r="T238">
        <f ca="1">_xlfn.IFNA(IF(VLOOKUP(Legi_2022_T2!AQ238,LiaisonPolitique!$A$2:$C$17,3,FALSE)=$A$1,Legi_2022_T2!AR238,0),0)</f>
        <v>0</v>
      </c>
      <c r="AC238">
        <f t="shared" ca="1" si="3"/>
        <v>0</v>
      </c>
    </row>
    <row r="239" spans="1:29" x14ac:dyDescent="0.75">
      <c r="A239" t="str">
        <v>50_03</v>
      </c>
      <c r="B239">
        <f ca="1">_xlfn.IFNA(IF(VLOOKUP(Legi_2022_T2!Y239,LiaisonPolitique!$A$2:$C$17,3,FALSE)=$A$1,Legi_2022_T2!Z239,0),0)</f>
        <v>0</v>
      </c>
      <c r="K239">
        <f ca="1">_xlfn.IFNA(IF(VLOOKUP(Legi_2022_T2!AH239,LiaisonPolitique!$A$2:$C$17,3,FALSE)=$A$1,Legi_2022_T2!AI239,0),0)</f>
        <v>0</v>
      </c>
      <c r="T239">
        <f ca="1">_xlfn.IFNA(IF(VLOOKUP(Legi_2022_T2!AQ239,LiaisonPolitique!$A$2:$C$17,3,FALSE)=$A$1,Legi_2022_T2!AR239,0),0)</f>
        <v>0</v>
      </c>
      <c r="AC239">
        <f t="shared" ca="1" si="3"/>
        <v>0</v>
      </c>
    </row>
    <row r="240" spans="1:29" x14ac:dyDescent="0.75">
      <c r="A240" t="str">
        <v>50_04</v>
      </c>
      <c r="B240">
        <f ca="1">_xlfn.IFNA(IF(VLOOKUP(Legi_2022_T2!Y240,LiaisonPolitique!$A$2:$C$17,3,FALSE)=$A$1,Legi_2022_T2!Z240,0),0)</f>
        <v>0</v>
      </c>
      <c r="K240">
        <f ca="1">_xlfn.IFNA(IF(VLOOKUP(Legi_2022_T2!AH240,LiaisonPolitique!$A$2:$C$17,3,FALSE)=$A$1,Legi_2022_T2!AI240,0),0)</f>
        <v>0</v>
      </c>
      <c r="T240">
        <f ca="1">_xlfn.IFNA(IF(VLOOKUP(Legi_2022_T2!AQ240,LiaisonPolitique!$A$2:$C$17,3,FALSE)=$A$1,Legi_2022_T2!AR240,0),0)</f>
        <v>0</v>
      </c>
      <c r="AC240">
        <f t="shared" ca="1" si="3"/>
        <v>0</v>
      </c>
    </row>
    <row r="241" spans="1:29" x14ac:dyDescent="0.75">
      <c r="A241" t="str">
        <v>51_01</v>
      </c>
      <c r="B241">
        <f ca="1">_xlfn.IFNA(IF(VLOOKUP(Legi_2022_T2!Y241,LiaisonPolitique!$A$2:$C$17,3,FALSE)=$A$1,Legi_2022_T2!Z241,0),0)</f>
        <v>0</v>
      </c>
      <c r="K241">
        <f ca="1">_xlfn.IFNA(IF(VLOOKUP(Legi_2022_T2!AH241,LiaisonPolitique!$A$2:$C$17,3,FALSE)=$A$1,Legi_2022_T2!AI241,0),0)</f>
        <v>0</v>
      </c>
      <c r="T241">
        <f ca="1">_xlfn.IFNA(IF(VLOOKUP(Legi_2022_T2!AQ241,LiaisonPolitique!$A$2:$C$17,3,FALSE)=$A$1,Legi_2022_T2!AR241,0),0)</f>
        <v>0</v>
      </c>
      <c r="AC241">
        <f t="shared" ca="1" si="3"/>
        <v>0</v>
      </c>
    </row>
    <row r="242" spans="1:29" x14ac:dyDescent="0.75">
      <c r="A242" t="str">
        <v>51_02</v>
      </c>
      <c r="B242">
        <f ca="1">_xlfn.IFNA(IF(VLOOKUP(Legi_2022_T2!Y242,LiaisonPolitique!$A$2:$C$17,3,FALSE)=$A$1,Legi_2022_T2!Z242,0),0)</f>
        <v>0</v>
      </c>
      <c r="K242">
        <f ca="1">_xlfn.IFNA(IF(VLOOKUP(Legi_2022_T2!AH242,LiaisonPolitique!$A$2:$C$17,3,FALSE)=$A$1,Legi_2022_T2!AI242,0),0)</f>
        <v>14655</v>
      </c>
      <c r="T242">
        <f ca="1">_xlfn.IFNA(IF(VLOOKUP(Legi_2022_T2!AQ242,LiaisonPolitique!$A$2:$C$17,3,FALSE)=$A$1,Legi_2022_T2!AR242,0),0)</f>
        <v>0</v>
      </c>
      <c r="AC242">
        <f t="shared" ca="1" si="3"/>
        <v>14655</v>
      </c>
    </row>
    <row r="243" spans="1:29" x14ac:dyDescent="0.75">
      <c r="A243" t="str">
        <v>51_03</v>
      </c>
      <c r="B243">
        <f ca="1">_xlfn.IFNA(IF(VLOOKUP(Legi_2022_T2!Y243,LiaisonPolitique!$A$2:$C$17,3,FALSE)=$A$1,Legi_2022_T2!Z243,0),0)</f>
        <v>0</v>
      </c>
      <c r="K243">
        <f ca="1">_xlfn.IFNA(IF(VLOOKUP(Legi_2022_T2!AH243,LiaisonPolitique!$A$2:$C$17,3,FALSE)=$A$1,Legi_2022_T2!AI243,0),0)</f>
        <v>15897</v>
      </c>
      <c r="T243">
        <f ca="1">_xlfn.IFNA(IF(VLOOKUP(Legi_2022_T2!AQ243,LiaisonPolitique!$A$2:$C$17,3,FALSE)=$A$1,Legi_2022_T2!AR243,0),0)</f>
        <v>0</v>
      </c>
      <c r="AC243">
        <f t="shared" ca="1" si="3"/>
        <v>15897</v>
      </c>
    </row>
    <row r="244" spans="1:29" x14ac:dyDescent="0.75">
      <c r="A244" t="str">
        <v>51_04</v>
      </c>
      <c r="B244">
        <f ca="1">_xlfn.IFNA(IF(VLOOKUP(Legi_2022_T2!Y244,LiaisonPolitique!$A$2:$C$17,3,FALSE)=$A$1,Legi_2022_T2!Z244,0),0)</f>
        <v>0</v>
      </c>
      <c r="K244">
        <f ca="1">_xlfn.IFNA(IF(VLOOKUP(Legi_2022_T2!AH244,LiaisonPolitique!$A$2:$C$17,3,FALSE)=$A$1,Legi_2022_T2!AI244,0),0)</f>
        <v>13962</v>
      </c>
      <c r="T244">
        <f ca="1">_xlfn.IFNA(IF(VLOOKUP(Legi_2022_T2!AQ244,LiaisonPolitique!$A$2:$C$17,3,FALSE)=$A$1,Legi_2022_T2!AR244,0),0)</f>
        <v>0</v>
      </c>
      <c r="AC244">
        <f t="shared" ca="1" si="3"/>
        <v>13962</v>
      </c>
    </row>
    <row r="245" spans="1:29" x14ac:dyDescent="0.75">
      <c r="A245" t="str">
        <v>51_05</v>
      </c>
      <c r="B245">
        <f ca="1">_xlfn.IFNA(IF(VLOOKUP(Legi_2022_T2!Y245,LiaisonPolitique!$A$2:$C$17,3,FALSE)=$A$1,Legi_2022_T2!Z245,0),0)</f>
        <v>0</v>
      </c>
      <c r="K245">
        <f ca="1">_xlfn.IFNA(IF(VLOOKUP(Legi_2022_T2!AH245,LiaisonPolitique!$A$2:$C$17,3,FALSE)=$A$1,Legi_2022_T2!AI245,0),0)</f>
        <v>12506</v>
      </c>
      <c r="T245">
        <f ca="1">_xlfn.IFNA(IF(VLOOKUP(Legi_2022_T2!AQ245,LiaisonPolitique!$A$2:$C$17,3,FALSE)=$A$1,Legi_2022_T2!AR245,0),0)</f>
        <v>0</v>
      </c>
      <c r="AC245">
        <f t="shared" ca="1" si="3"/>
        <v>12506</v>
      </c>
    </row>
    <row r="246" spans="1:29" x14ac:dyDescent="0.75">
      <c r="A246" t="str">
        <v>52_01</v>
      </c>
      <c r="B246">
        <f ca="1">_xlfn.IFNA(IF(VLOOKUP(Legi_2022_T2!Y246,LiaisonPolitique!$A$2:$C$17,3,FALSE)=$A$1,Legi_2022_T2!Z246,0),0)</f>
        <v>0</v>
      </c>
      <c r="K246">
        <f ca="1">_xlfn.IFNA(IF(VLOOKUP(Legi_2022_T2!AH246,LiaisonPolitique!$A$2:$C$17,3,FALSE)=$A$1,Legi_2022_T2!AI246,0),0)</f>
        <v>16201</v>
      </c>
      <c r="T246">
        <f ca="1">_xlfn.IFNA(IF(VLOOKUP(Legi_2022_T2!AQ246,LiaisonPolitique!$A$2:$C$17,3,FALSE)=$A$1,Legi_2022_T2!AR246,0),0)</f>
        <v>0</v>
      </c>
      <c r="AC246">
        <f t="shared" ca="1" si="3"/>
        <v>16201</v>
      </c>
    </row>
    <row r="247" spans="1:29" x14ac:dyDescent="0.75">
      <c r="A247" t="str">
        <v>52_02</v>
      </c>
      <c r="B247">
        <f ca="1">_xlfn.IFNA(IF(VLOOKUP(Legi_2022_T2!Y247,LiaisonPolitique!$A$2:$C$17,3,FALSE)=$A$1,Legi_2022_T2!Z247,0),0)</f>
        <v>0</v>
      </c>
      <c r="K247">
        <f ca="1">_xlfn.IFNA(IF(VLOOKUP(Legi_2022_T2!AH247,LiaisonPolitique!$A$2:$C$17,3,FALSE)=$A$1,Legi_2022_T2!AI247,0),0)</f>
        <v>13877</v>
      </c>
      <c r="T247">
        <f ca="1">_xlfn.IFNA(IF(VLOOKUP(Legi_2022_T2!AQ247,LiaisonPolitique!$A$2:$C$17,3,FALSE)=$A$1,Legi_2022_T2!AR247,0),0)</f>
        <v>0</v>
      </c>
      <c r="AC247">
        <f t="shared" ca="1" si="3"/>
        <v>13877</v>
      </c>
    </row>
    <row r="248" spans="1:29" x14ac:dyDescent="0.75">
      <c r="A248" t="str">
        <v>53_01</v>
      </c>
      <c r="B248">
        <f ca="1">_xlfn.IFNA(IF(VLOOKUP(Legi_2022_T2!Y248,LiaisonPolitique!$A$2:$C$17,3,FALSE)=$A$1,Legi_2022_T2!Z248,0),0)</f>
        <v>0</v>
      </c>
      <c r="K248">
        <f ca="1">_xlfn.IFNA(IF(VLOOKUP(Legi_2022_T2!AH248,LiaisonPolitique!$A$2:$C$17,3,FALSE)=$A$1,Legi_2022_T2!AI248,0),0)</f>
        <v>0</v>
      </c>
      <c r="T248">
        <f ca="1">_xlfn.IFNA(IF(VLOOKUP(Legi_2022_T2!AQ248,LiaisonPolitique!$A$2:$C$17,3,FALSE)=$A$1,Legi_2022_T2!AR248,0),0)</f>
        <v>0</v>
      </c>
      <c r="AC248">
        <f t="shared" ca="1" si="3"/>
        <v>0</v>
      </c>
    </row>
    <row r="249" spans="1:29" x14ac:dyDescent="0.75">
      <c r="A249" t="str">
        <v>53_02</v>
      </c>
      <c r="B249">
        <f ca="1">_xlfn.IFNA(IF(VLOOKUP(Legi_2022_T2!Y249,LiaisonPolitique!$A$2:$C$17,3,FALSE)=$A$1,Legi_2022_T2!Z249,0),0)</f>
        <v>0</v>
      </c>
      <c r="K249">
        <f ca="1">_xlfn.IFNA(IF(VLOOKUP(Legi_2022_T2!AH249,LiaisonPolitique!$A$2:$C$17,3,FALSE)=$A$1,Legi_2022_T2!AI249,0),0)</f>
        <v>0</v>
      </c>
      <c r="T249">
        <f ca="1">_xlfn.IFNA(IF(VLOOKUP(Legi_2022_T2!AQ249,LiaisonPolitique!$A$2:$C$17,3,FALSE)=$A$1,Legi_2022_T2!AR249,0),0)</f>
        <v>0</v>
      </c>
      <c r="AC249">
        <f t="shared" ca="1" si="3"/>
        <v>0</v>
      </c>
    </row>
    <row r="250" spans="1:29" x14ac:dyDescent="0.75">
      <c r="A250" t="str">
        <v>54_01</v>
      </c>
      <c r="B250">
        <f ca="1">_xlfn.IFNA(IF(VLOOKUP(Legi_2022_T2!Y250,LiaisonPolitique!$A$2:$C$17,3,FALSE)=$A$1,Legi_2022_T2!Z250,0),0)</f>
        <v>0</v>
      </c>
      <c r="K250">
        <f ca="1">_xlfn.IFNA(IF(VLOOKUP(Legi_2022_T2!AH250,LiaisonPolitique!$A$2:$C$17,3,FALSE)=$A$1,Legi_2022_T2!AI250,0),0)</f>
        <v>0</v>
      </c>
      <c r="T250">
        <f ca="1">_xlfn.IFNA(IF(VLOOKUP(Legi_2022_T2!AQ250,LiaisonPolitique!$A$2:$C$17,3,FALSE)=$A$1,Legi_2022_T2!AR250,0),0)</f>
        <v>0</v>
      </c>
      <c r="AC250">
        <f t="shared" ca="1" si="3"/>
        <v>0</v>
      </c>
    </row>
    <row r="251" spans="1:29" x14ac:dyDescent="0.75">
      <c r="A251" t="str">
        <v>54_02</v>
      </c>
      <c r="B251">
        <f ca="1">_xlfn.IFNA(IF(VLOOKUP(Legi_2022_T2!Y251,LiaisonPolitique!$A$2:$C$17,3,FALSE)=$A$1,Legi_2022_T2!Z251,0),0)</f>
        <v>0</v>
      </c>
      <c r="K251">
        <f ca="1">_xlfn.IFNA(IF(VLOOKUP(Legi_2022_T2!AH251,LiaisonPolitique!$A$2:$C$17,3,FALSE)=$A$1,Legi_2022_T2!AI251,0),0)</f>
        <v>0</v>
      </c>
      <c r="T251">
        <f ca="1">_xlfn.IFNA(IF(VLOOKUP(Legi_2022_T2!AQ251,LiaisonPolitique!$A$2:$C$17,3,FALSE)=$A$1,Legi_2022_T2!AR251,0),0)</f>
        <v>0</v>
      </c>
      <c r="AC251">
        <f t="shared" ca="1" si="3"/>
        <v>0</v>
      </c>
    </row>
    <row r="252" spans="1:29" x14ac:dyDescent="0.75">
      <c r="A252" t="str">
        <v>54_03</v>
      </c>
      <c r="B252">
        <f ca="1">_xlfn.IFNA(IF(VLOOKUP(Legi_2022_T2!Y252,LiaisonPolitique!$A$2:$C$17,3,FALSE)=$A$1,Legi_2022_T2!Z252,0),0)</f>
        <v>0</v>
      </c>
      <c r="K252">
        <f ca="1">_xlfn.IFNA(IF(VLOOKUP(Legi_2022_T2!AH252,LiaisonPolitique!$A$2:$C$17,3,FALSE)=$A$1,Legi_2022_T2!AI252,0),0)</f>
        <v>0</v>
      </c>
      <c r="T252">
        <f ca="1">_xlfn.IFNA(IF(VLOOKUP(Legi_2022_T2!AQ252,LiaisonPolitique!$A$2:$C$17,3,FALSE)=$A$1,Legi_2022_T2!AR252,0),0)</f>
        <v>0</v>
      </c>
      <c r="AC252">
        <f t="shared" ca="1" si="3"/>
        <v>0</v>
      </c>
    </row>
    <row r="253" spans="1:29" x14ac:dyDescent="0.75">
      <c r="A253" t="str">
        <v>54_04</v>
      </c>
      <c r="B253">
        <f ca="1">_xlfn.IFNA(IF(VLOOKUP(Legi_2022_T2!Y253,LiaisonPolitique!$A$2:$C$17,3,FALSE)=$A$1,Legi_2022_T2!Z253,0),0)</f>
        <v>0</v>
      </c>
      <c r="K253">
        <f ca="1">_xlfn.IFNA(IF(VLOOKUP(Legi_2022_T2!AH253,LiaisonPolitique!$A$2:$C$17,3,FALSE)=$A$1,Legi_2022_T2!AI253,0),0)</f>
        <v>15175</v>
      </c>
      <c r="T253">
        <f ca="1">_xlfn.IFNA(IF(VLOOKUP(Legi_2022_T2!AQ253,LiaisonPolitique!$A$2:$C$17,3,FALSE)=$A$1,Legi_2022_T2!AR253,0),0)</f>
        <v>0</v>
      </c>
      <c r="AC253">
        <f t="shared" ca="1" si="3"/>
        <v>15175</v>
      </c>
    </row>
    <row r="254" spans="1:29" x14ac:dyDescent="0.75">
      <c r="A254" t="str">
        <v>54_05</v>
      </c>
      <c r="B254">
        <f ca="1">_xlfn.IFNA(IF(VLOOKUP(Legi_2022_T2!Y254,LiaisonPolitique!$A$2:$C$17,3,FALSE)=$A$1,Legi_2022_T2!Z254,0),0)</f>
        <v>0</v>
      </c>
      <c r="K254">
        <f ca="1">_xlfn.IFNA(IF(VLOOKUP(Legi_2022_T2!AH254,LiaisonPolitique!$A$2:$C$17,3,FALSE)=$A$1,Legi_2022_T2!AI254,0),0)</f>
        <v>12728</v>
      </c>
      <c r="T254">
        <f ca="1">_xlfn.IFNA(IF(VLOOKUP(Legi_2022_T2!AQ254,LiaisonPolitique!$A$2:$C$17,3,FALSE)=$A$1,Legi_2022_T2!AR254,0),0)</f>
        <v>0</v>
      </c>
      <c r="AC254">
        <f t="shared" ca="1" si="3"/>
        <v>12728</v>
      </c>
    </row>
    <row r="255" spans="1:29" x14ac:dyDescent="0.75">
      <c r="A255" t="str">
        <v>54_06</v>
      </c>
      <c r="B255">
        <f ca="1">_xlfn.IFNA(IF(VLOOKUP(Legi_2022_T2!Y255,LiaisonPolitique!$A$2:$C$17,3,FALSE)=$A$1,Legi_2022_T2!Z255,0),0)</f>
        <v>0</v>
      </c>
      <c r="K255">
        <f ca="1">_xlfn.IFNA(IF(VLOOKUP(Legi_2022_T2!AH255,LiaisonPolitique!$A$2:$C$17,3,FALSE)=$A$1,Legi_2022_T2!AI255,0),0)</f>
        <v>15984</v>
      </c>
      <c r="T255">
        <f ca="1">_xlfn.IFNA(IF(VLOOKUP(Legi_2022_T2!AQ255,LiaisonPolitique!$A$2:$C$17,3,FALSE)=$A$1,Legi_2022_T2!AR255,0),0)</f>
        <v>0</v>
      </c>
      <c r="AC255">
        <f t="shared" ca="1" si="3"/>
        <v>15984</v>
      </c>
    </row>
    <row r="256" spans="1:29" x14ac:dyDescent="0.75">
      <c r="A256" t="str">
        <v>55_01</v>
      </c>
      <c r="B256">
        <f ca="1">_xlfn.IFNA(IF(VLOOKUP(Legi_2022_T2!Y256,LiaisonPolitique!$A$2:$C$17,3,FALSE)=$A$1,Legi_2022_T2!Z256,0),0)</f>
        <v>0</v>
      </c>
      <c r="K256">
        <f ca="1">_xlfn.IFNA(IF(VLOOKUP(Legi_2022_T2!AH256,LiaisonPolitique!$A$2:$C$17,3,FALSE)=$A$1,Legi_2022_T2!AI256,0),0)</f>
        <v>15317</v>
      </c>
      <c r="T256">
        <f ca="1">_xlfn.IFNA(IF(VLOOKUP(Legi_2022_T2!AQ256,LiaisonPolitique!$A$2:$C$17,3,FALSE)=$A$1,Legi_2022_T2!AR256,0),0)</f>
        <v>0</v>
      </c>
      <c r="AC256">
        <f t="shared" ca="1" si="3"/>
        <v>15317</v>
      </c>
    </row>
    <row r="257" spans="1:29" x14ac:dyDescent="0.75">
      <c r="A257" t="str">
        <v>55_02</v>
      </c>
      <c r="B257">
        <f ca="1">_xlfn.IFNA(IF(VLOOKUP(Legi_2022_T2!Y257,LiaisonPolitique!$A$2:$C$17,3,FALSE)=$A$1,Legi_2022_T2!Z257,0),0)</f>
        <v>0</v>
      </c>
      <c r="K257">
        <f ca="1">_xlfn.IFNA(IF(VLOOKUP(Legi_2022_T2!AH257,LiaisonPolitique!$A$2:$C$17,3,FALSE)=$A$1,Legi_2022_T2!AI257,0),0)</f>
        <v>13269</v>
      </c>
      <c r="T257">
        <f ca="1">_xlfn.IFNA(IF(VLOOKUP(Legi_2022_T2!AQ257,LiaisonPolitique!$A$2:$C$17,3,FALSE)=$A$1,Legi_2022_T2!AR257,0),0)</f>
        <v>0</v>
      </c>
      <c r="AC257">
        <f t="shared" ca="1" si="3"/>
        <v>13269</v>
      </c>
    </row>
    <row r="258" spans="1:29" x14ac:dyDescent="0.75">
      <c r="A258" t="str">
        <v>56_01</v>
      </c>
      <c r="B258">
        <f ca="1">_xlfn.IFNA(IF(VLOOKUP(Legi_2022_T2!Y258,LiaisonPolitique!$A$2:$C$17,3,FALSE)=$A$1,Legi_2022_T2!Z258,0),0)</f>
        <v>0</v>
      </c>
      <c r="K258">
        <f ca="1">_xlfn.IFNA(IF(VLOOKUP(Legi_2022_T2!AH258,LiaisonPolitique!$A$2:$C$17,3,FALSE)=$A$1,Legi_2022_T2!AI258,0),0)</f>
        <v>0</v>
      </c>
      <c r="T258">
        <f ca="1">_xlfn.IFNA(IF(VLOOKUP(Legi_2022_T2!AQ258,LiaisonPolitique!$A$2:$C$17,3,FALSE)=$A$1,Legi_2022_T2!AR258,0),0)</f>
        <v>0</v>
      </c>
      <c r="AC258">
        <f t="shared" ca="1" si="3"/>
        <v>0</v>
      </c>
    </row>
    <row r="259" spans="1:29" x14ac:dyDescent="0.75">
      <c r="A259" t="str">
        <v>56_02</v>
      </c>
      <c r="B259">
        <f ca="1">_xlfn.IFNA(IF(VLOOKUP(Legi_2022_T2!Y259,LiaisonPolitique!$A$2:$C$17,3,FALSE)=$A$1,Legi_2022_T2!Z259,0),0)</f>
        <v>0</v>
      </c>
      <c r="K259">
        <f ca="1">_xlfn.IFNA(IF(VLOOKUP(Legi_2022_T2!AH259,LiaisonPolitique!$A$2:$C$17,3,FALSE)=$A$1,Legi_2022_T2!AI259,0),0)</f>
        <v>0</v>
      </c>
      <c r="T259">
        <f ca="1">_xlfn.IFNA(IF(VLOOKUP(Legi_2022_T2!AQ259,LiaisonPolitique!$A$2:$C$17,3,FALSE)=$A$1,Legi_2022_T2!AR259,0),0)</f>
        <v>0</v>
      </c>
      <c r="AC259">
        <f t="shared" ref="AC259:AC322" ca="1" si="4">SUM(B259:AB259)</f>
        <v>0</v>
      </c>
    </row>
    <row r="260" spans="1:29" x14ac:dyDescent="0.75">
      <c r="A260" t="str">
        <v>56_03</v>
      </c>
      <c r="B260">
        <f ca="1">_xlfn.IFNA(IF(VLOOKUP(Legi_2022_T2!Y260,LiaisonPolitique!$A$2:$C$17,3,FALSE)=$A$1,Legi_2022_T2!Z260,0),0)</f>
        <v>0</v>
      </c>
      <c r="K260">
        <f ca="1">_xlfn.IFNA(IF(VLOOKUP(Legi_2022_T2!AH260,LiaisonPolitique!$A$2:$C$17,3,FALSE)=$A$1,Legi_2022_T2!AI260,0),0)</f>
        <v>0</v>
      </c>
      <c r="T260">
        <f ca="1">_xlfn.IFNA(IF(VLOOKUP(Legi_2022_T2!AQ260,LiaisonPolitique!$A$2:$C$17,3,FALSE)=$A$1,Legi_2022_T2!AR260,0),0)</f>
        <v>0</v>
      </c>
      <c r="AC260">
        <f t="shared" ca="1" si="4"/>
        <v>0</v>
      </c>
    </row>
    <row r="261" spans="1:29" x14ac:dyDescent="0.75">
      <c r="A261" t="str">
        <v>56_04</v>
      </c>
      <c r="B261">
        <f ca="1">_xlfn.IFNA(IF(VLOOKUP(Legi_2022_T2!Y261,LiaisonPolitique!$A$2:$C$17,3,FALSE)=$A$1,Legi_2022_T2!Z261,0),0)</f>
        <v>0</v>
      </c>
      <c r="K261">
        <f ca="1">_xlfn.IFNA(IF(VLOOKUP(Legi_2022_T2!AH261,LiaisonPolitique!$A$2:$C$17,3,FALSE)=$A$1,Legi_2022_T2!AI261,0),0)</f>
        <v>0</v>
      </c>
      <c r="T261">
        <f ca="1">_xlfn.IFNA(IF(VLOOKUP(Legi_2022_T2!AQ261,LiaisonPolitique!$A$2:$C$17,3,FALSE)=$A$1,Legi_2022_T2!AR261,0),0)</f>
        <v>0</v>
      </c>
      <c r="AC261">
        <f t="shared" ca="1" si="4"/>
        <v>0</v>
      </c>
    </row>
    <row r="262" spans="1:29" x14ac:dyDescent="0.75">
      <c r="A262" t="str">
        <v>56_05</v>
      </c>
      <c r="B262">
        <f ca="1">_xlfn.IFNA(IF(VLOOKUP(Legi_2022_T2!Y262,LiaisonPolitique!$A$2:$C$17,3,FALSE)=$A$1,Legi_2022_T2!Z262,0),0)</f>
        <v>0</v>
      </c>
      <c r="K262">
        <f ca="1">_xlfn.IFNA(IF(VLOOKUP(Legi_2022_T2!AH262,LiaisonPolitique!$A$2:$C$17,3,FALSE)=$A$1,Legi_2022_T2!AI262,0),0)</f>
        <v>0</v>
      </c>
      <c r="T262">
        <f ca="1">_xlfn.IFNA(IF(VLOOKUP(Legi_2022_T2!AQ262,LiaisonPolitique!$A$2:$C$17,3,FALSE)=$A$1,Legi_2022_T2!AR262,0),0)</f>
        <v>0</v>
      </c>
      <c r="AC262">
        <f t="shared" ca="1" si="4"/>
        <v>0</v>
      </c>
    </row>
    <row r="263" spans="1:29" x14ac:dyDescent="0.75">
      <c r="A263" t="str">
        <v>56_06</v>
      </c>
      <c r="B263">
        <f ca="1">_xlfn.IFNA(IF(VLOOKUP(Legi_2022_T2!Y263,LiaisonPolitique!$A$2:$C$17,3,FALSE)=$A$1,Legi_2022_T2!Z263,0),0)</f>
        <v>0</v>
      </c>
      <c r="K263">
        <f ca="1">_xlfn.IFNA(IF(VLOOKUP(Legi_2022_T2!AH263,LiaisonPolitique!$A$2:$C$17,3,FALSE)=$A$1,Legi_2022_T2!AI263,0),0)</f>
        <v>0</v>
      </c>
      <c r="T263">
        <f ca="1">_xlfn.IFNA(IF(VLOOKUP(Legi_2022_T2!AQ263,LiaisonPolitique!$A$2:$C$17,3,FALSE)=$A$1,Legi_2022_T2!AR263,0),0)</f>
        <v>0</v>
      </c>
      <c r="AC263">
        <f t="shared" ca="1" si="4"/>
        <v>0</v>
      </c>
    </row>
    <row r="264" spans="1:29" x14ac:dyDescent="0.75">
      <c r="A264" t="str">
        <v>57_01</v>
      </c>
      <c r="B264">
        <f ca="1">_xlfn.IFNA(IF(VLOOKUP(Legi_2022_T2!Y264,LiaisonPolitique!$A$2:$C$17,3,FALSE)=$A$1,Legi_2022_T2!Z264,0),0)</f>
        <v>0</v>
      </c>
      <c r="K264">
        <f ca="1">_xlfn.IFNA(IF(VLOOKUP(Legi_2022_T2!AH264,LiaisonPolitique!$A$2:$C$17,3,FALSE)=$A$1,Legi_2022_T2!AI264,0),0)</f>
        <v>15184</v>
      </c>
      <c r="T264">
        <f ca="1">_xlfn.IFNA(IF(VLOOKUP(Legi_2022_T2!AQ264,LiaisonPolitique!$A$2:$C$17,3,FALSE)=$A$1,Legi_2022_T2!AR264,0),0)</f>
        <v>0</v>
      </c>
      <c r="AC264">
        <f t="shared" ca="1" si="4"/>
        <v>15184</v>
      </c>
    </row>
    <row r="265" spans="1:29" x14ac:dyDescent="0.75">
      <c r="A265" t="str">
        <v>57_02</v>
      </c>
      <c r="B265">
        <f ca="1">_xlfn.IFNA(IF(VLOOKUP(Legi_2022_T2!Y265,LiaisonPolitique!$A$2:$C$17,3,FALSE)=$A$1,Legi_2022_T2!Z265,0),0)</f>
        <v>0</v>
      </c>
      <c r="K265">
        <f ca="1">_xlfn.IFNA(IF(VLOOKUP(Legi_2022_T2!AH265,LiaisonPolitique!$A$2:$C$17,3,FALSE)=$A$1,Legi_2022_T2!AI265,0),0)</f>
        <v>0</v>
      </c>
      <c r="T265">
        <f ca="1">_xlfn.IFNA(IF(VLOOKUP(Legi_2022_T2!AQ265,LiaisonPolitique!$A$2:$C$17,3,FALSE)=$A$1,Legi_2022_T2!AR265,0),0)</f>
        <v>0</v>
      </c>
      <c r="AC265">
        <f t="shared" ca="1" si="4"/>
        <v>0</v>
      </c>
    </row>
    <row r="266" spans="1:29" x14ac:dyDescent="0.75">
      <c r="A266" t="str">
        <v>57_03</v>
      </c>
      <c r="B266">
        <f ca="1">_xlfn.IFNA(IF(VLOOKUP(Legi_2022_T2!Y266,LiaisonPolitique!$A$2:$C$17,3,FALSE)=$A$1,Legi_2022_T2!Z266,0),0)</f>
        <v>0</v>
      </c>
      <c r="K266">
        <f ca="1">_xlfn.IFNA(IF(VLOOKUP(Legi_2022_T2!AH266,LiaisonPolitique!$A$2:$C$17,3,FALSE)=$A$1,Legi_2022_T2!AI266,0),0)</f>
        <v>13215</v>
      </c>
      <c r="T266">
        <f ca="1">_xlfn.IFNA(IF(VLOOKUP(Legi_2022_T2!AQ266,LiaisonPolitique!$A$2:$C$17,3,FALSE)=$A$1,Legi_2022_T2!AR266,0),0)</f>
        <v>0</v>
      </c>
      <c r="AC266">
        <f t="shared" ca="1" si="4"/>
        <v>13215</v>
      </c>
    </row>
    <row r="267" spans="1:29" x14ac:dyDescent="0.75">
      <c r="A267" t="str">
        <v>57_04</v>
      </c>
      <c r="B267">
        <f ca="1">_xlfn.IFNA(IF(VLOOKUP(Legi_2022_T2!Y267,LiaisonPolitique!$A$2:$C$17,3,FALSE)=$A$1,Legi_2022_T2!Z267,0),0)</f>
        <v>0</v>
      </c>
      <c r="K267">
        <f ca="1">_xlfn.IFNA(IF(VLOOKUP(Legi_2022_T2!AH267,LiaisonPolitique!$A$2:$C$17,3,FALSE)=$A$1,Legi_2022_T2!AI267,0),0)</f>
        <v>10038</v>
      </c>
      <c r="T267">
        <f ca="1">_xlfn.IFNA(IF(VLOOKUP(Legi_2022_T2!AQ267,LiaisonPolitique!$A$2:$C$17,3,FALSE)=$A$1,Legi_2022_T2!AR267,0),0)</f>
        <v>0</v>
      </c>
      <c r="AC267">
        <f t="shared" ca="1" si="4"/>
        <v>10038</v>
      </c>
    </row>
    <row r="268" spans="1:29" x14ac:dyDescent="0.75">
      <c r="A268" t="str">
        <v>57_05</v>
      </c>
      <c r="B268">
        <f ca="1">_xlfn.IFNA(IF(VLOOKUP(Legi_2022_T2!Y268,LiaisonPolitique!$A$2:$C$17,3,FALSE)=$A$1,Legi_2022_T2!Z268,0),0)</f>
        <v>0</v>
      </c>
      <c r="K268">
        <f ca="1">_xlfn.IFNA(IF(VLOOKUP(Legi_2022_T2!AH268,LiaisonPolitique!$A$2:$C$17,3,FALSE)=$A$1,Legi_2022_T2!AI268,0),0)</f>
        <v>11348</v>
      </c>
      <c r="T268">
        <f ca="1">_xlfn.IFNA(IF(VLOOKUP(Legi_2022_T2!AQ268,LiaisonPolitique!$A$2:$C$17,3,FALSE)=$A$1,Legi_2022_T2!AR268,0),0)</f>
        <v>0</v>
      </c>
      <c r="AC268">
        <f t="shared" ca="1" si="4"/>
        <v>11348</v>
      </c>
    </row>
    <row r="269" spans="1:29" x14ac:dyDescent="0.75">
      <c r="A269" t="str">
        <v>57_06</v>
      </c>
      <c r="B269">
        <f ca="1">_xlfn.IFNA(IF(VLOOKUP(Legi_2022_T2!Y269,LiaisonPolitique!$A$2:$C$17,3,FALSE)=$A$1,Legi_2022_T2!Z269,0),0)</f>
        <v>0</v>
      </c>
      <c r="K269">
        <f ca="1">_xlfn.IFNA(IF(VLOOKUP(Legi_2022_T2!AH269,LiaisonPolitique!$A$2:$C$17,3,FALSE)=$A$1,Legi_2022_T2!AI269,0),0)</f>
        <v>12368</v>
      </c>
      <c r="T269">
        <f ca="1">_xlfn.IFNA(IF(VLOOKUP(Legi_2022_T2!AQ269,LiaisonPolitique!$A$2:$C$17,3,FALSE)=$A$1,Legi_2022_T2!AR269,0),0)</f>
        <v>0</v>
      </c>
      <c r="AC269">
        <f t="shared" ca="1" si="4"/>
        <v>12368</v>
      </c>
    </row>
    <row r="270" spans="1:29" x14ac:dyDescent="0.75">
      <c r="A270" t="str">
        <v>57_07</v>
      </c>
      <c r="B270">
        <f ca="1">_xlfn.IFNA(IF(VLOOKUP(Legi_2022_T2!Y270,LiaisonPolitique!$A$2:$C$17,3,FALSE)=$A$1,Legi_2022_T2!Z270,0),0)</f>
        <v>0</v>
      </c>
      <c r="K270">
        <f ca="1">_xlfn.IFNA(IF(VLOOKUP(Legi_2022_T2!AH270,LiaisonPolitique!$A$2:$C$17,3,FALSE)=$A$1,Legi_2022_T2!AI270,0),0)</f>
        <v>18424</v>
      </c>
      <c r="T270">
        <f ca="1">_xlfn.IFNA(IF(VLOOKUP(Legi_2022_T2!AQ270,LiaisonPolitique!$A$2:$C$17,3,FALSE)=$A$1,Legi_2022_T2!AR270,0),0)</f>
        <v>0</v>
      </c>
      <c r="AC270">
        <f t="shared" ca="1" si="4"/>
        <v>18424</v>
      </c>
    </row>
    <row r="271" spans="1:29" x14ac:dyDescent="0.75">
      <c r="A271" t="str">
        <v>57_08</v>
      </c>
      <c r="B271">
        <f ca="1">_xlfn.IFNA(IF(VLOOKUP(Legi_2022_T2!Y271,LiaisonPolitique!$A$2:$C$17,3,FALSE)=$A$1,Legi_2022_T2!Z271,0),0)</f>
        <v>0</v>
      </c>
      <c r="K271">
        <f ca="1">_xlfn.IFNA(IF(VLOOKUP(Legi_2022_T2!AH271,LiaisonPolitique!$A$2:$C$17,3,FALSE)=$A$1,Legi_2022_T2!AI271,0),0)</f>
        <v>15176</v>
      </c>
      <c r="T271">
        <f ca="1">_xlfn.IFNA(IF(VLOOKUP(Legi_2022_T2!AQ271,LiaisonPolitique!$A$2:$C$17,3,FALSE)=$A$1,Legi_2022_T2!AR271,0),0)</f>
        <v>0</v>
      </c>
      <c r="AC271">
        <f t="shared" ca="1" si="4"/>
        <v>15176</v>
      </c>
    </row>
    <row r="272" spans="1:29" x14ac:dyDescent="0.75">
      <c r="A272" t="str">
        <v>57_09</v>
      </c>
      <c r="B272">
        <f ca="1">_xlfn.IFNA(IF(VLOOKUP(Legi_2022_T2!Y272,LiaisonPolitique!$A$2:$C$17,3,FALSE)=$A$1,Legi_2022_T2!Z272,0),0)</f>
        <v>0</v>
      </c>
      <c r="K272">
        <f ca="1">_xlfn.IFNA(IF(VLOOKUP(Legi_2022_T2!AH272,LiaisonPolitique!$A$2:$C$17,3,FALSE)=$A$1,Legi_2022_T2!AI272,0),0)</f>
        <v>0</v>
      </c>
      <c r="T272">
        <f ca="1">_xlfn.IFNA(IF(VLOOKUP(Legi_2022_T2!AQ272,LiaisonPolitique!$A$2:$C$17,3,FALSE)=$A$1,Legi_2022_T2!AR272,0),0)</f>
        <v>0</v>
      </c>
      <c r="AC272">
        <f t="shared" ca="1" si="4"/>
        <v>0</v>
      </c>
    </row>
    <row r="273" spans="1:29" x14ac:dyDescent="0.75">
      <c r="A273" t="str">
        <v>58_01</v>
      </c>
      <c r="B273">
        <f ca="1">_xlfn.IFNA(IF(VLOOKUP(Legi_2022_T2!Y273,LiaisonPolitique!$A$2:$C$17,3,FALSE)=$A$1,Legi_2022_T2!Z273,0),0)</f>
        <v>0</v>
      </c>
      <c r="K273">
        <f ca="1">_xlfn.IFNA(IF(VLOOKUP(Legi_2022_T2!AH273,LiaisonPolitique!$A$2:$C$17,3,FALSE)=$A$1,Legi_2022_T2!AI273,0),0)</f>
        <v>13858</v>
      </c>
      <c r="T273">
        <f ca="1">_xlfn.IFNA(IF(VLOOKUP(Legi_2022_T2!AQ273,LiaisonPolitique!$A$2:$C$17,3,FALSE)=$A$1,Legi_2022_T2!AR273,0),0)</f>
        <v>0</v>
      </c>
      <c r="AC273">
        <f t="shared" ca="1" si="4"/>
        <v>13858</v>
      </c>
    </row>
    <row r="274" spans="1:29" x14ac:dyDescent="0.75">
      <c r="A274" t="str">
        <v>58_02</v>
      </c>
      <c r="B274">
        <f ca="1">_xlfn.IFNA(IF(VLOOKUP(Legi_2022_T2!Y274,LiaisonPolitique!$A$2:$C$17,3,FALSE)=$A$1,Legi_2022_T2!Z274,0),0)</f>
        <v>0</v>
      </c>
      <c r="K274">
        <f ca="1">_xlfn.IFNA(IF(VLOOKUP(Legi_2022_T2!AH274,LiaisonPolitique!$A$2:$C$17,3,FALSE)=$A$1,Legi_2022_T2!AI274,0),0)</f>
        <v>0</v>
      </c>
      <c r="T274">
        <f ca="1">_xlfn.IFNA(IF(VLOOKUP(Legi_2022_T2!AQ274,LiaisonPolitique!$A$2:$C$17,3,FALSE)=$A$1,Legi_2022_T2!AR274,0),0)</f>
        <v>15472</v>
      </c>
      <c r="AC274">
        <f t="shared" ca="1" si="4"/>
        <v>15472</v>
      </c>
    </row>
    <row r="275" spans="1:29" x14ac:dyDescent="0.75">
      <c r="A275" t="str">
        <v>59_01</v>
      </c>
      <c r="B275">
        <f ca="1">_xlfn.IFNA(IF(VLOOKUP(Legi_2022_T2!Y275,LiaisonPolitique!$A$2:$C$17,3,FALSE)=$A$1,Legi_2022_T2!Z275,0),0)</f>
        <v>0</v>
      </c>
      <c r="K275">
        <f ca="1">_xlfn.IFNA(IF(VLOOKUP(Legi_2022_T2!AH275,LiaisonPolitique!$A$2:$C$17,3,FALSE)=$A$1,Legi_2022_T2!AI275,0),0)</f>
        <v>0</v>
      </c>
      <c r="T275">
        <f ca="1">_xlfn.IFNA(IF(VLOOKUP(Legi_2022_T2!AQ275,LiaisonPolitique!$A$2:$C$17,3,FALSE)=$A$1,Legi_2022_T2!AR275,0),0)</f>
        <v>0</v>
      </c>
      <c r="AC275">
        <f t="shared" ca="1" si="4"/>
        <v>0</v>
      </c>
    </row>
    <row r="276" spans="1:29" x14ac:dyDescent="0.75">
      <c r="A276" t="str">
        <v>59_02</v>
      </c>
      <c r="B276">
        <f ca="1">_xlfn.IFNA(IF(VLOOKUP(Legi_2022_T2!Y276,LiaisonPolitique!$A$2:$C$17,3,FALSE)=$A$1,Legi_2022_T2!Z276,0),0)</f>
        <v>0</v>
      </c>
      <c r="K276">
        <f ca="1">_xlfn.IFNA(IF(VLOOKUP(Legi_2022_T2!AH276,LiaisonPolitique!$A$2:$C$17,3,FALSE)=$A$1,Legi_2022_T2!AI276,0),0)</f>
        <v>0</v>
      </c>
      <c r="T276">
        <f ca="1">_xlfn.IFNA(IF(VLOOKUP(Legi_2022_T2!AQ276,LiaisonPolitique!$A$2:$C$17,3,FALSE)=$A$1,Legi_2022_T2!AR276,0),0)</f>
        <v>0</v>
      </c>
      <c r="AC276">
        <f t="shared" ca="1" si="4"/>
        <v>0</v>
      </c>
    </row>
    <row r="277" spans="1:29" x14ac:dyDescent="0.75">
      <c r="A277" t="str">
        <v>59_03</v>
      </c>
      <c r="B277">
        <f ca="1">_xlfn.IFNA(IF(VLOOKUP(Legi_2022_T2!Y277,LiaisonPolitique!$A$2:$C$17,3,FALSE)=$A$1,Legi_2022_T2!Z277,0),0)</f>
        <v>0</v>
      </c>
      <c r="K277">
        <f ca="1">_xlfn.IFNA(IF(VLOOKUP(Legi_2022_T2!AH277,LiaisonPolitique!$A$2:$C$17,3,FALSE)=$A$1,Legi_2022_T2!AI277,0),0)</f>
        <v>17237</v>
      </c>
      <c r="T277">
        <f ca="1">_xlfn.IFNA(IF(VLOOKUP(Legi_2022_T2!AQ277,LiaisonPolitique!$A$2:$C$17,3,FALSE)=$A$1,Legi_2022_T2!AR277,0),0)</f>
        <v>0</v>
      </c>
      <c r="AC277">
        <f t="shared" ca="1" si="4"/>
        <v>17237</v>
      </c>
    </row>
    <row r="278" spans="1:29" x14ac:dyDescent="0.75">
      <c r="A278" t="str">
        <v>59_04</v>
      </c>
      <c r="B278">
        <f ca="1">_xlfn.IFNA(IF(VLOOKUP(Legi_2022_T2!Y278,LiaisonPolitique!$A$2:$C$17,3,FALSE)=$A$1,Legi_2022_T2!Z278,0),0)</f>
        <v>0</v>
      </c>
      <c r="K278">
        <f ca="1">_xlfn.IFNA(IF(VLOOKUP(Legi_2022_T2!AH278,LiaisonPolitique!$A$2:$C$17,3,FALSE)=$A$1,Legi_2022_T2!AI278,0),0)</f>
        <v>0</v>
      </c>
      <c r="T278">
        <f ca="1">_xlfn.IFNA(IF(VLOOKUP(Legi_2022_T2!AQ278,LiaisonPolitique!$A$2:$C$17,3,FALSE)=$A$1,Legi_2022_T2!AR278,0),0)</f>
        <v>0</v>
      </c>
      <c r="AC278">
        <f t="shared" ca="1" si="4"/>
        <v>0</v>
      </c>
    </row>
    <row r="279" spans="1:29" x14ac:dyDescent="0.75">
      <c r="A279" t="str">
        <v>59_05</v>
      </c>
      <c r="B279">
        <f ca="1">_xlfn.IFNA(IF(VLOOKUP(Legi_2022_T2!Y279,LiaisonPolitique!$A$2:$C$17,3,FALSE)=$A$1,Legi_2022_T2!Z279,0),0)</f>
        <v>0</v>
      </c>
      <c r="K279">
        <f ca="1">_xlfn.IFNA(IF(VLOOKUP(Legi_2022_T2!AH279,LiaisonPolitique!$A$2:$C$17,3,FALSE)=$A$1,Legi_2022_T2!AI279,0),0)</f>
        <v>20658</v>
      </c>
      <c r="T279">
        <f ca="1">_xlfn.IFNA(IF(VLOOKUP(Legi_2022_T2!AQ279,LiaisonPolitique!$A$2:$C$17,3,FALSE)=$A$1,Legi_2022_T2!AR279,0),0)</f>
        <v>0</v>
      </c>
      <c r="AC279">
        <f t="shared" ca="1" si="4"/>
        <v>20658</v>
      </c>
    </row>
    <row r="280" spans="1:29" x14ac:dyDescent="0.75">
      <c r="A280" t="str">
        <v>59_06</v>
      </c>
      <c r="B280">
        <f ca="1">_xlfn.IFNA(IF(VLOOKUP(Legi_2022_T2!Y280,LiaisonPolitique!$A$2:$C$17,3,FALSE)=$A$1,Legi_2022_T2!Z280,0),0)</f>
        <v>0</v>
      </c>
      <c r="K280">
        <f ca="1">_xlfn.IFNA(IF(VLOOKUP(Legi_2022_T2!AH280,LiaisonPolitique!$A$2:$C$17,3,FALSE)=$A$1,Legi_2022_T2!AI280,0),0)</f>
        <v>0</v>
      </c>
      <c r="T280">
        <f ca="1">_xlfn.IFNA(IF(VLOOKUP(Legi_2022_T2!AQ280,LiaisonPolitique!$A$2:$C$17,3,FALSE)=$A$1,Legi_2022_T2!AR280,0),0)</f>
        <v>0</v>
      </c>
      <c r="AC280">
        <f t="shared" ca="1" si="4"/>
        <v>0</v>
      </c>
    </row>
    <row r="281" spans="1:29" x14ac:dyDescent="0.75">
      <c r="A281" t="str">
        <v>59_07</v>
      </c>
      <c r="B281">
        <f ca="1">_xlfn.IFNA(IF(VLOOKUP(Legi_2022_T2!Y281,LiaisonPolitique!$A$2:$C$17,3,FALSE)=$A$1,Legi_2022_T2!Z281,0),0)</f>
        <v>0</v>
      </c>
      <c r="K281">
        <f ca="1">_xlfn.IFNA(IF(VLOOKUP(Legi_2022_T2!AH281,LiaisonPolitique!$A$2:$C$17,3,FALSE)=$A$1,Legi_2022_T2!AI281,0),0)</f>
        <v>0</v>
      </c>
      <c r="T281">
        <f ca="1">_xlfn.IFNA(IF(VLOOKUP(Legi_2022_T2!AQ281,LiaisonPolitique!$A$2:$C$17,3,FALSE)=$A$1,Legi_2022_T2!AR281,0),0)</f>
        <v>0</v>
      </c>
      <c r="AC281">
        <f t="shared" ca="1" si="4"/>
        <v>0</v>
      </c>
    </row>
    <row r="282" spans="1:29" x14ac:dyDescent="0.75">
      <c r="A282" t="str">
        <v>59_08</v>
      </c>
      <c r="B282">
        <f ca="1">_xlfn.IFNA(IF(VLOOKUP(Legi_2022_T2!Y282,LiaisonPolitique!$A$2:$C$17,3,FALSE)=$A$1,Legi_2022_T2!Z282,0),0)</f>
        <v>0</v>
      </c>
      <c r="K282">
        <f ca="1">_xlfn.IFNA(IF(VLOOKUP(Legi_2022_T2!AH282,LiaisonPolitique!$A$2:$C$17,3,FALSE)=$A$1,Legi_2022_T2!AI282,0),0)</f>
        <v>0</v>
      </c>
      <c r="T282">
        <f ca="1">_xlfn.IFNA(IF(VLOOKUP(Legi_2022_T2!AQ282,LiaisonPolitique!$A$2:$C$17,3,FALSE)=$A$1,Legi_2022_T2!AR282,0),0)</f>
        <v>0</v>
      </c>
      <c r="AC282">
        <f t="shared" ca="1" si="4"/>
        <v>0</v>
      </c>
    </row>
    <row r="283" spans="1:29" x14ac:dyDescent="0.75">
      <c r="A283" t="str">
        <v>59_09</v>
      </c>
      <c r="B283">
        <f ca="1">_xlfn.IFNA(IF(VLOOKUP(Legi_2022_T2!Y283,LiaisonPolitique!$A$2:$C$17,3,FALSE)=$A$1,Legi_2022_T2!Z283,0),0)</f>
        <v>0</v>
      </c>
      <c r="K283">
        <f ca="1">_xlfn.IFNA(IF(VLOOKUP(Legi_2022_T2!AH283,LiaisonPolitique!$A$2:$C$17,3,FALSE)=$A$1,Legi_2022_T2!AI283,0),0)</f>
        <v>0</v>
      </c>
      <c r="T283">
        <f ca="1">_xlfn.IFNA(IF(VLOOKUP(Legi_2022_T2!AQ283,LiaisonPolitique!$A$2:$C$17,3,FALSE)=$A$1,Legi_2022_T2!AR283,0),0)</f>
        <v>0</v>
      </c>
      <c r="AC283">
        <f t="shared" ca="1" si="4"/>
        <v>0</v>
      </c>
    </row>
    <row r="284" spans="1:29" x14ac:dyDescent="0.75">
      <c r="A284" t="str">
        <v>59_10</v>
      </c>
      <c r="B284">
        <f ca="1">_xlfn.IFNA(IF(VLOOKUP(Legi_2022_T2!Y284,LiaisonPolitique!$A$2:$C$17,3,FALSE)=$A$1,Legi_2022_T2!Z284,0),0)</f>
        <v>0</v>
      </c>
      <c r="K284">
        <f ca="1">_xlfn.IFNA(IF(VLOOKUP(Legi_2022_T2!AH284,LiaisonPolitique!$A$2:$C$17,3,FALSE)=$A$1,Legi_2022_T2!AI284,0),0)</f>
        <v>0</v>
      </c>
      <c r="T284">
        <f ca="1">_xlfn.IFNA(IF(VLOOKUP(Legi_2022_T2!AQ284,LiaisonPolitique!$A$2:$C$17,3,FALSE)=$A$1,Legi_2022_T2!AR284,0),0)</f>
        <v>0</v>
      </c>
      <c r="AC284">
        <f t="shared" ca="1" si="4"/>
        <v>0</v>
      </c>
    </row>
    <row r="285" spans="1:29" x14ac:dyDescent="0.75">
      <c r="A285" t="str">
        <v>59_11</v>
      </c>
      <c r="B285">
        <f ca="1">_xlfn.IFNA(IF(VLOOKUP(Legi_2022_T2!Y285,LiaisonPolitique!$A$2:$C$17,3,FALSE)=$A$1,Legi_2022_T2!Z285,0),0)</f>
        <v>0</v>
      </c>
      <c r="K285">
        <f ca="1">_xlfn.IFNA(IF(VLOOKUP(Legi_2022_T2!AH285,LiaisonPolitique!$A$2:$C$17,3,FALSE)=$A$1,Legi_2022_T2!AI285,0),0)</f>
        <v>0</v>
      </c>
      <c r="T285">
        <f ca="1">_xlfn.IFNA(IF(VLOOKUP(Legi_2022_T2!AQ285,LiaisonPolitique!$A$2:$C$17,3,FALSE)=$A$1,Legi_2022_T2!AR285,0),0)</f>
        <v>0</v>
      </c>
      <c r="AC285">
        <f t="shared" ca="1" si="4"/>
        <v>0</v>
      </c>
    </row>
    <row r="286" spans="1:29" x14ac:dyDescent="0.75">
      <c r="A286" t="str">
        <v>59_12</v>
      </c>
      <c r="B286">
        <f ca="1">_xlfn.IFNA(IF(VLOOKUP(Legi_2022_T2!Y286,LiaisonPolitique!$A$2:$C$17,3,FALSE)=$A$1,Legi_2022_T2!Z286,0),0)</f>
        <v>0</v>
      </c>
      <c r="K286">
        <f ca="1">_xlfn.IFNA(IF(VLOOKUP(Legi_2022_T2!AH286,LiaisonPolitique!$A$2:$C$17,3,FALSE)=$A$1,Legi_2022_T2!AI286,0),0)</f>
        <v>20415</v>
      </c>
      <c r="T286">
        <f ca="1">_xlfn.IFNA(IF(VLOOKUP(Legi_2022_T2!AQ286,LiaisonPolitique!$A$2:$C$17,3,FALSE)=$A$1,Legi_2022_T2!AR286,0),0)</f>
        <v>0</v>
      </c>
      <c r="AC286">
        <f t="shared" ca="1" si="4"/>
        <v>20415</v>
      </c>
    </row>
    <row r="287" spans="1:29" x14ac:dyDescent="0.75">
      <c r="A287" t="str">
        <v>59_13</v>
      </c>
      <c r="B287">
        <f ca="1">_xlfn.IFNA(IF(VLOOKUP(Legi_2022_T2!Y287,LiaisonPolitique!$A$2:$C$17,3,FALSE)=$A$1,Legi_2022_T2!Z287,0),0)</f>
        <v>0</v>
      </c>
      <c r="K287">
        <f ca="1">_xlfn.IFNA(IF(VLOOKUP(Legi_2022_T2!AH287,LiaisonPolitique!$A$2:$C$17,3,FALSE)=$A$1,Legi_2022_T2!AI287,0),0)</f>
        <v>15029</v>
      </c>
      <c r="T287">
        <f ca="1">_xlfn.IFNA(IF(VLOOKUP(Legi_2022_T2!AQ287,LiaisonPolitique!$A$2:$C$17,3,FALSE)=$A$1,Legi_2022_T2!AR287,0),0)</f>
        <v>0</v>
      </c>
      <c r="AC287">
        <f t="shared" ca="1" si="4"/>
        <v>15029</v>
      </c>
    </row>
    <row r="288" spans="1:29" x14ac:dyDescent="0.75">
      <c r="A288" t="str">
        <v>59_14</v>
      </c>
      <c r="B288">
        <f ca="1">_xlfn.IFNA(IF(VLOOKUP(Legi_2022_T2!Y288,LiaisonPolitique!$A$2:$C$17,3,FALSE)=$A$1,Legi_2022_T2!Z288,0),0)</f>
        <v>0</v>
      </c>
      <c r="K288">
        <f ca="1">_xlfn.IFNA(IF(VLOOKUP(Legi_2022_T2!AH288,LiaisonPolitique!$A$2:$C$17,3,FALSE)=$A$1,Legi_2022_T2!AI288,0),0)</f>
        <v>20155</v>
      </c>
      <c r="T288">
        <f ca="1">_xlfn.IFNA(IF(VLOOKUP(Legi_2022_T2!AQ288,LiaisonPolitique!$A$2:$C$17,3,FALSE)=$A$1,Legi_2022_T2!AR288,0),0)</f>
        <v>0</v>
      </c>
      <c r="AC288">
        <f t="shared" ca="1" si="4"/>
        <v>20155</v>
      </c>
    </row>
    <row r="289" spans="1:29" x14ac:dyDescent="0.75">
      <c r="A289" t="str">
        <v>59_15</v>
      </c>
      <c r="B289">
        <f ca="1">_xlfn.IFNA(IF(VLOOKUP(Legi_2022_T2!Y289,LiaisonPolitique!$A$2:$C$17,3,FALSE)=$A$1,Legi_2022_T2!Z289,0),0)</f>
        <v>0</v>
      </c>
      <c r="K289">
        <f ca="1">_xlfn.IFNA(IF(VLOOKUP(Legi_2022_T2!AH289,LiaisonPolitique!$A$2:$C$17,3,FALSE)=$A$1,Legi_2022_T2!AI289,0),0)</f>
        <v>21367</v>
      </c>
      <c r="T289">
        <f ca="1">_xlfn.IFNA(IF(VLOOKUP(Legi_2022_T2!AQ289,LiaisonPolitique!$A$2:$C$17,3,FALSE)=$A$1,Legi_2022_T2!AR289,0),0)</f>
        <v>0</v>
      </c>
      <c r="AC289">
        <f t="shared" ca="1" si="4"/>
        <v>21367</v>
      </c>
    </row>
    <row r="290" spans="1:29" x14ac:dyDescent="0.75">
      <c r="A290" t="str">
        <v>59_16</v>
      </c>
      <c r="B290">
        <f ca="1">_xlfn.IFNA(IF(VLOOKUP(Legi_2022_T2!Y290,LiaisonPolitique!$A$2:$C$17,3,FALSE)=$A$1,Legi_2022_T2!Z290,0),0)</f>
        <v>0</v>
      </c>
      <c r="K290">
        <f ca="1">_xlfn.IFNA(IF(VLOOKUP(Legi_2022_T2!AH290,LiaisonPolitique!$A$2:$C$17,3,FALSE)=$A$1,Legi_2022_T2!AI290,0),0)</f>
        <v>16322</v>
      </c>
      <c r="T290">
        <f ca="1">_xlfn.IFNA(IF(VLOOKUP(Legi_2022_T2!AQ290,LiaisonPolitique!$A$2:$C$17,3,FALSE)=$A$1,Legi_2022_T2!AR290,0),0)</f>
        <v>0</v>
      </c>
      <c r="AC290">
        <f t="shared" ca="1" si="4"/>
        <v>16322</v>
      </c>
    </row>
    <row r="291" spans="1:29" x14ac:dyDescent="0.75">
      <c r="A291" t="str">
        <v>59_17</v>
      </c>
      <c r="B291">
        <f ca="1">_xlfn.IFNA(IF(VLOOKUP(Legi_2022_T2!Y291,LiaisonPolitique!$A$2:$C$17,3,FALSE)=$A$1,Legi_2022_T2!Z291,0),0)</f>
        <v>0</v>
      </c>
      <c r="K291">
        <f ca="1">_xlfn.IFNA(IF(VLOOKUP(Legi_2022_T2!AH291,LiaisonPolitique!$A$2:$C$17,3,FALSE)=$A$1,Legi_2022_T2!AI291,0),0)</f>
        <v>15408</v>
      </c>
      <c r="T291">
        <f ca="1">_xlfn.IFNA(IF(VLOOKUP(Legi_2022_T2!AQ291,LiaisonPolitique!$A$2:$C$17,3,FALSE)=$A$1,Legi_2022_T2!AR291,0),0)</f>
        <v>0</v>
      </c>
      <c r="AC291">
        <f t="shared" ca="1" si="4"/>
        <v>15408</v>
      </c>
    </row>
    <row r="292" spans="1:29" x14ac:dyDescent="0.75">
      <c r="A292" t="str">
        <v>59_18</v>
      </c>
      <c r="B292">
        <f ca="1">_xlfn.IFNA(IF(VLOOKUP(Legi_2022_T2!Y292,LiaisonPolitique!$A$2:$C$17,3,FALSE)=$A$1,Legi_2022_T2!Z292,0),0)</f>
        <v>0</v>
      </c>
      <c r="K292">
        <f ca="1">_xlfn.IFNA(IF(VLOOKUP(Legi_2022_T2!AH292,LiaisonPolitique!$A$2:$C$17,3,FALSE)=$A$1,Legi_2022_T2!AI292,0),0)</f>
        <v>18768</v>
      </c>
      <c r="T292">
        <f ca="1">_xlfn.IFNA(IF(VLOOKUP(Legi_2022_T2!AQ292,LiaisonPolitique!$A$2:$C$17,3,FALSE)=$A$1,Legi_2022_T2!AR292,0),0)</f>
        <v>0</v>
      </c>
      <c r="AC292">
        <f t="shared" ca="1" si="4"/>
        <v>18768</v>
      </c>
    </row>
    <row r="293" spans="1:29" x14ac:dyDescent="0.75">
      <c r="A293" t="str">
        <v>59_19</v>
      </c>
      <c r="B293">
        <f ca="1">_xlfn.IFNA(IF(VLOOKUP(Legi_2022_T2!Y293,LiaisonPolitique!$A$2:$C$17,3,FALSE)=$A$1,Legi_2022_T2!Z293,0),0)</f>
        <v>0</v>
      </c>
      <c r="K293">
        <f ca="1">_xlfn.IFNA(IF(VLOOKUP(Legi_2022_T2!AH293,LiaisonPolitique!$A$2:$C$17,3,FALSE)=$A$1,Legi_2022_T2!AI293,0),0)</f>
        <v>17451</v>
      </c>
      <c r="T293">
        <f ca="1">_xlfn.IFNA(IF(VLOOKUP(Legi_2022_T2!AQ293,LiaisonPolitique!$A$2:$C$17,3,FALSE)=$A$1,Legi_2022_T2!AR293,0),0)</f>
        <v>0</v>
      </c>
      <c r="AC293">
        <f t="shared" ca="1" si="4"/>
        <v>17451</v>
      </c>
    </row>
    <row r="294" spans="1:29" x14ac:dyDescent="0.75">
      <c r="A294" t="str">
        <v>59_20</v>
      </c>
      <c r="B294">
        <f ca="1">_xlfn.IFNA(IF(VLOOKUP(Legi_2022_T2!Y294,LiaisonPolitique!$A$2:$C$17,3,FALSE)=$A$1,Legi_2022_T2!Z294,0),0)</f>
        <v>0</v>
      </c>
      <c r="K294">
        <f ca="1">_xlfn.IFNA(IF(VLOOKUP(Legi_2022_T2!AH294,LiaisonPolitique!$A$2:$C$17,3,FALSE)=$A$1,Legi_2022_T2!AI294,0),0)</f>
        <v>13725</v>
      </c>
      <c r="T294">
        <f ca="1">_xlfn.IFNA(IF(VLOOKUP(Legi_2022_T2!AQ294,LiaisonPolitique!$A$2:$C$17,3,FALSE)=$A$1,Legi_2022_T2!AR294,0),0)</f>
        <v>0</v>
      </c>
      <c r="AC294">
        <f t="shared" ca="1" si="4"/>
        <v>13725</v>
      </c>
    </row>
    <row r="295" spans="1:29" x14ac:dyDescent="0.75">
      <c r="A295" t="str">
        <v>59_21</v>
      </c>
      <c r="B295">
        <f ca="1">_xlfn.IFNA(IF(VLOOKUP(Legi_2022_T2!Y295,LiaisonPolitique!$A$2:$C$17,3,FALSE)=$A$1,Legi_2022_T2!Z295,0),0)</f>
        <v>0</v>
      </c>
      <c r="K295">
        <f ca="1">_xlfn.IFNA(IF(VLOOKUP(Legi_2022_T2!AH295,LiaisonPolitique!$A$2:$C$17,3,FALSE)=$A$1,Legi_2022_T2!AI295,0),0)</f>
        <v>12909</v>
      </c>
      <c r="T295">
        <f ca="1">_xlfn.IFNA(IF(VLOOKUP(Legi_2022_T2!AQ295,LiaisonPolitique!$A$2:$C$17,3,FALSE)=$A$1,Legi_2022_T2!AR295,0),0)</f>
        <v>0</v>
      </c>
      <c r="AC295">
        <f t="shared" ca="1" si="4"/>
        <v>12909</v>
      </c>
    </row>
    <row r="296" spans="1:29" x14ac:dyDescent="0.75">
      <c r="A296" t="str">
        <v>60_01</v>
      </c>
      <c r="B296">
        <f ca="1">_xlfn.IFNA(IF(VLOOKUP(Legi_2022_T2!Y296,LiaisonPolitique!$A$2:$C$17,3,FALSE)=$A$1,Legi_2022_T2!Z296,0),0)</f>
        <v>0</v>
      </c>
      <c r="K296">
        <f ca="1">_xlfn.IFNA(IF(VLOOKUP(Legi_2022_T2!AH296,LiaisonPolitique!$A$2:$C$17,3,FALSE)=$A$1,Legi_2022_T2!AI296,0),0)</f>
        <v>14625</v>
      </c>
      <c r="T296">
        <f ca="1">_xlfn.IFNA(IF(VLOOKUP(Legi_2022_T2!AQ296,LiaisonPolitique!$A$2:$C$17,3,FALSE)=$A$1,Legi_2022_T2!AR296,0),0)</f>
        <v>0</v>
      </c>
      <c r="AC296">
        <f t="shared" ca="1" si="4"/>
        <v>14625</v>
      </c>
    </row>
    <row r="297" spans="1:29" x14ac:dyDescent="0.75">
      <c r="A297" t="str">
        <v>60_02</v>
      </c>
      <c r="B297">
        <f ca="1">_xlfn.IFNA(IF(VLOOKUP(Legi_2022_T2!Y297,LiaisonPolitique!$A$2:$C$17,3,FALSE)=$A$1,Legi_2022_T2!Z297,0),0)</f>
        <v>0</v>
      </c>
      <c r="K297">
        <f ca="1">_xlfn.IFNA(IF(VLOOKUP(Legi_2022_T2!AH297,LiaisonPolitique!$A$2:$C$17,3,FALSE)=$A$1,Legi_2022_T2!AI297,0),0)</f>
        <v>21451</v>
      </c>
      <c r="T297">
        <f ca="1">_xlfn.IFNA(IF(VLOOKUP(Legi_2022_T2!AQ297,LiaisonPolitique!$A$2:$C$17,3,FALSE)=$A$1,Legi_2022_T2!AR297,0),0)</f>
        <v>0</v>
      </c>
      <c r="AC297">
        <f t="shared" ca="1" si="4"/>
        <v>21451</v>
      </c>
    </row>
    <row r="298" spans="1:29" x14ac:dyDescent="0.75">
      <c r="A298" t="str">
        <v>60_03</v>
      </c>
      <c r="B298">
        <f ca="1">_xlfn.IFNA(IF(VLOOKUP(Legi_2022_T2!Y298,LiaisonPolitique!$A$2:$C$17,3,FALSE)=$A$1,Legi_2022_T2!Z298,0),0)</f>
        <v>0</v>
      </c>
      <c r="K298">
        <f ca="1">_xlfn.IFNA(IF(VLOOKUP(Legi_2022_T2!AH298,LiaisonPolitique!$A$2:$C$17,3,FALSE)=$A$1,Legi_2022_T2!AI298,0),0)</f>
        <v>14066</v>
      </c>
      <c r="T298">
        <f ca="1">_xlfn.IFNA(IF(VLOOKUP(Legi_2022_T2!AQ298,LiaisonPolitique!$A$2:$C$17,3,FALSE)=$A$1,Legi_2022_T2!AR298,0),0)</f>
        <v>0</v>
      </c>
      <c r="AC298">
        <f t="shared" ca="1" si="4"/>
        <v>14066</v>
      </c>
    </row>
    <row r="299" spans="1:29" x14ac:dyDescent="0.75">
      <c r="A299" t="str">
        <v>60_04</v>
      </c>
      <c r="B299">
        <f ca="1">_xlfn.IFNA(IF(VLOOKUP(Legi_2022_T2!Y299,LiaisonPolitique!$A$2:$C$17,3,FALSE)=$A$1,Legi_2022_T2!Z299,0),0)</f>
        <v>0</v>
      </c>
      <c r="K299">
        <f ca="1">_xlfn.IFNA(IF(VLOOKUP(Legi_2022_T2!AH299,LiaisonPolitique!$A$2:$C$17,3,FALSE)=$A$1,Legi_2022_T2!AI299,0),0)</f>
        <v>17808</v>
      </c>
      <c r="T299">
        <f ca="1">_xlfn.IFNA(IF(VLOOKUP(Legi_2022_T2!AQ299,LiaisonPolitique!$A$2:$C$17,3,FALSE)=$A$1,Legi_2022_T2!AR299,0),0)</f>
        <v>0</v>
      </c>
      <c r="AC299">
        <f t="shared" ca="1" si="4"/>
        <v>17808</v>
      </c>
    </row>
    <row r="300" spans="1:29" x14ac:dyDescent="0.75">
      <c r="A300" t="str">
        <v>60_05</v>
      </c>
      <c r="B300">
        <f ca="1">_xlfn.IFNA(IF(VLOOKUP(Legi_2022_T2!Y300,LiaisonPolitique!$A$2:$C$17,3,FALSE)=$A$1,Legi_2022_T2!Z300,0),0)</f>
        <v>0</v>
      </c>
      <c r="K300">
        <f ca="1">_xlfn.IFNA(IF(VLOOKUP(Legi_2022_T2!AH300,LiaisonPolitique!$A$2:$C$17,3,FALSE)=$A$1,Legi_2022_T2!AI300,0),0)</f>
        <v>12399</v>
      </c>
      <c r="T300">
        <f ca="1">_xlfn.IFNA(IF(VLOOKUP(Legi_2022_T2!AQ300,LiaisonPolitique!$A$2:$C$17,3,FALSE)=$A$1,Legi_2022_T2!AR300,0),0)</f>
        <v>0</v>
      </c>
      <c r="AC300">
        <f t="shared" ca="1" si="4"/>
        <v>12399</v>
      </c>
    </row>
    <row r="301" spans="1:29" x14ac:dyDescent="0.75">
      <c r="A301" t="str">
        <v>60_06</v>
      </c>
      <c r="B301">
        <f ca="1">_xlfn.IFNA(IF(VLOOKUP(Legi_2022_T2!Y301,LiaisonPolitique!$A$2:$C$17,3,FALSE)=$A$1,Legi_2022_T2!Z301,0),0)</f>
        <v>0</v>
      </c>
      <c r="K301">
        <f ca="1">_xlfn.IFNA(IF(VLOOKUP(Legi_2022_T2!AH301,LiaisonPolitique!$A$2:$C$17,3,FALSE)=$A$1,Legi_2022_T2!AI301,0),0)</f>
        <v>17135</v>
      </c>
      <c r="T301">
        <f ca="1">_xlfn.IFNA(IF(VLOOKUP(Legi_2022_T2!AQ301,LiaisonPolitique!$A$2:$C$17,3,FALSE)=$A$1,Legi_2022_T2!AR301,0),0)</f>
        <v>0</v>
      </c>
      <c r="AC301">
        <f t="shared" ca="1" si="4"/>
        <v>17135</v>
      </c>
    </row>
    <row r="302" spans="1:29" x14ac:dyDescent="0.75">
      <c r="A302" t="str">
        <v>60_07</v>
      </c>
      <c r="B302">
        <f ca="1">_xlfn.IFNA(IF(VLOOKUP(Legi_2022_T2!Y302,LiaisonPolitique!$A$2:$C$17,3,FALSE)=$A$1,Legi_2022_T2!Z302,0),0)</f>
        <v>0</v>
      </c>
      <c r="K302">
        <f ca="1">_xlfn.IFNA(IF(VLOOKUP(Legi_2022_T2!AH302,LiaisonPolitique!$A$2:$C$17,3,FALSE)=$A$1,Legi_2022_T2!AI302,0),0)</f>
        <v>0</v>
      </c>
      <c r="T302">
        <f ca="1">_xlfn.IFNA(IF(VLOOKUP(Legi_2022_T2!AQ302,LiaisonPolitique!$A$2:$C$17,3,FALSE)=$A$1,Legi_2022_T2!AR302,0),0)</f>
        <v>0</v>
      </c>
      <c r="AC302">
        <f t="shared" ca="1" si="4"/>
        <v>0</v>
      </c>
    </row>
    <row r="303" spans="1:29" x14ac:dyDescent="0.75">
      <c r="A303" t="str">
        <v>61_01</v>
      </c>
      <c r="B303">
        <f ca="1">_xlfn.IFNA(IF(VLOOKUP(Legi_2022_T2!Y303,LiaisonPolitique!$A$2:$C$17,3,FALSE)=$A$1,Legi_2022_T2!Z303,0),0)</f>
        <v>0</v>
      </c>
      <c r="K303">
        <f ca="1">_xlfn.IFNA(IF(VLOOKUP(Legi_2022_T2!AH303,LiaisonPolitique!$A$2:$C$17,3,FALSE)=$A$1,Legi_2022_T2!AI303,0),0)</f>
        <v>0</v>
      </c>
      <c r="T303">
        <f ca="1">_xlfn.IFNA(IF(VLOOKUP(Legi_2022_T2!AQ303,LiaisonPolitique!$A$2:$C$17,3,FALSE)=$A$1,Legi_2022_T2!AR303,0),0)</f>
        <v>0</v>
      </c>
      <c r="AC303">
        <f t="shared" ca="1" si="4"/>
        <v>0</v>
      </c>
    </row>
    <row r="304" spans="1:29" x14ac:dyDescent="0.75">
      <c r="A304" t="str">
        <v>61_02</v>
      </c>
      <c r="B304">
        <f ca="1">_xlfn.IFNA(IF(VLOOKUP(Legi_2022_T2!Y304,LiaisonPolitique!$A$2:$C$17,3,FALSE)=$A$1,Legi_2022_T2!Z304,0),0)</f>
        <v>0</v>
      </c>
      <c r="K304">
        <f ca="1">_xlfn.IFNA(IF(VLOOKUP(Legi_2022_T2!AH304,LiaisonPolitique!$A$2:$C$17,3,FALSE)=$A$1,Legi_2022_T2!AI304,0),0)</f>
        <v>11679</v>
      </c>
      <c r="T304">
        <f ca="1">_xlfn.IFNA(IF(VLOOKUP(Legi_2022_T2!AQ304,LiaisonPolitique!$A$2:$C$17,3,FALSE)=$A$1,Legi_2022_T2!AR304,0),0)</f>
        <v>0</v>
      </c>
      <c r="AC304">
        <f t="shared" ca="1" si="4"/>
        <v>11679</v>
      </c>
    </row>
    <row r="305" spans="1:29" x14ac:dyDescent="0.75">
      <c r="A305" t="str">
        <v>61_03</v>
      </c>
      <c r="B305">
        <f ca="1">_xlfn.IFNA(IF(VLOOKUP(Legi_2022_T2!Y305,LiaisonPolitique!$A$2:$C$17,3,FALSE)=$A$1,Legi_2022_T2!Z305,0),0)</f>
        <v>0</v>
      </c>
      <c r="K305">
        <f ca="1">_xlfn.IFNA(IF(VLOOKUP(Legi_2022_T2!AH305,LiaisonPolitique!$A$2:$C$17,3,FALSE)=$A$1,Legi_2022_T2!AI305,0),0)</f>
        <v>9411</v>
      </c>
      <c r="T305">
        <f ca="1">_xlfn.IFNA(IF(VLOOKUP(Legi_2022_T2!AQ305,LiaisonPolitique!$A$2:$C$17,3,FALSE)=$A$1,Legi_2022_T2!AR305,0),0)</f>
        <v>0</v>
      </c>
      <c r="AC305">
        <f t="shared" ca="1" si="4"/>
        <v>9411</v>
      </c>
    </row>
    <row r="306" spans="1:29" x14ac:dyDescent="0.75">
      <c r="A306" t="str">
        <v>62_01</v>
      </c>
      <c r="B306">
        <f ca="1">_xlfn.IFNA(IF(VLOOKUP(Legi_2022_T2!Y306,LiaisonPolitique!$A$2:$C$17,3,FALSE)=$A$1,Legi_2022_T2!Z306,0),0)</f>
        <v>0</v>
      </c>
      <c r="K306">
        <f ca="1">_xlfn.IFNA(IF(VLOOKUP(Legi_2022_T2!AH306,LiaisonPolitique!$A$2:$C$17,3,FALSE)=$A$1,Legi_2022_T2!AI306,0),0)</f>
        <v>27380</v>
      </c>
      <c r="T306">
        <f ca="1">_xlfn.IFNA(IF(VLOOKUP(Legi_2022_T2!AQ306,LiaisonPolitique!$A$2:$C$17,3,FALSE)=$A$1,Legi_2022_T2!AR306,0),0)</f>
        <v>0</v>
      </c>
      <c r="AC306">
        <f t="shared" ca="1" si="4"/>
        <v>27380</v>
      </c>
    </row>
    <row r="307" spans="1:29" x14ac:dyDescent="0.75">
      <c r="A307" t="str">
        <v>62_02</v>
      </c>
      <c r="B307">
        <f ca="1">_xlfn.IFNA(IF(VLOOKUP(Legi_2022_T2!Y307,LiaisonPolitique!$A$2:$C$17,3,FALSE)=$A$1,Legi_2022_T2!Z307,0),0)</f>
        <v>0</v>
      </c>
      <c r="K307">
        <f ca="1">_xlfn.IFNA(IF(VLOOKUP(Legi_2022_T2!AH307,LiaisonPolitique!$A$2:$C$17,3,FALSE)=$A$1,Legi_2022_T2!AI307,0),0)</f>
        <v>17345</v>
      </c>
      <c r="T307">
        <f ca="1">_xlfn.IFNA(IF(VLOOKUP(Legi_2022_T2!AQ307,LiaisonPolitique!$A$2:$C$17,3,FALSE)=$A$1,Legi_2022_T2!AR307,0),0)</f>
        <v>0</v>
      </c>
      <c r="AC307">
        <f t="shared" ca="1" si="4"/>
        <v>17345</v>
      </c>
    </row>
    <row r="308" spans="1:29" x14ac:dyDescent="0.75">
      <c r="A308" t="str">
        <v>62_03</v>
      </c>
      <c r="B308">
        <f ca="1">_xlfn.IFNA(IF(VLOOKUP(Legi_2022_T2!Y308,LiaisonPolitique!$A$2:$C$17,3,FALSE)=$A$1,Legi_2022_T2!Z308,0),0)</f>
        <v>0</v>
      </c>
      <c r="K308">
        <f ca="1">_xlfn.IFNA(IF(VLOOKUP(Legi_2022_T2!AH308,LiaisonPolitique!$A$2:$C$17,3,FALSE)=$A$1,Legi_2022_T2!AI308,0),0)</f>
        <v>16223</v>
      </c>
      <c r="T308">
        <f ca="1">_xlfn.IFNA(IF(VLOOKUP(Legi_2022_T2!AQ308,LiaisonPolitique!$A$2:$C$17,3,FALSE)=$A$1,Legi_2022_T2!AR308,0),0)</f>
        <v>0</v>
      </c>
      <c r="AC308">
        <f t="shared" ca="1" si="4"/>
        <v>16223</v>
      </c>
    </row>
    <row r="309" spans="1:29" x14ac:dyDescent="0.75">
      <c r="A309" t="str">
        <v>62_04</v>
      </c>
      <c r="B309">
        <f ca="1">_xlfn.IFNA(IF(VLOOKUP(Legi_2022_T2!Y309,LiaisonPolitique!$A$2:$C$17,3,FALSE)=$A$1,Legi_2022_T2!Z309,0),0)</f>
        <v>0</v>
      </c>
      <c r="K309">
        <f ca="1">_xlfn.IFNA(IF(VLOOKUP(Legi_2022_T2!AH309,LiaisonPolitique!$A$2:$C$17,3,FALSE)=$A$1,Legi_2022_T2!AI309,0),0)</f>
        <v>18063</v>
      </c>
      <c r="T309">
        <f ca="1">_xlfn.IFNA(IF(VLOOKUP(Legi_2022_T2!AQ309,LiaisonPolitique!$A$2:$C$17,3,FALSE)=$A$1,Legi_2022_T2!AR309,0),0)</f>
        <v>0</v>
      </c>
      <c r="AC309">
        <f t="shared" ca="1" si="4"/>
        <v>18063</v>
      </c>
    </row>
    <row r="310" spans="1:29" x14ac:dyDescent="0.75">
      <c r="A310" t="str">
        <v>62_05</v>
      </c>
      <c r="B310">
        <f ca="1">_xlfn.IFNA(IF(VLOOKUP(Legi_2022_T2!Y310,LiaisonPolitique!$A$2:$C$17,3,FALSE)=$A$1,Legi_2022_T2!Z310,0),0)</f>
        <v>0</v>
      </c>
      <c r="K310">
        <f ca="1">_xlfn.IFNA(IF(VLOOKUP(Legi_2022_T2!AH310,LiaisonPolitique!$A$2:$C$17,3,FALSE)=$A$1,Legi_2022_T2!AI310,0),0)</f>
        <v>17372</v>
      </c>
      <c r="T310">
        <f ca="1">_xlfn.IFNA(IF(VLOOKUP(Legi_2022_T2!AQ310,LiaisonPolitique!$A$2:$C$17,3,FALSE)=$A$1,Legi_2022_T2!AR310,0),0)</f>
        <v>0</v>
      </c>
      <c r="AC310">
        <f t="shared" ca="1" si="4"/>
        <v>17372</v>
      </c>
    </row>
    <row r="311" spans="1:29" x14ac:dyDescent="0.75">
      <c r="A311" t="str">
        <v>62_06</v>
      </c>
      <c r="B311">
        <f ca="1">_xlfn.IFNA(IF(VLOOKUP(Legi_2022_T2!Y311,LiaisonPolitique!$A$2:$C$17,3,FALSE)=$A$1,Legi_2022_T2!Z311,0),0)</f>
        <v>0</v>
      </c>
      <c r="K311">
        <f ca="1">_xlfn.IFNA(IF(VLOOKUP(Legi_2022_T2!AH311,LiaisonPolitique!$A$2:$C$17,3,FALSE)=$A$1,Legi_2022_T2!AI311,0),0)</f>
        <v>21858</v>
      </c>
      <c r="T311">
        <f ca="1">_xlfn.IFNA(IF(VLOOKUP(Legi_2022_T2!AQ311,LiaisonPolitique!$A$2:$C$17,3,FALSE)=$A$1,Legi_2022_T2!AR311,0),0)</f>
        <v>0</v>
      </c>
      <c r="AC311">
        <f t="shared" ca="1" si="4"/>
        <v>21858</v>
      </c>
    </row>
    <row r="312" spans="1:29" x14ac:dyDescent="0.75">
      <c r="A312" t="str">
        <v>62_07</v>
      </c>
      <c r="B312">
        <f ca="1">_xlfn.IFNA(IF(VLOOKUP(Legi_2022_T2!Y312,LiaisonPolitique!$A$2:$C$17,3,FALSE)=$A$1,Legi_2022_T2!Z312,0),0)</f>
        <v>0</v>
      </c>
      <c r="K312">
        <f ca="1">_xlfn.IFNA(IF(VLOOKUP(Legi_2022_T2!AH312,LiaisonPolitique!$A$2:$C$17,3,FALSE)=$A$1,Legi_2022_T2!AI312,0),0)</f>
        <v>15930</v>
      </c>
      <c r="T312">
        <f ca="1">_xlfn.IFNA(IF(VLOOKUP(Legi_2022_T2!AQ312,LiaisonPolitique!$A$2:$C$17,3,FALSE)=$A$1,Legi_2022_T2!AR312,0),0)</f>
        <v>0</v>
      </c>
      <c r="AC312">
        <f t="shared" ca="1" si="4"/>
        <v>15930</v>
      </c>
    </row>
    <row r="313" spans="1:29" x14ac:dyDescent="0.75">
      <c r="A313" t="str">
        <v>62_08</v>
      </c>
      <c r="B313">
        <f ca="1">_xlfn.IFNA(IF(VLOOKUP(Legi_2022_T2!Y313,LiaisonPolitique!$A$2:$C$17,3,FALSE)=$A$1,Legi_2022_T2!Z313,0),0)</f>
        <v>0</v>
      </c>
      <c r="K313">
        <f ca="1">_xlfn.IFNA(IF(VLOOKUP(Legi_2022_T2!AH313,LiaisonPolitique!$A$2:$C$17,3,FALSE)=$A$1,Legi_2022_T2!AI313,0),0)</f>
        <v>18048</v>
      </c>
      <c r="T313">
        <f ca="1">_xlfn.IFNA(IF(VLOOKUP(Legi_2022_T2!AQ313,LiaisonPolitique!$A$2:$C$17,3,FALSE)=$A$1,Legi_2022_T2!AR313,0),0)</f>
        <v>0</v>
      </c>
      <c r="AC313">
        <f t="shared" ca="1" si="4"/>
        <v>18048</v>
      </c>
    </row>
    <row r="314" spans="1:29" x14ac:dyDescent="0.75">
      <c r="A314" t="str">
        <v>62_09</v>
      </c>
      <c r="B314">
        <f ca="1">_xlfn.IFNA(IF(VLOOKUP(Legi_2022_T2!Y314,LiaisonPolitique!$A$2:$C$17,3,FALSE)=$A$1,Legi_2022_T2!Z314,0),0)</f>
        <v>0</v>
      </c>
      <c r="K314">
        <f ca="1">_xlfn.IFNA(IF(VLOOKUP(Legi_2022_T2!AH314,LiaisonPolitique!$A$2:$C$17,3,FALSE)=$A$1,Legi_2022_T2!AI314,0),0)</f>
        <v>18587</v>
      </c>
      <c r="T314">
        <f ca="1">_xlfn.IFNA(IF(VLOOKUP(Legi_2022_T2!AQ314,LiaisonPolitique!$A$2:$C$17,3,FALSE)=$A$1,Legi_2022_T2!AR314,0),0)</f>
        <v>0</v>
      </c>
      <c r="AC314">
        <f t="shared" ca="1" si="4"/>
        <v>18587</v>
      </c>
    </row>
    <row r="315" spans="1:29" x14ac:dyDescent="0.75">
      <c r="A315" t="str">
        <v>62_10</v>
      </c>
      <c r="B315">
        <f ca="1">_xlfn.IFNA(IF(VLOOKUP(Legi_2022_T2!Y315,LiaisonPolitique!$A$2:$C$17,3,FALSE)=$A$1,Legi_2022_T2!Z315,0),0)</f>
        <v>0</v>
      </c>
      <c r="K315">
        <f ca="1">_xlfn.IFNA(IF(VLOOKUP(Legi_2022_T2!AH315,LiaisonPolitique!$A$2:$C$17,3,FALSE)=$A$1,Legi_2022_T2!AI315,0),0)</f>
        <v>22685</v>
      </c>
      <c r="T315">
        <f ca="1">_xlfn.IFNA(IF(VLOOKUP(Legi_2022_T2!AQ315,LiaisonPolitique!$A$2:$C$17,3,FALSE)=$A$1,Legi_2022_T2!AR315,0),0)</f>
        <v>0</v>
      </c>
      <c r="AC315">
        <f t="shared" ca="1" si="4"/>
        <v>22685</v>
      </c>
    </row>
    <row r="316" spans="1:29" x14ac:dyDescent="0.75">
      <c r="A316" t="str">
        <v>62_11</v>
      </c>
      <c r="B316">
        <f ca="1">_xlfn.IFNA(IF(VLOOKUP(Legi_2022_T2!Y316,LiaisonPolitique!$A$2:$C$17,3,FALSE)=$A$1,Legi_2022_T2!Z316,0),0)</f>
        <v>0</v>
      </c>
      <c r="K316">
        <f ca="1">_xlfn.IFNA(IF(VLOOKUP(Legi_2022_T2!AH316,LiaisonPolitique!$A$2:$C$17,3,FALSE)=$A$1,Legi_2022_T2!AI316,0),0)</f>
        <v>22303</v>
      </c>
      <c r="T316">
        <f ca="1">_xlfn.IFNA(IF(VLOOKUP(Legi_2022_T2!AQ316,LiaisonPolitique!$A$2:$C$17,3,FALSE)=$A$1,Legi_2022_T2!AR316,0),0)</f>
        <v>0</v>
      </c>
      <c r="AC316">
        <f t="shared" ca="1" si="4"/>
        <v>22303</v>
      </c>
    </row>
    <row r="317" spans="1:29" x14ac:dyDescent="0.75">
      <c r="A317" t="str">
        <v>62_12</v>
      </c>
      <c r="B317">
        <f ca="1">_xlfn.IFNA(IF(VLOOKUP(Legi_2022_T2!Y317,LiaisonPolitique!$A$2:$C$17,3,FALSE)=$A$1,Legi_2022_T2!Z317,0),0)</f>
        <v>0</v>
      </c>
      <c r="K317">
        <f ca="1">_xlfn.IFNA(IF(VLOOKUP(Legi_2022_T2!AH317,LiaisonPolitique!$A$2:$C$17,3,FALSE)=$A$1,Legi_2022_T2!AI317,0),0)</f>
        <v>20855</v>
      </c>
      <c r="T317">
        <f ca="1">_xlfn.IFNA(IF(VLOOKUP(Legi_2022_T2!AQ317,LiaisonPolitique!$A$2:$C$17,3,FALSE)=$A$1,Legi_2022_T2!AR317,0),0)</f>
        <v>0</v>
      </c>
      <c r="AC317">
        <f t="shared" ca="1" si="4"/>
        <v>20855</v>
      </c>
    </row>
    <row r="318" spans="1:29" x14ac:dyDescent="0.75">
      <c r="A318" t="str">
        <v>63_01</v>
      </c>
      <c r="B318">
        <f ca="1">_xlfn.IFNA(IF(VLOOKUP(Legi_2022_T2!Y318,LiaisonPolitique!$A$2:$C$17,3,FALSE)=$A$1,Legi_2022_T2!Z318,0),0)</f>
        <v>0</v>
      </c>
      <c r="K318">
        <f ca="1">_xlfn.IFNA(IF(VLOOKUP(Legi_2022_T2!AH318,LiaisonPolitique!$A$2:$C$17,3,FALSE)=$A$1,Legi_2022_T2!AI318,0),0)</f>
        <v>0</v>
      </c>
      <c r="T318">
        <f ca="1">_xlfn.IFNA(IF(VLOOKUP(Legi_2022_T2!AQ318,LiaisonPolitique!$A$2:$C$17,3,FALSE)=$A$1,Legi_2022_T2!AR318,0),0)</f>
        <v>0</v>
      </c>
      <c r="AC318">
        <f t="shared" ca="1" si="4"/>
        <v>0</v>
      </c>
    </row>
    <row r="319" spans="1:29" x14ac:dyDescent="0.75">
      <c r="A319" t="str">
        <v>63_02</v>
      </c>
      <c r="B319">
        <f ca="1">_xlfn.IFNA(IF(VLOOKUP(Legi_2022_T2!Y319,LiaisonPolitique!$A$2:$C$17,3,FALSE)=$A$1,Legi_2022_T2!Z319,0),0)</f>
        <v>0</v>
      </c>
      <c r="K319">
        <f ca="1">_xlfn.IFNA(IF(VLOOKUP(Legi_2022_T2!AH319,LiaisonPolitique!$A$2:$C$17,3,FALSE)=$A$1,Legi_2022_T2!AI319,0),0)</f>
        <v>0</v>
      </c>
      <c r="T319">
        <f ca="1">_xlfn.IFNA(IF(VLOOKUP(Legi_2022_T2!AQ319,LiaisonPolitique!$A$2:$C$17,3,FALSE)=$A$1,Legi_2022_T2!AR319,0),0)</f>
        <v>0</v>
      </c>
      <c r="AC319">
        <f t="shared" ca="1" si="4"/>
        <v>0</v>
      </c>
    </row>
    <row r="320" spans="1:29" x14ac:dyDescent="0.75">
      <c r="A320" t="str">
        <v>63_03</v>
      </c>
      <c r="B320">
        <f ca="1">_xlfn.IFNA(IF(VLOOKUP(Legi_2022_T2!Y320,LiaisonPolitique!$A$2:$C$17,3,FALSE)=$A$1,Legi_2022_T2!Z320,0),0)</f>
        <v>0</v>
      </c>
      <c r="K320">
        <f ca="1">_xlfn.IFNA(IF(VLOOKUP(Legi_2022_T2!AH320,LiaisonPolitique!$A$2:$C$17,3,FALSE)=$A$1,Legi_2022_T2!AI320,0),0)</f>
        <v>0</v>
      </c>
      <c r="T320">
        <f ca="1">_xlfn.IFNA(IF(VLOOKUP(Legi_2022_T2!AQ320,LiaisonPolitique!$A$2:$C$17,3,FALSE)=$A$1,Legi_2022_T2!AR320,0),0)</f>
        <v>0</v>
      </c>
      <c r="AC320">
        <f t="shared" ca="1" si="4"/>
        <v>0</v>
      </c>
    </row>
    <row r="321" spans="1:29" x14ac:dyDescent="0.75">
      <c r="A321" t="str">
        <v>63_04</v>
      </c>
      <c r="B321">
        <f ca="1">_xlfn.IFNA(IF(VLOOKUP(Legi_2022_T2!Y321,LiaisonPolitique!$A$2:$C$17,3,FALSE)=$A$1,Legi_2022_T2!Z321,0),0)</f>
        <v>0</v>
      </c>
      <c r="K321">
        <f ca="1">_xlfn.IFNA(IF(VLOOKUP(Legi_2022_T2!AH321,LiaisonPolitique!$A$2:$C$17,3,FALSE)=$A$1,Legi_2022_T2!AI321,0),0)</f>
        <v>0</v>
      </c>
      <c r="T321">
        <f ca="1">_xlfn.IFNA(IF(VLOOKUP(Legi_2022_T2!AQ321,LiaisonPolitique!$A$2:$C$17,3,FALSE)=$A$1,Legi_2022_T2!AR321,0),0)</f>
        <v>0</v>
      </c>
      <c r="AC321">
        <f t="shared" ca="1" si="4"/>
        <v>0</v>
      </c>
    </row>
    <row r="322" spans="1:29" x14ac:dyDescent="0.75">
      <c r="A322" t="str">
        <v>63_05</v>
      </c>
      <c r="B322">
        <f ca="1">_xlfn.IFNA(IF(VLOOKUP(Legi_2022_T2!Y322,LiaisonPolitique!$A$2:$C$17,3,FALSE)=$A$1,Legi_2022_T2!Z322,0),0)</f>
        <v>0</v>
      </c>
      <c r="K322">
        <f ca="1">_xlfn.IFNA(IF(VLOOKUP(Legi_2022_T2!AH322,LiaisonPolitique!$A$2:$C$17,3,FALSE)=$A$1,Legi_2022_T2!AI322,0),0)</f>
        <v>13633</v>
      </c>
      <c r="T322">
        <f ca="1">_xlfn.IFNA(IF(VLOOKUP(Legi_2022_T2!AQ322,LiaisonPolitique!$A$2:$C$17,3,FALSE)=$A$1,Legi_2022_T2!AR322,0),0)</f>
        <v>0</v>
      </c>
      <c r="AC322">
        <f t="shared" ca="1" si="4"/>
        <v>13633</v>
      </c>
    </row>
    <row r="323" spans="1:29" x14ac:dyDescent="0.75">
      <c r="A323" t="str">
        <v>64_01</v>
      </c>
      <c r="B323">
        <f ca="1">_xlfn.IFNA(IF(VLOOKUP(Legi_2022_T2!Y323,LiaisonPolitique!$A$2:$C$17,3,FALSE)=$A$1,Legi_2022_T2!Z323,0),0)</f>
        <v>0</v>
      </c>
      <c r="K323">
        <f ca="1">_xlfn.IFNA(IF(VLOOKUP(Legi_2022_T2!AH323,LiaisonPolitique!$A$2:$C$17,3,FALSE)=$A$1,Legi_2022_T2!AI323,0),0)</f>
        <v>0</v>
      </c>
      <c r="T323">
        <f ca="1">_xlfn.IFNA(IF(VLOOKUP(Legi_2022_T2!AQ323,LiaisonPolitique!$A$2:$C$17,3,FALSE)=$A$1,Legi_2022_T2!AR323,0),0)</f>
        <v>0</v>
      </c>
      <c r="AC323">
        <f t="shared" ref="AC323:AC386" ca="1" si="5">SUM(B323:AB323)</f>
        <v>0</v>
      </c>
    </row>
    <row r="324" spans="1:29" x14ac:dyDescent="0.75">
      <c r="A324" t="str">
        <v>64_02</v>
      </c>
      <c r="B324">
        <f ca="1">_xlfn.IFNA(IF(VLOOKUP(Legi_2022_T2!Y324,LiaisonPolitique!$A$2:$C$17,3,FALSE)=$A$1,Legi_2022_T2!Z324,0),0)</f>
        <v>0</v>
      </c>
      <c r="K324">
        <f ca="1">_xlfn.IFNA(IF(VLOOKUP(Legi_2022_T2!AH324,LiaisonPolitique!$A$2:$C$17,3,FALSE)=$A$1,Legi_2022_T2!AI324,0),0)</f>
        <v>0</v>
      </c>
      <c r="T324">
        <f ca="1">_xlfn.IFNA(IF(VLOOKUP(Legi_2022_T2!AQ324,LiaisonPolitique!$A$2:$C$17,3,FALSE)=$A$1,Legi_2022_T2!AR324,0),0)</f>
        <v>0</v>
      </c>
      <c r="AC324">
        <f t="shared" ca="1" si="5"/>
        <v>0</v>
      </c>
    </row>
    <row r="325" spans="1:29" x14ac:dyDescent="0.75">
      <c r="A325" t="str">
        <v>64_03</v>
      </c>
      <c r="B325">
        <f ca="1">_xlfn.IFNA(IF(VLOOKUP(Legi_2022_T2!Y325,LiaisonPolitique!$A$2:$C$17,3,FALSE)=$A$1,Legi_2022_T2!Z325,0),0)</f>
        <v>0</v>
      </c>
      <c r="K325">
        <f ca="1">_xlfn.IFNA(IF(VLOOKUP(Legi_2022_T2!AH325,LiaisonPolitique!$A$2:$C$17,3,FALSE)=$A$1,Legi_2022_T2!AI325,0),0)</f>
        <v>0</v>
      </c>
      <c r="T325">
        <f ca="1">_xlfn.IFNA(IF(VLOOKUP(Legi_2022_T2!AQ325,LiaisonPolitique!$A$2:$C$17,3,FALSE)=$A$1,Legi_2022_T2!AR325,0),0)</f>
        <v>0</v>
      </c>
      <c r="AC325">
        <f t="shared" ca="1" si="5"/>
        <v>0</v>
      </c>
    </row>
    <row r="326" spans="1:29" x14ac:dyDescent="0.75">
      <c r="A326" t="str">
        <v>64_04</v>
      </c>
      <c r="B326">
        <f ca="1">_xlfn.IFNA(IF(VLOOKUP(Legi_2022_T2!Y326,LiaisonPolitique!$A$2:$C$17,3,FALSE)=$A$1,Legi_2022_T2!Z326,0),0)</f>
        <v>0</v>
      </c>
      <c r="K326">
        <f ca="1">_xlfn.IFNA(IF(VLOOKUP(Legi_2022_T2!AH326,LiaisonPolitique!$A$2:$C$17,3,FALSE)=$A$1,Legi_2022_T2!AI326,0),0)</f>
        <v>0</v>
      </c>
      <c r="T326">
        <f ca="1">_xlfn.IFNA(IF(VLOOKUP(Legi_2022_T2!AQ326,LiaisonPolitique!$A$2:$C$17,3,FALSE)=$A$1,Legi_2022_T2!AR326,0),0)</f>
        <v>0</v>
      </c>
      <c r="AC326">
        <f t="shared" ca="1" si="5"/>
        <v>0</v>
      </c>
    </row>
    <row r="327" spans="1:29" x14ac:dyDescent="0.75">
      <c r="A327" t="str">
        <v>64_05</v>
      </c>
      <c r="B327">
        <f ca="1">_xlfn.IFNA(IF(VLOOKUP(Legi_2022_T2!Y327,LiaisonPolitique!$A$2:$C$17,3,FALSE)=$A$1,Legi_2022_T2!Z327,0),0)</f>
        <v>0</v>
      </c>
      <c r="K327">
        <f ca="1">_xlfn.IFNA(IF(VLOOKUP(Legi_2022_T2!AH327,LiaisonPolitique!$A$2:$C$17,3,FALSE)=$A$1,Legi_2022_T2!AI327,0),0)</f>
        <v>0</v>
      </c>
      <c r="T327">
        <f ca="1">_xlfn.IFNA(IF(VLOOKUP(Legi_2022_T2!AQ327,LiaisonPolitique!$A$2:$C$17,3,FALSE)=$A$1,Legi_2022_T2!AR327,0),0)</f>
        <v>0</v>
      </c>
      <c r="AC327">
        <f t="shared" ca="1" si="5"/>
        <v>0</v>
      </c>
    </row>
    <row r="328" spans="1:29" x14ac:dyDescent="0.75">
      <c r="A328" t="str">
        <v>64_06</v>
      </c>
      <c r="B328">
        <f ca="1">_xlfn.IFNA(IF(VLOOKUP(Legi_2022_T2!Y328,LiaisonPolitique!$A$2:$C$17,3,FALSE)=$A$1,Legi_2022_T2!Z328,0),0)</f>
        <v>0</v>
      </c>
      <c r="K328">
        <f ca="1">_xlfn.IFNA(IF(VLOOKUP(Legi_2022_T2!AH328,LiaisonPolitique!$A$2:$C$17,3,FALSE)=$A$1,Legi_2022_T2!AI328,0),0)</f>
        <v>0</v>
      </c>
      <c r="T328">
        <f ca="1">_xlfn.IFNA(IF(VLOOKUP(Legi_2022_T2!AQ328,LiaisonPolitique!$A$2:$C$17,3,FALSE)=$A$1,Legi_2022_T2!AR328,0),0)</f>
        <v>0</v>
      </c>
      <c r="AC328">
        <f t="shared" ca="1" si="5"/>
        <v>0</v>
      </c>
    </row>
    <row r="329" spans="1:29" x14ac:dyDescent="0.75">
      <c r="A329" t="str">
        <v>65_01</v>
      </c>
      <c r="B329">
        <f ca="1">_xlfn.IFNA(IF(VLOOKUP(Legi_2022_T2!Y329,LiaisonPolitique!$A$2:$C$17,3,FALSE)=$A$1,Legi_2022_T2!Z329,0),0)</f>
        <v>0</v>
      </c>
      <c r="K329">
        <f ca="1">_xlfn.IFNA(IF(VLOOKUP(Legi_2022_T2!AH329,LiaisonPolitique!$A$2:$C$17,3,FALSE)=$A$1,Legi_2022_T2!AI329,0),0)</f>
        <v>0</v>
      </c>
      <c r="T329">
        <f ca="1">_xlfn.IFNA(IF(VLOOKUP(Legi_2022_T2!AQ329,LiaisonPolitique!$A$2:$C$17,3,FALSE)=$A$1,Legi_2022_T2!AR329,0),0)</f>
        <v>0</v>
      </c>
      <c r="AC329">
        <f t="shared" ca="1" si="5"/>
        <v>0</v>
      </c>
    </row>
    <row r="330" spans="1:29" x14ac:dyDescent="0.75">
      <c r="A330" t="str">
        <v>65_02</v>
      </c>
      <c r="B330">
        <f ca="1">_xlfn.IFNA(IF(VLOOKUP(Legi_2022_T2!Y330,LiaisonPolitique!$A$2:$C$17,3,FALSE)=$A$1,Legi_2022_T2!Z330,0),0)</f>
        <v>0</v>
      </c>
      <c r="K330">
        <f ca="1">_xlfn.IFNA(IF(VLOOKUP(Legi_2022_T2!AH330,LiaisonPolitique!$A$2:$C$17,3,FALSE)=$A$1,Legi_2022_T2!AI330,0),0)</f>
        <v>0</v>
      </c>
      <c r="T330">
        <f ca="1">_xlfn.IFNA(IF(VLOOKUP(Legi_2022_T2!AQ330,LiaisonPolitique!$A$2:$C$17,3,FALSE)=$A$1,Legi_2022_T2!AR330,0),0)</f>
        <v>0</v>
      </c>
      <c r="AC330">
        <f t="shared" ca="1" si="5"/>
        <v>0</v>
      </c>
    </row>
    <row r="331" spans="1:29" x14ac:dyDescent="0.75">
      <c r="A331" t="str">
        <v>66_01</v>
      </c>
      <c r="B331">
        <f ca="1">_xlfn.IFNA(IF(VLOOKUP(Legi_2022_T2!Y331,LiaisonPolitique!$A$2:$C$17,3,FALSE)=$A$1,Legi_2022_T2!Z331,0),0)</f>
        <v>0</v>
      </c>
      <c r="K331">
        <f ca="1">_xlfn.IFNA(IF(VLOOKUP(Legi_2022_T2!AH331,LiaisonPolitique!$A$2:$C$17,3,FALSE)=$A$1,Legi_2022_T2!AI331,0),0)</f>
        <v>15859</v>
      </c>
      <c r="T331">
        <f ca="1">_xlfn.IFNA(IF(VLOOKUP(Legi_2022_T2!AQ331,LiaisonPolitique!$A$2:$C$17,3,FALSE)=$A$1,Legi_2022_T2!AR331,0),0)</f>
        <v>0</v>
      </c>
      <c r="AC331">
        <f t="shared" ca="1" si="5"/>
        <v>15859</v>
      </c>
    </row>
    <row r="332" spans="1:29" x14ac:dyDescent="0.75">
      <c r="A332" t="str">
        <v>66_02</v>
      </c>
      <c r="B332">
        <f ca="1">_xlfn.IFNA(IF(VLOOKUP(Legi_2022_T2!Y332,LiaisonPolitique!$A$2:$C$17,3,FALSE)=$A$1,Legi_2022_T2!Z332,0),0)</f>
        <v>0</v>
      </c>
      <c r="K332">
        <f ca="1">_xlfn.IFNA(IF(VLOOKUP(Legi_2022_T2!AH332,LiaisonPolitique!$A$2:$C$17,3,FALSE)=$A$1,Legi_2022_T2!AI332,0),0)</f>
        <v>26682</v>
      </c>
      <c r="T332">
        <f ca="1">_xlfn.IFNA(IF(VLOOKUP(Legi_2022_T2!AQ332,LiaisonPolitique!$A$2:$C$17,3,FALSE)=$A$1,Legi_2022_T2!AR332,0),0)</f>
        <v>0</v>
      </c>
      <c r="AC332">
        <f t="shared" ca="1" si="5"/>
        <v>26682</v>
      </c>
    </row>
    <row r="333" spans="1:29" x14ac:dyDescent="0.75">
      <c r="A333" t="str">
        <v>66_03</v>
      </c>
      <c r="B333">
        <f ca="1">_xlfn.IFNA(IF(VLOOKUP(Legi_2022_T2!Y333,LiaisonPolitique!$A$2:$C$17,3,FALSE)=$A$1,Legi_2022_T2!Z333,0),0)</f>
        <v>0</v>
      </c>
      <c r="K333">
        <f ca="1">_xlfn.IFNA(IF(VLOOKUP(Legi_2022_T2!AH333,LiaisonPolitique!$A$2:$C$17,3,FALSE)=$A$1,Legi_2022_T2!AI333,0),0)</f>
        <v>19299</v>
      </c>
      <c r="T333">
        <f ca="1">_xlfn.IFNA(IF(VLOOKUP(Legi_2022_T2!AQ333,LiaisonPolitique!$A$2:$C$17,3,FALSE)=$A$1,Legi_2022_T2!AR333,0),0)</f>
        <v>0</v>
      </c>
      <c r="AC333">
        <f t="shared" ca="1" si="5"/>
        <v>19299</v>
      </c>
    </row>
    <row r="334" spans="1:29" x14ac:dyDescent="0.75">
      <c r="A334" t="str">
        <v>66_04</v>
      </c>
      <c r="B334">
        <f ca="1">_xlfn.IFNA(IF(VLOOKUP(Legi_2022_T2!Y334,LiaisonPolitique!$A$2:$C$17,3,FALSE)=$A$1,Legi_2022_T2!Z334,0),0)</f>
        <v>0</v>
      </c>
      <c r="K334">
        <f ca="1">_xlfn.IFNA(IF(VLOOKUP(Legi_2022_T2!AH334,LiaisonPolitique!$A$2:$C$17,3,FALSE)=$A$1,Legi_2022_T2!AI334,0),0)</f>
        <v>24332</v>
      </c>
      <c r="T334">
        <f ca="1">_xlfn.IFNA(IF(VLOOKUP(Legi_2022_T2!AQ334,LiaisonPolitique!$A$2:$C$17,3,FALSE)=$A$1,Legi_2022_T2!AR334,0),0)</f>
        <v>0</v>
      </c>
      <c r="AC334">
        <f t="shared" ca="1" si="5"/>
        <v>24332</v>
      </c>
    </row>
    <row r="335" spans="1:29" x14ac:dyDescent="0.75">
      <c r="A335" t="str">
        <v>67_01</v>
      </c>
      <c r="B335">
        <f ca="1">_xlfn.IFNA(IF(VLOOKUP(Legi_2022_T2!Y335,LiaisonPolitique!$A$2:$C$17,3,FALSE)=$A$1,Legi_2022_T2!Z335,0),0)</f>
        <v>0</v>
      </c>
      <c r="K335">
        <f ca="1">_xlfn.IFNA(IF(VLOOKUP(Legi_2022_T2!AH335,LiaisonPolitique!$A$2:$C$17,3,FALSE)=$A$1,Legi_2022_T2!AI335,0),0)</f>
        <v>0</v>
      </c>
      <c r="T335">
        <f ca="1">_xlfn.IFNA(IF(VLOOKUP(Legi_2022_T2!AQ335,LiaisonPolitique!$A$2:$C$17,3,FALSE)=$A$1,Legi_2022_T2!AR335,0),0)</f>
        <v>0</v>
      </c>
      <c r="AC335">
        <f t="shared" ca="1" si="5"/>
        <v>0</v>
      </c>
    </row>
    <row r="336" spans="1:29" x14ac:dyDescent="0.75">
      <c r="A336" t="str">
        <v>67_02</v>
      </c>
      <c r="B336">
        <f ca="1">_xlfn.IFNA(IF(VLOOKUP(Legi_2022_T2!Y336,LiaisonPolitique!$A$2:$C$17,3,FALSE)=$A$1,Legi_2022_T2!Z336,0),0)</f>
        <v>0</v>
      </c>
      <c r="K336">
        <f ca="1">_xlfn.IFNA(IF(VLOOKUP(Legi_2022_T2!AH336,LiaisonPolitique!$A$2:$C$17,3,FALSE)=$A$1,Legi_2022_T2!AI336,0),0)</f>
        <v>0</v>
      </c>
      <c r="T336">
        <f ca="1">_xlfn.IFNA(IF(VLOOKUP(Legi_2022_T2!AQ336,LiaisonPolitique!$A$2:$C$17,3,FALSE)=$A$1,Legi_2022_T2!AR336,0),0)</f>
        <v>0</v>
      </c>
      <c r="AC336">
        <f t="shared" ca="1" si="5"/>
        <v>0</v>
      </c>
    </row>
    <row r="337" spans="1:29" x14ac:dyDescent="0.75">
      <c r="A337" t="str">
        <v>67_03</v>
      </c>
      <c r="B337">
        <f ca="1">_xlfn.IFNA(IF(VLOOKUP(Legi_2022_T2!Y337,LiaisonPolitique!$A$2:$C$17,3,FALSE)=$A$1,Legi_2022_T2!Z337,0),0)</f>
        <v>0</v>
      </c>
      <c r="K337">
        <f ca="1">_xlfn.IFNA(IF(VLOOKUP(Legi_2022_T2!AH337,LiaisonPolitique!$A$2:$C$17,3,FALSE)=$A$1,Legi_2022_T2!AI337,0),0)</f>
        <v>0</v>
      </c>
      <c r="T337">
        <f ca="1">_xlfn.IFNA(IF(VLOOKUP(Legi_2022_T2!AQ337,LiaisonPolitique!$A$2:$C$17,3,FALSE)=$A$1,Legi_2022_T2!AR337,0),0)</f>
        <v>0</v>
      </c>
      <c r="AC337">
        <f t="shared" ca="1" si="5"/>
        <v>0</v>
      </c>
    </row>
    <row r="338" spans="1:29" x14ac:dyDescent="0.75">
      <c r="A338" t="str">
        <v>67_04</v>
      </c>
      <c r="B338">
        <f ca="1">_xlfn.IFNA(IF(VLOOKUP(Legi_2022_T2!Y338,LiaisonPolitique!$A$2:$C$17,3,FALSE)=$A$1,Legi_2022_T2!Z338,0),0)</f>
        <v>0</v>
      </c>
      <c r="K338">
        <f ca="1">_xlfn.IFNA(IF(VLOOKUP(Legi_2022_T2!AH338,LiaisonPolitique!$A$2:$C$17,3,FALSE)=$A$1,Legi_2022_T2!AI338,0),0)</f>
        <v>0</v>
      </c>
      <c r="T338">
        <f ca="1">_xlfn.IFNA(IF(VLOOKUP(Legi_2022_T2!AQ338,LiaisonPolitique!$A$2:$C$17,3,FALSE)=$A$1,Legi_2022_T2!AR338,0),0)</f>
        <v>0</v>
      </c>
      <c r="AC338">
        <f t="shared" ca="1" si="5"/>
        <v>0</v>
      </c>
    </row>
    <row r="339" spans="1:29" x14ac:dyDescent="0.75">
      <c r="A339" t="str">
        <v>67_05</v>
      </c>
      <c r="B339">
        <f ca="1">_xlfn.IFNA(IF(VLOOKUP(Legi_2022_T2!Y339,LiaisonPolitique!$A$2:$C$17,3,FALSE)=$A$1,Legi_2022_T2!Z339,0),0)</f>
        <v>0</v>
      </c>
      <c r="K339">
        <f ca="1">_xlfn.IFNA(IF(VLOOKUP(Legi_2022_T2!AH339,LiaisonPolitique!$A$2:$C$17,3,FALSE)=$A$1,Legi_2022_T2!AI339,0),0)</f>
        <v>16484</v>
      </c>
      <c r="T339">
        <f ca="1">_xlfn.IFNA(IF(VLOOKUP(Legi_2022_T2!AQ339,LiaisonPolitique!$A$2:$C$17,3,FALSE)=$A$1,Legi_2022_T2!AR339,0),0)</f>
        <v>0</v>
      </c>
      <c r="AC339">
        <f t="shared" ca="1" si="5"/>
        <v>16484</v>
      </c>
    </row>
    <row r="340" spans="1:29" x14ac:dyDescent="0.75">
      <c r="A340" t="str">
        <v>67_06</v>
      </c>
      <c r="B340">
        <f ca="1">_xlfn.IFNA(IF(VLOOKUP(Legi_2022_T2!Y340,LiaisonPolitique!$A$2:$C$17,3,FALSE)=$A$1,Legi_2022_T2!Z340,0),0)</f>
        <v>0</v>
      </c>
      <c r="K340">
        <f ca="1">_xlfn.IFNA(IF(VLOOKUP(Legi_2022_T2!AH340,LiaisonPolitique!$A$2:$C$17,3,FALSE)=$A$1,Legi_2022_T2!AI340,0),0)</f>
        <v>16785</v>
      </c>
      <c r="T340">
        <f ca="1">_xlfn.IFNA(IF(VLOOKUP(Legi_2022_T2!AQ340,LiaisonPolitique!$A$2:$C$17,3,FALSE)=$A$1,Legi_2022_T2!AR340,0),0)</f>
        <v>0</v>
      </c>
      <c r="AC340">
        <f t="shared" ca="1" si="5"/>
        <v>16785</v>
      </c>
    </row>
    <row r="341" spans="1:29" x14ac:dyDescent="0.75">
      <c r="A341" t="str">
        <v>67_07</v>
      </c>
      <c r="B341">
        <f ca="1">_xlfn.IFNA(IF(VLOOKUP(Legi_2022_T2!Y341,LiaisonPolitique!$A$2:$C$17,3,FALSE)=$A$1,Legi_2022_T2!Z341,0),0)</f>
        <v>0</v>
      </c>
      <c r="K341">
        <f ca="1">_xlfn.IFNA(IF(VLOOKUP(Legi_2022_T2!AH341,LiaisonPolitique!$A$2:$C$17,3,FALSE)=$A$1,Legi_2022_T2!AI341,0),0)</f>
        <v>12177</v>
      </c>
      <c r="T341">
        <f ca="1">_xlfn.IFNA(IF(VLOOKUP(Legi_2022_T2!AQ341,LiaisonPolitique!$A$2:$C$17,3,FALSE)=$A$1,Legi_2022_T2!AR341,0),0)</f>
        <v>0</v>
      </c>
      <c r="AC341">
        <f t="shared" ca="1" si="5"/>
        <v>12177</v>
      </c>
    </row>
    <row r="342" spans="1:29" x14ac:dyDescent="0.75">
      <c r="A342" t="str">
        <v>67_08</v>
      </c>
      <c r="B342">
        <f ca="1">_xlfn.IFNA(IF(VLOOKUP(Legi_2022_T2!Y342,LiaisonPolitique!$A$2:$C$17,3,FALSE)=$A$1,Legi_2022_T2!Z342,0),0)</f>
        <v>0</v>
      </c>
      <c r="K342">
        <f ca="1">_xlfn.IFNA(IF(VLOOKUP(Legi_2022_T2!AH342,LiaisonPolitique!$A$2:$C$17,3,FALSE)=$A$1,Legi_2022_T2!AI342,0),0)</f>
        <v>16365</v>
      </c>
      <c r="T342">
        <f ca="1">_xlfn.IFNA(IF(VLOOKUP(Legi_2022_T2!AQ342,LiaisonPolitique!$A$2:$C$17,3,FALSE)=$A$1,Legi_2022_T2!AR342,0),0)</f>
        <v>0</v>
      </c>
      <c r="AC342">
        <f t="shared" ca="1" si="5"/>
        <v>16365</v>
      </c>
    </row>
    <row r="343" spans="1:29" x14ac:dyDescent="0.75">
      <c r="A343" t="str">
        <v>67_09</v>
      </c>
      <c r="B343">
        <f ca="1">_xlfn.IFNA(IF(VLOOKUP(Legi_2022_T2!Y343,LiaisonPolitique!$A$2:$C$17,3,FALSE)=$A$1,Legi_2022_T2!Z343,0),0)</f>
        <v>0</v>
      </c>
      <c r="K343">
        <f ca="1">_xlfn.IFNA(IF(VLOOKUP(Legi_2022_T2!AH343,LiaisonPolitique!$A$2:$C$17,3,FALSE)=$A$1,Legi_2022_T2!AI343,0),0)</f>
        <v>14868</v>
      </c>
      <c r="T343">
        <f ca="1">_xlfn.IFNA(IF(VLOOKUP(Legi_2022_T2!AQ343,LiaisonPolitique!$A$2:$C$17,3,FALSE)=$A$1,Legi_2022_T2!AR343,0),0)</f>
        <v>0</v>
      </c>
      <c r="AC343">
        <f t="shared" ca="1" si="5"/>
        <v>14868</v>
      </c>
    </row>
    <row r="344" spans="1:29" x14ac:dyDescent="0.75">
      <c r="A344" t="str">
        <v>68_01</v>
      </c>
      <c r="B344">
        <f ca="1">_xlfn.IFNA(IF(VLOOKUP(Legi_2022_T2!Y344,LiaisonPolitique!$A$2:$C$17,3,FALSE)=$A$1,Legi_2022_T2!Z344,0),0)</f>
        <v>0</v>
      </c>
      <c r="K344">
        <f ca="1">_xlfn.IFNA(IF(VLOOKUP(Legi_2022_T2!AH344,LiaisonPolitique!$A$2:$C$17,3,FALSE)=$A$1,Legi_2022_T2!AI344,0),0)</f>
        <v>0</v>
      </c>
      <c r="T344">
        <f ca="1">_xlfn.IFNA(IF(VLOOKUP(Legi_2022_T2!AQ344,LiaisonPolitique!$A$2:$C$17,3,FALSE)=$A$1,Legi_2022_T2!AR344,0),0)</f>
        <v>0</v>
      </c>
      <c r="AC344">
        <f t="shared" ca="1" si="5"/>
        <v>0</v>
      </c>
    </row>
    <row r="345" spans="1:29" x14ac:dyDescent="0.75">
      <c r="A345" t="str">
        <v>68_02</v>
      </c>
      <c r="B345">
        <f ca="1">_xlfn.IFNA(IF(VLOOKUP(Legi_2022_T2!Y345,LiaisonPolitique!$A$2:$C$17,3,FALSE)=$A$1,Legi_2022_T2!Z345,0),0)</f>
        <v>0</v>
      </c>
      <c r="K345">
        <f ca="1">_xlfn.IFNA(IF(VLOOKUP(Legi_2022_T2!AH345,LiaisonPolitique!$A$2:$C$17,3,FALSE)=$A$1,Legi_2022_T2!AI345,0),0)</f>
        <v>0</v>
      </c>
      <c r="T345">
        <f ca="1">_xlfn.IFNA(IF(VLOOKUP(Legi_2022_T2!AQ345,LiaisonPolitique!$A$2:$C$17,3,FALSE)=$A$1,Legi_2022_T2!AR345,0),0)</f>
        <v>0</v>
      </c>
      <c r="AC345">
        <f t="shared" ca="1" si="5"/>
        <v>0</v>
      </c>
    </row>
    <row r="346" spans="1:29" x14ac:dyDescent="0.75">
      <c r="A346" t="str">
        <v>68_03</v>
      </c>
      <c r="B346">
        <f ca="1">_xlfn.IFNA(IF(VLOOKUP(Legi_2022_T2!Y346,LiaisonPolitique!$A$2:$C$17,3,FALSE)=$A$1,Legi_2022_T2!Z346,0),0)</f>
        <v>0</v>
      </c>
      <c r="K346">
        <f ca="1">_xlfn.IFNA(IF(VLOOKUP(Legi_2022_T2!AH346,LiaisonPolitique!$A$2:$C$17,3,FALSE)=$A$1,Legi_2022_T2!AI346,0),0)</f>
        <v>16037</v>
      </c>
      <c r="T346">
        <f ca="1">_xlfn.IFNA(IF(VLOOKUP(Legi_2022_T2!AQ346,LiaisonPolitique!$A$2:$C$17,3,FALSE)=$A$1,Legi_2022_T2!AR346,0),0)</f>
        <v>0</v>
      </c>
      <c r="AC346">
        <f t="shared" ca="1" si="5"/>
        <v>16037</v>
      </c>
    </row>
    <row r="347" spans="1:29" x14ac:dyDescent="0.75">
      <c r="A347" t="str">
        <v>68_04</v>
      </c>
      <c r="B347">
        <f ca="1">_xlfn.IFNA(IF(VLOOKUP(Legi_2022_T2!Y347,LiaisonPolitique!$A$2:$C$17,3,FALSE)=$A$1,Legi_2022_T2!Z347,0),0)</f>
        <v>0</v>
      </c>
      <c r="K347">
        <f ca="1">_xlfn.IFNA(IF(VLOOKUP(Legi_2022_T2!AH347,LiaisonPolitique!$A$2:$C$17,3,FALSE)=$A$1,Legi_2022_T2!AI347,0),0)</f>
        <v>18221</v>
      </c>
      <c r="T347">
        <f ca="1">_xlfn.IFNA(IF(VLOOKUP(Legi_2022_T2!AQ347,LiaisonPolitique!$A$2:$C$17,3,FALSE)=$A$1,Legi_2022_T2!AR347,0),0)</f>
        <v>0</v>
      </c>
      <c r="AC347">
        <f t="shared" ca="1" si="5"/>
        <v>18221</v>
      </c>
    </row>
    <row r="348" spans="1:29" x14ac:dyDescent="0.75">
      <c r="A348" t="str">
        <v>68_05</v>
      </c>
      <c r="B348">
        <f ca="1">_xlfn.IFNA(IF(VLOOKUP(Legi_2022_T2!Y348,LiaisonPolitique!$A$2:$C$17,3,FALSE)=$A$1,Legi_2022_T2!Z348,0),0)</f>
        <v>0</v>
      </c>
      <c r="K348">
        <f ca="1">_xlfn.IFNA(IF(VLOOKUP(Legi_2022_T2!AH348,LiaisonPolitique!$A$2:$C$17,3,FALSE)=$A$1,Legi_2022_T2!AI348,0),0)</f>
        <v>0</v>
      </c>
      <c r="T348">
        <f ca="1">_xlfn.IFNA(IF(VLOOKUP(Legi_2022_T2!AQ348,LiaisonPolitique!$A$2:$C$17,3,FALSE)=$A$1,Legi_2022_T2!AR348,0),0)</f>
        <v>0</v>
      </c>
      <c r="AC348">
        <f t="shared" ca="1" si="5"/>
        <v>0</v>
      </c>
    </row>
    <row r="349" spans="1:29" x14ac:dyDescent="0.75">
      <c r="A349" t="str">
        <v>68_06</v>
      </c>
      <c r="B349">
        <f ca="1">_xlfn.IFNA(IF(VLOOKUP(Legi_2022_T2!Y349,LiaisonPolitique!$A$2:$C$17,3,FALSE)=$A$1,Legi_2022_T2!Z349,0),0)</f>
        <v>0</v>
      </c>
      <c r="K349">
        <f ca="1">_xlfn.IFNA(IF(VLOOKUP(Legi_2022_T2!AH349,LiaisonPolitique!$A$2:$C$17,3,FALSE)=$A$1,Legi_2022_T2!AI349,0),0)</f>
        <v>15030</v>
      </c>
      <c r="T349">
        <f ca="1">_xlfn.IFNA(IF(VLOOKUP(Legi_2022_T2!AQ349,LiaisonPolitique!$A$2:$C$17,3,FALSE)=$A$1,Legi_2022_T2!AR349,0),0)</f>
        <v>0</v>
      </c>
      <c r="AC349">
        <f t="shared" ca="1" si="5"/>
        <v>15030</v>
      </c>
    </row>
    <row r="350" spans="1:29" x14ac:dyDescent="0.75">
      <c r="A350" t="str">
        <v>69_01</v>
      </c>
      <c r="B350">
        <f ca="1">_xlfn.IFNA(IF(VLOOKUP(Legi_2022_T2!Y350,LiaisonPolitique!$A$2:$C$17,3,FALSE)=$A$1,Legi_2022_T2!Z350,0),0)</f>
        <v>0</v>
      </c>
      <c r="K350">
        <f ca="1">_xlfn.IFNA(IF(VLOOKUP(Legi_2022_T2!AH350,LiaisonPolitique!$A$2:$C$17,3,FALSE)=$A$1,Legi_2022_T2!AI350,0),0)</f>
        <v>0</v>
      </c>
      <c r="T350">
        <f ca="1">_xlfn.IFNA(IF(VLOOKUP(Legi_2022_T2!AQ350,LiaisonPolitique!$A$2:$C$17,3,FALSE)=$A$1,Legi_2022_T2!AR350,0),0)</f>
        <v>0</v>
      </c>
      <c r="AC350">
        <f t="shared" ca="1" si="5"/>
        <v>0</v>
      </c>
    </row>
    <row r="351" spans="1:29" x14ac:dyDescent="0.75">
      <c r="A351" t="str">
        <v>69_02</v>
      </c>
      <c r="B351">
        <f ca="1">_xlfn.IFNA(IF(VLOOKUP(Legi_2022_T2!Y351,LiaisonPolitique!$A$2:$C$17,3,FALSE)=$A$1,Legi_2022_T2!Z351,0),0)</f>
        <v>0</v>
      </c>
      <c r="K351">
        <f ca="1">_xlfn.IFNA(IF(VLOOKUP(Legi_2022_T2!AH351,LiaisonPolitique!$A$2:$C$17,3,FALSE)=$A$1,Legi_2022_T2!AI351,0),0)</f>
        <v>0</v>
      </c>
      <c r="T351">
        <f ca="1">_xlfn.IFNA(IF(VLOOKUP(Legi_2022_T2!AQ351,LiaisonPolitique!$A$2:$C$17,3,FALSE)=$A$1,Legi_2022_T2!AR351,0),0)</f>
        <v>0</v>
      </c>
      <c r="AC351">
        <f t="shared" ca="1" si="5"/>
        <v>0</v>
      </c>
    </row>
    <row r="352" spans="1:29" x14ac:dyDescent="0.75">
      <c r="A352" t="str">
        <v>69_03</v>
      </c>
      <c r="B352">
        <f ca="1">_xlfn.IFNA(IF(VLOOKUP(Legi_2022_T2!Y352,LiaisonPolitique!$A$2:$C$17,3,FALSE)=$A$1,Legi_2022_T2!Z352,0),0)</f>
        <v>0</v>
      </c>
      <c r="K352">
        <f ca="1">_xlfn.IFNA(IF(VLOOKUP(Legi_2022_T2!AH352,LiaisonPolitique!$A$2:$C$17,3,FALSE)=$A$1,Legi_2022_T2!AI352,0),0)</f>
        <v>0</v>
      </c>
      <c r="T352">
        <f ca="1">_xlfn.IFNA(IF(VLOOKUP(Legi_2022_T2!AQ352,LiaisonPolitique!$A$2:$C$17,3,FALSE)=$A$1,Legi_2022_T2!AR352,0),0)</f>
        <v>0</v>
      </c>
      <c r="AC352">
        <f t="shared" ca="1" si="5"/>
        <v>0</v>
      </c>
    </row>
    <row r="353" spans="1:29" x14ac:dyDescent="0.75">
      <c r="A353" t="str">
        <v>69_04</v>
      </c>
      <c r="B353">
        <f ca="1">_xlfn.IFNA(IF(VLOOKUP(Legi_2022_T2!Y353,LiaisonPolitique!$A$2:$C$17,3,FALSE)=$A$1,Legi_2022_T2!Z353,0),0)</f>
        <v>0</v>
      </c>
      <c r="K353">
        <f ca="1">_xlfn.IFNA(IF(VLOOKUP(Legi_2022_T2!AH353,LiaisonPolitique!$A$2:$C$17,3,FALSE)=$A$1,Legi_2022_T2!AI353,0),0)</f>
        <v>0</v>
      </c>
      <c r="T353">
        <f ca="1">_xlfn.IFNA(IF(VLOOKUP(Legi_2022_T2!AQ353,LiaisonPolitique!$A$2:$C$17,3,FALSE)=$A$1,Legi_2022_T2!AR353,0),0)</f>
        <v>0</v>
      </c>
      <c r="AC353">
        <f t="shared" ca="1" si="5"/>
        <v>0</v>
      </c>
    </row>
    <row r="354" spans="1:29" x14ac:dyDescent="0.75">
      <c r="A354" t="str">
        <v>69_05</v>
      </c>
      <c r="B354">
        <f ca="1">_xlfn.IFNA(IF(VLOOKUP(Legi_2022_T2!Y354,LiaisonPolitique!$A$2:$C$17,3,FALSE)=$A$1,Legi_2022_T2!Z354,0),0)</f>
        <v>0</v>
      </c>
      <c r="K354">
        <f ca="1">_xlfn.IFNA(IF(VLOOKUP(Legi_2022_T2!AH354,LiaisonPolitique!$A$2:$C$17,3,FALSE)=$A$1,Legi_2022_T2!AI354,0),0)</f>
        <v>0</v>
      </c>
      <c r="T354">
        <f ca="1">_xlfn.IFNA(IF(VLOOKUP(Legi_2022_T2!AQ354,LiaisonPolitique!$A$2:$C$17,3,FALSE)=$A$1,Legi_2022_T2!AR354,0),0)</f>
        <v>0</v>
      </c>
      <c r="AC354">
        <f t="shared" ca="1" si="5"/>
        <v>0</v>
      </c>
    </row>
    <row r="355" spans="1:29" x14ac:dyDescent="0.75">
      <c r="A355" t="str">
        <v>69_06</v>
      </c>
      <c r="B355">
        <f ca="1">_xlfn.IFNA(IF(VLOOKUP(Legi_2022_T2!Y355,LiaisonPolitique!$A$2:$C$17,3,FALSE)=$A$1,Legi_2022_T2!Z355,0),0)</f>
        <v>0</v>
      </c>
      <c r="K355">
        <f ca="1">_xlfn.IFNA(IF(VLOOKUP(Legi_2022_T2!AH355,LiaisonPolitique!$A$2:$C$17,3,FALSE)=$A$1,Legi_2022_T2!AI355,0),0)</f>
        <v>0</v>
      </c>
      <c r="T355">
        <f ca="1">_xlfn.IFNA(IF(VLOOKUP(Legi_2022_T2!AQ355,LiaisonPolitique!$A$2:$C$17,3,FALSE)=$A$1,Legi_2022_T2!AR355,0),0)</f>
        <v>0</v>
      </c>
      <c r="AC355">
        <f t="shared" ca="1" si="5"/>
        <v>0</v>
      </c>
    </row>
    <row r="356" spans="1:29" x14ac:dyDescent="0.75">
      <c r="A356" t="str">
        <v>69_07</v>
      </c>
      <c r="B356">
        <f ca="1">_xlfn.IFNA(IF(VLOOKUP(Legi_2022_T2!Y356,LiaisonPolitique!$A$2:$C$17,3,FALSE)=$A$1,Legi_2022_T2!Z356,0),0)</f>
        <v>0</v>
      </c>
      <c r="K356">
        <f ca="1">_xlfn.IFNA(IF(VLOOKUP(Legi_2022_T2!AH356,LiaisonPolitique!$A$2:$C$17,3,FALSE)=$A$1,Legi_2022_T2!AI356,0),0)</f>
        <v>0</v>
      </c>
      <c r="T356">
        <f ca="1">_xlfn.IFNA(IF(VLOOKUP(Legi_2022_T2!AQ356,LiaisonPolitique!$A$2:$C$17,3,FALSE)=$A$1,Legi_2022_T2!AR356,0),0)</f>
        <v>0</v>
      </c>
      <c r="AC356">
        <f t="shared" ca="1" si="5"/>
        <v>0</v>
      </c>
    </row>
    <row r="357" spans="1:29" x14ac:dyDescent="0.75">
      <c r="A357" t="str">
        <v>69_08</v>
      </c>
      <c r="B357">
        <f ca="1">_xlfn.IFNA(IF(VLOOKUP(Legi_2022_T2!Y357,LiaisonPolitique!$A$2:$C$17,3,FALSE)=$A$1,Legi_2022_T2!Z357,0),0)</f>
        <v>0</v>
      </c>
      <c r="K357">
        <f ca="1">_xlfn.IFNA(IF(VLOOKUP(Legi_2022_T2!AH357,LiaisonPolitique!$A$2:$C$17,3,FALSE)=$A$1,Legi_2022_T2!AI357,0),0)</f>
        <v>0</v>
      </c>
      <c r="T357">
        <f ca="1">_xlfn.IFNA(IF(VLOOKUP(Legi_2022_T2!AQ357,LiaisonPolitique!$A$2:$C$17,3,FALSE)=$A$1,Legi_2022_T2!AR357,0),0)</f>
        <v>0</v>
      </c>
      <c r="AC357">
        <f t="shared" ca="1" si="5"/>
        <v>0</v>
      </c>
    </row>
    <row r="358" spans="1:29" x14ac:dyDescent="0.75">
      <c r="A358" t="str">
        <v>69_09</v>
      </c>
      <c r="B358">
        <f ca="1">_xlfn.IFNA(IF(VLOOKUP(Legi_2022_T2!Y358,LiaisonPolitique!$A$2:$C$17,3,FALSE)=$A$1,Legi_2022_T2!Z358,0),0)</f>
        <v>0</v>
      </c>
      <c r="K358">
        <f ca="1">_xlfn.IFNA(IF(VLOOKUP(Legi_2022_T2!AH358,LiaisonPolitique!$A$2:$C$17,3,FALSE)=$A$1,Legi_2022_T2!AI358,0),0)</f>
        <v>0</v>
      </c>
      <c r="T358">
        <f ca="1">_xlfn.IFNA(IF(VLOOKUP(Legi_2022_T2!AQ358,LiaisonPolitique!$A$2:$C$17,3,FALSE)=$A$1,Legi_2022_T2!AR358,0),0)</f>
        <v>0</v>
      </c>
      <c r="AC358">
        <f t="shared" ca="1" si="5"/>
        <v>0</v>
      </c>
    </row>
    <row r="359" spans="1:29" x14ac:dyDescent="0.75">
      <c r="A359" t="str">
        <v>69_10</v>
      </c>
      <c r="B359">
        <f ca="1">_xlfn.IFNA(IF(VLOOKUP(Legi_2022_T2!Y359,LiaisonPolitique!$A$2:$C$17,3,FALSE)=$A$1,Legi_2022_T2!Z359,0),0)</f>
        <v>0</v>
      </c>
      <c r="K359">
        <f ca="1">_xlfn.IFNA(IF(VLOOKUP(Legi_2022_T2!AH359,LiaisonPolitique!$A$2:$C$17,3,FALSE)=$A$1,Legi_2022_T2!AI359,0),0)</f>
        <v>0</v>
      </c>
      <c r="T359">
        <f ca="1">_xlfn.IFNA(IF(VLOOKUP(Legi_2022_T2!AQ359,LiaisonPolitique!$A$2:$C$17,3,FALSE)=$A$1,Legi_2022_T2!AR359,0),0)</f>
        <v>0</v>
      </c>
      <c r="AC359">
        <f t="shared" ca="1" si="5"/>
        <v>0</v>
      </c>
    </row>
    <row r="360" spans="1:29" x14ac:dyDescent="0.75">
      <c r="A360" t="str">
        <v>69_11</v>
      </c>
      <c r="B360">
        <f ca="1">_xlfn.IFNA(IF(VLOOKUP(Legi_2022_T2!Y360,LiaisonPolitique!$A$2:$C$17,3,FALSE)=$A$1,Legi_2022_T2!Z360,0),0)</f>
        <v>0</v>
      </c>
      <c r="K360">
        <f ca="1">_xlfn.IFNA(IF(VLOOKUP(Legi_2022_T2!AH360,LiaisonPolitique!$A$2:$C$17,3,FALSE)=$A$1,Legi_2022_T2!AI360,0),0)</f>
        <v>0</v>
      </c>
      <c r="T360">
        <f ca="1">_xlfn.IFNA(IF(VLOOKUP(Legi_2022_T2!AQ360,LiaisonPolitique!$A$2:$C$17,3,FALSE)=$A$1,Legi_2022_T2!AR360,0),0)</f>
        <v>0</v>
      </c>
      <c r="AC360">
        <f t="shared" ca="1" si="5"/>
        <v>0</v>
      </c>
    </row>
    <row r="361" spans="1:29" x14ac:dyDescent="0.75">
      <c r="A361" t="str">
        <v>69_12</v>
      </c>
      <c r="B361">
        <f ca="1">_xlfn.IFNA(IF(VLOOKUP(Legi_2022_T2!Y361,LiaisonPolitique!$A$2:$C$17,3,FALSE)=$A$1,Legi_2022_T2!Z361,0),0)</f>
        <v>0</v>
      </c>
      <c r="K361">
        <f ca="1">_xlfn.IFNA(IF(VLOOKUP(Legi_2022_T2!AH361,LiaisonPolitique!$A$2:$C$17,3,FALSE)=$A$1,Legi_2022_T2!AI361,0),0)</f>
        <v>0</v>
      </c>
      <c r="T361">
        <f ca="1">_xlfn.IFNA(IF(VLOOKUP(Legi_2022_T2!AQ361,LiaisonPolitique!$A$2:$C$17,3,FALSE)=$A$1,Legi_2022_T2!AR361,0),0)</f>
        <v>0</v>
      </c>
      <c r="AC361">
        <f t="shared" ca="1" si="5"/>
        <v>0</v>
      </c>
    </row>
    <row r="362" spans="1:29" x14ac:dyDescent="0.75">
      <c r="A362" t="str">
        <v>69_13</v>
      </c>
      <c r="B362">
        <f ca="1">_xlfn.IFNA(IF(VLOOKUP(Legi_2022_T2!Y362,LiaisonPolitique!$A$2:$C$17,3,FALSE)=$A$1,Legi_2022_T2!Z362,0),0)</f>
        <v>0</v>
      </c>
      <c r="K362">
        <f ca="1">_xlfn.IFNA(IF(VLOOKUP(Legi_2022_T2!AH362,LiaisonPolitique!$A$2:$C$17,3,FALSE)=$A$1,Legi_2022_T2!AI362,0),0)</f>
        <v>0</v>
      </c>
      <c r="T362">
        <f ca="1">_xlfn.IFNA(IF(VLOOKUP(Legi_2022_T2!AQ362,LiaisonPolitique!$A$2:$C$17,3,FALSE)=$A$1,Legi_2022_T2!AR362,0),0)</f>
        <v>0</v>
      </c>
      <c r="AC362">
        <f t="shared" ca="1" si="5"/>
        <v>0</v>
      </c>
    </row>
    <row r="363" spans="1:29" x14ac:dyDescent="0.75">
      <c r="A363" t="str">
        <v>69_14</v>
      </c>
      <c r="B363">
        <f ca="1">_xlfn.IFNA(IF(VLOOKUP(Legi_2022_T2!Y363,LiaisonPolitique!$A$2:$C$17,3,FALSE)=$A$1,Legi_2022_T2!Z363,0),0)</f>
        <v>0</v>
      </c>
      <c r="K363">
        <f ca="1">_xlfn.IFNA(IF(VLOOKUP(Legi_2022_T2!AH363,LiaisonPolitique!$A$2:$C$17,3,FALSE)=$A$1,Legi_2022_T2!AI363,0),0)</f>
        <v>0</v>
      </c>
      <c r="T363">
        <f ca="1">_xlfn.IFNA(IF(VLOOKUP(Legi_2022_T2!AQ363,LiaisonPolitique!$A$2:$C$17,3,FALSE)=$A$1,Legi_2022_T2!AR363,0),0)</f>
        <v>0</v>
      </c>
      <c r="AC363">
        <f t="shared" ca="1" si="5"/>
        <v>0</v>
      </c>
    </row>
    <row r="364" spans="1:29" x14ac:dyDescent="0.75">
      <c r="A364" t="str">
        <v>70_01</v>
      </c>
      <c r="B364">
        <f ca="1">_xlfn.IFNA(IF(VLOOKUP(Legi_2022_T2!Y364,LiaisonPolitique!$A$2:$C$17,3,FALSE)=$A$1,Legi_2022_T2!Z364,0),0)</f>
        <v>0</v>
      </c>
      <c r="K364">
        <f ca="1">_xlfn.IFNA(IF(VLOOKUP(Legi_2022_T2!AH364,LiaisonPolitique!$A$2:$C$17,3,FALSE)=$A$1,Legi_2022_T2!AI364,0),0)</f>
        <v>22497</v>
      </c>
      <c r="T364">
        <f ca="1">_xlfn.IFNA(IF(VLOOKUP(Legi_2022_T2!AQ364,LiaisonPolitique!$A$2:$C$17,3,FALSE)=$A$1,Legi_2022_T2!AR364,0),0)</f>
        <v>0</v>
      </c>
      <c r="AC364">
        <f t="shared" ca="1" si="5"/>
        <v>22497</v>
      </c>
    </row>
    <row r="365" spans="1:29" x14ac:dyDescent="0.75">
      <c r="A365" t="str">
        <v>70_02</v>
      </c>
      <c r="B365">
        <f ca="1">_xlfn.IFNA(IF(VLOOKUP(Legi_2022_T2!Y365,LiaisonPolitique!$A$2:$C$17,3,FALSE)=$A$1,Legi_2022_T2!Z365,0),0)</f>
        <v>0</v>
      </c>
      <c r="K365">
        <f ca="1">_xlfn.IFNA(IF(VLOOKUP(Legi_2022_T2!AH365,LiaisonPolitique!$A$2:$C$17,3,FALSE)=$A$1,Legi_2022_T2!AI365,0),0)</f>
        <v>22245</v>
      </c>
      <c r="T365">
        <f ca="1">_xlfn.IFNA(IF(VLOOKUP(Legi_2022_T2!AQ365,LiaisonPolitique!$A$2:$C$17,3,FALSE)=$A$1,Legi_2022_T2!AR365,0),0)</f>
        <v>0</v>
      </c>
      <c r="AC365">
        <f t="shared" ca="1" si="5"/>
        <v>22245</v>
      </c>
    </row>
    <row r="366" spans="1:29" x14ac:dyDescent="0.75">
      <c r="A366" t="str">
        <v>71_01</v>
      </c>
      <c r="B366">
        <f ca="1">_xlfn.IFNA(IF(VLOOKUP(Legi_2022_T2!Y366,LiaisonPolitique!$A$2:$C$17,3,FALSE)=$A$1,Legi_2022_T2!Z366,0),0)</f>
        <v>0</v>
      </c>
      <c r="K366">
        <f ca="1">_xlfn.IFNA(IF(VLOOKUP(Legi_2022_T2!AH366,LiaisonPolitique!$A$2:$C$17,3,FALSE)=$A$1,Legi_2022_T2!AI366,0),0)</f>
        <v>0</v>
      </c>
      <c r="T366">
        <f ca="1">_xlfn.IFNA(IF(VLOOKUP(Legi_2022_T2!AQ366,LiaisonPolitique!$A$2:$C$17,3,FALSE)=$A$1,Legi_2022_T2!AR366,0),0)</f>
        <v>0</v>
      </c>
      <c r="AC366">
        <f t="shared" ca="1" si="5"/>
        <v>0</v>
      </c>
    </row>
    <row r="367" spans="1:29" x14ac:dyDescent="0.75">
      <c r="A367" t="str">
        <v>71_02</v>
      </c>
      <c r="B367">
        <f ca="1">_xlfn.IFNA(IF(VLOOKUP(Legi_2022_T2!Y367,LiaisonPolitique!$A$2:$C$17,3,FALSE)=$A$1,Legi_2022_T2!Z367,0),0)</f>
        <v>0</v>
      </c>
      <c r="K367">
        <f ca="1">_xlfn.IFNA(IF(VLOOKUP(Legi_2022_T2!AH367,LiaisonPolitique!$A$2:$C$17,3,FALSE)=$A$1,Legi_2022_T2!AI367,0),0)</f>
        <v>0</v>
      </c>
      <c r="T367">
        <f ca="1">_xlfn.IFNA(IF(VLOOKUP(Legi_2022_T2!AQ367,LiaisonPolitique!$A$2:$C$17,3,FALSE)=$A$1,Legi_2022_T2!AR367,0),0)</f>
        <v>0</v>
      </c>
      <c r="AC367">
        <f t="shared" ca="1" si="5"/>
        <v>0</v>
      </c>
    </row>
    <row r="368" spans="1:29" x14ac:dyDescent="0.75">
      <c r="A368" t="str">
        <v>71_03</v>
      </c>
      <c r="B368">
        <f ca="1">_xlfn.IFNA(IF(VLOOKUP(Legi_2022_T2!Y368,LiaisonPolitique!$A$2:$C$17,3,FALSE)=$A$1,Legi_2022_T2!Z368,0),0)</f>
        <v>0</v>
      </c>
      <c r="K368">
        <f ca="1">_xlfn.IFNA(IF(VLOOKUP(Legi_2022_T2!AH368,LiaisonPolitique!$A$2:$C$17,3,FALSE)=$A$1,Legi_2022_T2!AI368,0),0)</f>
        <v>15925</v>
      </c>
      <c r="T368">
        <f ca="1">_xlfn.IFNA(IF(VLOOKUP(Legi_2022_T2!AQ368,LiaisonPolitique!$A$2:$C$17,3,FALSE)=$A$1,Legi_2022_T2!AR368,0),0)</f>
        <v>0</v>
      </c>
      <c r="AC368">
        <f t="shared" ca="1" si="5"/>
        <v>15925</v>
      </c>
    </row>
    <row r="369" spans="1:29" x14ac:dyDescent="0.75">
      <c r="A369" t="str">
        <v>71_04</v>
      </c>
      <c r="B369">
        <f ca="1">_xlfn.IFNA(IF(VLOOKUP(Legi_2022_T2!Y369,LiaisonPolitique!$A$2:$C$17,3,FALSE)=$A$1,Legi_2022_T2!Z369,0),0)</f>
        <v>0</v>
      </c>
      <c r="K369">
        <f ca="1">_xlfn.IFNA(IF(VLOOKUP(Legi_2022_T2!AH369,LiaisonPolitique!$A$2:$C$17,3,FALSE)=$A$1,Legi_2022_T2!AI369,0),0)</f>
        <v>15072</v>
      </c>
      <c r="T369">
        <f ca="1">_xlfn.IFNA(IF(VLOOKUP(Legi_2022_T2!AQ369,LiaisonPolitique!$A$2:$C$17,3,FALSE)=$A$1,Legi_2022_T2!AR369,0),0)</f>
        <v>0</v>
      </c>
      <c r="AC369">
        <f t="shared" ca="1" si="5"/>
        <v>15072</v>
      </c>
    </row>
    <row r="370" spans="1:29" x14ac:dyDescent="0.75">
      <c r="A370" t="str">
        <v>71_05</v>
      </c>
      <c r="B370">
        <f ca="1">_xlfn.IFNA(IF(VLOOKUP(Legi_2022_T2!Y370,LiaisonPolitique!$A$2:$C$17,3,FALSE)=$A$1,Legi_2022_T2!Z370,0),0)</f>
        <v>0</v>
      </c>
      <c r="K370">
        <f ca="1">_xlfn.IFNA(IF(VLOOKUP(Legi_2022_T2!AH370,LiaisonPolitique!$A$2:$C$17,3,FALSE)=$A$1,Legi_2022_T2!AI370,0),0)</f>
        <v>0</v>
      </c>
      <c r="T370">
        <f ca="1">_xlfn.IFNA(IF(VLOOKUP(Legi_2022_T2!AQ370,LiaisonPolitique!$A$2:$C$17,3,FALSE)=$A$1,Legi_2022_T2!AR370,0),0)</f>
        <v>0</v>
      </c>
      <c r="AC370">
        <f t="shared" ca="1" si="5"/>
        <v>0</v>
      </c>
    </row>
    <row r="371" spans="1:29" x14ac:dyDescent="0.75">
      <c r="A371" t="str">
        <v>72_01</v>
      </c>
      <c r="B371">
        <f ca="1">_xlfn.IFNA(IF(VLOOKUP(Legi_2022_T2!Y371,LiaisonPolitique!$A$2:$C$17,3,FALSE)=$A$1,Legi_2022_T2!Z371,0),0)</f>
        <v>0</v>
      </c>
      <c r="K371">
        <f ca="1">_xlfn.IFNA(IF(VLOOKUP(Legi_2022_T2!AH371,LiaisonPolitique!$A$2:$C$17,3,FALSE)=$A$1,Legi_2022_T2!AI371,0),0)</f>
        <v>0</v>
      </c>
      <c r="T371">
        <f ca="1">_xlfn.IFNA(IF(VLOOKUP(Legi_2022_T2!AQ371,LiaisonPolitique!$A$2:$C$17,3,FALSE)=$A$1,Legi_2022_T2!AR371,0),0)</f>
        <v>0</v>
      </c>
      <c r="AC371">
        <f t="shared" ca="1" si="5"/>
        <v>0</v>
      </c>
    </row>
    <row r="372" spans="1:29" x14ac:dyDescent="0.75">
      <c r="A372" t="str">
        <v>72_02</v>
      </c>
      <c r="B372">
        <f ca="1">_xlfn.IFNA(IF(VLOOKUP(Legi_2022_T2!Y372,LiaisonPolitique!$A$2:$C$17,3,FALSE)=$A$1,Legi_2022_T2!Z372,0),0)</f>
        <v>0</v>
      </c>
      <c r="K372">
        <f ca="1">_xlfn.IFNA(IF(VLOOKUP(Legi_2022_T2!AH372,LiaisonPolitique!$A$2:$C$17,3,FALSE)=$A$1,Legi_2022_T2!AI372,0),0)</f>
        <v>11952</v>
      </c>
      <c r="T372">
        <f ca="1">_xlfn.IFNA(IF(VLOOKUP(Legi_2022_T2!AQ372,LiaisonPolitique!$A$2:$C$17,3,FALSE)=$A$1,Legi_2022_T2!AR372,0),0)</f>
        <v>0</v>
      </c>
      <c r="AC372">
        <f t="shared" ca="1" si="5"/>
        <v>11952</v>
      </c>
    </row>
    <row r="373" spans="1:29" x14ac:dyDescent="0.75">
      <c r="A373" t="str">
        <v>72_03</v>
      </c>
      <c r="B373">
        <f ca="1">_xlfn.IFNA(IF(VLOOKUP(Legi_2022_T2!Y373,LiaisonPolitique!$A$2:$C$17,3,FALSE)=$A$1,Legi_2022_T2!Z373,0),0)</f>
        <v>0</v>
      </c>
      <c r="K373">
        <f ca="1">_xlfn.IFNA(IF(VLOOKUP(Legi_2022_T2!AH373,LiaisonPolitique!$A$2:$C$17,3,FALSE)=$A$1,Legi_2022_T2!AI373,0),0)</f>
        <v>17690</v>
      </c>
      <c r="T373">
        <f ca="1">_xlfn.IFNA(IF(VLOOKUP(Legi_2022_T2!AQ373,LiaisonPolitique!$A$2:$C$17,3,FALSE)=$A$1,Legi_2022_T2!AR373,0),0)</f>
        <v>0</v>
      </c>
      <c r="AC373">
        <f t="shared" ca="1" si="5"/>
        <v>17690</v>
      </c>
    </row>
    <row r="374" spans="1:29" x14ac:dyDescent="0.75">
      <c r="A374" t="str">
        <v>72_04</v>
      </c>
      <c r="B374">
        <f ca="1">_xlfn.IFNA(IF(VLOOKUP(Legi_2022_T2!Y374,LiaisonPolitique!$A$2:$C$17,3,FALSE)=$A$1,Legi_2022_T2!Z374,0),0)</f>
        <v>0</v>
      </c>
      <c r="K374">
        <f ca="1">_xlfn.IFNA(IF(VLOOKUP(Legi_2022_T2!AH374,LiaisonPolitique!$A$2:$C$17,3,FALSE)=$A$1,Legi_2022_T2!AI374,0),0)</f>
        <v>14803</v>
      </c>
      <c r="T374">
        <f ca="1">_xlfn.IFNA(IF(VLOOKUP(Legi_2022_T2!AQ374,LiaisonPolitique!$A$2:$C$17,3,FALSE)=$A$1,Legi_2022_T2!AR374,0),0)</f>
        <v>0</v>
      </c>
      <c r="AC374">
        <f t="shared" ca="1" si="5"/>
        <v>14803</v>
      </c>
    </row>
    <row r="375" spans="1:29" x14ac:dyDescent="0.75">
      <c r="A375" t="str">
        <v>72_05</v>
      </c>
      <c r="B375">
        <f ca="1">_xlfn.IFNA(IF(VLOOKUP(Legi_2022_T2!Y375,LiaisonPolitique!$A$2:$C$17,3,FALSE)=$A$1,Legi_2022_T2!Z375,0),0)</f>
        <v>0</v>
      </c>
      <c r="K375">
        <f ca="1">_xlfn.IFNA(IF(VLOOKUP(Legi_2022_T2!AH375,LiaisonPolitique!$A$2:$C$17,3,FALSE)=$A$1,Legi_2022_T2!AI375,0),0)</f>
        <v>14404</v>
      </c>
      <c r="T375">
        <f ca="1">_xlfn.IFNA(IF(VLOOKUP(Legi_2022_T2!AQ375,LiaisonPolitique!$A$2:$C$17,3,FALSE)=$A$1,Legi_2022_T2!AR375,0),0)</f>
        <v>0</v>
      </c>
      <c r="AC375">
        <f t="shared" ca="1" si="5"/>
        <v>14404</v>
      </c>
    </row>
    <row r="376" spans="1:29" x14ac:dyDescent="0.75">
      <c r="A376" t="str">
        <v>73_01</v>
      </c>
      <c r="B376">
        <f ca="1">_xlfn.IFNA(IF(VLOOKUP(Legi_2022_T2!Y376,LiaisonPolitique!$A$2:$C$17,3,FALSE)=$A$1,Legi_2022_T2!Z376,0),0)</f>
        <v>0</v>
      </c>
      <c r="K376">
        <f ca="1">_xlfn.IFNA(IF(VLOOKUP(Legi_2022_T2!AH376,LiaisonPolitique!$A$2:$C$17,3,FALSE)=$A$1,Legi_2022_T2!AI376,0),0)</f>
        <v>0</v>
      </c>
      <c r="T376">
        <f ca="1">_xlfn.IFNA(IF(VLOOKUP(Legi_2022_T2!AQ376,LiaisonPolitique!$A$2:$C$17,3,FALSE)=$A$1,Legi_2022_T2!AR376,0),0)</f>
        <v>0</v>
      </c>
      <c r="AC376">
        <f t="shared" ca="1" si="5"/>
        <v>0</v>
      </c>
    </row>
    <row r="377" spans="1:29" x14ac:dyDescent="0.75">
      <c r="A377" t="str">
        <v>73_02</v>
      </c>
      <c r="B377">
        <f ca="1">_xlfn.IFNA(IF(VLOOKUP(Legi_2022_T2!Y377,LiaisonPolitique!$A$2:$C$17,3,FALSE)=$A$1,Legi_2022_T2!Z377,0),0)</f>
        <v>0</v>
      </c>
      <c r="K377">
        <f ca="1">_xlfn.IFNA(IF(VLOOKUP(Legi_2022_T2!AH377,LiaisonPolitique!$A$2:$C$17,3,FALSE)=$A$1,Legi_2022_T2!AI377,0),0)</f>
        <v>0</v>
      </c>
      <c r="T377">
        <f ca="1">_xlfn.IFNA(IF(VLOOKUP(Legi_2022_T2!AQ377,LiaisonPolitique!$A$2:$C$17,3,FALSE)=$A$1,Legi_2022_T2!AR377,0),0)</f>
        <v>0</v>
      </c>
      <c r="AC377">
        <f t="shared" ca="1" si="5"/>
        <v>0</v>
      </c>
    </row>
    <row r="378" spans="1:29" x14ac:dyDescent="0.75">
      <c r="A378" t="str">
        <v>73_03</v>
      </c>
      <c r="B378">
        <f ca="1">_xlfn.IFNA(IF(VLOOKUP(Legi_2022_T2!Y378,LiaisonPolitique!$A$2:$C$17,3,FALSE)=$A$1,Legi_2022_T2!Z378,0),0)</f>
        <v>0</v>
      </c>
      <c r="K378">
        <f ca="1">_xlfn.IFNA(IF(VLOOKUP(Legi_2022_T2!AH378,LiaisonPolitique!$A$2:$C$17,3,FALSE)=$A$1,Legi_2022_T2!AI378,0),0)</f>
        <v>0</v>
      </c>
      <c r="T378">
        <f ca="1">_xlfn.IFNA(IF(VLOOKUP(Legi_2022_T2!AQ378,LiaisonPolitique!$A$2:$C$17,3,FALSE)=$A$1,Legi_2022_T2!AR378,0),0)</f>
        <v>0</v>
      </c>
      <c r="AC378">
        <f t="shared" ca="1" si="5"/>
        <v>0</v>
      </c>
    </row>
    <row r="379" spans="1:29" x14ac:dyDescent="0.75">
      <c r="A379" t="str">
        <v>73_04</v>
      </c>
      <c r="B379">
        <f ca="1">_xlfn.IFNA(IF(VLOOKUP(Legi_2022_T2!Y379,LiaisonPolitique!$A$2:$C$17,3,FALSE)=$A$1,Legi_2022_T2!Z379,0),0)</f>
        <v>0</v>
      </c>
      <c r="K379">
        <f ca="1">_xlfn.IFNA(IF(VLOOKUP(Legi_2022_T2!AH379,LiaisonPolitique!$A$2:$C$17,3,FALSE)=$A$1,Legi_2022_T2!AI379,0),0)</f>
        <v>0</v>
      </c>
      <c r="T379">
        <f ca="1">_xlfn.IFNA(IF(VLOOKUP(Legi_2022_T2!AQ379,LiaisonPolitique!$A$2:$C$17,3,FALSE)=$A$1,Legi_2022_T2!AR379,0),0)</f>
        <v>0</v>
      </c>
      <c r="AC379">
        <f t="shared" ca="1" si="5"/>
        <v>0</v>
      </c>
    </row>
    <row r="380" spans="1:29" x14ac:dyDescent="0.75">
      <c r="A380" t="str">
        <v>74_01</v>
      </c>
      <c r="B380">
        <f ca="1">_xlfn.IFNA(IF(VLOOKUP(Legi_2022_T2!Y380,LiaisonPolitique!$A$2:$C$17,3,FALSE)=$A$1,Legi_2022_T2!Z380,0),0)</f>
        <v>0</v>
      </c>
      <c r="K380">
        <f ca="1">_xlfn.IFNA(IF(VLOOKUP(Legi_2022_T2!AH380,LiaisonPolitique!$A$2:$C$17,3,FALSE)=$A$1,Legi_2022_T2!AI380,0),0)</f>
        <v>0</v>
      </c>
      <c r="T380">
        <f ca="1">_xlfn.IFNA(IF(VLOOKUP(Legi_2022_T2!AQ380,LiaisonPolitique!$A$2:$C$17,3,FALSE)=$A$1,Legi_2022_T2!AR380,0),0)</f>
        <v>0</v>
      </c>
      <c r="AC380">
        <f t="shared" ca="1" si="5"/>
        <v>0</v>
      </c>
    </row>
    <row r="381" spans="1:29" x14ac:dyDescent="0.75">
      <c r="A381" t="str">
        <v>74_02</v>
      </c>
      <c r="B381">
        <f ca="1">_xlfn.IFNA(IF(VLOOKUP(Legi_2022_T2!Y381,LiaisonPolitique!$A$2:$C$17,3,FALSE)=$A$1,Legi_2022_T2!Z381,0),0)</f>
        <v>0</v>
      </c>
      <c r="K381">
        <f ca="1">_xlfn.IFNA(IF(VLOOKUP(Legi_2022_T2!AH381,LiaisonPolitique!$A$2:$C$17,3,FALSE)=$A$1,Legi_2022_T2!AI381,0),0)</f>
        <v>0</v>
      </c>
      <c r="T381">
        <f ca="1">_xlfn.IFNA(IF(VLOOKUP(Legi_2022_T2!AQ381,LiaisonPolitique!$A$2:$C$17,3,FALSE)=$A$1,Legi_2022_T2!AR381,0),0)</f>
        <v>0</v>
      </c>
      <c r="AC381">
        <f t="shared" ca="1" si="5"/>
        <v>0</v>
      </c>
    </row>
    <row r="382" spans="1:29" x14ac:dyDescent="0.75">
      <c r="A382" t="str">
        <v>74_03</v>
      </c>
      <c r="B382">
        <f ca="1">_xlfn.IFNA(IF(VLOOKUP(Legi_2022_T2!Y382,LiaisonPolitique!$A$2:$C$17,3,FALSE)=$A$1,Legi_2022_T2!Z382,0),0)</f>
        <v>0</v>
      </c>
      <c r="K382">
        <f ca="1">_xlfn.IFNA(IF(VLOOKUP(Legi_2022_T2!AH382,LiaisonPolitique!$A$2:$C$17,3,FALSE)=$A$1,Legi_2022_T2!AI382,0),0)</f>
        <v>0</v>
      </c>
      <c r="T382">
        <f ca="1">_xlfn.IFNA(IF(VLOOKUP(Legi_2022_T2!AQ382,LiaisonPolitique!$A$2:$C$17,3,FALSE)=$A$1,Legi_2022_T2!AR382,0),0)</f>
        <v>0</v>
      </c>
      <c r="AC382">
        <f t="shared" ca="1" si="5"/>
        <v>0</v>
      </c>
    </row>
    <row r="383" spans="1:29" x14ac:dyDescent="0.75">
      <c r="A383" t="str">
        <v>74_04</v>
      </c>
      <c r="B383">
        <f ca="1">_xlfn.IFNA(IF(VLOOKUP(Legi_2022_T2!Y383,LiaisonPolitique!$A$2:$C$17,3,FALSE)=$A$1,Legi_2022_T2!Z383,0),0)</f>
        <v>0</v>
      </c>
      <c r="K383">
        <f ca="1">_xlfn.IFNA(IF(VLOOKUP(Legi_2022_T2!AH383,LiaisonPolitique!$A$2:$C$17,3,FALSE)=$A$1,Legi_2022_T2!AI383,0),0)</f>
        <v>0</v>
      </c>
      <c r="T383">
        <f ca="1">_xlfn.IFNA(IF(VLOOKUP(Legi_2022_T2!AQ383,LiaisonPolitique!$A$2:$C$17,3,FALSE)=$A$1,Legi_2022_T2!AR383,0),0)</f>
        <v>0</v>
      </c>
      <c r="AC383">
        <f t="shared" ca="1" si="5"/>
        <v>0</v>
      </c>
    </row>
    <row r="384" spans="1:29" x14ac:dyDescent="0.75">
      <c r="A384" t="str">
        <v>74_05</v>
      </c>
      <c r="B384">
        <f ca="1">_xlfn.IFNA(IF(VLOOKUP(Legi_2022_T2!Y384,LiaisonPolitique!$A$2:$C$17,3,FALSE)=$A$1,Legi_2022_T2!Z384,0),0)</f>
        <v>0</v>
      </c>
      <c r="K384">
        <f ca="1">_xlfn.IFNA(IF(VLOOKUP(Legi_2022_T2!AH384,LiaisonPolitique!$A$2:$C$17,3,FALSE)=$A$1,Legi_2022_T2!AI384,0),0)</f>
        <v>0</v>
      </c>
      <c r="T384">
        <f ca="1">_xlfn.IFNA(IF(VLOOKUP(Legi_2022_T2!AQ384,LiaisonPolitique!$A$2:$C$17,3,FALSE)=$A$1,Legi_2022_T2!AR384,0),0)</f>
        <v>0</v>
      </c>
      <c r="AC384">
        <f t="shared" ca="1" si="5"/>
        <v>0</v>
      </c>
    </row>
    <row r="385" spans="1:29" x14ac:dyDescent="0.75">
      <c r="A385" t="str">
        <v>74_06</v>
      </c>
      <c r="B385">
        <f ca="1">_xlfn.IFNA(IF(VLOOKUP(Legi_2022_T2!Y385,LiaisonPolitique!$A$2:$C$17,3,FALSE)=$A$1,Legi_2022_T2!Z385,0),0)</f>
        <v>0</v>
      </c>
      <c r="K385">
        <f ca="1">_xlfn.IFNA(IF(VLOOKUP(Legi_2022_T2!AH385,LiaisonPolitique!$A$2:$C$17,3,FALSE)=$A$1,Legi_2022_T2!AI385,0),0)</f>
        <v>11338</v>
      </c>
      <c r="T385">
        <f ca="1">_xlfn.IFNA(IF(VLOOKUP(Legi_2022_T2!AQ385,LiaisonPolitique!$A$2:$C$17,3,FALSE)=$A$1,Legi_2022_T2!AR385,0),0)</f>
        <v>0</v>
      </c>
      <c r="AC385">
        <f t="shared" ca="1" si="5"/>
        <v>11338</v>
      </c>
    </row>
    <row r="386" spans="1:29" x14ac:dyDescent="0.75">
      <c r="A386" t="str">
        <v>75_01</v>
      </c>
      <c r="B386">
        <f ca="1">_xlfn.IFNA(IF(VLOOKUP(Legi_2022_T2!Y386,LiaisonPolitique!$A$2:$C$17,3,FALSE)=$A$1,Legi_2022_T2!Z386,0),0)</f>
        <v>0</v>
      </c>
      <c r="K386">
        <f ca="1">_xlfn.IFNA(IF(VLOOKUP(Legi_2022_T2!AH386,LiaisonPolitique!$A$2:$C$17,3,FALSE)=$A$1,Legi_2022_T2!AI386,0),0)</f>
        <v>0</v>
      </c>
      <c r="T386">
        <f ca="1">_xlfn.IFNA(IF(VLOOKUP(Legi_2022_T2!AQ386,LiaisonPolitique!$A$2:$C$17,3,FALSE)=$A$1,Legi_2022_T2!AR386,0),0)</f>
        <v>0</v>
      </c>
      <c r="AC386">
        <f t="shared" ca="1" si="5"/>
        <v>0</v>
      </c>
    </row>
    <row r="387" spans="1:29" x14ac:dyDescent="0.75">
      <c r="A387" t="str">
        <v>75_02</v>
      </c>
      <c r="B387">
        <f ca="1">_xlfn.IFNA(IF(VLOOKUP(Legi_2022_T2!Y387,LiaisonPolitique!$A$2:$C$17,3,FALSE)=$A$1,Legi_2022_T2!Z387,0),0)</f>
        <v>0</v>
      </c>
      <c r="K387">
        <f ca="1">_xlfn.IFNA(IF(VLOOKUP(Legi_2022_T2!AH387,LiaisonPolitique!$A$2:$C$17,3,FALSE)=$A$1,Legi_2022_T2!AI387,0),0)</f>
        <v>0</v>
      </c>
      <c r="T387">
        <f ca="1">_xlfn.IFNA(IF(VLOOKUP(Legi_2022_T2!AQ387,LiaisonPolitique!$A$2:$C$17,3,FALSE)=$A$1,Legi_2022_T2!AR387,0),0)</f>
        <v>0</v>
      </c>
      <c r="AC387">
        <f t="shared" ref="AC387:AC450" ca="1" si="6">SUM(B387:AB387)</f>
        <v>0</v>
      </c>
    </row>
    <row r="388" spans="1:29" x14ac:dyDescent="0.75">
      <c r="A388" t="str">
        <v>75_03</v>
      </c>
      <c r="B388">
        <f ca="1">_xlfn.IFNA(IF(VLOOKUP(Legi_2022_T2!Y388,LiaisonPolitique!$A$2:$C$17,3,FALSE)=$A$1,Legi_2022_T2!Z388,0),0)</f>
        <v>0</v>
      </c>
      <c r="K388">
        <f ca="1">_xlfn.IFNA(IF(VLOOKUP(Legi_2022_T2!AH388,LiaisonPolitique!$A$2:$C$17,3,FALSE)=$A$1,Legi_2022_T2!AI388,0),0)</f>
        <v>0</v>
      </c>
      <c r="T388">
        <f ca="1">_xlfn.IFNA(IF(VLOOKUP(Legi_2022_T2!AQ388,LiaisonPolitique!$A$2:$C$17,3,FALSE)=$A$1,Legi_2022_T2!AR388,0),0)</f>
        <v>0</v>
      </c>
      <c r="AC388">
        <f t="shared" ca="1" si="6"/>
        <v>0</v>
      </c>
    </row>
    <row r="389" spans="1:29" x14ac:dyDescent="0.75">
      <c r="A389" t="str">
        <v>75_04</v>
      </c>
      <c r="B389">
        <f ca="1">_xlfn.IFNA(IF(VLOOKUP(Legi_2022_T2!Y389,LiaisonPolitique!$A$2:$C$17,3,FALSE)=$A$1,Legi_2022_T2!Z389,0),0)</f>
        <v>0</v>
      </c>
      <c r="K389">
        <f ca="1">_xlfn.IFNA(IF(VLOOKUP(Legi_2022_T2!AH389,LiaisonPolitique!$A$2:$C$17,3,FALSE)=$A$1,Legi_2022_T2!AI389,0),0)</f>
        <v>0</v>
      </c>
      <c r="T389">
        <f ca="1">_xlfn.IFNA(IF(VLOOKUP(Legi_2022_T2!AQ389,LiaisonPolitique!$A$2:$C$17,3,FALSE)=$A$1,Legi_2022_T2!AR389,0),0)</f>
        <v>0</v>
      </c>
      <c r="AC389">
        <f t="shared" ca="1" si="6"/>
        <v>0</v>
      </c>
    </row>
    <row r="390" spans="1:29" x14ac:dyDescent="0.75">
      <c r="A390" t="str">
        <v>75_05</v>
      </c>
      <c r="B390">
        <f ca="1">_xlfn.IFNA(IF(VLOOKUP(Legi_2022_T2!Y390,LiaisonPolitique!$A$2:$C$17,3,FALSE)=$A$1,Legi_2022_T2!Z390,0),0)</f>
        <v>0</v>
      </c>
      <c r="K390">
        <f ca="1">_xlfn.IFNA(IF(VLOOKUP(Legi_2022_T2!AH390,LiaisonPolitique!$A$2:$C$17,3,FALSE)=$A$1,Legi_2022_T2!AI390,0),0)</f>
        <v>0</v>
      </c>
      <c r="T390">
        <f ca="1">_xlfn.IFNA(IF(VLOOKUP(Legi_2022_T2!AQ390,LiaisonPolitique!$A$2:$C$17,3,FALSE)=$A$1,Legi_2022_T2!AR390,0),0)</f>
        <v>0</v>
      </c>
      <c r="AC390">
        <f t="shared" ca="1" si="6"/>
        <v>0</v>
      </c>
    </row>
    <row r="391" spans="1:29" x14ac:dyDescent="0.75">
      <c r="A391" t="str">
        <v>75_07</v>
      </c>
      <c r="B391">
        <f ca="1">_xlfn.IFNA(IF(VLOOKUP(Legi_2022_T2!Y391,LiaisonPolitique!$A$2:$C$17,3,FALSE)=$A$1,Legi_2022_T2!Z391,0),0)</f>
        <v>0</v>
      </c>
      <c r="K391">
        <f ca="1">_xlfn.IFNA(IF(VLOOKUP(Legi_2022_T2!AH391,LiaisonPolitique!$A$2:$C$17,3,FALSE)=$A$1,Legi_2022_T2!AI391,0),0)</f>
        <v>0</v>
      </c>
      <c r="T391">
        <f ca="1">_xlfn.IFNA(IF(VLOOKUP(Legi_2022_T2!AQ391,LiaisonPolitique!$A$2:$C$17,3,FALSE)=$A$1,Legi_2022_T2!AR391,0),0)</f>
        <v>0</v>
      </c>
      <c r="AC391">
        <f t="shared" ca="1" si="6"/>
        <v>0</v>
      </c>
    </row>
    <row r="392" spans="1:29" x14ac:dyDescent="0.75">
      <c r="A392" t="str">
        <v>75_08</v>
      </c>
      <c r="B392">
        <f ca="1">_xlfn.IFNA(IF(VLOOKUP(Legi_2022_T2!Y392,LiaisonPolitique!$A$2:$C$17,3,FALSE)=$A$1,Legi_2022_T2!Z392,0),0)</f>
        <v>0</v>
      </c>
      <c r="K392">
        <f ca="1">_xlfn.IFNA(IF(VLOOKUP(Legi_2022_T2!AH392,LiaisonPolitique!$A$2:$C$17,3,FALSE)=$A$1,Legi_2022_T2!AI392,0),0)</f>
        <v>0</v>
      </c>
      <c r="T392">
        <f ca="1">_xlfn.IFNA(IF(VLOOKUP(Legi_2022_T2!AQ392,LiaisonPolitique!$A$2:$C$17,3,FALSE)=$A$1,Legi_2022_T2!AR392,0),0)</f>
        <v>0</v>
      </c>
      <c r="AC392">
        <f t="shared" ca="1" si="6"/>
        <v>0</v>
      </c>
    </row>
    <row r="393" spans="1:29" x14ac:dyDescent="0.75">
      <c r="A393" t="str">
        <v>75_09</v>
      </c>
      <c r="B393">
        <f ca="1">_xlfn.IFNA(IF(VLOOKUP(Legi_2022_T2!Y393,LiaisonPolitique!$A$2:$C$17,3,FALSE)=$A$1,Legi_2022_T2!Z393,0),0)</f>
        <v>0</v>
      </c>
      <c r="K393">
        <f ca="1">_xlfn.IFNA(IF(VLOOKUP(Legi_2022_T2!AH393,LiaisonPolitique!$A$2:$C$17,3,FALSE)=$A$1,Legi_2022_T2!AI393,0),0)</f>
        <v>0</v>
      </c>
      <c r="T393">
        <f ca="1">_xlfn.IFNA(IF(VLOOKUP(Legi_2022_T2!AQ393,LiaisonPolitique!$A$2:$C$17,3,FALSE)=$A$1,Legi_2022_T2!AR393,0),0)</f>
        <v>0</v>
      </c>
      <c r="AC393">
        <f t="shared" ca="1" si="6"/>
        <v>0</v>
      </c>
    </row>
    <row r="394" spans="1:29" x14ac:dyDescent="0.75">
      <c r="A394" t="str">
        <v>75_10</v>
      </c>
      <c r="B394">
        <f ca="1">_xlfn.IFNA(IF(VLOOKUP(Legi_2022_T2!Y394,LiaisonPolitique!$A$2:$C$17,3,FALSE)=$A$1,Legi_2022_T2!Z394,0),0)</f>
        <v>0</v>
      </c>
      <c r="K394">
        <f ca="1">_xlfn.IFNA(IF(VLOOKUP(Legi_2022_T2!AH394,LiaisonPolitique!$A$2:$C$17,3,FALSE)=$A$1,Legi_2022_T2!AI394,0),0)</f>
        <v>0</v>
      </c>
      <c r="T394">
        <f ca="1">_xlfn.IFNA(IF(VLOOKUP(Legi_2022_T2!AQ394,LiaisonPolitique!$A$2:$C$17,3,FALSE)=$A$1,Legi_2022_T2!AR394,0),0)</f>
        <v>0</v>
      </c>
      <c r="AC394">
        <f t="shared" ca="1" si="6"/>
        <v>0</v>
      </c>
    </row>
    <row r="395" spans="1:29" x14ac:dyDescent="0.75">
      <c r="A395" t="str">
        <v>75_11</v>
      </c>
      <c r="B395">
        <f ca="1">_xlfn.IFNA(IF(VLOOKUP(Legi_2022_T2!Y395,LiaisonPolitique!$A$2:$C$17,3,FALSE)=$A$1,Legi_2022_T2!Z395,0),0)</f>
        <v>0</v>
      </c>
      <c r="K395">
        <f ca="1">_xlfn.IFNA(IF(VLOOKUP(Legi_2022_T2!AH395,LiaisonPolitique!$A$2:$C$17,3,FALSE)=$A$1,Legi_2022_T2!AI395,0),0)</f>
        <v>0</v>
      </c>
      <c r="T395">
        <f ca="1">_xlfn.IFNA(IF(VLOOKUP(Legi_2022_T2!AQ395,LiaisonPolitique!$A$2:$C$17,3,FALSE)=$A$1,Legi_2022_T2!AR395,0),0)</f>
        <v>0</v>
      </c>
      <c r="AC395">
        <f t="shared" ca="1" si="6"/>
        <v>0</v>
      </c>
    </row>
    <row r="396" spans="1:29" x14ac:dyDescent="0.75">
      <c r="A396" t="str">
        <v>75_12</v>
      </c>
      <c r="B396">
        <f ca="1">_xlfn.IFNA(IF(VLOOKUP(Legi_2022_T2!Y396,LiaisonPolitique!$A$2:$C$17,3,FALSE)=$A$1,Legi_2022_T2!Z396,0),0)</f>
        <v>0</v>
      </c>
      <c r="K396">
        <f ca="1">_xlfn.IFNA(IF(VLOOKUP(Legi_2022_T2!AH396,LiaisonPolitique!$A$2:$C$17,3,FALSE)=$A$1,Legi_2022_T2!AI396,0),0)</f>
        <v>0</v>
      </c>
      <c r="T396">
        <f ca="1">_xlfn.IFNA(IF(VLOOKUP(Legi_2022_T2!AQ396,LiaisonPolitique!$A$2:$C$17,3,FALSE)=$A$1,Legi_2022_T2!AR396,0),0)</f>
        <v>0</v>
      </c>
      <c r="AC396">
        <f t="shared" ca="1" si="6"/>
        <v>0</v>
      </c>
    </row>
    <row r="397" spans="1:29" x14ac:dyDescent="0.75">
      <c r="A397" t="str">
        <v>75_13</v>
      </c>
      <c r="B397">
        <f ca="1">_xlfn.IFNA(IF(VLOOKUP(Legi_2022_T2!Y397,LiaisonPolitique!$A$2:$C$17,3,FALSE)=$A$1,Legi_2022_T2!Z397,0),0)</f>
        <v>0</v>
      </c>
      <c r="K397">
        <f ca="1">_xlfn.IFNA(IF(VLOOKUP(Legi_2022_T2!AH397,LiaisonPolitique!$A$2:$C$17,3,FALSE)=$A$1,Legi_2022_T2!AI397,0),0)</f>
        <v>0</v>
      </c>
      <c r="T397">
        <f ca="1">_xlfn.IFNA(IF(VLOOKUP(Legi_2022_T2!AQ397,LiaisonPolitique!$A$2:$C$17,3,FALSE)=$A$1,Legi_2022_T2!AR397,0),0)</f>
        <v>0</v>
      </c>
      <c r="AC397">
        <f t="shared" ca="1" si="6"/>
        <v>0</v>
      </c>
    </row>
    <row r="398" spans="1:29" x14ac:dyDescent="0.75">
      <c r="A398" t="str">
        <v>75_14</v>
      </c>
      <c r="B398">
        <f ca="1">_xlfn.IFNA(IF(VLOOKUP(Legi_2022_T2!Y398,LiaisonPolitique!$A$2:$C$17,3,FALSE)=$A$1,Legi_2022_T2!Z398,0),0)</f>
        <v>0</v>
      </c>
      <c r="K398">
        <f ca="1">_xlfn.IFNA(IF(VLOOKUP(Legi_2022_T2!AH398,LiaisonPolitique!$A$2:$C$17,3,FALSE)=$A$1,Legi_2022_T2!AI398,0),0)</f>
        <v>0</v>
      </c>
      <c r="T398">
        <f ca="1">_xlfn.IFNA(IF(VLOOKUP(Legi_2022_T2!AQ398,LiaisonPolitique!$A$2:$C$17,3,FALSE)=$A$1,Legi_2022_T2!AR398,0),0)</f>
        <v>0</v>
      </c>
      <c r="AC398">
        <f t="shared" ca="1" si="6"/>
        <v>0</v>
      </c>
    </row>
    <row r="399" spans="1:29" x14ac:dyDescent="0.75">
      <c r="A399" t="str">
        <v>75_15</v>
      </c>
      <c r="B399">
        <f ca="1">_xlfn.IFNA(IF(VLOOKUP(Legi_2022_T2!Y399,LiaisonPolitique!$A$2:$C$17,3,FALSE)=$A$1,Legi_2022_T2!Z399,0),0)</f>
        <v>0</v>
      </c>
      <c r="K399">
        <f ca="1">_xlfn.IFNA(IF(VLOOKUP(Legi_2022_T2!AH399,LiaisonPolitique!$A$2:$C$17,3,FALSE)=$A$1,Legi_2022_T2!AI399,0),0)</f>
        <v>0</v>
      </c>
      <c r="T399">
        <f ca="1">_xlfn.IFNA(IF(VLOOKUP(Legi_2022_T2!AQ399,LiaisonPolitique!$A$2:$C$17,3,FALSE)=$A$1,Legi_2022_T2!AR399,0),0)</f>
        <v>0</v>
      </c>
      <c r="AC399">
        <f t="shared" ca="1" si="6"/>
        <v>0</v>
      </c>
    </row>
    <row r="400" spans="1:29" x14ac:dyDescent="0.75">
      <c r="A400" t="str">
        <v>75_18</v>
      </c>
      <c r="B400">
        <f ca="1">_xlfn.IFNA(IF(VLOOKUP(Legi_2022_T2!Y400,LiaisonPolitique!$A$2:$C$17,3,FALSE)=$A$1,Legi_2022_T2!Z400,0),0)</f>
        <v>0</v>
      </c>
      <c r="K400">
        <f ca="1">_xlfn.IFNA(IF(VLOOKUP(Legi_2022_T2!AH400,LiaisonPolitique!$A$2:$C$17,3,FALSE)=$A$1,Legi_2022_T2!AI400,0),0)</f>
        <v>0</v>
      </c>
      <c r="T400">
        <f ca="1">_xlfn.IFNA(IF(VLOOKUP(Legi_2022_T2!AQ400,LiaisonPolitique!$A$2:$C$17,3,FALSE)=$A$1,Legi_2022_T2!AR400,0),0)</f>
        <v>0</v>
      </c>
      <c r="AC400">
        <f t="shared" ca="1" si="6"/>
        <v>0</v>
      </c>
    </row>
    <row r="401" spans="1:29" x14ac:dyDescent="0.75">
      <c r="A401" t="str">
        <v>76_01</v>
      </c>
      <c r="B401">
        <f ca="1">_xlfn.IFNA(IF(VLOOKUP(Legi_2022_T2!Y401,LiaisonPolitique!$A$2:$C$17,3,FALSE)=$A$1,Legi_2022_T2!Z401,0),0)</f>
        <v>0</v>
      </c>
      <c r="K401">
        <f ca="1">_xlfn.IFNA(IF(VLOOKUP(Legi_2022_T2!AH401,LiaisonPolitique!$A$2:$C$17,3,FALSE)=$A$1,Legi_2022_T2!AI401,0),0)</f>
        <v>0</v>
      </c>
      <c r="T401">
        <f ca="1">_xlfn.IFNA(IF(VLOOKUP(Legi_2022_T2!AQ401,LiaisonPolitique!$A$2:$C$17,3,FALSE)=$A$1,Legi_2022_T2!AR401,0),0)</f>
        <v>0</v>
      </c>
      <c r="AC401">
        <f t="shared" ca="1" si="6"/>
        <v>0</v>
      </c>
    </row>
    <row r="402" spans="1:29" x14ac:dyDescent="0.75">
      <c r="A402" t="str">
        <v>76_02</v>
      </c>
      <c r="B402">
        <f ca="1">_xlfn.IFNA(IF(VLOOKUP(Legi_2022_T2!Y402,LiaisonPolitique!$A$2:$C$17,3,FALSE)=$A$1,Legi_2022_T2!Z402,0),0)</f>
        <v>0</v>
      </c>
      <c r="K402">
        <f ca="1">_xlfn.IFNA(IF(VLOOKUP(Legi_2022_T2!AH402,LiaisonPolitique!$A$2:$C$17,3,FALSE)=$A$1,Legi_2022_T2!AI402,0),0)</f>
        <v>0</v>
      </c>
      <c r="T402">
        <f ca="1">_xlfn.IFNA(IF(VLOOKUP(Legi_2022_T2!AQ402,LiaisonPolitique!$A$2:$C$17,3,FALSE)=$A$1,Legi_2022_T2!AR402,0),0)</f>
        <v>0</v>
      </c>
      <c r="AC402">
        <f t="shared" ca="1" si="6"/>
        <v>0</v>
      </c>
    </row>
    <row r="403" spans="1:29" x14ac:dyDescent="0.75">
      <c r="A403" t="str">
        <v>76_03</v>
      </c>
      <c r="B403">
        <f ca="1">_xlfn.IFNA(IF(VLOOKUP(Legi_2022_T2!Y403,LiaisonPolitique!$A$2:$C$17,3,FALSE)=$A$1,Legi_2022_T2!Z403,0),0)</f>
        <v>0</v>
      </c>
      <c r="K403">
        <f ca="1">_xlfn.IFNA(IF(VLOOKUP(Legi_2022_T2!AH403,LiaisonPolitique!$A$2:$C$17,3,FALSE)=$A$1,Legi_2022_T2!AI403,0),0)</f>
        <v>7947</v>
      </c>
      <c r="T403">
        <f ca="1">_xlfn.IFNA(IF(VLOOKUP(Legi_2022_T2!AQ403,LiaisonPolitique!$A$2:$C$17,3,FALSE)=$A$1,Legi_2022_T2!AR403,0),0)</f>
        <v>0</v>
      </c>
      <c r="AC403">
        <f t="shared" ca="1" si="6"/>
        <v>7947</v>
      </c>
    </row>
    <row r="404" spans="1:29" x14ac:dyDescent="0.75">
      <c r="A404" t="str">
        <v>76_04</v>
      </c>
      <c r="B404">
        <f ca="1">_xlfn.IFNA(IF(VLOOKUP(Legi_2022_T2!Y404,LiaisonPolitique!$A$2:$C$17,3,FALSE)=$A$1,Legi_2022_T2!Z404,0),0)</f>
        <v>0</v>
      </c>
      <c r="K404">
        <f ca="1">_xlfn.IFNA(IF(VLOOKUP(Legi_2022_T2!AH404,LiaisonPolitique!$A$2:$C$17,3,FALSE)=$A$1,Legi_2022_T2!AI404,0),0)</f>
        <v>15300</v>
      </c>
      <c r="T404">
        <f ca="1">_xlfn.IFNA(IF(VLOOKUP(Legi_2022_T2!AQ404,LiaisonPolitique!$A$2:$C$17,3,FALSE)=$A$1,Legi_2022_T2!AR404,0),0)</f>
        <v>0</v>
      </c>
      <c r="AC404">
        <f t="shared" ca="1" si="6"/>
        <v>15300</v>
      </c>
    </row>
    <row r="405" spans="1:29" x14ac:dyDescent="0.75">
      <c r="A405" t="str">
        <v>76_05</v>
      </c>
      <c r="B405">
        <f ca="1">_xlfn.IFNA(IF(VLOOKUP(Legi_2022_T2!Y405,LiaisonPolitique!$A$2:$C$17,3,FALSE)=$A$1,Legi_2022_T2!Z405,0),0)</f>
        <v>0</v>
      </c>
      <c r="K405">
        <f ca="1">_xlfn.IFNA(IF(VLOOKUP(Legi_2022_T2!AH405,LiaisonPolitique!$A$2:$C$17,3,FALSE)=$A$1,Legi_2022_T2!AI405,0),0)</f>
        <v>18113</v>
      </c>
      <c r="T405">
        <f ca="1">_xlfn.IFNA(IF(VLOOKUP(Legi_2022_T2!AQ405,LiaisonPolitique!$A$2:$C$17,3,FALSE)=$A$1,Legi_2022_T2!AR405,0),0)</f>
        <v>0</v>
      </c>
      <c r="AC405">
        <f t="shared" ca="1" si="6"/>
        <v>18113</v>
      </c>
    </row>
    <row r="406" spans="1:29" x14ac:dyDescent="0.75">
      <c r="A406" t="str">
        <v>76_06</v>
      </c>
      <c r="B406">
        <f ca="1">_xlfn.IFNA(IF(VLOOKUP(Legi_2022_T2!Y406,LiaisonPolitique!$A$2:$C$17,3,FALSE)=$A$1,Legi_2022_T2!Z406,0),0)</f>
        <v>0</v>
      </c>
      <c r="K406">
        <f ca="1">_xlfn.IFNA(IF(VLOOKUP(Legi_2022_T2!AH406,LiaisonPolitique!$A$2:$C$17,3,FALSE)=$A$1,Legi_2022_T2!AI406,0),0)</f>
        <v>20290</v>
      </c>
      <c r="T406">
        <f ca="1">_xlfn.IFNA(IF(VLOOKUP(Legi_2022_T2!AQ406,LiaisonPolitique!$A$2:$C$17,3,FALSE)=$A$1,Legi_2022_T2!AR406,0),0)</f>
        <v>0</v>
      </c>
      <c r="AC406">
        <f t="shared" ca="1" si="6"/>
        <v>20290</v>
      </c>
    </row>
    <row r="407" spans="1:29" x14ac:dyDescent="0.75">
      <c r="A407" t="str">
        <v>76_07</v>
      </c>
      <c r="B407">
        <f ca="1">_xlfn.IFNA(IF(VLOOKUP(Legi_2022_T2!Y407,LiaisonPolitique!$A$2:$C$17,3,FALSE)=$A$1,Legi_2022_T2!Z407,0),0)</f>
        <v>0</v>
      </c>
      <c r="K407">
        <f ca="1">_xlfn.IFNA(IF(VLOOKUP(Legi_2022_T2!AH407,LiaisonPolitique!$A$2:$C$17,3,FALSE)=$A$1,Legi_2022_T2!AI407,0),0)</f>
        <v>0</v>
      </c>
      <c r="T407">
        <f ca="1">_xlfn.IFNA(IF(VLOOKUP(Legi_2022_T2!AQ407,LiaisonPolitique!$A$2:$C$17,3,FALSE)=$A$1,Legi_2022_T2!AR407,0),0)</f>
        <v>0</v>
      </c>
      <c r="AC407">
        <f t="shared" ca="1" si="6"/>
        <v>0</v>
      </c>
    </row>
    <row r="408" spans="1:29" x14ac:dyDescent="0.75">
      <c r="A408" t="str">
        <v>76_08</v>
      </c>
      <c r="B408">
        <f ca="1">_xlfn.IFNA(IF(VLOOKUP(Legi_2022_T2!Y408,LiaisonPolitique!$A$2:$C$17,3,FALSE)=$A$1,Legi_2022_T2!Z408,0),0)</f>
        <v>0</v>
      </c>
      <c r="K408">
        <f ca="1">_xlfn.IFNA(IF(VLOOKUP(Legi_2022_T2!AH408,LiaisonPolitique!$A$2:$C$17,3,FALSE)=$A$1,Legi_2022_T2!AI408,0),0)</f>
        <v>0</v>
      </c>
      <c r="T408">
        <f ca="1">_xlfn.IFNA(IF(VLOOKUP(Legi_2022_T2!AQ408,LiaisonPolitique!$A$2:$C$17,3,FALSE)=$A$1,Legi_2022_T2!AR408,0),0)</f>
        <v>0</v>
      </c>
      <c r="AC408">
        <f t="shared" ca="1" si="6"/>
        <v>0</v>
      </c>
    </row>
    <row r="409" spans="1:29" x14ac:dyDescent="0.75">
      <c r="A409" t="str">
        <v>76_09</v>
      </c>
      <c r="B409">
        <f ca="1">_xlfn.IFNA(IF(VLOOKUP(Legi_2022_T2!Y409,LiaisonPolitique!$A$2:$C$17,3,FALSE)=$A$1,Legi_2022_T2!Z409,0),0)</f>
        <v>0</v>
      </c>
      <c r="K409">
        <f ca="1">_xlfn.IFNA(IF(VLOOKUP(Legi_2022_T2!AH409,LiaisonPolitique!$A$2:$C$17,3,FALSE)=$A$1,Legi_2022_T2!AI409,0),0)</f>
        <v>20644</v>
      </c>
      <c r="T409">
        <f ca="1">_xlfn.IFNA(IF(VLOOKUP(Legi_2022_T2!AQ409,LiaisonPolitique!$A$2:$C$17,3,FALSE)=$A$1,Legi_2022_T2!AR409,0),0)</f>
        <v>0</v>
      </c>
      <c r="AC409">
        <f t="shared" ca="1" si="6"/>
        <v>20644</v>
      </c>
    </row>
    <row r="410" spans="1:29" x14ac:dyDescent="0.75">
      <c r="A410" t="str">
        <v>76_10</v>
      </c>
      <c r="B410">
        <f ca="1">_xlfn.IFNA(IF(VLOOKUP(Legi_2022_T2!Y410,LiaisonPolitique!$A$2:$C$17,3,FALSE)=$A$1,Legi_2022_T2!Z410,0),0)</f>
        <v>0</v>
      </c>
      <c r="K410">
        <f ca="1">_xlfn.IFNA(IF(VLOOKUP(Legi_2022_T2!AH410,LiaisonPolitique!$A$2:$C$17,3,FALSE)=$A$1,Legi_2022_T2!AI410,0),0)</f>
        <v>24835</v>
      </c>
      <c r="T410">
        <f ca="1">_xlfn.IFNA(IF(VLOOKUP(Legi_2022_T2!AQ410,LiaisonPolitique!$A$2:$C$17,3,FALSE)=$A$1,Legi_2022_T2!AR410,0),0)</f>
        <v>0</v>
      </c>
      <c r="AC410">
        <f t="shared" ca="1" si="6"/>
        <v>24835</v>
      </c>
    </row>
    <row r="411" spans="1:29" x14ac:dyDescent="0.75">
      <c r="A411" t="str">
        <v>77_01</v>
      </c>
      <c r="B411">
        <f ca="1">_xlfn.IFNA(IF(VLOOKUP(Legi_2022_T2!Y411,LiaisonPolitique!$A$2:$C$17,3,FALSE)=$A$1,Legi_2022_T2!Z411,0),0)</f>
        <v>0</v>
      </c>
      <c r="K411">
        <f ca="1">_xlfn.IFNA(IF(VLOOKUP(Legi_2022_T2!AH411,LiaisonPolitique!$A$2:$C$17,3,FALSE)=$A$1,Legi_2022_T2!AI411,0),0)</f>
        <v>0</v>
      </c>
      <c r="T411">
        <f ca="1">_xlfn.IFNA(IF(VLOOKUP(Legi_2022_T2!AQ411,LiaisonPolitique!$A$2:$C$17,3,FALSE)=$A$1,Legi_2022_T2!AR411,0),0)</f>
        <v>0</v>
      </c>
      <c r="AC411">
        <f t="shared" ca="1" si="6"/>
        <v>0</v>
      </c>
    </row>
    <row r="412" spans="1:29" x14ac:dyDescent="0.75">
      <c r="A412" t="str">
        <v>77_02</v>
      </c>
      <c r="B412">
        <f ca="1">_xlfn.IFNA(IF(VLOOKUP(Legi_2022_T2!Y412,LiaisonPolitique!$A$2:$C$17,3,FALSE)=$A$1,Legi_2022_T2!Z412,0),0)</f>
        <v>0</v>
      </c>
      <c r="K412">
        <f ca="1">_xlfn.IFNA(IF(VLOOKUP(Legi_2022_T2!AH412,LiaisonPolitique!$A$2:$C$17,3,FALSE)=$A$1,Legi_2022_T2!AI412,0),0)</f>
        <v>0</v>
      </c>
      <c r="T412">
        <f ca="1">_xlfn.IFNA(IF(VLOOKUP(Legi_2022_T2!AQ412,LiaisonPolitique!$A$2:$C$17,3,FALSE)=$A$1,Legi_2022_T2!AR412,0),0)</f>
        <v>0</v>
      </c>
      <c r="AC412">
        <f t="shared" ca="1" si="6"/>
        <v>0</v>
      </c>
    </row>
    <row r="413" spans="1:29" x14ac:dyDescent="0.75">
      <c r="A413" t="str">
        <v>77_03</v>
      </c>
      <c r="B413">
        <f ca="1">_xlfn.IFNA(IF(VLOOKUP(Legi_2022_T2!Y413,LiaisonPolitique!$A$2:$C$17,3,FALSE)=$A$1,Legi_2022_T2!Z413,0),0)</f>
        <v>0</v>
      </c>
      <c r="K413">
        <f ca="1">_xlfn.IFNA(IF(VLOOKUP(Legi_2022_T2!AH413,LiaisonPolitique!$A$2:$C$17,3,FALSE)=$A$1,Legi_2022_T2!AI413,0),0)</f>
        <v>0</v>
      </c>
      <c r="T413">
        <f ca="1">_xlfn.IFNA(IF(VLOOKUP(Legi_2022_T2!AQ413,LiaisonPolitique!$A$2:$C$17,3,FALSE)=$A$1,Legi_2022_T2!AR413,0),0)</f>
        <v>0</v>
      </c>
      <c r="AC413">
        <f t="shared" ca="1" si="6"/>
        <v>0</v>
      </c>
    </row>
    <row r="414" spans="1:29" x14ac:dyDescent="0.75">
      <c r="A414" t="str">
        <v>77_04</v>
      </c>
      <c r="B414">
        <f ca="1">_xlfn.IFNA(IF(VLOOKUP(Legi_2022_T2!Y414,LiaisonPolitique!$A$2:$C$17,3,FALSE)=$A$1,Legi_2022_T2!Z414,0),0)</f>
        <v>0</v>
      </c>
      <c r="K414">
        <f ca="1">_xlfn.IFNA(IF(VLOOKUP(Legi_2022_T2!AH414,LiaisonPolitique!$A$2:$C$17,3,FALSE)=$A$1,Legi_2022_T2!AI414,0),0)</f>
        <v>18007</v>
      </c>
      <c r="T414">
        <f ca="1">_xlfn.IFNA(IF(VLOOKUP(Legi_2022_T2!AQ414,LiaisonPolitique!$A$2:$C$17,3,FALSE)=$A$1,Legi_2022_T2!AR414,0),0)</f>
        <v>0</v>
      </c>
      <c r="AC414">
        <f t="shared" ca="1" si="6"/>
        <v>18007</v>
      </c>
    </row>
    <row r="415" spans="1:29" x14ac:dyDescent="0.75">
      <c r="A415" t="str">
        <v>77_05</v>
      </c>
      <c r="B415">
        <f ca="1">_xlfn.IFNA(IF(VLOOKUP(Legi_2022_T2!Y415,LiaisonPolitique!$A$2:$C$17,3,FALSE)=$A$1,Legi_2022_T2!Z415,0),0)</f>
        <v>0</v>
      </c>
      <c r="K415">
        <f ca="1">_xlfn.IFNA(IF(VLOOKUP(Legi_2022_T2!AH415,LiaisonPolitique!$A$2:$C$17,3,FALSE)=$A$1,Legi_2022_T2!AI415,0),0)</f>
        <v>15782</v>
      </c>
      <c r="T415">
        <f ca="1">_xlfn.IFNA(IF(VLOOKUP(Legi_2022_T2!AQ415,LiaisonPolitique!$A$2:$C$17,3,FALSE)=$A$1,Legi_2022_T2!AR415,0),0)</f>
        <v>0</v>
      </c>
      <c r="AC415">
        <f t="shared" ca="1" si="6"/>
        <v>15782</v>
      </c>
    </row>
    <row r="416" spans="1:29" x14ac:dyDescent="0.75">
      <c r="A416" t="str">
        <v>77_06</v>
      </c>
      <c r="B416">
        <f ca="1">_xlfn.IFNA(IF(VLOOKUP(Legi_2022_T2!Y416,LiaisonPolitique!$A$2:$C$17,3,FALSE)=$A$1,Legi_2022_T2!Z416,0),0)</f>
        <v>0</v>
      </c>
      <c r="K416">
        <f ca="1">_xlfn.IFNA(IF(VLOOKUP(Legi_2022_T2!AH416,LiaisonPolitique!$A$2:$C$17,3,FALSE)=$A$1,Legi_2022_T2!AI416,0),0)</f>
        <v>15399</v>
      </c>
      <c r="T416">
        <f ca="1">_xlfn.IFNA(IF(VLOOKUP(Legi_2022_T2!AQ416,LiaisonPolitique!$A$2:$C$17,3,FALSE)=$A$1,Legi_2022_T2!AR416,0),0)</f>
        <v>0</v>
      </c>
      <c r="AC416">
        <f t="shared" ca="1" si="6"/>
        <v>15399</v>
      </c>
    </row>
    <row r="417" spans="1:29" x14ac:dyDescent="0.75">
      <c r="A417" t="str">
        <v>77_07</v>
      </c>
      <c r="B417">
        <f ca="1">_xlfn.IFNA(IF(VLOOKUP(Legi_2022_T2!Y417,LiaisonPolitique!$A$2:$C$17,3,FALSE)=$A$1,Legi_2022_T2!Z417,0),0)</f>
        <v>0</v>
      </c>
      <c r="K417">
        <f ca="1">_xlfn.IFNA(IF(VLOOKUP(Legi_2022_T2!AH417,LiaisonPolitique!$A$2:$C$17,3,FALSE)=$A$1,Legi_2022_T2!AI417,0),0)</f>
        <v>15880</v>
      </c>
      <c r="T417">
        <f ca="1">_xlfn.IFNA(IF(VLOOKUP(Legi_2022_T2!AQ417,LiaisonPolitique!$A$2:$C$17,3,FALSE)=$A$1,Legi_2022_T2!AR417,0),0)</f>
        <v>0</v>
      </c>
      <c r="AC417">
        <f t="shared" ca="1" si="6"/>
        <v>15880</v>
      </c>
    </row>
    <row r="418" spans="1:29" x14ac:dyDescent="0.75">
      <c r="A418" t="str">
        <v>77_08</v>
      </c>
      <c r="B418">
        <f ca="1">_xlfn.IFNA(IF(VLOOKUP(Legi_2022_T2!Y418,LiaisonPolitique!$A$2:$C$17,3,FALSE)=$A$1,Legi_2022_T2!Z418,0),0)</f>
        <v>0</v>
      </c>
      <c r="K418">
        <f ca="1">_xlfn.IFNA(IF(VLOOKUP(Legi_2022_T2!AH418,LiaisonPolitique!$A$2:$C$17,3,FALSE)=$A$1,Legi_2022_T2!AI418,0),0)</f>
        <v>0</v>
      </c>
      <c r="T418">
        <f ca="1">_xlfn.IFNA(IF(VLOOKUP(Legi_2022_T2!AQ418,LiaisonPolitique!$A$2:$C$17,3,FALSE)=$A$1,Legi_2022_T2!AR418,0),0)</f>
        <v>0</v>
      </c>
      <c r="AC418">
        <f t="shared" ca="1" si="6"/>
        <v>0</v>
      </c>
    </row>
    <row r="419" spans="1:29" x14ac:dyDescent="0.75">
      <c r="A419" t="str">
        <v>77_09</v>
      </c>
      <c r="B419">
        <f ca="1">_xlfn.IFNA(IF(VLOOKUP(Legi_2022_T2!Y419,LiaisonPolitique!$A$2:$C$17,3,FALSE)=$A$1,Legi_2022_T2!Z419,0),0)</f>
        <v>0</v>
      </c>
      <c r="K419">
        <f ca="1">_xlfn.IFNA(IF(VLOOKUP(Legi_2022_T2!AH419,LiaisonPolitique!$A$2:$C$17,3,FALSE)=$A$1,Legi_2022_T2!AI419,0),0)</f>
        <v>0</v>
      </c>
      <c r="T419">
        <f ca="1">_xlfn.IFNA(IF(VLOOKUP(Legi_2022_T2!AQ419,LiaisonPolitique!$A$2:$C$17,3,FALSE)=$A$1,Legi_2022_T2!AR419,0),0)</f>
        <v>0</v>
      </c>
      <c r="AC419">
        <f t="shared" ca="1" si="6"/>
        <v>0</v>
      </c>
    </row>
    <row r="420" spans="1:29" x14ac:dyDescent="0.75">
      <c r="A420" t="str">
        <v>77_10</v>
      </c>
      <c r="B420">
        <f ca="1">_xlfn.IFNA(IF(VLOOKUP(Legi_2022_T2!Y420,LiaisonPolitique!$A$2:$C$17,3,FALSE)=$A$1,Legi_2022_T2!Z420,0),0)</f>
        <v>0</v>
      </c>
      <c r="K420">
        <f ca="1">_xlfn.IFNA(IF(VLOOKUP(Legi_2022_T2!AH420,LiaisonPolitique!$A$2:$C$17,3,FALSE)=$A$1,Legi_2022_T2!AI420,0),0)</f>
        <v>0</v>
      </c>
      <c r="T420">
        <f ca="1">_xlfn.IFNA(IF(VLOOKUP(Legi_2022_T2!AQ420,LiaisonPolitique!$A$2:$C$17,3,FALSE)=$A$1,Legi_2022_T2!AR420,0),0)</f>
        <v>0</v>
      </c>
      <c r="AC420">
        <f t="shared" ca="1" si="6"/>
        <v>0</v>
      </c>
    </row>
    <row r="421" spans="1:29" x14ac:dyDescent="0.75">
      <c r="A421" t="str">
        <v>77_11</v>
      </c>
      <c r="B421">
        <f ca="1">_xlfn.IFNA(IF(VLOOKUP(Legi_2022_T2!Y421,LiaisonPolitique!$A$2:$C$17,3,FALSE)=$A$1,Legi_2022_T2!Z421,0),0)</f>
        <v>0</v>
      </c>
      <c r="K421">
        <f ca="1">_xlfn.IFNA(IF(VLOOKUP(Legi_2022_T2!AH421,LiaisonPolitique!$A$2:$C$17,3,FALSE)=$A$1,Legi_2022_T2!AI421,0),0)</f>
        <v>0</v>
      </c>
      <c r="T421">
        <f ca="1">_xlfn.IFNA(IF(VLOOKUP(Legi_2022_T2!AQ421,LiaisonPolitique!$A$2:$C$17,3,FALSE)=$A$1,Legi_2022_T2!AR421,0),0)</f>
        <v>0</v>
      </c>
      <c r="AC421">
        <f t="shared" ca="1" si="6"/>
        <v>0</v>
      </c>
    </row>
    <row r="422" spans="1:29" x14ac:dyDescent="0.75">
      <c r="A422" t="str">
        <v>78_01</v>
      </c>
      <c r="B422">
        <f ca="1">_xlfn.IFNA(IF(VLOOKUP(Legi_2022_T2!Y422,LiaisonPolitique!$A$2:$C$17,3,FALSE)=$A$1,Legi_2022_T2!Z422,0),0)</f>
        <v>0</v>
      </c>
      <c r="K422">
        <f ca="1">_xlfn.IFNA(IF(VLOOKUP(Legi_2022_T2!AH422,LiaisonPolitique!$A$2:$C$17,3,FALSE)=$A$1,Legi_2022_T2!AI422,0),0)</f>
        <v>0</v>
      </c>
      <c r="T422">
        <f ca="1">_xlfn.IFNA(IF(VLOOKUP(Legi_2022_T2!AQ422,LiaisonPolitique!$A$2:$C$17,3,FALSE)=$A$1,Legi_2022_T2!AR422,0),0)</f>
        <v>0</v>
      </c>
      <c r="AC422">
        <f t="shared" ca="1" si="6"/>
        <v>0</v>
      </c>
    </row>
    <row r="423" spans="1:29" x14ac:dyDescent="0.75">
      <c r="A423" t="str">
        <v>78_02</v>
      </c>
      <c r="B423">
        <f ca="1">_xlfn.IFNA(IF(VLOOKUP(Legi_2022_T2!Y423,LiaisonPolitique!$A$2:$C$17,3,FALSE)=$A$1,Legi_2022_T2!Z423,0),0)</f>
        <v>0</v>
      </c>
      <c r="K423">
        <f ca="1">_xlfn.IFNA(IF(VLOOKUP(Legi_2022_T2!AH423,LiaisonPolitique!$A$2:$C$17,3,FALSE)=$A$1,Legi_2022_T2!AI423,0),0)</f>
        <v>0</v>
      </c>
      <c r="T423">
        <f ca="1">_xlfn.IFNA(IF(VLOOKUP(Legi_2022_T2!AQ423,LiaisonPolitique!$A$2:$C$17,3,FALSE)=$A$1,Legi_2022_T2!AR423,0),0)</f>
        <v>0</v>
      </c>
      <c r="AC423">
        <f t="shared" ca="1" si="6"/>
        <v>0</v>
      </c>
    </row>
    <row r="424" spans="1:29" x14ac:dyDescent="0.75">
      <c r="A424" t="str">
        <v>78_03</v>
      </c>
      <c r="B424">
        <f ca="1">_xlfn.IFNA(IF(VLOOKUP(Legi_2022_T2!Y424,LiaisonPolitique!$A$2:$C$17,3,FALSE)=$A$1,Legi_2022_T2!Z424,0),0)</f>
        <v>0</v>
      </c>
      <c r="K424">
        <f ca="1">_xlfn.IFNA(IF(VLOOKUP(Legi_2022_T2!AH424,LiaisonPolitique!$A$2:$C$17,3,FALSE)=$A$1,Legi_2022_T2!AI424,0),0)</f>
        <v>0</v>
      </c>
      <c r="T424">
        <f ca="1">_xlfn.IFNA(IF(VLOOKUP(Legi_2022_T2!AQ424,LiaisonPolitique!$A$2:$C$17,3,FALSE)=$A$1,Legi_2022_T2!AR424,0),0)</f>
        <v>0</v>
      </c>
      <c r="AC424">
        <f t="shared" ca="1" si="6"/>
        <v>0</v>
      </c>
    </row>
    <row r="425" spans="1:29" x14ac:dyDescent="0.75">
      <c r="A425" t="str">
        <v>78_04</v>
      </c>
      <c r="B425">
        <f ca="1">_xlfn.IFNA(IF(VLOOKUP(Legi_2022_T2!Y425,LiaisonPolitique!$A$2:$C$17,3,FALSE)=$A$1,Legi_2022_T2!Z425,0),0)</f>
        <v>0</v>
      </c>
      <c r="K425">
        <f ca="1">_xlfn.IFNA(IF(VLOOKUP(Legi_2022_T2!AH425,LiaisonPolitique!$A$2:$C$17,3,FALSE)=$A$1,Legi_2022_T2!AI425,0),0)</f>
        <v>0</v>
      </c>
      <c r="T425">
        <f ca="1">_xlfn.IFNA(IF(VLOOKUP(Legi_2022_T2!AQ425,LiaisonPolitique!$A$2:$C$17,3,FALSE)=$A$1,Legi_2022_T2!AR425,0),0)</f>
        <v>0</v>
      </c>
      <c r="AC425">
        <f t="shared" ca="1" si="6"/>
        <v>0</v>
      </c>
    </row>
    <row r="426" spans="1:29" x14ac:dyDescent="0.75">
      <c r="A426" t="str">
        <v>78_05</v>
      </c>
      <c r="B426">
        <f ca="1">_xlfn.IFNA(IF(VLOOKUP(Legi_2022_T2!Y426,LiaisonPolitique!$A$2:$C$17,3,FALSE)=$A$1,Legi_2022_T2!Z426,0),0)</f>
        <v>0</v>
      </c>
      <c r="K426">
        <f ca="1">_xlfn.IFNA(IF(VLOOKUP(Legi_2022_T2!AH426,LiaisonPolitique!$A$2:$C$17,3,FALSE)=$A$1,Legi_2022_T2!AI426,0),0)</f>
        <v>0</v>
      </c>
      <c r="T426">
        <f ca="1">_xlfn.IFNA(IF(VLOOKUP(Legi_2022_T2!AQ426,LiaisonPolitique!$A$2:$C$17,3,FALSE)=$A$1,Legi_2022_T2!AR426,0),0)</f>
        <v>0</v>
      </c>
      <c r="AC426">
        <f t="shared" ca="1" si="6"/>
        <v>0</v>
      </c>
    </row>
    <row r="427" spans="1:29" x14ac:dyDescent="0.75">
      <c r="A427" t="str">
        <v>78_06</v>
      </c>
      <c r="B427">
        <f ca="1">_xlfn.IFNA(IF(VLOOKUP(Legi_2022_T2!Y427,LiaisonPolitique!$A$2:$C$17,3,FALSE)=$A$1,Legi_2022_T2!Z427,0),0)</f>
        <v>0</v>
      </c>
      <c r="K427">
        <f ca="1">_xlfn.IFNA(IF(VLOOKUP(Legi_2022_T2!AH427,LiaisonPolitique!$A$2:$C$17,3,FALSE)=$A$1,Legi_2022_T2!AI427,0),0)</f>
        <v>0</v>
      </c>
      <c r="T427">
        <f ca="1">_xlfn.IFNA(IF(VLOOKUP(Legi_2022_T2!AQ427,LiaisonPolitique!$A$2:$C$17,3,FALSE)=$A$1,Legi_2022_T2!AR427,0),0)</f>
        <v>0</v>
      </c>
      <c r="AC427">
        <f t="shared" ca="1" si="6"/>
        <v>0</v>
      </c>
    </row>
    <row r="428" spans="1:29" x14ac:dyDescent="0.75">
      <c r="A428" t="str">
        <v>78_07</v>
      </c>
      <c r="B428">
        <f ca="1">_xlfn.IFNA(IF(VLOOKUP(Legi_2022_T2!Y428,LiaisonPolitique!$A$2:$C$17,3,FALSE)=$A$1,Legi_2022_T2!Z428,0),0)</f>
        <v>0</v>
      </c>
      <c r="K428">
        <f ca="1">_xlfn.IFNA(IF(VLOOKUP(Legi_2022_T2!AH428,LiaisonPolitique!$A$2:$C$17,3,FALSE)=$A$1,Legi_2022_T2!AI428,0),0)</f>
        <v>0</v>
      </c>
      <c r="T428">
        <f ca="1">_xlfn.IFNA(IF(VLOOKUP(Legi_2022_T2!AQ428,LiaisonPolitique!$A$2:$C$17,3,FALSE)=$A$1,Legi_2022_T2!AR428,0),0)</f>
        <v>0</v>
      </c>
      <c r="AC428">
        <f t="shared" ca="1" si="6"/>
        <v>0</v>
      </c>
    </row>
    <row r="429" spans="1:29" x14ac:dyDescent="0.75">
      <c r="A429" t="str">
        <v>78_08</v>
      </c>
      <c r="B429">
        <f ca="1">_xlfn.IFNA(IF(VLOOKUP(Legi_2022_T2!Y429,LiaisonPolitique!$A$2:$C$17,3,FALSE)=$A$1,Legi_2022_T2!Z429,0),0)</f>
        <v>0</v>
      </c>
      <c r="K429">
        <f ca="1">_xlfn.IFNA(IF(VLOOKUP(Legi_2022_T2!AH429,LiaisonPolitique!$A$2:$C$17,3,FALSE)=$A$1,Legi_2022_T2!AI429,0),0)</f>
        <v>0</v>
      </c>
      <c r="T429">
        <f ca="1">_xlfn.IFNA(IF(VLOOKUP(Legi_2022_T2!AQ429,LiaisonPolitique!$A$2:$C$17,3,FALSE)=$A$1,Legi_2022_T2!AR429,0),0)</f>
        <v>0</v>
      </c>
      <c r="AC429">
        <f t="shared" ca="1" si="6"/>
        <v>0</v>
      </c>
    </row>
    <row r="430" spans="1:29" x14ac:dyDescent="0.75">
      <c r="A430" t="str">
        <v>78_09</v>
      </c>
      <c r="B430">
        <f ca="1">_xlfn.IFNA(IF(VLOOKUP(Legi_2022_T2!Y430,LiaisonPolitique!$A$2:$C$17,3,FALSE)=$A$1,Legi_2022_T2!Z430,0),0)</f>
        <v>0</v>
      </c>
      <c r="K430">
        <f ca="1">_xlfn.IFNA(IF(VLOOKUP(Legi_2022_T2!AH430,LiaisonPolitique!$A$2:$C$17,3,FALSE)=$A$1,Legi_2022_T2!AI430,0),0)</f>
        <v>15631</v>
      </c>
      <c r="T430">
        <f ca="1">_xlfn.IFNA(IF(VLOOKUP(Legi_2022_T2!AQ430,LiaisonPolitique!$A$2:$C$17,3,FALSE)=$A$1,Legi_2022_T2!AR430,0),0)</f>
        <v>0</v>
      </c>
      <c r="AC430">
        <f t="shared" ca="1" si="6"/>
        <v>15631</v>
      </c>
    </row>
    <row r="431" spans="1:29" x14ac:dyDescent="0.75">
      <c r="A431" t="str">
        <v>78_10</v>
      </c>
      <c r="B431">
        <f ca="1">_xlfn.IFNA(IF(VLOOKUP(Legi_2022_T2!Y431,LiaisonPolitique!$A$2:$C$17,3,FALSE)=$A$1,Legi_2022_T2!Z431,0),0)</f>
        <v>0</v>
      </c>
      <c r="K431">
        <f ca="1">_xlfn.IFNA(IF(VLOOKUP(Legi_2022_T2!AH431,LiaisonPolitique!$A$2:$C$17,3,FALSE)=$A$1,Legi_2022_T2!AI431,0),0)</f>
        <v>0</v>
      </c>
      <c r="T431">
        <f ca="1">_xlfn.IFNA(IF(VLOOKUP(Legi_2022_T2!AQ431,LiaisonPolitique!$A$2:$C$17,3,FALSE)=$A$1,Legi_2022_T2!AR431,0),0)</f>
        <v>0</v>
      </c>
      <c r="AC431">
        <f t="shared" ca="1" si="6"/>
        <v>0</v>
      </c>
    </row>
    <row r="432" spans="1:29" x14ac:dyDescent="0.75">
      <c r="A432" t="str">
        <v>78_11</v>
      </c>
      <c r="B432">
        <f ca="1">_xlfn.IFNA(IF(VLOOKUP(Legi_2022_T2!Y432,LiaisonPolitique!$A$2:$C$17,3,FALSE)=$A$1,Legi_2022_T2!Z432,0),0)</f>
        <v>0</v>
      </c>
      <c r="K432">
        <f ca="1">_xlfn.IFNA(IF(VLOOKUP(Legi_2022_T2!AH432,LiaisonPolitique!$A$2:$C$17,3,FALSE)=$A$1,Legi_2022_T2!AI432,0),0)</f>
        <v>0</v>
      </c>
      <c r="T432">
        <f ca="1">_xlfn.IFNA(IF(VLOOKUP(Legi_2022_T2!AQ432,LiaisonPolitique!$A$2:$C$17,3,FALSE)=$A$1,Legi_2022_T2!AR432,0),0)</f>
        <v>0</v>
      </c>
      <c r="AC432">
        <f t="shared" ca="1" si="6"/>
        <v>0</v>
      </c>
    </row>
    <row r="433" spans="1:29" x14ac:dyDescent="0.75">
      <c r="A433" t="str">
        <v>78_12</v>
      </c>
      <c r="B433">
        <f ca="1">_xlfn.IFNA(IF(VLOOKUP(Legi_2022_T2!Y433,LiaisonPolitique!$A$2:$C$17,3,FALSE)=$A$1,Legi_2022_T2!Z433,0),0)</f>
        <v>0</v>
      </c>
      <c r="K433">
        <f ca="1">_xlfn.IFNA(IF(VLOOKUP(Legi_2022_T2!AH433,LiaisonPolitique!$A$2:$C$17,3,FALSE)=$A$1,Legi_2022_T2!AI433,0),0)</f>
        <v>0</v>
      </c>
      <c r="T433">
        <f ca="1">_xlfn.IFNA(IF(VLOOKUP(Legi_2022_T2!AQ433,LiaisonPolitique!$A$2:$C$17,3,FALSE)=$A$1,Legi_2022_T2!AR433,0),0)</f>
        <v>0</v>
      </c>
      <c r="AC433">
        <f t="shared" ca="1" si="6"/>
        <v>0</v>
      </c>
    </row>
    <row r="434" spans="1:29" x14ac:dyDescent="0.75">
      <c r="A434" t="str">
        <v>79_01</v>
      </c>
      <c r="B434">
        <f ca="1">_xlfn.IFNA(IF(VLOOKUP(Legi_2022_T2!Y434,LiaisonPolitique!$A$2:$C$17,3,FALSE)=$A$1,Legi_2022_T2!Z434,0),0)</f>
        <v>0</v>
      </c>
      <c r="K434">
        <f ca="1">_xlfn.IFNA(IF(VLOOKUP(Legi_2022_T2!AH434,LiaisonPolitique!$A$2:$C$17,3,FALSE)=$A$1,Legi_2022_T2!AI434,0),0)</f>
        <v>0</v>
      </c>
      <c r="T434">
        <f ca="1">_xlfn.IFNA(IF(VLOOKUP(Legi_2022_T2!AQ434,LiaisonPolitique!$A$2:$C$17,3,FALSE)=$A$1,Legi_2022_T2!AR434,0),0)</f>
        <v>0</v>
      </c>
      <c r="AC434">
        <f t="shared" ca="1" si="6"/>
        <v>0</v>
      </c>
    </row>
    <row r="435" spans="1:29" x14ac:dyDescent="0.75">
      <c r="A435" t="str">
        <v>79_02</v>
      </c>
      <c r="B435">
        <f ca="1">_xlfn.IFNA(IF(VLOOKUP(Legi_2022_T2!Y435,LiaisonPolitique!$A$2:$C$17,3,FALSE)=$A$1,Legi_2022_T2!Z435,0),0)</f>
        <v>0</v>
      </c>
      <c r="K435">
        <f ca="1">_xlfn.IFNA(IF(VLOOKUP(Legi_2022_T2!AH435,LiaisonPolitique!$A$2:$C$17,3,FALSE)=$A$1,Legi_2022_T2!AI435,0),0)</f>
        <v>0</v>
      </c>
      <c r="T435">
        <f ca="1">_xlfn.IFNA(IF(VLOOKUP(Legi_2022_T2!AQ435,LiaisonPolitique!$A$2:$C$17,3,FALSE)=$A$1,Legi_2022_T2!AR435,0),0)</f>
        <v>0</v>
      </c>
      <c r="AC435">
        <f t="shared" ca="1" si="6"/>
        <v>0</v>
      </c>
    </row>
    <row r="436" spans="1:29" x14ac:dyDescent="0.75">
      <c r="A436" t="str">
        <v>79_03</v>
      </c>
      <c r="B436">
        <f ca="1">_xlfn.IFNA(IF(VLOOKUP(Legi_2022_T2!Y436,LiaisonPolitique!$A$2:$C$17,3,FALSE)=$A$1,Legi_2022_T2!Z436,0),0)</f>
        <v>0</v>
      </c>
      <c r="K436">
        <f ca="1">_xlfn.IFNA(IF(VLOOKUP(Legi_2022_T2!AH436,LiaisonPolitique!$A$2:$C$17,3,FALSE)=$A$1,Legi_2022_T2!AI436,0),0)</f>
        <v>0</v>
      </c>
      <c r="T436">
        <f ca="1">_xlfn.IFNA(IF(VLOOKUP(Legi_2022_T2!AQ436,LiaisonPolitique!$A$2:$C$17,3,FALSE)=$A$1,Legi_2022_T2!AR436,0),0)</f>
        <v>0</v>
      </c>
      <c r="AC436">
        <f t="shared" ca="1" si="6"/>
        <v>0</v>
      </c>
    </row>
    <row r="437" spans="1:29" x14ac:dyDescent="0.75">
      <c r="A437" t="str">
        <v>80_01</v>
      </c>
      <c r="B437">
        <f ca="1">_xlfn.IFNA(IF(VLOOKUP(Legi_2022_T2!Y437,LiaisonPolitique!$A$2:$C$17,3,FALSE)=$A$1,Legi_2022_T2!Z437,0),0)</f>
        <v>0</v>
      </c>
      <c r="K437">
        <f ca="1">_xlfn.IFNA(IF(VLOOKUP(Legi_2022_T2!AH437,LiaisonPolitique!$A$2:$C$17,3,FALSE)=$A$1,Legi_2022_T2!AI437,0),0)</f>
        <v>12610</v>
      </c>
      <c r="T437">
        <f ca="1">_xlfn.IFNA(IF(VLOOKUP(Legi_2022_T2!AQ437,LiaisonPolitique!$A$2:$C$17,3,FALSE)=$A$1,Legi_2022_T2!AR437,0),0)</f>
        <v>0</v>
      </c>
      <c r="AC437">
        <f t="shared" ca="1" si="6"/>
        <v>12610</v>
      </c>
    </row>
    <row r="438" spans="1:29" x14ac:dyDescent="0.75">
      <c r="A438" t="str">
        <v>80_02</v>
      </c>
      <c r="B438">
        <f ca="1">_xlfn.IFNA(IF(VLOOKUP(Legi_2022_T2!Y438,LiaisonPolitique!$A$2:$C$17,3,FALSE)=$A$1,Legi_2022_T2!Z438,0),0)</f>
        <v>0</v>
      </c>
      <c r="K438">
        <f ca="1">_xlfn.IFNA(IF(VLOOKUP(Legi_2022_T2!AH438,LiaisonPolitique!$A$2:$C$17,3,FALSE)=$A$1,Legi_2022_T2!AI438,0),0)</f>
        <v>0</v>
      </c>
      <c r="T438">
        <f ca="1">_xlfn.IFNA(IF(VLOOKUP(Legi_2022_T2!AQ438,LiaisonPolitique!$A$2:$C$17,3,FALSE)=$A$1,Legi_2022_T2!AR438,0),0)</f>
        <v>0</v>
      </c>
      <c r="AC438">
        <f t="shared" ca="1" si="6"/>
        <v>0</v>
      </c>
    </row>
    <row r="439" spans="1:29" x14ac:dyDescent="0.75">
      <c r="A439" t="str">
        <v>80_03</v>
      </c>
      <c r="B439">
        <f ca="1">_xlfn.IFNA(IF(VLOOKUP(Legi_2022_T2!Y439,LiaisonPolitique!$A$2:$C$17,3,FALSE)=$A$1,Legi_2022_T2!Z439,0),0)</f>
        <v>0</v>
      </c>
      <c r="K439">
        <f ca="1">_xlfn.IFNA(IF(VLOOKUP(Legi_2022_T2!AH439,LiaisonPolitique!$A$2:$C$17,3,FALSE)=$A$1,Legi_2022_T2!AI439,0),0)</f>
        <v>18251</v>
      </c>
      <c r="T439">
        <f ca="1">_xlfn.IFNA(IF(VLOOKUP(Legi_2022_T2!AQ439,LiaisonPolitique!$A$2:$C$17,3,FALSE)=$A$1,Legi_2022_T2!AR439,0),0)</f>
        <v>0</v>
      </c>
      <c r="AC439">
        <f t="shared" ca="1" si="6"/>
        <v>18251</v>
      </c>
    </row>
    <row r="440" spans="1:29" x14ac:dyDescent="0.75">
      <c r="A440" t="str">
        <v>80_04</v>
      </c>
      <c r="B440">
        <f ca="1">_xlfn.IFNA(IF(VLOOKUP(Legi_2022_T2!Y440,LiaisonPolitique!$A$2:$C$17,3,FALSE)=$A$1,Legi_2022_T2!Z440,0),0)</f>
        <v>0</v>
      </c>
      <c r="K440">
        <f ca="1">_xlfn.IFNA(IF(VLOOKUP(Legi_2022_T2!AH440,LiaisonPolitique!$A$2:$C$17,3,FALSE)=$A$1,Legi_2022_T2!AI440,0),0)</f>
        <v>21136</v>
      </c>
      <c r="T440">
        <f ca="1">_xlfn.IFNA(IF(VLOOKUP(Legi_2022_T2!AQ440,LiaisonPolitique!$A$2:$C$17,3,FALSE)=$A$1,Legi_2022_T2!AR440,0),0)</f>
        <v>0</v>
      </c>
      <c r="AC440">
        <f t="shared" ca="1" si="6"/>
        <v>21136</v>
      </c>
    </row>
    <row r="441" spans="1:29" x14ac:dyDescent="0.75">
      <c r="A441" t="str">
        <v>80_05</v>
      </c>
      <c r="B441">
        <f ca="1">_xlfn.IFNA(IF(VLOOKUP(Legi_2022_T2!Y441,LiaisonPolitique!$A$2:$C$17,3,FALSE)=$A$1,Legi_2022_T2!Z441,0),0)</f>
        <v>0</v>
      </c>
      <c r="K441">
        <f ca="1">_xlfn.IFNA(IF(VLOOKUP(Legi_2022_T2!AH441,LiaisonPolitique!$A$2:$C$17,3,FALSE)=$A$1,Legi_2022_T2!AI441,0),0)</f>
        <v>20861</v>
      </c>
      <c r="T441">
        <f ca="1">_xlfn.IFNA(IF(VLOOKUP(Legi_2022_T2!AQ441,LiaisonPolitique!$A$2:$C$17,3,FALSE)=$A$1,Legi_2022_T2!AR441,0),0)</f>
        <v>0</v>
      </c>
      <c r="AC441">
        <f t="shared" ca="1" si="6"/>
        <v>20861</v>
      </c>
    </row>
    <row r="442" spans="1:29" x14ac:dyDescent="0.75">
      <c r="A442" t="str">
        <v>81_01</v>
      </c>
      <c r="B442">
        <f ca="1">_xlfn.IFNA(IF(VLOOKUP(Legi_2022_T2!Y442,LiaisonPolitique!$A$2:$C$17,3,FALSE)=$A$1,Legi_2022_T2!Z442,0),0)</f>
        <v>0</v>
      </c>
      <c r="K442">
        <f ca="1">_xlfn.IFNA(IF(VLOOKUP(Legi_2022_T2!AH442,LiaisonPolitique!$A$2:$C$17,3,FALSE)=$A$1,Legi_2022_T2!AI442,0),0)</f>
        <v>19125</v>
      </c>
      <c r="T442">
        <f ca="1">_xlfn.IFNA(IF(VLOOKUP(Legi_2022_T2!AQ442,LiaisonPolitique!$A$2:$C$17,3,FALSE)=$A$1,Legi_2022_T2!AR442,0),0)</f>
        <v>0</v>
      </c>
      <c r="AC442">
        <f t="shared" ca="1" si="6"/>
        <v>19125</v>
      </c>
    </row>
    <row r="443" spans="1:29" x14ac:dyDescent="0.75">
      <c r="A443" t="str">
        <v>81_02</v>
      </c>
      <c r="B443">
        <f ca="1">_xlfn.IFNA(IF(VLOOKUP(Legi_2022_T2!Y443,LiaisonPolitique!$A$2:$C$17,3,FALSE)=$A$1,Legi_2022_T2!Z443,0),0)</f>
        <v>0</v>
      </c>
      <c r="K443">
        <f ca="1">_xlfn.IFNA(IF(VLOOKUP(Legi_2022_T2!AH443,LiaisonPolitique!$A$2:$C$17,3,FALSE)=$A$1,Legi_2022_T2!AI443,0),0)</f>
        <v>0</v>
      </c>
      <c r="T443">
        <f ca="1">_xlfn.IFNA(IF(VLOOKUP(Legi_2022_T2!AQ443,LiaisonPolitique!$A$2:$C$17,3,FALSE)=$A$1,Legi_2022_T2!AR443,0),0)</f>
        <v>16564</v>
      </c>
      <c r="AC443">
        <f t="shared" ca="1" si="6"/>
        <v>16564</v>
      </c>
    </row>
    <row r="444" spans="1:29" x14ac:dyDescent="0.75">
      <c r="A444" t="str">
        <v>81_03</v>
      </c>
      <c r="B444">
        <f ca="1">_xlfn.IFNA(IF(VLOOKUP(Legi_2022_T2!Y444,LiaisonPolitique!$A$2:$C$17,3,FALSE)=$A$1,Legi_2022_T2!Z444,0),0)</f>
        <v>0</v>
      </c>
      <c r="K444">
        <f ca="1">_xlfn.IFNA(IF(VLOOKUP(Legi_2022_T2!AH444,LiaisonPolitique!$A$2:$C$17,3,FALSE)=$A$1,Legi_2022_T2!AI444,0),0)</f>
        <v>0</v>
      </c>
      <c r="T444">
        <f ca="1">_xlfn.IFNA(IF(VLOOKUP(Legi_2022_T2!AQ444,LiaisonPolitique!$A$2:$C$17,3,FALSE)=$A$1,Legi_2022_T2!AR444,0),0)</f>
        <v>0</v>
      </c>
      <c r="AC444">
        <f t="shared" ca="1" si="6"/>
        <v>0</v>
      </c>
    </row>
    <row r="445" spans="1:29" x14ac:dyDescent="0.75">
      <c r="A445" t="str">
        <v>82_01</v>
      </c>
      <c r="B445">
        <f ca="1">_xlfn.IFNA(IF(VLOOKUP(Legi_2022_T2!Y445,LiaisonPolitique!$A$2:$C$17,3,FALSE)=$A$1,Legi_2022_T2!Z445,0),0)</f>
        <v>0</v>
      </c>
      <c r="K445">
        <f ca="1">_xlfn.IFNA(IF(VLOOKUP(Legi_2022_T2!AH445,LiaisonPolitique!$A$2:$C$17,3,FALSE)=$A$1,Legi_2022_T2!AI445,0),0)</f>
        <v>18121</v>
      </c>
      <c r="T445">
        <f ca="1">_xlfn.IFNA(IF(VLOOKUP(Legi_2022_T2!AQ445,LiaisonPolitique!$A$2:$C$17,3,FALSE)=$A$1,Legi_2022_T2!AR445,0),0)</f>
        <v>0</v>
      </c>
      <c r="AC445">
        <f t="shared" ca="1" si="6"/>
        <v>18121</v>
      </c>
    </row>
    <row r="446" spans="1:29" x14ac:dyDescent="0.75">
      <c r="A446" t="str">
        <v>82_02</v>
      </c>
      <c r="B446">
        <f ca="1">_xlfn.IFNA(IF(VLOOKUP(Legi_2022_T2!Y446,LiaisonPolitique!$A$2:$C$17,3,FALSE)=$A$1,Legi_2022_T2!Z446,0),0)</f>
        <v>0</v>
      </c>
      <c r="K446">
        <f ca="1">_xlfn.IFNA(IF(VLOOKUP(Legi_2022_T2!AH446,LiaisonPolitique!$A$2:$C$17,3,FALSE)=$A$1,Legi_2022_T2!AI446,0),0)</f>
        <v>23678</v>
      </c>
      <c r="T446">
        <f ca="1">_xlfn.IFNA(IF(VLOOKUP(Legi_2022_T2!AQ446,LiaisonPolitique!$A$2:$C$17,3,FALSE)=$A$1,Legi_2022_T2!AR446,0),0)</f>
        <v>0</v>
      </c>
      <c r="AC446">
        <f t="shared" ca="1" si="6"/>
        <v>23678</v>
      </c>
    </row>
    <row r="447" spans="1:29" x14ac:dyDescent="0.75">
      <c r="A447" t="str">
        <v>83_01</v>
      </c>
      <c r="B447">
        <f ca="1">_xlfn.IFNA(IF(VLOOKUP(Legi_2022_T2!Y447,LiaisonPolitique!$A$2:$C$17,3,FALSE)=$A$1,Legi_2022_T2!Z447,0),0)</f>
        <v>0</v>
      </c>
      <c r="K447">
        <f ca="1">_xlfn.IFNA(IF(VLOOKUP(Legi_2022_T2!AH447,LiaisonPolitique!$A$2:$C$17,3,FALSE)=$A$1,Legi_2022_T2!AI447,0),0)</f>
        <v>13606</v>
      </c>
      <c r="T447">
        <f ca="1">_xlfn.IFNA(IF(VLOOKUP(Legi_2022_T2!AQ447,LiaisonPolitique!$A$2:$C$17,3,FALSE)=$A$1,Legi_2022_T2!AR447,0),0)</f>
        <v>0</v>
      </c>
      <c r="AC447">
        <f t="shared" ca="1" si="6"/>
        <v>13606</v>
      </c>
    </row>
    <row r="448" spans="1:29" x14ac:dyDescent="0.75">
      <c r="A448" t="str">
        <v>83_02</v>
      </c>
      <c r="B448">
        <f ca="1">_xlfn.IFNA(IF(VLOOKUP(Legi_2022_T2!Y448,LiaisonPolitique!$A$2:$C$17,3,FALSE)=$A$1,Legi_2022_T2!Z448,0),0)</f>
        <v>0</v>
      </c>
      <c r="K448">
        <f ca="1">_xlfn.IFNA(IF(VLOOKUP(Legi_2022_T2!AH448,LiaisonPolitique!$A$2:$C$17,3,FALSE)=$A$1,Legi_2022_T2!AI448,0),0)</f>
        <v>19756</v>
      </c>
      <c r="T448">
        <f ca="1">_xlfn.IFNA(IF(VLOOKUP(Legi_2022_T2!AQ448,LiaisonPolitique!$A$2:$C$17,3,FALSE)=$A$1,Legi_2022_T2!AR448,0),0)</f>
        <v>0</v>
      </c>
      <c r="AC448">
        <f t="shared" ca="1" si="6"/>
        <v>19756</v>
      </c>
    </row>
    <row r="449" spans="1:29" x14ac:dyDescent="0.75">
      <c r="A449" t="str">
        <v>83_03</v>
      </c>
      <c r="B449">
        <f ca="1">_xlfn.IFNA(IF(VLOOKUP(Legi_2022_T2!Y449,LiaisonPolitique!$A$2:$C$17,3,FALSE)=$A$1,Legi_2022_T2!Z449,0),0)</f>
        <v>0</v>
      </c>
      <c r="K449">
        <f ca="1">_xlfn.IFNA(IF(VLOOKUP(Legi_2022_T2!AH449,LiaisonPolitique!$A$2:$C$17,3,FALSE)=$A$1,Legi_2022_T2!AI449,0),0)</f>
        <v>23307</v>
      </c>
      <c r="T449">
        <f ca="1">_xlfn.IFNA(IF(VLOOKUP(Legi_2022_T2!AQ449,LiaisonPolitique!$A$2:$C$17,3,FALSE)=$A$1,Legi_2022_T2!AR449,0),0)</f>
        <v>0</v>
      </c>
      <c r="AC449">
        <f t="shared" ca="1" si="6"/>
        <v>23307</v>
      </c>
    </row>
    <row r="450" spans="1:29" x14ac:dyDescent="0.75">
      <c r="A450" t="str">
        <v>83_04</v>
      </c>
      <c r="B450">
        <f ca="1">_xlfn.IFNA(IF(VLOOKUP(Legi_2022_T2!Y450,LiaisonPolitique!$A$2:$C$17,3,FALSE)=$A$1,Legi_2022_T2!Z450,0),0)</f>
        <v>0</v>
      </c>
      <c r="K450">
        <f ca="1">_xlfn.IFNA(IF(VLOOKUP(Legi_2022_T2!AH450,LiaisonPolitique!$A$2:$C$17,3,FALSE)=$A$1,Legi_2022_T2!AI450,0),0)</f>
        <v>25581</v>
      </c>
      <c r="T450">
        <f ca="1">_xlfn.IFNA(IF(VLOOKUP(Legi_2022_T2!AQ450,LiaisonPolitique!$A$2:$C$17,3,FALSE)=$A$1,Legi_2022_T2!AR450,0),0)</f>
        <v>0</v>
      </c>
      <c r="AC450">
        <f t="shared" ca="1" si="6"/>
        <v>25581</v>
      </c>
    </row>
    <row r="451" spans="1:29" x14ac:dyDescent="0.75">
      <c r="A451" t="str">
        <v>83_05</v>
      </c>
      <c r="B451">
        <f ca="1">_xlfn.IFNA(IF(VLOOKUP(Legi_2022_T2!Y451,LiaisonPolitique!$A$2:$C$17,3,FALSE)=$A$1,Legi_2022_T2!Z451,0),0)</f>
        <v>0</v>
      </c>
      <c r="K451">
        <f ca="1">_xlfn.IFNA(IF(VLOOKUP(Legi_2022_T2!AH451,LiaisonPolitique!$A$2:$C$17,3,FALSE)=$A$1,Legi_2022_T2!AI451,0),0)</f>
        <v>24342</v>
      </c>
      <c r="T451">
        <f ca="1">_xlfn.IFNA(IF(VLOOKUP(Legi_2022_T2!AQ451,LiaisonPolitique!$A$2:$C$17,3,FALSE)=$A$1,Legi_2022_T2!AR451,0),0)</f>
        <v>0</v>
      </c>
      <c r="AC451">
        <f t="shared" ref="AC451:AC514" ca="1" si="7">SUM(B451:AB451)</f>
        <v>24342</v>
      </c>
    </row>
    <row r="452" spans="1:29" x14ac:dyDescent="0.75">
      <c r="A452" t="str">
        <v>83_06</v>
      </c>
      <c r="B452">
        <f ca="1">_xlfn.IFNA(IF(VLOOKUP(Legi_2022_T2!Y452,LiaisonPolitique!$A$2:$C$17,3,FALSE)=$A$1,Legi_2022_T2!Z452,0),0)</f>
        <v>0</v>
      </c>
      <c r="K452">
        <f ca="1">_xlfn.IFNA(IF(VLOOKUP(Legi_2022_T2!AH452,LiaisonPolitique!$A$2:$C$17,3,FALSE)=$A$1,Legi_2022_T2!AI452,0),0)</f>
        <v>30241</v>
      </c>
      <c r="T452">
        <f ca="1">_xlfn.IFNA(IF(VLOOKUP(Legi_2022_T2!AQ452,LiaisonPolitique!$A$2:$C$17,3,FALSE)=$A$1,Legi_2022_T2!AR452,0),0)</f>
        <v>0</v>
      </c>
      <c r="AC452">
        <f t="shared" ca="1" si="7"/>
        <v>30241</v>
      </c>
    </row>
    <row r="453" spans="1:29" x14ac:dyDescent="0.75">
      <c r="A453" t="str">
        <v>83_07</v>
      </c>
      <c r="B453">
        <f ca="1">_xlfn.IFNA(IF(VLOOKUP(Legi_2022_T2!Y453,LiaisonPolitique!$A$2:$C$17,3,FALSE)=$A$1,Legi_2022_T2!Z453,0),0)</f>
        <v>0</v>
      </c>
      <c r="K453">
        <f ca="1">_xlfn.IFNA(IF(VLOOKUP(Legi_2022_T2!AH453,LiaisonPolitique!$A$2:$C$17,3,FALSE)=$A$1,Legi_2022_T2!AI453,0),0)</f>
        <v>22311</v>
      </c>
      <c r="T453">
        <f ca="1">_xlfn.IFNA(IF(VLOOKUP(Legi_2022_T2!AQ453,LiaisonPolitique!$A$2:$C$17,3,FALSE)=$A$1,Legi_2022_T2!AR453,0),0)</f>
        <v>0</v>
      </c>
      <c r="AC453">
        <f t="shared" ca="1" si="7"/>
        <v>22311</v>
      </c>
    </row>
    <row r="454" spans="1:29" x14ac:dyDescent="0.75">
      <c r="A454" t="str">
        <v>83_08</v>
      </c>
      <c r="B454">
        <f ca="1">_xlfn.IFNA(IF(VLOOKUP(Legi_2022_T2!Y454,LiaisonPolitique!$A$2:$C$17,3,FALSE)=$A$1,Legi_2022_T2!Z454,0),0)</f>
        <v>0</v>
      </c>
      <c r="K454">
        <f ca="1">_xlfn.IFNA(IF(VLOOKUP(Legi_2022_T2!AH454,LiaisonPolitique!$A$2:$C$17,3,FALSE)=$A$1,Legi_2022_T2!AI454,0),0)</f>
        <v>25576</v>
      </c>
      <c r="T454">
        <f ca="1">_xlfn.IFNA(IF(VLOOKUP(Legi_2022_T2!AQ454,LiaisonPolitique!$A$2:$C$17,3,FALSE)=$A$1,Legi_2022_T2!AR454,0),0)</f>
        <v>0</v>
      </c>
      <c r="AC454">
        <f t="shared" ca="1" si="7"/>
        <v>25576</v>
      </c>
    </row>
    <row r="455" spans="1:29" x14ac:dyDescent="0.75">
      <c r="A455" t="str">
        <v>84_01</v>
      </c>
      <c r="B455">
        <f ca="1">_xlfn.IFNA(IF(VLOOKUP(Legi_2022_T2!Y455,LiaisonPolitique!$A$2:$C$17,3,FALSE)=$A$1,Legi_2022_T2!Z455,0),0)</f>
        <v>0</v>
      </c>
      <c r="K455">
        <f ca="1">_xlfn.IFNA(IF(VLOOKUP(Legi_2022_T2!AH455,LiaisonPolitique!$A$2:$C$17,3,FALSE)=$A$1,Legi_2022_T2!AI455,0),0)</f>
        <v>14721</v>
      </c>
      <c r="T455">
        <f ca="1">_xlfn.IFNA(IF(VLOOKUP(Legi_2022_T2!AQ455,LiaisonPolitique!$A$2:$C$17,3,FALSE)=$A$1,Legi_2022_T2!AR455,0),0)</f>
        <v>0</v>
      </c>
      <c r="AC455">
        <f t="shared" ca="1" si="7"/>
        <v>14721</v>
      </c>
    </row>
    <row r="456" spans="1:29" x14ac:dyDescent="0.75">
      <c r="A456" t="str">
        <v>84_02</v>
      </c>
      <c r="B456">
        <f ca="1">_xlfn.IFNA(IF(VLOOKUP(Legi_2022_T2!Y456,LiaisonPolitique!$A$2:$C$17,3,FALSE)=$A$1,Legi_2022_T2!Z456,0),0)</f>
        <v>0</v>
      </c>
      <c r="K456">
        <f ca="1">_xlfn.IFNA(IF(VLOOKUP(Legi_2022_T2!AH456,LiaisonPolitique!$A$2:$C$17,3,FALSE)=$A$1,Legi_2022_T2!AI456,0),0)</f>
        <v>19210</v>
      </c>
      <c r="T456">
        <f ca="1">_xlfn.IFNA(IF(VLOOKUP(Legi_2022_T2!AQ456,LiaisonPolitique!$A$2:$C$17,3,FALSE)=$A$1,Legi_2022_T2!AR456,0),0)</f>
        <v>0</v>
      </c>
      <c r="AC456">
        <f t="shared" ca="1" si="7"/>
        <v>19210</v>
      </c>
    </row>
    <row r="457" spans="1:29" x14ac:dyDescent="0.75">
      <c r="A457" t="str">
        <v>84_03</v>
      </c>
      <c r="B457">
        <f ca="1">_xlfn.IFNA(IF(VLOOKUP(Legi_2022_T2!Y457,LiaisonPolitique!$A$2:$C$17,3,FALSE)=$A$1,Legi_2022_T2!Z457,0),0)</f>
        <v>0</v>
      </c>
      <c r="K457">
        <f ca="1">_xlfn.IFNA(IF(VLOOKUP(Legi_2022_T2!AH457,LiaisonPolitique!$A$2:$C$17,3,FALSE)=$A$1,Legi_2022_T2!AI457,0),0)</f>
        <v>19604</v>
      </c>
      <c r="T457">
        <f ca="1">_xlfn.IFNA(IF(VLOOKUP(Legi_2022_T2!AQ457,LiaisonPolitique!$A$2:$C$17,3,FALSE)=$A$1,Legi_2022_T2!AR457,0),0)</f>
        <v>0</v>
      </c>
      <c r="AC457">
        <f t="shared" ca="1" si="7"/>
        <v>19604</v>
      </c>
    </row>
    <row r="458" spans="1:29" x14ac:dyDescent="0.75">
      <c r="A458" t="str">
        <v>84_04</v>
      </c>
      <c r="B458">
        <f ca="1">_xlfn.IFNA(IF(VLOOKUP(Legi_2022_T2!Y458,LiaisonPolitique!$A$2:$C$17,3,FALSE)=$A$1,Legi_2022_T2!Z458,0),0)</f>
        <v>0</v>
      </c>
      <c r="K458">
        <f ca="1">_xlfn.IFNA(IF(VLOOKUP(Legi_2022_T2!AH458,LiaisonPolitique!$A$2:$C$17,3,FALSE)=$A$1,Legi_2022_T2!AI458,0),0)</f>
        <v>21878</v>
      </c>
      <c r="T458">
        <f ca="1">_xlfn.IFNA(IF(VLOOKUP(Legi_2022_T2!AQ458,LiaisonPolitique!$A$2:$C$17,3,FALSE)=$A$1,Legi_2022_T2!AR458,0),0)</f>
        <v>0</v>
      </c>
      <c r="AC458">
        <f t="shared" ca="1" si="7"/>
        <v>21878</v>
      </c>
    </row>
    <row r="459" spans="1:29" x14ac:dyDescent="0.75">
      <c r="A459" t="str">
        <v>84_05</v>
      </c>
      <c r="B459">
        <f ca="1">_xlfn.IFNA(IF(VLOOKUP(Legi_2022_T2!Y459,LiaisonPolitique!$A$2:$C$17,3,FALSE)=$A$1,Legi_2022_T2!Z459,0),0)</f>
        <v>0</v>
      </c>
      <c r="K459">
        <f ca="1">_xlfn.IFNA(IF(VLOOKUP(Legi_2022_T2!AH459,LiaisonPolitique!$A$2:$C$17,3,FALSE)=$A$1,Legi_2022_T2!AI459,0),0)</f>
        <v>17975</v>
      </c>
      <c r="T459">
        <f ca="1">_xlfn.IFNA(IF(VLOOKUP(Legi_2022_T2!AQ459,LiaisonPolitique!$A$2:$C$17,3,FALSE)=$A$1,Legi_2022_T2!AR459,0),0)</f>
        <v>0</v>
      </c>
      <c r="AC459">
        <f t="shared" ca="1" si="7"/>
        <v>17975</v>
      </c>
    </row>
    <row r="460" spans="1:29" x14ac:dyDescent="0.75">
      <c r="A460" t="str">
        <v>85_01</v>
      </c>
      <c r="B460">
        <f ca="1">_xlfn.IFNA(IF(VLOOKUP(Legi_2022_T2!Y460,LiaisonPolitique!$A$2:$C$17,3,FALSE)=$A$1,Legi_2022_T2!Z460,0),0)</f>
        <v>0</v>
      </c>
      <c r="K460">
        <f ca="1">_xlfn.IFNA(IF(VLOOKUP(Legi_2022_T2!AH460,LiaisonPolitique!$A$2:$C$17,3,FALSE)=$A$1,Legi_2022_T2!AI460,0),0)</f>
        <v>0</v>
      </c>
      <c r="T460">
        <f ca="1">_xlfn.IFNA(IF(VLOOKUP(Legi_2022_T2!AQ460,LiaisonPolitique!$A$2:$C$17,3,FALSE)=$A$1,Legi_2022_T2!AR460,0),0)</f>
        <v>0</v>
      </c>
      <c r="AC460">
        <f t="shared" ca="1" si="7"/>
        <v>0</v>
      </c>
    </row>
    <row r="461" spans="1:29" x14ac:dyDescent="0.75">
      <c r="A461" t="str">
        <v>85_02</v>
      </c>
      <c r="B461">
        <f ca="1">_xlfn.IFNA(IF(VLOOKUP(Legi_2022_T2!Y461,LiaisonPolitique!$A$2:$C$17,3,FALSE)=$A$1,Legi_2022_T2!Z461,0),0)</f>
        <v>0</v>
      </c>
      <c r="K461">
        <f ca="1">_xlfn.IFNA(IF(VLOOKUP(Legi_2022_T2!AH461,LiaisonPolitique!$A$2:$C$17,3,FALSE)=$A$1,Legi_2022_T2!AI461,0),0)</f>
        <v>0</v>
      </c>
      <c r="T461">
        <f ca="1">_xlfn.IFNA(IF(VLOOKUP(Legi_2022_T2!AQ461,LiaisonPolitique!$A$2:$C$17,3,FALSE)=$A$1,Legi_2022_T2!AR461,0),0)</f>
        <v>0</v>
      </c>
      <c r="AC461">
        <f t="shared" ca="1" si="7"/>
        <v>0</v>
      </c>
    </row>
    <row r="462" spans="1:29" x14ac:dyDescent="0.75">
      <c r="A462" t="str">
        <v>85_03</v>
      </c>
      <c r="B462">
        <f ca="1">_xlfn.IFNA(IF(VLOOKUP(Legi_2022_T2!Y462,LiaisonPolitique!$A$2:$C$17,3,FALSE)=$A$1,Legi_2022_T2!Z462,0),0)</f>
        <v>0</v>
      </c>
      <c r="K462">
        <f ca="1">_xlfn.IFNA(IF(VLOOKUP(Legi_2022_T2!AH462,LiaisonPolitique!$A$2:$C$17,3,FALSE)=$A$1,Legi_2022_T2!AI462,0),0)</f>
        <v>22644</v>
      </c>
      <c r="T462">
        <f ca="1">_xlfn.IFNA(IF(VLOOKUP(Legi_2022_T2!AQ462,LiaisonPolitique!$A$2:$C$17,3,FALSE)=$A$1,Legi_2022_T2!AR462,0),0)</f>
        <v>0</v>
      </c>
      <c r="AC462">
        <f t="shared" ca="1" si="7"/>
        <v>22644</v>
      </c>
    </row>
    <row r="463" spans="1:29" x14ac:dyDescent="0.75">
      <c r="A463" t="str">
        <v>85_04</v>
      </c>
      <c r="B463">
        <f ca="1">_xlfn.IFNA(IF(VLOOKUP(Legi_2022_T2!Y463,LiaisonPolitique!$A$2:$C$17,3,FALSE)=$A$1,Legi_2022_T2!Z463,0),0)</f>
        <v>0</v>
      </c>
      <c r="K463">
        <f ca="1">_xlfn.IFNA(IF(VLOOKUP(Legi_2022_T2!AH463,LiaisonPolitique!$A$2:$C$17,3,FALSE)=$A$1,Legi_2022_T2!AI463,0),0)</f>
        <v>0</v>
      </c>
      <c r="T463">
        <f ca="1">_xlfn.IFNA(IF(VLOOKUP(Legi_2022_T2!AQ463,LiaisonPolitique!$A$2:$C$17,3,FALSE)=$A$1,Legi_2022_T2!AR463,0),0)</f>
        <v>0</v>
      </c>
      <c r="AC463">
        <f t="shared" ca="1" si="7"/>
        <v>0</v>
      </c>
    </row>
    <row r="464" spans="1:29" x14ac:dyDescent="0.75">
      <c r="A464" t="str">
        <v>85_05</v>
      </c>
      <c r="B464">
        <f ca="1">_xlfn.IFNA(IF(VLOOKUP(Legi_2022_T2!Y464,LiaisonPolitique!$A$2:$C$17,3,FALSE)=$A$1,Legi_2022_T2!Z464,0),0)</f>
        <v>0</v>
      </c>
      <c r="K464">
        <f ca="1">_xlfn.IFNA(IF(VLOOKUP(Legi_2022_T2!AH464,LiaisonPolitique!$A$2:$C$17,3,FALSE)=$A$1,Legi_2022_T2!AI464,0),0)</f>
        <v>14291</v>
      </c>
      <c r="T464">
        <f ca="1">_xlfn.IFNA(IF(VLOOKUP(Legi_2022_T2!AQ464,LiaisonPolitique!$A$2:$C$17,3,FALSE)=$A$1,Legi_2022_T2!AR464,0),0)</f>
        <v>0</v>
      </c>
      <c r="AC464">
        <f t="shared" ca="1" si="7"/>
        <v>14291</v>
      </c>
    </row>
    <row r="465" spans="1:29" x14ac:dyDescent="0.75">
      <c r="A465" t="str">
        <v>86_01</v>
      </c>
      <c r="B465">
        <f ca="1">_xlfn.IFNA(IF(VLOOKUP(Legi_2022_T2!Y465,LiaisonPolitique!$A$2:$C$17,3,FALSE)=$A$1,Legi_2022_T2!Z465,0),0)</f>
        <v>0</v>
      </c>
      <c r="K465">
        <f ca="1">_xlfn.IFNA(IF(VLOOKUP(Legi_2022_T2!AH465,LiaisonPolitique!$A$2:$C$17,3,FALSE)=$A$1,Legi_2022_T2!AI465,0),0)</f>
        <v>0</v>
      </c>
      <c r="T465">
        <f ca="1">_xlfn.IFNA(IF(VLOOKUP(Legi_2022_T2!AQ465,LiaisonPolitique!$A$2:$C$17,3,FALSE)=$A$1,Legi_2022_T2!AR465,0),0)</f>
        <v>0</v>
      </c>
      <c r="AC465">
        <f t="shared" ca="1" si="7"/>
        <v>0</v>
      </c>
    </row>
    <row r="466" spans="1:29" x14ac:dyDescent="0.75">
      <c r="A466" t="str">
        <v>86_02</v>
      </c>
      <c r="B466">
        <f ca="1">_xlfn.IFNA(IF(VLOOKUP(Legi_2022_T2!Y466,LiaisonPolitique!$A$2:$C$17,3,FALSE)=$A$1,Legi_2022_T2!Z466,0),0)</f>
        <v>0</v>
      </c>
      <c r="K466">
        <f ca="1">_xlfn.IFNA(IF(VLOOKUP(Legi_2022_T2!AH466,LiaisonPolitique!$A$2:$C$17,3,FALSE)=$A$1,Legi_2022_T2!AI466,0),0)</f>
        <v>0</v>
      </c>
      <c r="T466">
        <f ca="1">_xlfn.IFNA(IF(VLOOKUP(Legi_2022_T2!AQ466,LiaisonPolitique!$A$2:$C$17,3,FALSE)=$A$1,Legi_2022_T2!AR466,0),0)</f>
        <v>0</v>
      </c>
      <c r="AC466">
        <f t="shared" ca="1" si="7"/>
        <v>0</v>
      </c>
    </row>
    <row r="467" spans="1:29" x14ac:dyDescent="0.75">
      <c r="A467" t="str">
        <v>86_03</v>
      </c>
      <c r="B467">
        <f ca="1">_xlfn.IFNA(IF(VLOOKUP(Legi_2022_T2!Y467,LiaisonPolitique!$A$2:$C$17,3,FALSE)=$A$1,Legi_2022_T2!Z467,0),0)</f>
        <v>0</v>
      </c>
      <c r="K467">
        <f ca="1">_xlfn.IFNA(IF(VLOOKUP(Legi_2022_T2!AH467,LiaisonPolitique!$A$2:$C$17,3,FALSE)=$A$1,Legi_2022_T2!AI467,0),0)</f>
        <v>14823</v>
      </c>
      <c r="T467">
        <f ca="1">_xlfn.IFNA(IF(VLOOKUP(Legi_2022_T2!AQ467,LiaisonPolitique!$A$2:$C$17,3,FALSE)=$A$1,Legi_2022_T2!AR467,0),0)</f>
        <v>0</v>
      </c>
      <c r="AC467">
        <f t="shared" ca="1" si="7"/>
        <v>14823</v>
      </c>
    </row>
    <row r="468" spans="1:29" x14ac:dyDescent="0.75">
      <c r="A468" t="str">
        <v>86_04</v>
      </c>
      <c r="B468">
        <f ca="1">_xlfn.IFNA(IF(VLOOKUP(Legi_2022_T2!Y468,LiaisonPolitique!$A$2:$C$17,3,FALSE)=$A$1,Legi_2022_T2!Z468,0),0)</f>
        <v>0</v>
      </c>
      <c r="K468">
        <f ca="1">_xlfn.IFNA(IF(VLOOKUP(Legi_2022_T2!AH468,LiaisonPolitique!$A$2:$C$17,3,FALSE)=$A$1,Legi_2022_T2!AI468,0),0)</f>
        <v>14098</v>
      </c>
      <c r="T468">
        <f ca="1">_xlfn.IFNA(IF(VLOOKUP(Legi_2022_T2!AQ468,LiaisonPolitique!$A$2:$C$17,3,FALSE)=$A$1,Legi_2022_T2!AR468,0),0)</f>
        <v>0</v>
      </c>
      <c r="AC468">
        <f t="shared" ca="1" si="7"/>
        <v>14098</v>
      </c>
    </row>
    <row r="469" spans="1:29" x14ac:dyDescent="0.75">
      <c r="A469" t="str">
        <v>87_01</v>
      </c>
      <c r="B469">
        <f ca="1">_xlfn.IFNA(IF(VLOOKUP(Legi_2022_T2!Y469,LiaisonPolitique!$A$2:$C$17,3,FALSE)=$A$1,Legi_2022_T2!Z469,0),0)</f>
        <v>0</v>
      </c>
      <c r="K469">
        <f ca="1">_xlfn.IFNA(IF(VLOOKUP(Legi_2022_T2!AH469,LiaisonPolitique!$A$2:$C$17,3,FALSE)=$A$1,Legi_2022_T2!AI469,0),0)</f>
        <v>0</v>
      </c>
      <c r="T469">
        <f ca="1">_xlfn.IFNA(IF(VLOOKUP(Legi_2022_T2!AQ469,LiaisonPolitique!$A$2:$C$17,3,FALSE)=$A$1,Legi_2022_T2!AR469,0),0)</f>
        <v>0</v>
      </c>
      <c r="AC469">
        <f t="shared" ca="1" si="7"/>
        <v>0</v>
      </c>
    </row>
    <row r="470" spans="1:29" x14ac:dyDescent="0.75">
      <c r="A470" t="str">
        <v>87_02</v>
      </c>
      <c r="B470">
        <f ca="1">_xlfn.IFNA(IF(VLOOKUP(Legi_2022_T2!Y470,LiaisonPolitique!$A$2:$C$17,3,FALSE)=$A$1,Legi_2022_T2!Z470,0),0)</f>
        <v>0</v>
      </c>
      <c r="K470">
        <f ca="1">_xlfn.IFNA(IF(VLOOKUP(Legi_2022_T2!AH470,LiaisonPolitique!$A$2:$C$17,3,FALSE)=$A$1,Legi_2022_T2!AI470,0),0)</f>
        <v>16757</v>
      </c>
      <c r="T470">
        <f ca="1">_xlfn.IFNA(IF(VLOOKUP(Legi_2022_T2!AQ470,LiaisonPolitique!$A$2:$C$17,3,FALSE)=$A$1,Legi_2022_T2!AR470,0),0)</f>
        <v>0</v>
      </c>
      <c r="AC470">
        <f t="shared" ca="1" si="7"/>
        <v>16757</v>
      </c>
    </row>
    <row r="471" spans="1:29" x14ac:dyDescent="0.75">
      <c r="A471" t="str">
        <v>87_03</v>
      </c>
      <c r="B471">
        <f ca="1">_xlfn.IFNA(IF(VLOOKUP(Legi_2022_T2!Y471,LiaisonPolitique!$A$2:$C$17,3,FALSE)=$A$1,Legi_2022_T2!Z471,0),0)</f>
        <v>0</v>
      </c>
      <c r="K471">
        <f ca="1">_xlfn.IFNA(IF(VLOOKUP(Legi_2022_T2!AH471,LiaisonPolitique!$A$2:$C$17,3,FALSE)=$A$1,Legi_2022_T2!AI471,0),0)</f>
        <v>0</v>
      </c>
      <c r="T471">
        <f ca="1">_xlfn.IFNA(IF(VLOOKUP(Legi_2022_T2!AQ471,LiaisonPolitique!$A$2:$C$17,3,FALSE)=$A$1,Legi_2022_T2!AR471,0),0)</f>
        <v>0</v>
      </c>
      <c r="AC471">
        <f t="shared" ca="1" si="7"/>
        <v>0</v>
      </c>
    </row>
    <row r="472" spans="1:29" x14ac:dyDescent="0.75">
      <c r="A472" t="str">
        <v>88_01</v>
      </c>
      <c r="B472">
        <f ca="1">_xlfn.IFNA(IF(VLOOKUP(Legi_2022_T2!Y472,LiaisonPolitique!$A$2:$C$17,3,FALSE)=$A$1,Legi_2022_T2!Z472,0),0)</f>
        <v>0</v>
      </c>
      <c r="K472">
        <f ca="1">_xlfn.IFNA(IF(VLOOKUP(Legi_2022_T2!AH472,LiaisonPolitique!$A$2:$C$17,3,FALSE)=$A$1,Legi_2022_T2!AI472,0),0)</f>
        <v>10453</v>
      </c>
      <c r="T472">
        <f ca="1">_xlfn.IFNA(IF(VLOOKUP(Legi_2022_T2!AQ472,LiaisonPolitique!$A$2:$C$17,3,FALSE)=$A$1,Legi_2022_T2!AR472,0),0)</f>
        <v>0</v>
      </c>
      <c r="AC472">
        <f t="shared" ca="1" si="7"/>
        <v>10453</v>
      </c>
    </row>
    <row r="473" spans="1:29" x14ac:dyDescent="0.75">
      <c r="A473" t="str">
        <v>88_02</v>
      </c>
      <c r="B473">
        <f ca="1">_xlfn.IFNA(IF(VLOOKUP(Legi_2022_T2!Y473,LiaisonPolitique!$A$2:$C$17,3,FALSE)=$A$1,Legi_2022_T2!Z473,0),0)</f>
        <v>0</v>
      </c>
      <c r="K473">
        <f ca="1">_xlfn.IFNA(IF(VLOOKUP(Legi_2022_T2!AH473,LiaisonPolitique!$A$2:$C$17,3,FALSE)=$A$1,Legi_2022_T2!AI473,0),0)</f>
        <v>15481</v>
      </c>
      <c r="T473">
        <f ca="1">_xlfn.IFNA(IF(VLOOKUP(Legi_2022_T2!AQ473,LiaisonPolitique!$A$2:$C$17,3,FALSE)=$A$1,Legi_2022_T2!AR473,0),0)</f>
        <v>0</v>
      </c>
      <c r="AC473">
        <f t="shared" ca="1" si="7"/>
        <v>15481</v>
      </c>
    </row>
    <row r="474" spans="1:29" x14ac:dyDescent="0.75">
      <c r="A474" t="str">
        <v>88_03</v>
      </c>
      <c r="B474">
        <f ca="1">_xlfn.IFNA(IF(VLOOKUP(Legi_2022_T2!Y474,LiaisonPolitique!$A$2:$C$17,3,FALSE)=$A$1,Legi_2022_T2!Z474,0),0)</f>
        <v>0</v>
      </c>
      <c r="K474">
        <f ca="1">_xlfn.IFNA(IF(VLOOKUP(Legi_2022_T2!AH474,LiaisonPolitique!$A$2:$C$17,3,FALSE)=$A$1,Legi_2022_T2!AI474,0),0)</f>
        <v>7288</v>
      </c>
      <c r="T474">
        <f ca="1">_xlfn.IFNA(IF(VLOOKUP(Legi_2022_T2!AQ474,LiaisonPolitique!$A$2:$C$17,3,FALSE)=$A$1,Legi_2022_T2!AR474,0),0)</f>
        <v>0</v>
      </c>
      <c r="AC474">
        <f t="shared" ca="1" si="7"/>
        <v>7288</v>
      </c>
    </row>
    <row r="475" spans="1:29" x14ac:dyDescent="0.75">
      <c r="A475" t="str">
        <v>88_04</v>
      </c>
      <c r="B475">
        <f ca="1">_xlfn.IFNA(IF(VLOOKUP(Legi_2022_T2!Y475,LiaisonPolitique!$A$2:$C$17,3,FALSE)=$A$1,Legi_2022_T2!Z475,0),0)</f>
        <v>0</v>
      </c>
      <c r="K475">
        <f ca="1">_xlfn.IFNA(IF(VLOOKUP(Legi_2022_T2!AH475,LiaisonPolitique!$A$2:$C$17,3,FALSE)=$A$1,Legi_2022_T2!AI475,0),0)</f>
        <v>14300</v>
      </c>
      <c r="T475">
        <f ca="1">_xlfn.IFNA(IF(VLOOKUP(Legi_2022_T2!AQ475,LiaisonPolitique!$A$2:$C$17,3,FALSE)=$A$1,Legi_2022_T2!AR475,0),0)</f>
        <v>0</v>
      </c>
      <c r="AC475">
        <f t="shared" ca="1" si="7"/>
        <v>14300</v>
      </c>
    </row>
    <row r="476" spans="1:29" x14ac:dyDescent="0.75">
      <c r="A476" t="str">
        <v>89_01</v>
      </c>
      <c r="B476">
        <f ca="1">_xlfn.IFNA(IF(VLOOKUP(Legi_2022_T2!Y476,LiaisonPolitique!$A$2:$C$17,3,FALSE)=$A$1,Legi_2022_T2!Z476,0),0)</f>
        <v>0</v>
      </c>
      <c r="K476">
        <f ca="1">_xlfn.IFNA(IF(VLOOKUP(Legi_2022_T2!AH476,LiaisonPolitique!$A$2:$C$17,3,FALSE)=$A$1,Legi_2022_T2!AI476,0),0)</f>
        <v>16864</v>
      </c>
      <c r="T476">
        <f ca="1">_xlfn.IFNA(IF(VLOOKUP(Legi_2022_T2!AQ476,LiaisonPolitique!$A$2:$C$17,3,FALSE)=$A$1,Legi_2022_T2!AR476,0),0)</f>
        <v>0</v>
      </c>
      <c r="AC476">
        <f t="shared" ca="1" si="7"/>
        <v>16864</v>
      </c>
    </row>
    <row r="477" spans="1:29" x14ac:dyDescent="0.75">
      <c r="A477" t="str">
        <v>89_02</v>
      </c>
      <c r="B477">
        <f ca="1">_xlfn.IFNA(IF(VLOOKUP(Legi_2022_T2!Y477,LiaisonPolitique!$A$2:$C$17,3,FALSE)=$A$1,Legi_2022_T2!Z477,0),0)</f>
        <v>0</v>
      </c>
      <c r="K477">
        <f ca="1">_xlfn.IFNA(IF(VLOOKUP(Legi_2022_T2!AH477,LiaisonPolitique!$A$2:$C$17,3,FALSE)=$A$1,Legi_2022_T2!AI477,0),0)</f>
        <v>15883</v>
      </c>
      <c r="T477">
        <f ca="1">_xlfn.IFNA(IF(VLOOKUP(Legi_2022_T2!AQ477,LiaisonPolitique!$A$2:$C$17,3,FALSE)=$A$1,Legi_2022_T2!AR477,0),0)</f>
        <v>0</v>
      </c>
      <c r="AC477">
        <f t="shared" ca="1" si="7"/>
        <v>15883</v>
      </c>
    </row>
    <row r="478" spans="1:29" x14ac:dyDescent="0.75">
      <c r="A478" t="str">
        <v>89_03</v>
      </c>
      <c r="B478">
        <f ca="1">_xlfn.IFNA(IF(VLOOKUP(Legi_2022_T2!Y478,LiaisonPolitique!$A$2:$C$17,3,FALSE)=$A$1,Legi_2022_T2!Z478,0),0)</f>
        <v>0</v>
      </c>
      <c r="K478">
        <f ca="1">_xlfn.IFNA(IF(VLOOKUP(Legi_2022_T2!AH478,LiaisonPolitique!$A$2:$C$17,3,FALSE)=$A$1,Legi_2022_T2!AI478,0),0)</f>
        <v>21429</v>
      </c>
      <c r="T478">
        <f ca="1">_xlfn.IFNA(IF(VLOOKUP(Legi_2022_T2!AQ478,LiaisonPolitique!$A$2:$C$17,3,FALSE)=$A$1,Legi_2022_T2!AR478,0),0)</f>
        <v>0</v>
      </c>
      <c r="AC478">
        <f t="shared" ca="1" si="7"/>
        <v>21429</v>
      </c>
    </row>
    <row r="479" spans="1:29" x14ac:dyDescent="0.75">
      <c r="A479" t="str">
        <v>90_01</v>
      </c>
      <c r="B479">
        <f ca="1">_xlfn.IFNA(IF(VLOOKUP(Legi_2022_T2!Y479,LiaisonPolitique!$A$2:$C$17,3,FALSE)=$A$1,Legi_2022_T2!Z479,0),0)</f>
        <v>0</v>
      </c>
      <c r="K479">
        <f ca="1">_xlfn.IFNA(IF(VLOOKUP(Legi_2022_T2!AH479,LiaisonPolitique!$A$2:$C$17,3,FALSE)=$A$1,Legi_2022_T2!AI479,0),0)</f>
        <v>7500</v>
      </c>
      <c r="T479">
        <f ca="1">_xlfn.IFNA(IF(VLOOKUP(Legi_2022_T2!AQ479,LiaisonPolitique!$A$2:$C$17,3,FALSE)=$A$1,Legi_2022_T2!AR479,0),0)</f>
        <v>0</v>
      </c>
      <c r="AC479">
        <f t="shared" ca="1" si="7"/>
        <v>7500</v>
      </c>
    </row>
    <row r="480" spans="1:29" x14ac:dyDescent="0.75">
      <c r="A480" t="str">
        <v>90_02</v>
      </c>
      <c r="B480">
        <f ca="1">_xlfn.IFNA(IF(VLOOKUP(Legi_2022_T2!Y480,LiaisonPolitique!$A$2:$C$17,3,FALSE)=$A$1,Legi_2022_T2!Z480,0),0)</f>
        <v>0</v>
      </c>
      <c r="K480">
        <f ca="1">_xlfn.IFNA(IF(VLOOKUP(Legi_2022_T2!AH480,LiaisonPolitique!$A$2:$C$17,3,FALSE)=$A$1,Legi_2022_T2!AI480,0),0)</f>
        <v>8971</v>
      </c>
      <c r="T480">
        <f ca="1">_xlfn.IFNA(IF(VLOOKUP(Legi_2022_T2!AQ480,LiaisonPolitique!$A$2:$C$17,3,FALSE)=$A$1,Legi_2022_T2!AR480,0),0)</f>
        <v>0</v>
      </c>
      <c r="AC480">
        <f t="shared" ca="1" si="7"/>
        <v>8971</v>
      </c>
    </row>
    <row r="481" spans="1:29" x14ac:dyDescent="0.75">
      <c r="A481" t="str">
        <v>91_01</v>
      </c>
      <c r="B481">
        <f ca="1">_xlfn.IFNA(IF(VLOOKUP(Legi_2022_T2!Y481,LiaisonPolitique!$A$2:$C$17,3,FALSE)=$A$1,Legi_2022_T2!Z481,0),0)</f>
        <v>0</v>
      </c>
      <c r="K481">
        <f ca="1">_xlfn.IFNA(IF(VLOOKUP(Legi_2022_T2!AH481,LiaisonPolitique!$A$2:$C$17,3,FALSE)=$A$1,Legi_2022_T2!AI481,0),0)</f>
        <v>0</v>
      </c>
      <c r="T481">
        <f ca="1">_xlfn.IFNA(IF(VLOOKUP(Legi_2022_T2!AQ481,LiaisonPolitique!$A$2:$C$17,3,FALSE)=$A$1,Legi_2022_T2!AR481,0),0)</f>
        <v>0</v>
      </c>
      <c r="AC481">
        <f t="shared" ca="1" si="7"/>
        <v>0</v>
      </c>
    </row>
    <row r="482" spans="1:29" x14ac:dyDescent="0.75">
      <c r="A482" t="str">
        <v>91_02</v>
      </c>
      <c r="B482">
        <f ca="1">_xlfn.IFNA(IF(VLOOKUP(Legi_2022_T2!Y482,LiaisonPolitique!$A$2:$C$17,3,FALSE)=$A$1,Legi_2022_T2!Z482,0),0)</f>
        <v>0</v>
      </c>
      <c r="K482">
        <f ca="1">_xlfn.IFNA(IF(VLOOKUP(Legi_2022_T2!AH482,LiaisonPolitique!$A$2:$C$17,3,FALSE)=$A$1,Legi_2022_T2!AI482,0),0)</f>
        <v>19607</v>
      </c>
      <c r="T482">
        <f ca="1">_xlfn.IFNA(IF(VLOOKUP(Legi_2022_T2!AQ482,LiaisonPolitique!$A$2:$C$17,3,FALSE)=$A$1,Legi_2022_T2!AR482,0),0)</f>
        <v>0</v>
      </c>
      <c r="AC482">
        <f t="shared" ca="1" si="7"/>
        <v>19607</v>
      </c>
    </row>
    <row r="483" spans="1:29" x14ac:dyDescent="0.75">
      <c r="A483" t="str">
        <v>91_03</v>
      </c>
      <c r="B483">
        <f ca="1">_xlfn.IFNA(IF(VLOOKUP(Legi_2022_T2!Y483,LiaisonPolitique!$A$2:$C$17,3,FALSE)=$A$1,Legi_2022_T2!Z483,0),0)</f>
        <v>0</v>
      </c>
      <c r="K483">
        <f ca="1">_xlfn.IFNA(IF(VLOOKUP(Legi_2022_T2!AH483,LiaisonPolitique!$A$2:$C$17,3,FALSE)=$A$1,Legi_2022_T2!AI483,0),0)</f>
        <v>0</v>
      </c>
      <c r="T483">
        <f ca="1">_xlfn.IFNA(IF(VLOOKUP(Legi_2022_T2!AQ483,LiaisonPolitique!$A$2:$C$17,3,FALSE)=$A$1,Legi_2022_T2!AR483,0),0)</f>
        <v>0</v>
      </c>
      <c r="AC483">
        <f t="shared" ca="1" si="7"/>
        <v>0</v>
      </c>
    </row>
    <row r="484" spans="1:29" x14ac:dyDescent="0.75">
      <c r="A484" t="str">
        <v>91_04</v>
      </c>
      <c r="B484">
        <f ca="1">_xlfn.IFNA(IF(VLOOKUP(Legi_2022_T2!Y484,LiaisonPolitique!$A$2:$C$17,3,FALSE)=$A$1,Legi_2022_T2!Z484,0),0)</f>
        <v>0</v>
      </c>
      <c r="K484">
        <f ca="1">_xlfn.IFNA(IF(VLOOKUP(Legi_2022_T2!AH484,LiaisonPolitique!$A$2:$C$17,3,FALSE)=$A$1,Legi_2022_T2!AI484,0),0)</f>
        <v>0</v>
      </c>
      <c r="T484">
        <f ca="1">_xlfn.IFNA(IF(VLOOKUP(Legi_2022_T2!AQ484,LiaisonPolitique!$A$2:$C$17,3,FALSE)=$A$1,Legi_2022_T2!AR484,0),0)</f>
        <v>0</v>
      </c>
      <c r="AC484">
        <f t="shared" ca="1" si="7"/>
        <v>0</v>
      </c>
    </row>
    <row r="485" spans="1:29" x14ac:dyDescent="0.75">
      <c r="A485" t="str">
        <v>91_05</v>
      </c>
      <c r="B485">
        <f ca="1">_xlfn.IFNA(IF(VLOOKUP(Legi_2022_T2!Y485,LiaisonPolitique!$A$2:$C$17,3,FALSE)=$A$1,Legi_2022_T2!Z485,0),0)</f>
        <v>0</v>
      </c>
      <c r="K485">
        <f ca="1">_xlfn.IFNA(IF(VLOOKUP(Legi_2022_T2!AH485,LiaisonPolitique!$A$2:$C$17,3,FALSE)=$A$1,Legi_2022_T2!AI485,0),0)</f>
        <v>0</v>
      </c>
      <c r="T485">
        <f ca="1">_xlfn.IFNA(IF(VLOOKUP(Legi_2022_T2!AQ485,LiaisonPolitique!$A$2:$C$17,3,FALSE)=$A$1,Legi_2022_T2!AR485,0),0)</f>
        <v>0</v>
      </c>
      <c r="AC485">
        <f t="shared" ca="1" si="7"/>
        <v>0</v>
      </c>
    </row>
    <row r="486" spans="1:29" x14ac:dyDescent="0.75">
      <c r="A486" t="str">
        <v>91_06</v>
      </c>
      <c r="B486">
        <f ca="1">_xlfn.IFNA(IF(VLOOKUP(Legi_2022_T2!Y486,LiaisonPolitique!$A$2:$C$17,3,FALSE)=$A$1,Legi_2022_T2!Z486,0),0)</f>
        <v>0</v>
      </c>
      <c r="K486">
        <f ca="1">_xlfn.IFNA(IF(VLOOKUP(Legi_2022_T2!AH486,LiaisonPolitique!$A$2:$C$17,3,FALSE)=$A$1,Legi_2022_T2!AI486,0),0)</f>
        <v>0</v>
      </c>
      <c r="T486">
        <f ca="1">_xlfn.IFNA(IF(VLOOKUP(Legi_2022_T2!AQ486,LiaisonPolitique!$A$2:$C$17,3,FALSE)=$A$1,Legi_2022_T2!AR486,0),0)</f>
        <v>0</v>
      </c>
      <c r="AC486">
        <f t="shared" ca="1" si="7"/>
        <v>0</v>
      </c>
    </row>
    <row r="487" spans="1:29" x14ac:dyDescent="0.75">
      <c r="A487" t="str">
        <v>91_07</v>
      </c>
      <c r="B487">
        <f ca="1">_xlfn.IFNA(IF(VLOOKUP(Legi_2022_T2!Y487,LiaisonPolitique!$A$2:$C$17,3,FALSE)=$A$1,Legi_2022_T2!Z487,0),0)</f>
        <v>0</v>
      </c>
      <c r="K487">
        <f ca="1">_xlfn.IFNA(IF(VLOOKUP(Legi_2022_T2!AH487,LiaisonPolitique!$A$2:$C$17,3,FALSE)=$A$1,Legi_2022_T2!AI487,0),0)</f>
        <v>0</v>
      </c>
      <c r="T487">
        <f ca="1">_xlfn.IFNA(IF(VLOOKUP(Legi_2022_T2!AQ487,LiaisonPolitique!$A$2:$C$17,3,FALSE)=$A$1,Legi_2022_T2!AR487,0),0)</f>
        <v>0</v>
      </c>
      <c r="AC487">
        <f t="shared" ca="1" si="7"/>
        <v>0</v>
      </c>
    </row>
    <row r="488" spans="1:29" x14ac:dyDescent="0.75">
      <c r="A488" t="str">
        <v>91_08</v>
      </c>
      <c r="B488">
        <f ca="1">_xlfn.IFNA(IF(VLOOKUP(Legi_2022_T2!Y488,LiaisonPolitique!$A$2:$C$17,3,FALSE)=$A$1,Legi_2022_T2!Z488,0),0)</f>
        <v>0</v>
      </c>
      <c r="K488">
        <f ca="1">_xlfn.IFNA(IF(VLOOKUP(Legi_2022_T2!AH488,LiaisonPolitique!$A$2:$C$17,3,FALSE)=$A$1,Legi_2022_T2!AI488,0),0)</f>
        <v>0</v>
      </c>
      <c r="T488">
        <f ca="1">_xlfn.IFNA(IF(VLOOKUP(Legi_2022_T2!AQ488,LiaisonPolitique!$A$2:$C$17,3,FALSE)=$A$1,Legi_2022_T2!AR488,0),0)</f>
        <v>0</v>
      </c>
      <c r="AC488">
        <f t="shared" ca="1" si="7"/>
        <v>0</v>
      </c>
    </row>
    <row r="489" spans="1:29" x14ac:dyDescent="0.75">
      <c r="A489" t="str">
        <v>91_09</v>
      </c>
      <c r="B489">
        <f ca="1">_xlfn.IFNA(IF(VLOOKUP(Legi_2022_T2!Y489,LiaisonPolitique!$A$2:$C$17,3,FALSE)=$A$1,Legi_2022_T2!Z489,0),0)</f>
        <v>0</v>
      </c>
      <c r="K489">
        <f ca="1">_xlfn.IFNA(IF(VLOOKUP(Legi_2022_T2!AH489,LiaisonPolitique!$A$2:$C$17,3,FALSE)=$A$1,Legi_2022_T2!AI489,0),0)</f>
        <v>0</v>
      </c>
      <c r="T489">
        <f ca="1">_xlfn.IFNA(IF(VLOOKUP(Legi_2022_T2!AQ489,LiaisonPolitique!$A$2:$C$17,3,FALSE)=$A$1,Legi_2022_T2!AR489,0),0)</f>
        <v>0</v>
      </c>
      <c r="AC489">
        <f t="shared" ca="1" si="7"/>
        <v>0</v>
      </c>
    </row>
    <row r="490" spans="1:29" x14ac:dyDescent="0.75">
      <c r="A490" t="str">
        <v>91_10</v>
      </c>
      <c r="B490">
        <f ca="1">_xlfn.IFNA(IF(VLOOKUP(Legi_2022_T2!Y490,LiaisonPolitique!$A$2:$C$17,3,FALSE)=$A$1,Legi_2022_T2!Z490,0),0)</f>
        <v>0</v>
      </c>
      <c r="K490">
        <f ca="1">_xlfn.IFNA(IF(VLOOKUP(Legi_2022_T2!AH490,LiaisonPolitique!$A$2:$C$17,3,FALSE)=$A$1,Legi_2022_T2!AI490,0),0)</f>
        <v>0</v>
      </c>
      <c r="T490">
        <f ca="1">_xlfn.IFNA(IF(VLOOKUP(Legi_2022_T2!AQ490,LiaisonPolitique!$A$2:$C$17,3,FALSE)=$A$1,Legi_2022_T2!AR490,0),0)</f>
        <v>0</v>
      </c>
      <c r="AC490">
        <f t="shared" ca="1" si="7"/>
        <v>0</v>
      </c>
    </row>
    <row r="491" spans="1:29" x14ac:dyDescent="0.75">
      <c r="A491" t="str">
        <v>92_01</v>
      </c>
      <c r="B491">
        <f ca="1">_xlfn.IFNA(IF(VLOOKUP(Legi_2022_T2!Y491,LiaisonPolitique!$A$2:$C$17,3,FALSE)=$A$1,Legi_2022_T2!Z491,0),0)</f>
        <v>0</v>
      </c>
      <c r="K491">
        <f ca="1">_xlfn.IFNA(IF(VLOOKUP(Legi_2022_T2!AH491,LiaisonPolitique!$A$2:$C$17,3,FALSE)=$A$1,Legi_2022_T2!AI491,0),0)</f>
        <v>0</v>
      </c>
      <c r="T491">
        <f ca="1">_xlfn.IFNA(IF(VLOOKUP(Legi_2022_T2!AQ491,LiaisonPolitique!$A$2:$C$17,3,FALSE)=$A$1,Legi_2022_T2!AR491,0),0)</f>
        <v>0</v>
      </c>
      <c r="AC491">
        <f t="shared" ca="1" si="7"/>
        <v>0</v>
      </c>
    </row>
    <row r="492" spans="1:29" x14ac:dyDescent="0.75">
      <c r="A492" t="str">
        <v>92_02</v>
      </c>
      <c r="B492">
        <f ca="1">_xlfn.IFNA(IF(VLOOKUP(Legi_2022_T2!Y492,LiaisonPolitique!$A$2:$C$17,3,FALSE)=$A$1,Legi_2022_T2!Z492,0),0)</f>
        <v>0</v>
      </c>
      <c r="K492">
        <f ca="1">_xlfn.IFNA(IF(VLOOKUP(Legi_2022_T2!AH492,LiaisonPolitique!$A$2:$C$17,3,FALSE)=$A$1,Legi_2022_T2!AI492,0),0)</f>
        <v>0</v>
      </c>
      <c r="T492">
        <f ca="1">_xlfn.IFNA(IF(VLOOKUP(Legi_2022_T2!AQ492,LiaisonPolitique!$A$2:$C$17,3,FALSE)=$A$1,Legi_2022_T2!AR492,0),0)</f>
        <v>0</v>
      </c>
      <c r="AC492">
        <f t="shared" ca="1" si="7"/>
        <v>0</v>
      </c>
    </row>
    <row r="493" spans="1:29" x14ac:dyDescent="0.75">
      <c r="A493" t="str">
        <v>92_03</v>
      </c>
      <c r="B493">
        <f ca="1">_xlfn.IFNA(IF(VLOOKUP(Legi_2022_T2!Y493,LiaisonPolitique!$A$2:$C$17,3,FALSE)=$A$1,Legi_2022_T2!Z493,0),0)</f>
        <v>0</v>
      </c>
      <c r="K493">
        <f ca="1">_xlfn.IFNA(IF(VLOOKUP(Legi_2022_T2!AH493,LiaisonPolitique!$A$2:$C$17,3,FALSE)=$A$1,Legi_2022_T2!AI493,0),0)</f>
        <v>0</v>
      </c>
      <c r="T493">
        <f ca="1">_xlfn.IFNA(IF(VLOOKUP(Legi_2022_T2!AQ493,LiaisonPolitique!$A$2:$C$17,3,FALSE)=$A$1,Legi_2022_T2!AR493,0),0)</f>
        <v>0</v>
      </c>
      <c r="AC493">
        <f t="shared" ca="1" si="7"/>
        <v>0</v>
      </c>
    </row>
    <row r="494" spans="1:29" x14ac:dyDescent="0.75">
      <c r="A494" t="str">
        <v>92_04</v>
      </c>
      <c r="B494">
        <f ca="1">_xlfn.IFNA(IF(VLOOKUP(Legi_2022_T2!Y494,LiaisonPolitique!$A$2:$C$17,3,FALSE)=$A$1,Legi_2022_T2!Z494,0),0)</f>
        <v>0</v>
      </c>
      <c r="K494">
        <f ca="1">_xlfn.IFNA(IF(VLOOKUP(Legi_2022_T2!AH494,LiaisonPolitique!$A$2:$C$17,3,FALSE)=$A$1,Legi_2022_T2!AI494,0),0)</f>
        <v>0</v>
      </c>
      <c r="T494">
        <f ca="1">_xlfn.IFNA(IF(VLOOKUP(Legi_2022_T2!AQ494,LiaisonPolitique!$A$2:$C$17,3,FALSE)=$A$1,Legi_2022_T2!AR494,0),0)</f>
        <v>0</v>
      </c>
      <c r="AC494">
        <f t="shared" ca="1" si="7"/>
        <v>0</v>
      </c>
    </row>
    <row r="495" spans="1:29" x14ac:dyDescent="0.75">
      <c r="A495" t="str">
        <v>92_05</v>
      </c>
      <c r="B495">
        <f ca="1">_xlfn.IFNA(IF(VLOOKUP(Legi_2022_T2!Y495,LiaisonPolitique!$A$2:$C$17,3,FALSE)=$A$1,Legi_2022_T2!Z495,0),0)</f>
        <v>0</v>
      </c>
      <c r="K495">
        <f ca="1">_xlfn.IFNA(IF(VLOOKUP(Legi_2022_T2!AH495,LiaisonPolitique!$A$2:$C$17,3,FALSE)=$A$1,Legi_2022_T2!AI495,0),0)</f>
        <v>0</v>
      </c>
      <c r="T495">
        <f ca="1">_xlfn.IFNA(IF(VLOOKUP(Legi_2022_T2!AQ495,LiaisonPolitique!$A$2:$C$17,3,FALSE)=$A$1,Legi_2022_T2!AR495,0),0)</f>
        <v>0</v>
      </c>
      <c r="AC495">
        <f t="shared" ca="1" si="7"/>
        <v>0</v>
      </c>
    </row>
    <row r="496" spans="1:29" x14ac:dyDescent="0.75">
      <c r="A496" t="str">
        <v>92_06</v>
      </c>
      <c r="B496">
        <f ca="1">_xlfn.IFNA(IF(VLOOKUP(Legi_2022_T2!Y496,LiaisonPolitique!$A$2:$C$17,3,FALSE)=$A$1,Legi_2022_T2!Z496,0),0)</f>
        <v>0</v>
      </c>
      <c r="K496">
        <f ca="1">_xlfn.IFNA(IF(VLOOKUP(Legi_2022_T2!AH496,LiaisonPolitique!$A$2:$C$17,3,FALSE)=$A$1,Legi_2022_T2!AI496,0),0)</f>
        <v>0</v>
      </c>
      <c r="T496">
        <f ca="1">_xlfn.IFNA(IF(VLOOKUP(Legi_2022_T2!AQ496,LiaisonPolitique!$A$2:$C$17,3,FALSE)=$A$1,Legi_2022_T2!AR496,0),0)</f>
        <v>0</v>
      </c>
      <c r="AC496">
        <f t="shared" ca="1" si="7"/>
        <v>0</v>
      </c>
    </row>
    <row r="497" spans="1:29" x14ac:dyDescent="0.75">
      <c r="A497" t="str">
        <v>92_07</v>
      </c>
      <c r="B497">
        <f ca="1">_xlfn.IFNA(IF(VLOOKUP(Legi_2022_T2!Y497,LiaisonPolitique!$A$2:$C$17,3,FALSE)=$A$1,Legi_2022_T2!Z497,0),0)</f>
        <v>0</v>
      </c>
      <c r="K497">
        <f ca="1">_xlfn.IFNA(IF(VLOOKUP(Legi_2022_T2!AH497,LiaisonPolitique!$A$2:$C$17,3,FALSE)=$A$1,Legi_2022_T2!AI497,0),0)</f>
        <v>0</v>
      </c>
      <c r="T497">
        <f ca="1">_xlfn.IFNA(IF(VLOOKUP(Legi_2022_T2!AQ497,LiaisonPolitique!$A$2:$C$17,3,FALSE)=$A$1,Legi_2022_T2!AR497,0),0)</f>
        <v>0</v>
      </c>
      <c r="AC497">
        <f t="shared" ca="1" si="7"/>
        <v>0</v>
      </c>
    </row>
    <row r="498" spans="1:29" x14ac:dyDescent="0.75">
      <c r="A498" t="str">
        <v>92_08</v>
      </c>
      <c r="B498">
        <f ca="1">_xlfn.IFNA(IF(VLOOKUP(Legi_2022_T2!Y498,LiaisonPolitique!$A$2:$C$17,3,FALSE)=$A$1,Legi_2022_T2!Z498,0),0)</f>
        <v>0</v>
      </c>
      <c r="K498">
        <f ca="1">_xlfn.IFNA(IF(VLOOKUP(Legi_2022_T2!AH498,LiaisonPolitique!$A$2:$C$17,3,FALSE)=$A$1,Legi_2022_T2!AI498,0),0)</f>
        <v>0</v>
      </c>
      <c r="T498">
        <f ca="1">_xlfn.IFNA(IF(VLOOKUP(Legi_2022_T2!AQ498,LiaisonPolitique!$A$2:$C$17,3,FALSE)=$A$1,Legi_2022_T2!AR498,0),0)</f>
        <v>0</v>
      </c>
      <c r="AC498">
        <f t="shared" ca="1" si="7"/>
        <v>0</v>
      </c>
    </row>
    <row r="499" spans="1:29" x14ac:dyDescent="0.75">
      <c r="A499" t="str">
        <v>92_09</v>
      </c>
      <c r="B499">
        <f ca="1">_xlfn.IFNA(IF(VLOOKUP(Legi_2022_T2!Y499,LiaisonPolitique!$A$2:$C$17,3,FALSE)=$A$1,Legi_2022_T2!Z499,0),0)</f>
        <v>0</v>
      </c>
      <c r="K499">
        <f ca="1">_xlfn.IFNA(IF(VLOOKUP(Legi_2022_T2!AH499,LiaisonPolitique!$A$2:$C$17,3,FALSE)=$A$1,Legi_2022_T2!AI499,0),0)</f>
        <v>0</v>
      </c>
      <c r="T499">
        <f ca="1">_xlfn.IFNA(IF(VLOOKUP(Legi_2022_T2!AQ499,LiaisonPolitique!$A$2:$C$17,3,FALSE)=$A$1,Legi_2022_T2!AR499,0),0)</f>
        <v>0</v>
      </c>
      <c r="AC499">
        <f t="shared" ca="1" si="7"/>
        <v>0</v>
      </c>
    </row>
    <row r="500" spans="1:29" x14ac:dyDescent="0.75">
      <c r="A500" t="str">
        <v>92_10</v>
      </c>
      <c r="B500">
        <f ca="1">_xlfn.IFNA(IF(VLOOKUP(Legi_2022_T2!Y500,LiaisonPolitique!$A$2:$C$17,3,FALSE)=$A$1,Legi_2022_T2!Z500,0),0)</f>
        <v>0</v>
      </c>
      <c r="K500">
        <f ca="1">_xlfn.IFNA(IF(VLOOKUP(Legi_2022_T2!AH500,LiaisonPolitique!$A$2:$C$17,3,FALSE)=$A$1,Legi_2022_T2!AI500,0),0)</f>
        <v>0</v>
      </c>
      <c r="T500">
        <f ca="1">_xlfn.IFNA(IF(VLOOKUP(Legi_2022_T2!AQ500,LiaisonPolitique!$A$2:$C$17,3,FALSE)=$A$1,Legi_2022_T2!AR500,0),0)</f>
        <v>0</v>
      </c>
      <c r="AC500">
        <f t="shared" ca="1" si="7"/>
        <v>0</v>
      </c>
    </row>
    <row r="501" spans="1:29" x14ac:dyDescent="0.75">
      <c r="A501" t="str">
        <v>92_11</v>
      </c>
      <c r="B501">
        <f ca="1">_xlfn.IFNA(IF(VLOOKUP(Legi_2022_T2!Y501,LiaisonPolitique!$A$2:$C$17,3,FALSE)=$A$1,Legi_2022_T2!Z501,0),0)</f>
        <v>0</v>
      </c>
      <c r="K501">
        <f ca="1">_xlfn.IFNA(IF(VLOOKUP(Legi_2022_T2!AH501,LiaisonPolitique!$A$2:$C$17,3,FALSE)=$A$1,Legi_2022_T2!AI501,0),0)</f>
        <v>0</v>
      </c>
      <c r="T501">
        <f ca="1">_xlfn.IFNA(IF(VLOOKUP(Legi_2022_T2!AQ501,LiaisonPolitique!$A$2:$C$17,3,FALSE)=$A$1,Legi_2022_T2!AR501,0),0)</f>
        <v>0</v>
      </c>
      <c r="AC501">
        <f t="shared" ca="1" si="7"/>
        <v>0</v>
      </c>
    </row>
    <row r="502" spans="1:29" x14ac:dyDescent="0.75">
      <c r="A502" t="str">
        <v>92_12</v>
      </c>
      <c r="B502">
        <f ca="1">_xlfn.IFNA(IF(VLOOKUP(Legi_2022_T2!Y502,LiaisonPolitique!$A$2:$C$17,3,FALSE)=$A$1,Legi_2022_T2!Z502,0),0)</f>
        <v>0</v>
      </c>
      <c r="K502">
        <f ca="1">_xlfn.IFNA(IF(VLOOKUP(Legi_2022_T2!AH502,LiaisonPolitique!$A$2:$C$17,3,FALSE)=$A$1,Legi_2022_T2!AI502,0),0)</f>
        <v>0</v>
      </c>
      <c r="T502">
        <f ca="1">_xlfn.IFNA(IF(VLOOKUP(Legi_2022_T2!AQ502,LiaisonPolitique!$A$2:$C$17,3,FALSE)=$A$1,Legi_2022_T2!AR502,0),0)</f>
        <v>0</v>
      </c>
      <c r="AC502">
        <f t="shared" ca="1" si="7"/>
        <v>0</v>
      </c>
    </row>
    <row r="503" spans="1:29" x14ac:dyDescent="0.75">
      <c r="A503" t="str">
        <v>92_13</v>
      </c>
      <c r="B503">
        <f ca="1">_xlfn.IFNA(IF(VLOOKUP(Legi_2022_T2!Y503,LiaisonPolitique!$A$2:$C$17,3,FALSE)=$A$1,Legi_2022_T2!Z503,0),0)</f>
        <v>0</v>
      </c>
      <c r="K503">
        <f ca="1">_xlfn.IFNA(IF(VLOOKUP(Legi_2022_T2!AH503,LiaisonPolitique!$A$2:$C$17,3,FALSE)=$A$1,Legi_2022_T2!AI503,0),0)</f>
        <v>0</v>
      </c>
      <c r="T503">
        <f ca="1">_xlfn.IFNA(IF(VLOOKUP(Legi_2022_T2!AQ503,LiaisonPolitique!$A$2:$C$17,3,FALSE)=$A$1,Legi_2022_T2!AR503,0),0)</f>
        <v>0</v>
      </c>
      <c r="AC503">
        <f t="shared" ca="1" si="7"/>
        <v>0</v>
      </c>
    </row>
    <row r="504" spans="1:29" x14ac:dyDescent="0.75">
      <c r="A504" t="str">
        <v>93_01</v>
      </c>
      <c r="B504">
        <f ca="1">_xlfn.IFNA(IF(VLOOKUP(Legi_2022_T2!Y504,LiaisonPolitique!$A$2:$C$17,3,FALSE)=$A$1,Legi_2022_T2!Z504,0),0)</f>
        <v>0</v>
      </c>
      <c r="K504">
        <f ca="1">_xlfn.IFNA(IF(VLOOKUP(Legi_2022_T2!AH504,LiaisonPolitique!$A$2:$C$17,3,FALSE)=$A$1,Legi_2022_T2!AI504,0),0)</f>
        <v>0</v>
      </c>
      <c r="T504">
        <f ca="1">_xlfn.IFNA(IF(VLOOKUP(Legi_2022_T2!AQ504,LiaisonPolitique!$A$2:$C$17,3,FALSE)=$A$1,Legi_2022_T2!AR504,0),0)</f>
        <v>0</v>
      </c>
      <c r="AC504">
        <f t="shared" ca="1" si="7"/>
        <v>0</v>
      </c>
    </row>
    <row r="505" spans="1:29" x14ac:dyDescent="0.75">
      <c r="A505" t="str">
        <v>93_02</v>
      </c>
      <c r="B505">
        <f ca="1">_xlfn.IFNA(IF(VLOOKUP(Legi_2022_T2!Y505,LiaisonPolitique!$A$2:$C$17,3,FALSE)=$A$1,Legi_2022_T2!Z505,0),0)</f>
        <v>0</v>
      </c>
      <c r="K505">
        <f ca="1">_xlfn.IFNA(IF(VLOOKUP(Legi_2022_T2!AH505,LiaisonPolitique!$A$2:$C$17,3,FALSE)=$A$1,Legi_2022_T2!AI505,0),0)</f>
        <v>0</v>
      </c>
      <c r="T505">
        <f ca="1">_xlfn.IFNA(IF(VLOOKUP(Legi_2022_T2!AQ505,LiaisonPolitique!$A$2:$C$17,3,FALSE)=$A$1,Legi_2022_T2!AR505,0),0)</f>
        <v>0</v>
      </c>
      <c r="AC505">
        <f t="shared" ca="1" si="7"/>
        <v>0</v>
      </c>
    </row>
    <row r="506" spans="1:29" x14ac:dyDescent="0.75">
      <c r="A506" t="str">
        <v>93_03</v>
      </c>
      <c r="B506">
        <f ca="1">_xlfn.IFNA(IF(VLOOKUP(Legi_2022_T2!Y506,LiaisonPolitique!$A$2:$C$17,3,FALSE)=$A$1,Legi_2022_T2!Z506,0),0)</f>
        <v>0</v>
      </c>
      <c r="K506">
        <f ca="1">_xlfn.IFNA(IF(VLOOKUP(Legi_2022_T2!AH506,LiaisonPolitique!$A$2:$C$17,3,FALSE)=$A$1,Legi_2022_T2!AI506,0),0)</f>
        <v>0</v>
      </c>
      <c r="T506">
        <f ca="1">_xlfn.IFNA(IF(VLOOKUP(Legi_2022_T2!AQ506,LiaisonPolitique!$A$2:$C$17,3,FALSE)=$A$1,Legi_2022_T2!AR506,0),0)</f>
        <v>0</v>
      </c>
      <c r="AC506">
        <f t="shared" ca="1" si="7"/>
        <v>0</v>
      </c>
    </row>
    <row r="507" spans="1:29" x14ac:dyDescent="0.75">
      <c r="A507" t="str">
        <v>93_04</v>
      </c>
      <c r="B507">
        <f ca="1">_xlfn.IFNA(IF(VLOOKUP(Legi_2022_T2!Y507,LiaisonPolitique!$A$2:$C$17,3,FALSE)=$A$1,Legi_2022_T2!Z507,0),0)</f>
        <v>0</v>
      </c>
      <c r="K507">
        <f ca="1">_xlfn.IFNA(IF(VLOOKUP(Legi_2022_T2!AH507,LiaisonPolitique!$A$2:$C$17,3,FALSE)=$A$1,Legi_2022_T2!AI507,0),0)</f>
        <v>0</v>
      </c>
      <c r="T507">
        <f ca="1">_xlfn.IFNA(IF(VLOOKUP(Legi_2022_T2!AQ507,LiaisonPolitique!$A$2:$C$17,3,FALSE)=$A$1,Legi_2022_T2!AR507,0),0)</f>
        <v>0</v>
      </c>
      <c r="AC507">
        <f t="shared" ca="1" si="7"/>
        <v>0</v>
      </c>
    </row>
    <row r="508" spans="1:29" x14ac:dyDescent="0.75">
      <c r="A508" t="str">
        <v>93_05</v>
      </c>
      <c r="B508">
        <f ca="1">_xlfn.IFNA(IF(VLOOKUP(Legi_2022_T2!Y508,LiaisonPolitique!$A$2:$C$17,3,FALSE)=$A$1,Legi_2022_T2!Z508,0),0)</f>
        <v>0</v>
      </c>
      <c r="K508">
        <f ca="1">_xlfn.IFNA(IF(VLOOKUP(Legi_2022_T2!AH508,LiaisonPolitique!$A$2:$C$17,3,FALSE)=$A$1,Legi_2022_T2!AI508,0),0)</f>
        <v>0</v>
      </c>
      <c r="T508">
        <f ca="1">_xlfn.IFNA(IF(VLOOKUP(Legi_2022_T2!AQ508,LiaisonPolitique!$A$2:$C$17,3,FALSE)=$A$1,Legi_2022_T2!AR508,0),0)</f>
        <v>0</v>
      </c>
      <c r="AC508">
        <f t="shared" ca="1" si="7"/>
        <v>0</v>
      </c>
    </row>
    <row r="509" spans="1:29" x14ac:dyDescent="0.75">
      <c r="A509" t="str">
        <v>93_06</v>
      </c>
      <c r="B509">
        <f ca="1">_xlfn.IFNA(IF(VLOOKUP(Legi_2022_T2!Y509,LiaisonPolitique!$A$2:$C$17,3,FALSE)=$A$1,Legi_2022_T2!Z509,0),0)</f>
        <v>0</v>
      </c>
      <c r="K509">
        <f ca="1">_xlfn.IFNA(IF(VLOOKUP(Legi_2022_T2!AH509,LiaisonPolitique!$A$2:$C$17,3,FALSE)=$A$1,Legi_2022_T2!AI509,0),0)</f>
        <v>0</v>
      </c>
      <c r="T509">
        <f ca="1">_xlfn.IFNA(IF(VLOOKUP(Legi_2022_T2!AQ509,LiaisonPolitique!$A$2:$C$17,3,FALSE)=$A$1,Legi_2022_T2!AR509,0),0)</f>
        <v>0</v>
      </c>
      <c r="AC509">
        <f t="shared" ca="1" si="7"/>
        <v>0</v>
      </c>
    </row>
    <row r="510" spans="1:29" x14ac:dyDescent="0.75">
      <c r="A510" t="str">
        <v>93_08</v>
      </c>
      <c r="B510">
        <f ca="1">_xlfn.IFNA(IF(VLOOKUP(Legi_2022_T2!Y510,LiaisonPolitique!$A$2:$C$17,3,FALSE)=$A$1,Legi_2022_T2!Z510,0),0)</f>
        <v>0</v>
      </c>
      <c r="K510">
        <f ca="1">_xlfn.IFNA(IF(VLOOKUP(Legi_2022_T2!AH510,LiaisonPolitique!$A$2:$C$17,3,FALSE)=$A$1,Legi_2022_T2!AI510,0),0)</f>
        <v>0</v>
      </c>
      <c r="T510">
        <f ca="1">_xlfn.IFNA(IF(VLOOKUP(Legi_2022_T2!AQ510,LiaisonPolitique!$A$2:$C$17,3,FALSE)=$A$1,Legi_2022_T2!AR510,0),0)</f>
        <v>0</v>
      </c>
      <c r="AC510">
        <f t="shared" ca="1" si="7"/>
        <v>0</v>
      </c>
    </row>
    <row r="511" spans="1:29" x14ac:dyDescent="0.75">
      <c r="A511" t="str">
        <v>93_09</v>
      </c>
      <c r="B511">
        <f ca="1">_xlfn.IFNA(IF(VLOOKUP(Legi_2022_T2!Y511,LiaisonPolitique!$A$2:$C$17,3,FALSE)=$A$1,Legi_2022_T2!Z511,0),0)</f>
        <v>0</v>
      </c>
      <c r="K511">
        <f ca="1">_xlfn.IFNA(IF(VLOOKUP(Legi_2022_T2!AH511,LiaisonPolitique!$A$2:$C$17,3,FALSE)=$A$1,Legi_2022_T2!AI511,0),0)</f>
        <v>0</v>
      </c>
      <c r="T511">
        <f ca="1">_xlfn.IFNA(IF(VLOOKUP(Legi_2022_T2!AQ511,LiaisonPolitique!$A$2:$C$17,3,FALSE)=$A$1,Legi_2022_T2!AR511,0),0)</f>
        <v>0</v>
      </c>
      <c r="AC511">
        <f t="shared" ca="1" si="7"/>
        <v>0</v>
      </c>
    </row>
    <row r="512" spans="1:29" x14ac:dyDescent="0.75">
      <c r="A512" t="str">
        <v>93_10</v>
      </c>
      <c r="B512">
        <f ca="1">_xlfn.IFNA(IF(VLOOKUP(Legi_2022_T2!Y512,LiaisonPolitique!$A$2:$C$17,3,FALSE)=$A$1,Legi_2022_T2!Z512,0),0)</f>
        <v>0</v>
      </c>
      <c r="K512">
        <f ca="1">_xlfn.IFNA(IF(VLOOKUP(Legi_2022_T2!AH512,LiaisonPolitique!$A$2:$C$17,3,FALSE)=$A$1,Legi_2022_T2!AI512,0),0)</f>
        <v>0</v>
      </c>
      <c r="T512">
        <f ca="1">_xlfn.IFNA(IF(VLOOKUP(Legi_2022_T2!AQ512,LiaisonPolitique!$A$2:$C$17,3,FALSE)=$A$1,Legi_2022_T2!AR512,0),0)</f>
        <v>0</v>
      </c>
      <c r="AC512">
        <f t="shared" ca="1" si="7"/>
        <v>0</v>
      </c>
    </row>
    <row r="513" spans="1:29" x14ac:dyDescent="0.75">
      <c r="A513" t="str">
        <v>93_11</v>
      </c>
      <c r="B513">
        <f ca="1">_xlfn.IFNA(IF(VLOOKUP(Legi_2022_T2!Y513,LiaisonPolitique!$A$2:$C$17,3,FALSE)=$A$1,Legi_2022_T2!Z513,0),0)</f>
        <v>0</v>
      </c>
      <c r="K513">
        <f ca="1">_xlfn.IFNA(IF(VLOOKUP(Legi_2022_T2!AH513,LiaisonPolitique!$A$2:$C$17,3,FALSE)=$A$1,Legi_2022_T2!AI513,0),0)</f>
        <v>0</v>
      </c>
      <c r="T513">
        <f ca="1">_xlfn.IFNA(IF(VLOOKUP(Legi_2022_T2!AQ513,LiaisonPolitique!$A$2:$C$17,3,FALSE)=$A$1,Legi_2022_T2!AR513,0),0)</f>
        <v>0</v>
      </c>
      <c r="AC513">
        <f t="shared" ca="1" si="7"/>
        <v>0</v>
      </c>
    </row>
    <row r="514" spans="1:29" x14ac:dyDescent="0.75">
      <c r="A514" t="str">
        <v>93_12</v>
      </c>
      <c r="B514">
        <f ca="1">_xlfn.IFNA(IF(VLOOKUP(Legi_2022_T2!Y514,LiaisonPolitique!$A$2:$C$17,3,FALSE)=$A$1,Legi_2022_T2!Z514,0),0)</f>
        <v>0</v>
      </c>
      <c r="K514">
        <f ca="1">_xlfn.IFNA(IF(VLOOKUP(Legi_2022_T2!AH514,LiaisonPolitique!$A$2:$C$17,3,FALSE)=$A$1,Legi_2022_T2!AI514,0),0)</f>
        <v>0</v>
      </c>
      <c r="T514">
        <f ca="1">_xlfn.IFNA(IF(VLOOKUP(Legi_2022_T2!AQ514,LiaisonPolitique!$A$2:$C$17,3,FALSE)=$A$1,Legi_2022_T2!AR514,0),0)</f>
        <v>0</v>
      </c>
      <c r="AC514">
        <f t="shared" ca="1" si="7"/>
        <v>0</v>
      </c>
    </row>
    <row r="515" spans="1:29" x14ac:dyDescent="0.75">
      <c r="A515" t="str">
        <v>94_01</v>
      </c>
      <c r="B515">
        <f ca="1">_xlfn.IFNA(IF(VLOOKUP(Legi_2022_T2!Y515,LiaisonPolitique!$A$2:$C$17,3,FALSE)=$A$1,Legi_2022_T2!Z515,0),0)</f>
        <v>0</v>
      </c>
      <c r="K515">
        <f ca="1">_xlfn.IFNA(IF(VLOOKUP(Legi_2022_T2!AH515,LiaisonPolitique!$A$2:$C$17,3,FALSE)=$A$1,Legi_2022_T2!AI515,0),0)</f>
        <v>0</v>
      </c>
      <c r="T515">
        <f ca="1">_xlfn.IFNA(IF(VLOOKUP(Legi_2022_T2!AQ515,LiaisonPolitique!$A$2:$C$17,3,FALSE)=$A$1,Legi_2022_T2!AR515,0),0)</f>
        <v>0</v>
      </c>
      <c r="AC515">
        <f t="shared" ref="AC515:AC573" ca="1" si="8">SUM(B515:AB515)</f>
        <v>0</v>
      </c>
    </row>
    <row r="516" spans="1:29" x14ac:dyDescent="0.75">
      <c r="A516" t="str">
        <v>94_02</v>
      </c>
      <c r="B516">
        <f ca="1">_xlfn.IFNA(IF(VLOOKUP(Legi_2022_T2!Y516,LiaisonPolitique!$A$2:$C$17,3,FALSE)=$A$1,Legi_2022_T2!Z516,0),0)</f>
        <v>0</v>
      </c>
      <c r="K516">
        <f ca="1">_xlfn.IFNA(IF(VLOOKUP(Legi_2022_T2!AH516,LiaisonPolitique!$A$2:$C$17,3,FALSE)=$A$1,Legi_2022_T2!AI516,0),0)</f>
        <v>0</v>
      </c>
      <c r="T516">
        <f ca="1">_xlfn.IFNA(IF(VLOOKUP(Legi_2022_T2!AQ516,LiaisonPolitique!$A$2:$C$17,3,FALSE)=$A$1,Legi_2022_T2!AR516,0),0)</f>
        <v>0</v>
      </c>
      <c r="AC516">
        <f t="shared" ca="1" si="8"/>
        <v>0</v>
      </c>
    </row>
    <row r="517" spans="1:29" x14ac:dyDescent="0.75">
      <c r="A517" t="str">
        <v>94_03</v>
      </c>
      <c r="B517">
        <f ca="1">_xlfn.IFNA(IF(VLOOKUP(Legi_2022_T2!Y517,LiaisonPolitique!$A$2:$C$17,3,FALSE)=$A$1,Legi_2022_T2!Z517,0),0)</f>
        <v>0</v>
      </c>
      <c r="K517">
        <f ca="1">_xlfn.IFNA(IF(VLOOKUP(Legi_2022_T2!AH517,LiaisonPolitique!$A$2:$C$17,3,FALSE)=$A$1,Legi_2022_T2!AI517,0),0)</f>
        <v>0</v>
      </c>
      <c r="T517">
        <f ca="1">_xlfn.IFNA(IF(VLOOKUP(Legi_2022_T2!AQ517,LiaisonPolitique!$A$2:$C$17,3,FALSE)=$A$1,Legi_2022_T2!AR517,0),0)</f>
        <v>0</v>
      </c>
      <c r="AC517">
        <f t="shared" ca="1" si="8"/>
        <v>0</v>
      </c>
    </row>
    <row r="518" spans="1:29" x14ac:dyDescent="0.75">
      <c r="A518" t="str">
        <v>94_04</v>
      </c>
      <c r="B518">
        <f ca="1">_xlfn.IFNA(IF(VLOOKUP(Legi_2022_T2!Y518,LiaisonPolitique!$A$2:$C$17,3,FALSE)=$A$1,Legi_2022_T2!Z518,0),0)</f>
        <v>0</v>
      </c>
      <c r="K518">
        <f ca="1">_xlfn.IFNA(IF(VLOOKUP(Legi_2022_T2!AH518,LiaisonPolitique!$A$2:$C$17,3,FALSE)=$A$1,Legi_2022_T2!AI518,0),0)</f>
        <v>0</v>
      </c>
      <c r="T518">
        <f ca="1">_xlfn.IFNA(IF(VLOOKUP(Legi_2022_T2!AQ518,LiaisonPolitique!$A$2:$C$17,3,FALSE)=$A$1,Legi_2022_T2!AR518,0),0)</f>
        <v>0</v>
      </c>
      <c r="AC518">
        <f t="shared" ca="1" si="8"/>
        <v>0</v>
      </c>
    </row>
    <row r="519" spans="1:29" x14ac:dyDescent="0.75">
      <c r="A519" t="str">
        <v>94_05</v>
      </c>
      <c r="B519">
        <f ca="1">_xlfn.IFNA(IF(VLOOKUP(Legi_2022_T2!Y519,LiaisonPolitique!$A$2:$C$17,3,FALSE)=$A$1,Legi_2022_T2!Z519,0),0)</f>
        <v>0</v>
      </c>
      <c r="K519">
        <f ca="1">_xlfn.IFNA(IF(VLOOKUP(Legi_2022_T2!AH519,LiaisonPolitique!$A$2:$C$17,3,FALSE)=$A$1,Legi_2022_T2!AI519,0),0)</f>
        <v>0</v>
      </c>
      <c r="T519">
        <f ca="1">_xlfn.IFNA(IF(VLOOKUP(Legi_2022_T2!AQ519,LiaisonPolitique!$A$2:$C$17,3,FALSE)=$A$1,Legi_2022_T2!AR519,0),0)</f>
        <v>0</v>
      </c>
      <c r="AC519">
        <f t="shared" ca="1" si="8"/>
        <v>0</v>
      </c>
    </row>
    <row r="520" spans="1:29" x14ac:dyDescent="0.75">
      <c r="A520" t="str">
        <v>94_06</v>
      </c>
      <c r="B520">
        <f ca="1">_xlfn.IFNA(IF(VLOOKUP(Legi_2022_T2!Y520,LiaisonPolitique!$A$2:$C$17,3,FALSE)=$A$1,Legi_2022_T2!Z520,0),0)</f>
        <v>0</v>
      </c>
      <c r="K520">
        <f ca="1">_xlfn.IFNA(IF(VLOOKUP(Legi_2022_T2!AH520,LiaisonPolitique!$A$2:$C$17,3,FALSE)=$A$1,Legi_2022_T2!AI520,0),0)</f>
        <v>0</v>
      </c>
      <c r="T520">
        <f ca="1">_xlfn.IFNA(IF(VLOOKUP(Legi_2022_T2!AQ520,LiaisonPolitique!$A$2:$C$17,3,FALSE)=$A$1,Legi_2022_T2!AR520,0),0)</f>
        <v>0</v>
      </c>
      <c r="AC520">
        <f t="shared" ca="1" si="8"/>
        <v>0</v>
      </c>
    </row>
    <row r="521" spans="1:29" x14ac:dyDescent="0.75">
      <c r="A521" t="str">
        <v>94_07</v>
      </c>
      <c r="B521">
        <f ca="1">_xlfn.IFNA(IF(VLOOKUP(Legi_2022_T2!Y521,LiaisonPolitique!$A$2:$C$17,3,FALSE)=$A$1,Legi_2022_T2!Z521,0),0)</f>
        <v>0</v>
      </c>
      <c r="K521">
        <f ca="1">_xlfn.IFNA(IF(VLOOKUP(Legi_2022_T2!AH521,LiaisonPolitique!$A$2:$C$17,3,FALSE)=$A$1,Legi_2022_T2!AI521,0),0)</f>
        <v>0</v>
      </c>
      <c r="T521">
        <f ca="1">_xlfn.IFNA(IF(VLOOKUP(Legi_2022_T2!AQ521,LiaisonPolitique!$A$2:$C$17,3,FALSE)=$A$1,Legi_2022_T2!AR521,0),0)</f>
        <v>0</v>
      </c>
      <c r="AC521">
        <f t="shared" ca="1" si="8"/>
        <v>0</v>
      </c>
    </row>
    <row r="522" spans="1:29" x14ac:dyDescent="0.75">
      <c r="A522" t="str">
        <v>94_08</v>
      </c>
      <c r="B522">
        <f ca="1">_xlfn.IFNA(IF(VLOOKUP(Legi_2022_T2!Y522,LiaisonPolitique!$A$2:$C$17,3,FALSE)=$A$1,Legi_2022_T2!Z522,0),0)</f>
        <v>0</v>
      </c>
      <c r="K522">
        <f ca="1">_xlfn.IFNA(IF(VLOOKUP(Legi_2022_T2!AH522,LiaisonPolitique!$A$2:$C$17,3,FALSE)=$A$1,Legi_2022_T2!AI522,0),0)</f>
        <v>0</v>
      </c>
      <c r="T522">
        <f ca="1">_xlfn.IFNA(IF(VLOOKUP(Legi_2022_T2!AQ522,LiaisonPolitique!$A$2:$C$17,3,FALSE)=$A$1,Legi_2022_T2!AR522,0),0)</f>
        <v>0</v>
      </c>
      <c r="AC522">
        <f t="shared" ca="1" si="8"/>
        <v>0</v>
      </c>
    </row>
    <row r="523" spans="1:29" x14ac:dyDescent="0.75">
      <c r="A523" t="str">
        <v>94_09</v>
      </c>
      <c r="B523">
        <f ca="1">_xlfn.IFNA(IF(VLOOKUP(Legi_2022_T2!Y523,LiaisonPolitique!$A$2:$C$17,3,FALSE)=$A$1,Legi_2022_T2!Z523,0),0)</f>
        <v>0</v>
      </c>
      <c r="K523">
        <f ca="1">_xlfn.IFNA(IF(VLOOKUP(Legi_2022_T2!AH523,LiaisonPolitique!$A$2:$C$17,3,FALSE)=$A$1,Legi_2022_T2!AI523,0),0)</f>
        <v>0</v>
      </c>
      <c r="T523">
        <f ca="1">_xlfn.IFNA(IF(VLOOKUP(Legi_2022_T2!AQ523,LiaisonPolitique!$A$2:$C$17,3,FALSE)=$A$1,Legi_2022_T2!AR523,0),0)</f>
        <v>0</v>
      </c>
      <c r="AC523">
        <f t="shared" ca="1" si="8"/>
        <v>0</v>
      </c>
    </row>
    <row r="524" spans="1:29" x14ac:dyDescent="0.75">
      <c r="A524" t="str">
        <v>94_10</v>
      </c>
      <c r="B524">
        <f ca="1">_xlfn.IFNA(IF(VLOOKUP(Legi_2022_T2!Y524,LiaisonPolitique!$A$2:$C$17,3,FALSE)=$A$1,Legi_2022_T2!Z524,0),0)</f>
        <v>0</v>
      </c>
      <c r="K524">
        <f ca="1">_xlfn.IFNA(IF(VLOOKUP(Legi_2022_T2!AH524,LiaisonPolitique!$A$2:$C$17,3,FALSE)=$A$1,Legi_2022_T2!AI524,0),0)</f>
        <v>0</v>
      </c>
      <c r="T524">
        <f ca="1">_xlfn.IFNA(IF(VLOOKUP(Legi_2022_T2!AQ524,LiaisonPolitique!$A$2:$C$17,3,FALSE)=$A$1,Legi_2022_T2!AR524,0),0)</f>
        <v>0</v>
      </c>
      <c r="AC524">
        <f t="shared" ca="1" si="8"/>
        <v>0</v>
      </c>
    </row>
    <row r="525" spans="1:29" x14ac:dyDescent="0.75">
      <c r="A525" t="str">
        <v>94_11</v>
      </c>
      <c r="B525">
        <f ca="1">_xlfn.IFNA(IF(VLOOKUP(Legi_2022_T2!Y525,LiaisonPolitique!$A$2:$C$17,3,FALSE)=$A$1,Legi_2022_T2!Z525,0),0)</f>
        <v>0</v>
      </c>
      <c r="K525">
        <f ca="1">_xlfn.IFNA(IF(VLOOKUP(Legi_2022_T2!AH525,LiaisonPolitique!$A$2:$C$17,3,FALSE)=$A$1,Legi_2022_T2!AI525,0),0)</f>
        <v>0</v>
      </c>
      <c r="T525">
        <f ca="1">_xlfn.IFNA(IF(VLOOKUP(Legi_2022_T2!AQ525,LiaisonPolitique!$A$2:$C$17,3,FALSE)=$A$1,Legi_2022_T2!AR525,0),0)</f>
        <v>0</v>
      </c>
      <c r="AC525">
        <f t="shared" ca="1" si="8"/>
        <v>0</v>
      </c>
    </row>
    <row r="526" spans="1:29" x14ac:dyDescent="0.75">
      <c r="A526" t="str">
        <v>95_01</v>
      </c>
      <c r="B526">
        <f ca="1">_xlfn.IFNA(IF(VLOOKUP(Legi_2022_T2!Y526,LiaisonPolitique!$A$2:$C$17,3,FALSE)=$A$1,Legi_2022_T2!Z526,0),0)</f>
        <v>0</v>
      </c>
      <c r="K526">
        <f ca="1">_xlfn.IFNA(IF(VLOOKUP(Legi_2022_T2!AH526,LiaisonPolitique!$A$2:$C$17,3,FALSE)=$A$1,Legi_2022_T2!AI526,0),0)</f>
        <v>0</v>
      </c>
      <c r="T526">
        <f ca="1">_xlfn.IFNA(IF(VLOOKUP(Legi_2022_T2!AQ526,LiaisonPolitique!$A$2:$C$17,3,FALSE)=$A$1,Legi_2022_T2!AR526,0),0)</f>
        <v>0</v>
      </c>
      <c r="AC526">
        <f t="shared" ca="1" si="8"/>
        <v>0</v>
      </c>
    </row>
    <row r="527" spans="1:29" x14ac:dyDescent="0.75">
      <c r="A527" t="str">
        <v>95_02</v>
      </c>
      <c r="B527">
        <f ca="1">_xlfn.IFNA(IF(VLOOKUP(Legi_2022_T2!Y527,LiaisonPolitique!$A$2:$C$17,3,FALSE)=$A$1,Legi_2022_T2!Z527,0),0)</f>
        <v>0</v>
      </c>
      <c r="K527">
        <f ca="1">_xlfn.IFNA(IF(VLOOKUP(Legi_2022_T2!AH527,LiaisonPolitique!$A$2:$C$17,3,FALSE)=$A$1,Legi_2022_T2!AI527,0),0)</f>
        <v>0</v>
      </c>
      <c r="T527">
        <f ca="1">_xlfn.IFNA(IF(VLOOKUP(Legi_2022_T2!AQ527,LiaisonPolitique!$A$2:$C$17,3,FALSE)=$A$1,Legi_2022_T2!AR527,0),0)</f>
        <v>0</v>
      </c>
      <c r="AC527">
        <f t="shared" ca="1" si="8"/>
        <v>0</v>
      </c>
    </row>
    <row r="528" spans="1:29" x14ac:dyDescent="0.75">
      <c r="A528" t="str">
        <v>95_03</v>
      </c>
      <c r="B528">
        <f ca="1">_xlfn.IFNA(IF(VLOOKUP(Legi_2022_T2!Y528,LiaisonPolitique!$A$2:$C$17,3,FALSE)=$A$1,Legi_2022_T2!Z528,0),0)</f>
        <v>0</v>
      </c>
      <c r="K528">
        <f ca="1">_xlfn.IFNA(IF(VLOOKUP(Legi_2022_T2!AH528,LiaisonPolitique!$A$2:$C$17,3,FALSE)=$A$1,Legi_2022_T2!AI528,0),0)</f>
        <v>0</v>
      </c>
      <c r="T528">
        <f ca="1">_xlfn.IFNA(IF(VLOOKUP(Legi_2022_T2!AQ528,LiaisonPolitique!$A$2:$C$17,3,FALSE)=$A$1,Legi_2022_T2!AR528,0),0)</f>
        <v>0</v>
      </c>
      <c r="AC528">
        <f t="shared" ca="1" si="8"/>
        <v>0</v>
      </c>
    </row>
    <row r="529" spans="1:29" x14ac:dyDescent="0.75">
      <c r="A529" t="str">
        <v>95_04</v>
      </c>
      <c r="B529">
        <f ca="1">_xlfn.IFNA(IF(VLOOKUP(Legi_2022_T2!Y529,LiaisonPolitique!$A$2:$C$17,3,FALSE)=$A$1,Legi_2022_T2!Z529,0),0)</f>
        <v>0</v>
      </c>
      <c r="K529">
        <f ca="1">_xlfn.IFNA(IF(VLOOKUP(Legi_2022_T2!AH529,LiaisonPolitique!$A$2:$C$17,3,FALSE)=$A$1,Legi_2022_T2!AI529,0),0)</f>
        <v>0</v>
      </c>
      <c r="T529">
        <f ca="1">_xlfn.IFNA(IF(VLOOKUP(Legi_2022_T2!AQ529,LiaisonPolitique!$A$2:$C$17,3,FALSE)=$A$1,Legi_2022_T2!AR529,0),0)</f>
        <v>0</v>
      </c>
      <c r="AC529">
        <f t="shared" ca="1" si="8"/>
        <v>0</v>
      </c>
    </row>
    <row r="530" spans="1:29" x14ac:dyDescent="0.75">
      <c r="A530" t="str">
        <v>95_05</v>
      </c>
      <c r="B530">
        <f ca="1">_xlfn.IFNA(IF(VLOOKUP(Legi_2022_T2!Y530,LiaisonPolitique!$A$2:$C$17,3,FALSE)=$A$1,Legi_2022_T2!Z530,0),0)</f>
        <v>0</v>
      </c>
      <c r="K530">
        <f ca="1">_xlfn.IFNA(IF(VLOOKUP(Legi_2022_T2!AH530,LiaisonPolitique!$A$2:$C$17,3,FALSE)=$A$1,Legi_2022_T2!AI530,0),0)</f>
        <v>0</v>
      </c>
      <c r="T530">
        <f ca="1">_xlfn.IFNA(IF(VLOOKUP(Legi_2022_T2!AQ530,LiaisonPolitique!$A$2:$C$17,3,FALSE)=$A$1,Legi_2022_T2!AR530,0),0)</f>
        <v>0</v>
      </c>
      <c r="AC530">
        <f t="shared" ca="1" si="8"/>
        <v>0</v>
      </c>
    </row>
    <row r="531" spans="1:29" x14ac:dyDescent="0.75">
      <c r="A531" t="str">
        <v>95_06</v>
      </c>
      <c r="B531">
        <f ca="1">_xlfn.IFNA(IF(VLOOKUP(Legi_2022_T2!Y531,LiaisonPolitique!$A$2:$C$17,3,FALSE)=$A$1,Legi_2022_T2!Z531,0),0)</f>
        <v>0</v>
      </c>
      <c r="K531">
        <f ca="1">_xlfn.IFNA(IF(VLOOKUP(Legi_2022_T2!AH531,LiaisonPolitique!$A$2:$C$17,3,FALSE)=$A$1,Legi_2022_T2!AI531,0),0)</f>
        <v>0</v>
      </c>
      <c r="T531">
        <f ca="1">_xlfn.IFNA(IF(VLOOKUP(Legi_2022_T2!AQ531,LiaisonPolitique!$A$2:$C$17,3,FALSE)=$A$1,Legi_2022_T2!AR531,0),0)</f>
        <v>0</v>
      </c>
      <c r="AC531">
        <f t="shared" ca="1" si="8"/>
        <v>0</v>
      </c>
    </row>
    <row r="532" spans="1:29" x14ac:dyDescent="0.75">
      <c r="A532" t="str">
        <v>95_07</v>
      </c>
      <c r="B532">
        <f ca="1">_xlfn.IFNA(IF(VLOOKUP(Legi_2022_T2!Y532,LiaisonPolitique!$A$2:$C$17,3,FALSE)=$A$1,Legi_2022_T2!Z532,0),0)</f>
        <v>0</v>
      </c>
      <c r="K532">
        <f ca="1">_xlfn.IFNA(IF(VLOOKUP(Legi_2022_T2!AH532,LiaisonPolitique!$A$2:$C$17,3,FALSE)=$A$1,Legi_2022_T2!AI532,0),0)</f>
        <v>0</v>
      </c>
      <c r="T532">
        <f ca="1">_xlfn.IFNA(IF(VLOOKUP(Legi_2022_T2!AQ532,LiaisonPolitique!$A$2:$C$17,3,FALSE)=$A$1,Legi_2022_T2!AR532,0),0)</f>
        <v>0</v>
      </c>
      <c r="AC532">
        <f t="shared" ca="1" si="8"/>
        <v>0</v>
      </c>
    </row>
    <row r="533" spans="1:29" x14ac:dyDescent="0.75">
      <c r="A533" t="str">
        <v>95_08</v>
      </c>
      <c r="B533">
        <f ca="1">_xlfn.IFNA(IF(VLOOKUP(Legi_2022_T2!Y533,LiaisonPolitique!$A$2:$C$17,3,FALSE)=$A$1,Legi_2022_T2!Z533,0),0)</f>
        <v>0</v>
      </c>
      <c r="K533">
        <f ca="1">_xlfn.IFNA(IF(VLOOKUP(Legi_2022_T2!AH533,LiaisonPolitique!$A$2:$C$17,3,FALSE)=$A$1,Legi_2022_T2!AI533,0),0)</f>
        <v>0</v>
      </c>
      <c r="T533">
        <f ca="1">_xlfn.IFNA(IF(VLOOKUP(Legi_2022_T2!AQ533,LiaisonPolitique!$A$2:$C$17,3,FALSE)=$A$1,Legi_2022_T2!AR533,0),0)</f>
        <v>0</v>
      </c>
      <c r="AC533">
        <f t="shared" ca="1" si="8"/>
        <v>0</v>
      </c>
    </row>
    <row r="534" spans="1:29" x14ac:dyDescent="0.75">
      <c r="A534" t="str">
        <v>95_09</v>
      </c>
      <c r="B534">
        <f ca="1">_xlfn.IFNA(IF(VLOOKUP(Legi_2022_T2!Y534,LiaisonPolitique!$A$2:$C$17,3,FALSE)=$A$1,Legi_2022_T2!Z534,0),0)</f>
        <v>0</v>
      </c>
      <c r="K534">
        <f ca="1">_xlfn.IFNA(IF(VLOOKUP(Legi_2022_T2!AH534,LiaisonPolitique!$A$2:$C$17,3,FALSE)=$A$1,Legi_2022_T2!AI534,0),0)</f>
        <v>10377</v>
      </c>
      <c r="T534">
        <f ca="1">_xlfn.IFNA(IF(VLOOKUP(Legi_2022_T2!AQ534,LiaisonPolitique!$A$2:$C$17,3,FALSE)=$A$1,Legi_2022_T2!AR534,0),0)</f>
        <v>0</v>
      </c>
      <c r="AC534">
        <f t="shared" ca="1" si="8"/>
        <v>10377</v>
      </c>
    </row>
    <row r="535" spans="1:29" x14ac:dyDescent="0.75">
      <c r="A535" t="str">
        <v>95_10</v>
      </c>
      <c r="B535">
        <f ca="1">_xlfn.IFNA(IF(VLOOKUP(Legi_2022_T2!Y535,LiaisonPolitique!$A$2:$C$17,3,FALSE)=$A$1,Legi_2022_T2!Z535,0),0)</f>
        <v>0</v>
      </c>
      <c r="K535">
        <f ca="1">_xlfn.IFNA(IF(VLOOKUP(Legi_2022_T2!AH535,LiaisonPolitique!$A$2:$C$17,3,FALSE)=$A$1,Legi_2022_T2!AI535,0),0)</f>
        <v>0</v>
      </c>
      <c r="T535">
        <f ca="1">_xlfn.IFNA(IF(VLOOKUP(Legi_2022_T2!AQ535,LiaisonPolitique!$A$2:$C$17,3,FALSE)=$A$1,Legi_2022_T2!AR535,0),0)</f>
        <v>0</v>
      </c>
      <c r="AC535">
        <f t="shared" ca="1" si="8"/>
        <v>0</v>
      </c>
    </row>
    <row r="536" spans="1:29" x14ac:dyDescent="0.75">
      <c r="A536" t="str">
        <v>ZA_01</v>
      </c>
      <c r="B536">
        <f ca="1">_xlfn.IFNA(IF(VLOOKUP(Legi_2022_T2!Y536,LiaisonPolitique!$A$2:$C$17,3,FALSE)=$A$1,Legi_2022_T2!Z536,0),0)</f>
        <v>0</v>
      </c>
      <c r="K536">
        <f ca="1">_xlfn.IFNA(IF(VLOOKUP(Legi_2022_T2!AH536,LiaisonPolitique!$A$2:$C$17,3,FALSE)=$A$1,Legi_2022_T2!AI536,0),0)</f>
        <v>0</v>
      </c>
      <c r="T536">
        <f ca="1">_xlfn.IFNA(IF(VLOOKUP(Legi_2022_T2!AQ536,LiaisonPolitique!$A$2:$C$17,3,FALSE)=$A$1,Legi_2022_T2!AR536,0),0)</f>
        <v>0</v>
      </c>
      <c r="AC536">
        <f t="shared" ca="1" si="8"/>
        <v>0</v>
      </c>
    </row>
    <row r="537" spans="1:29" x14ac:dyDescent="0.75">
      <c r="A537" t="str">
        <v>ZA_02</v>
      </c>
      <c r="B537">
        <f ca="1">_xlfn.IFNA(IF(VLOOKUP(Legi_2022_T2!Y537,LiaisonPolitique!$A$2:$C$17,3,FALSE)=$A$1,Legi_2022_T2!Z537,0),0)</f>
        <v>0</v>
      </c>
      <c r="K537">
        <f ca="1">_xlfn.IFNA(IF(VLOOKUP(Legi_2022_T2!AH537,LiaisonPolitique!$A$2:$C$17,3,FALSE)=$A$1,Legi_2022_T2!AI537,0),0)</f>
        <v>0</v>
      </c>
      <c r="T537">
        <f ca="1">_xlfn.IFNA(IF(VLOOKUP(Legi_2022_T2!AQ537,LiaisonPolitique!$A$2:$C$17,3,FALSE)=$A$1,Legi_2022_T2!AR537,0),0)</f>
        <v>0</v>
      </c>
      <c r="AC537">
        <f t="shared" ca="1" si="8"/>
        <v>0</v>
      </c>
    </row>
    <row r="538" spans="1:29" x14ac:dyDescent="0.75">
      <c r="A538" t="str">
        <v>ZA_03</v>
      </c>
      <c r="B538">
        <f ca="1">_xlfn.IFNA(IF(VLOOKUP(Legi_2022_T2!Y538,LiaisonPolitique!$A$2:$C$17,3,FALSE)=$A$1,Legi_2022_T2!Z538,0),0)</f>
        <v>0</v>
      </c>
      <c r="K538">
        <f ca="1">_xlfn.IFNA(IF(VLOOKUP(Legi_2022_T2!AH538,LiaisonPolitique!$A$2:$C$17,3,FALSE)=$A$1,Legi_2022_T2!AI538,0),0)</f>
        <v>11393</v>
      </c>
      <c r="T538">
        <f ca="1">_xlfn.IFNA(IF(VLOOKUP(Legi_2022_T2!AQ538,LiaisonPolitique!$A$2:$C$17,3,FALSE)=$A$1,Legi_2022_T2!AR538,0),0)</f>
        <v>0</v>
      </c>
      <c r="AC538">
        <f t="shared" ca="1" si="8"/>
        <v>11393</v>
      </c>
    </row>
    <row r="539" spans="1:29" x14ac:dyDescent="0.75">
      <c r="A539" t="str">
        <v>ZA_04</v>
      </c>
      <c r="B539">
        <f ca="1">_xlfn.IFNA(IF(VLOOKUP(Legi_2022_T2!Y539,LiaisonPolitique!$A$2:$C$17,3,FALSE)=$A$1,Legi_2022_T2!Z539,0),0)</f>
        <v>0</v>
      </c>
      <c r="K539">
        <f ca="1">_xlfn.IFNA(IF(VLOOKUP(Legi_2022_T2!AH539,LiaisonPolitique!$A$2:$C$17,3,FALSE)=$A$1,Legi_2022_T2!AI539,0),0)</f>
        <v>0</v>
      </c>
      <c r="T539">
        <f ca="1">_xlfn.IFNA(IF(VLOOKUP(Legi_2022_T2!AQ539,LiaisonPolitique!$A$2:$C$17,3,FALSE)=$A$1,Legi_2022_T2!AR539,0),0)</f>
        <v>0</v>
      </c>
      <c r="AC539">
        <f t="shared" ca="1" si="8"/>
        <v>0</v>
      </c>
    </row>
    <row r="540" spans="1:29" x14ac:dyDescent="0.75">
      <c r="A540" t="str">
        <v>ZB_01</v>
      </c>
      <c r="B540">
        <f ca="1">_xlfn.IFNA(IF(VLOOKUP(Legi_2022_T2!Y540,LiaisonPolitique!$A$2:$C$17,3,FALSE)=$A$1,Legi_2022_T2!Z540,0),0)</f>
        <v>0</v>
      </c>
      <c r="K540">
        <f ca="1">_xlfn.IFNA(IF(VLOOKUP(Legi_2022_T2!AH540,LiaisonPolitique!$A$2:$C$17,3,FALSE)=$A$1,Legi_2022_T2!AI540,0),0)</f>
        <v>0</v>
      </c>
      <c r="T540">
        <f ca="1">_xlfn.IFNA(IF(VLOOKUP(Legi_2022_T2!AQ540,LiaisonPolitique!$A$2:$C$17,3,FALSE)=$A$1,Legi_2022_T2!AR540,0),0)</f>
        <v>0</v>
      </c>
      <c r="AC540">
        <f t="shared" ca="1" si="8"/>
        <v>0</v>
      </c>
    </row>
    <row r="541" spans="1:29" x14ac:dyDescent="0.75">
      <c r="A541" t="str">
        <v>ZB_02</v>
      </c>
      <c r="B541">
        <f ca="1">_xlfn.IFNA(IF(VLOOKUP(Legi_2022_T2!Y541,LiaisonPolitique!$A$2:$C$17,3,FALSE)=$A$1,Legi_2022_T2!Z541,0),0)</f>
        <v>0</v>
      </c>
      <c r="K541">
        <f ca="1">_xlfn.IFNA(IF(VLOOKUP(Legi_2022_T2!AH541,LiaisonPolitique!$A$2:$C$17,3,FALSE)=$A$1,Legi_2022_T2!AI541,0),0)</f>
        <v>0</v>
      </c>
      <c r="T541">
        <f ca="1">_xlfn.IFNA(IF(VLOOKUP(Legi_2022_T2!AQ541,LiaisonPolitique!$A$2:$C$17,3,FALSE)=$A$1,Legi_2022_T2!AR541,0),0)</f>
        <v>0</v>
      </c>
      <c r="AC541">
        <f t="shared" ca="1" si="8"/>
        <v>0</v>
      </c>
    </row>
    <row r="542" spans="1:29" x14ac:dyDescent="0.75">
      <c r="A542" t="str">
        <v>ZB_03</v>
      </c>
      <c r="B542">
        <f ca="1">_xlfn.IFNA(IF(VLOOKUP(Legi_2022_T2!Y542,LiaisonPolitique!$A$2:$C$17,3,FALSE)=$A$1,Legi_2022_T2!Z542,0),0)</f>
        <v>0</v>
      </c>
      <c r="K542">
        <f ca="1">_xlfn.IFNA(IF(VLOOKUP(Legi_2022_T2!AH542,LiaisonPolitique!$A$2:$C$17,3,FALSE)=$A$1,Legi_2022_T2!AI542,0),0)</f>
        <v>0</v>
      </c>
      <c r="T542">
        <f ca="1">_xlfn.IFNA(IF(VLOOKUP(Legi_2022_T2!AQ542,LiaisonPolitique!$A$2:$C$17,3,FALSE)=$A$1,Legi_2022_T2!AR542,0),0)</f>
        <v>0</v>
      </c>
      <c r="AC542">
        <f t="shared" ca="1" si="8"/>
        <v>0</v>
      </c>
    </row>
    <row r="543" spans="1:29" x14ac:dyDescent="0.75">
      <c r="A543" t="str">
        <v>ZB_04</v>
      </c>
      <c r="B543">
        <f ca="1">_xlfn.IFNA(IF(VLOOKUP(Legi_2022_T2!Y543,LiaisonPolitique!$A$2:$C$17,3,FALSE)=$A$1,Legi_2022_T2!Z543,0),0)</f>
        <v>0</v>
      </c>
      <c r="K543">
        <f ca="1">_xlfn.IFNA(IF(VLOOKUP(Legi_2022_T2!AH543,LiaisonPolitique!$A$2:$C$17,3,FALSE)=$A$1,Legi_2022_T2!AI543,0),0)</f>
        <v>0</v>
      </c>
      <c r="T543">
        <f ca="1">_xlfn.IFNA(IF(VLOOKUP(Legi_2022_T2!AQ543,LiaisonPolitique!$A$2:$C$17,3,FALSE)=$A$1,Legi_2022_T2!AR543,0),0)</f>
        <v>0</v>
      </c>
      <c r="AC543">
        <f t="shared" ca="1" si="8"/>
        <v>0</v>
      </c>
    </row>
    <row r="544" spans="1:29" x14ac:dyDescent="0.75">
      <c r="A544" t="str">
        <v>ZC_01</v>
      </c>
      <c r="B544">
        <f ca="1">_xlfn.IFNA(IF(VLOOKUP(Legi_2022_T2!Y544,LiaisonPolitique!$A$2:$C$17,3,FALSE)=$A$1,Legi_2022_T2!Z544,0),0)</f>
        <v>0</v>
      </c>
      <c r="K544">
        <f ca="1">_xlfn.IFNA(IF(VLOOKUP(Legi_2022_T2!AH544,LiaisonPolitique!$A$2:$C$17,3,FALSE)=$A$1,Legi_2022_T2!AI544,0),0)</f>
        <v>0</v>
      </c>
      <c r="T544">
        <f ca="1">_xlfn.IFNA(IF(VLOOKUP(Legi_2022_T2!AQ544,LiaisonPolitique!$A$2:$C$17,3,FALSE)=$A$1,Legi_2022_T2!AR544,0),0)</f>
        <v>0</v>
      </c>
      <c r="AC544">
        <f t="shared" ca="1" si="8"/>
        <v>0</v>
      </c>
    </row>
    <row r="545" spans="1:29" x14ac:dyDescent="0.75">
      <c r="A545" t="str">
        <v>ZC_02</v>
      </c>
      <c r="B545">
        <f ca="1">_xlfn.IFNA(IF(VLOOKUP(Legi_2022_T2!Y545,LiaisonPolitique!$A$2:$C$17,3,FALSE)=$A$1,Legi_2022_T2!Z545,0),0)</f>
        <v>0</v>
      </c>
      <c r="K545">
        <f ca="1">_xlfn.IFNA(IF(VLOOKUP(Legi_2022_T2!AH545,LiaisonPolitique!$A$2:$C$17,3,FALSE)=$A$1,Legi_2022_T2!AI545,0),0)</f>
        <v>0</v>
      </c>
      <c r="T545">
        <f ca="1">_xlfn.IFNA(IF(VLOOKUP(Legi_2022_T2!AQ545,LiaisonPolitique!$A$2:$C$17,3,FALSE)=$A$1,Legi_2022_T2!AR545,0),0)</f>
        <v>0</v>
      </c>
      <c r="AC545">
        <f t="shared" ca="1" si="8"/>
        <v>0</v>
      </c>
    </row>
    <row r="546" spans="1:29" x14ac:dyDescent="0.75">
      <c r="A546" t="str">
        <v>ZD_01</v>
      </c>
      <c r="B546">
        <f ca="1">_xlfn.IFNA(IF(VLOOKUP(Legi_2022_T2!Y546,LiaisonPolitique!$A$2:$C$17,3,FALSE)=$A$1,Legi_2022_T2!Z546,0),0)</f>
        <v>0</v>
      </c>
      <c r="K546">
        <f ca="1">_xlfn.IFNA(IF(VLOOKUP(Legi_2022_T2!AH546,LiaisonPolitique!$A$2:$C$17,3,FALSE)=$A$1,Legi_2022_T2!AI546,0),0)</f>
        <v>0</v>
      </c>
      <c r="T546">
        <f ca="1">_xlfn.IFNA(IF(VLOOKUP(Legi_2022_T2!AQ546,LiaisonPolitique!$A$2:$C$17,3,FALSE)=$A$1,Legi_2022_T2!AR546,0),0)</f>
        <v>0</v>
      </c>
      <c r="AC546">
        <f t="shared" ca="1" si="8"/>
        <v>0</v>
      </c>
    </row>
    <row r="547" spans="1:29" x14ac:dyDescent="0.75">
      <c r="A547" t="str">
        <v>ZD_02</v>
      </c>
      <c r="B547">
        <f ca="1">_xlfn.IFNA(IF(VLOOKUP(Legi_2022_T2!Y547,LiaisonPolitique!$A$2:$C$17,3,FALSE)=$A$1,Legi_2022_T2!Z547,0),0)</f>
        <v>0</v>
      </c>
      <c r="K547">
        <f ca="1">_xlfn.IFNA(IF(VLOOKUP(Legi_2022_T2!AH547,LiaisonPolitique!$A$2:$C$17,3,FALSE)=$A$1,Legi_2022_T2!AI547,0),0)</f>
        <v>0</v>
      </c>
      <c r="T547">
        <f ca="1">_xlfn.IFNA(IF(VLOOKUP(Legi_2022_T2!AQ547,LiaisonPolitique!$A$2:$C$17,3,FALSE)=$A$1,Legi_2022_T2!AR547,0),0)</f>
        <v>0</v>
      </c>
      <c r="AC547">
        <f t="shared" ca="1" si="8"/>
        <v>0</v>
      </c>
    </row>
    <row r="548" spans="1:29" x14ac:dyDescent="0.75">
      <c r="A548" t="str">
        <v>ZD_03</v>
      </c>
      <c r="B548">
        <f ca="1">_xlfn.IFNA(IF(VLOOKUP(Legi_2022_T2!Y548,LiaisonPolitique!$A$2:$C$17,3,FALSE)=$A$1,Legi_2022_T2!Z548,0),0)</f>
        <v>0</v>
      </c>
      <c r="K548">
        <f ca="1">_xlfn.IFNA(IF(VLOOKUP(Legi_2022_T2!AH548,LiaisonPolitique!$A$2:$C$17,3,FALSE)=$A$1,Legi_2022_T2!AI548,0),0)</f>
        <v>0</v>
      </c>
      <c r="T548">
        <f ca="1">_xlfn.IFNA(IF(VLOOKUP(Legi_2022_T2!AQ548,LiaisonPolitique!$A$2:$C$17,3,FALSE)=$A$1,Legi_2022_T2!AR548,0),0)</f>
        <v>0</v>
      </c>
      <c r="AC548">
        <f t="shared" ca="1" si="8"/>
        <v>0</v>
      </c>
    </row>
    <row r="549" spans="1:29" x14ac:dyDescent="0.75">
      <c r="A549" t="str">
        <v>ZD_04</v>
      </c>
      <c r="B549">
        <f ca="1">_xlfn.IFNA(IF(VLOOKUP(Legi_2022_T2!Y549,LiaisonPolitique!$A$2:$C$17,3,FALSE)=$A$1,Legi_2022_T2!Z549,0),0)</f>
        <v>0</v>
      </c>
      <c r="K549">
        <f ca="1">_xlfn.IFNA(IF(VLOOKUP(Legi_2022_T2!AH549,LiaisonPolitique!$A$2:$C$17,3,FALSE)=$A$1,Legi_2022_T2!AI549,0),0)</f>
        <v>0</v>
      </c>
      <c r="T549">
        <f ca="1">_xlfn.IFNA(IF(VLOOKUP(Legi_2022_T2!AQ549,LiaisonPolitique!$A$2:$C$17,3,FALSE)=$A$1,Legi_2022_T2!AR549,0),0)</f>
        <v>0</v>
      </c>
      <c r="AC549">
        <f t="shared" ca="1" si="8"/>
        <v>0</v>
      </c>
    </row>
    <row r="550" spans="1:29" x14ac:dyDescent="0.75">
      <c r="A550" t="str">
        <v>ZD_05</v>
      </c>
      <c r="B550">
        <f ca="1">_xlfn.IFNA(IF(VLOOKUP(Legi_2022_T2!Y550,LiaisonPolitique!$A$2:$C$17,3,FALSE)=$A$1,Legi_2022_T2!Z550,0),0)</f>
        <v>0</v>
      </c>
      <c r="K550">
        <f ca="1">_xlfn.IFNA(IF(VLOOKUP(Legi_2022_T2!AH550,LiaisonPolitique!$A$2:$C$17,3,FALSE)=$A$1,Legi_2022_T2!AI550,0),0)</f>
        <v>0</v>
      </c>
      <c r="T550">
        <f ca="1">_xlfn.IFNA(IF(VLOOKUP(Legi_2022_T2!AQ550,LiaisonPolitique!$A$2:$C$17,3,FALSE)=$A$1,Legi_2022_T2!AR550,0),0)</f>
        <v>0</v>
      </c>
      <c r="AC550">
        <f t="shared" ca="1" si="8"/>
        <v>0</v>
      </c>
    </row>
    <row r="551" spans="1:29" x14ac:dyDescent="0.75">
      <c r="A551" t="str">
        <v>ZD_06</v>
      </c>
      <c r="B551">
        <f ca="1">_xlfn.IFNA(IF(VLOOKUP(Legi_2022_T2!Y551,LiaisonPolitique!$A$2:$C$17,3,FALSE)=$A$1,Legi_2022_T2!Z551,0),0)</f>
        <v>0</v>
      </c>
      <c r="K551">
        <f ca="1">_xlfn.IFNA(IF(VLOOKUP(Legi_2022_T2!AH551,LiaisonPolitique!$A$2:$C$17,3,FALSE)=$A$1,Legi_2022_T2!AI551,0),0)</f>
        <v>0</v>
      </c>
      <c r="T551">
        <f ca="1">_xlfn.IFNA(IF(VLOOKUP(Legi_2022_T2!AQ551,LiaisonPolitique!$A$2:$C$17,3,FALSE)=$A$1,Legi_2022_T2!AR551,0),0)</f>
        <v>0</v>
      </c>
      <c r="AC551">
        <f t="shared" ca="1" si="8"/>
        <v>0</v>
      </c>
    </row>
    <row r="552" spans="1:29" x14ac:dyDescent="0.75">
      <c r="A552" t="str">
        <v>ZD_07</v>
      </c>
      <c r="B552">
        <f ca="1">_xlfn.IFNA(IF(VLOOKUP(Legi_2022_T2!Y552,LiaisonPolitique!$A$2:$C$17,3,FALSE)=$A$1,Legi_2022_T2!Z552,0),0)</f>
        <v>0</v>
      </c>
      <c r="K552">
        <f ca="1">_xlfn.IFNA(IF(VLOOKUP(Legi_2022_T2!AH552,LiaisonPolitique!$A$2:$C$17,3,FALSE)=$A$1,Legi_2022_T2!AI552,0),0)</f>
        <v>0</v>
      </c>
      <c r="T552">
        <f ca="1">_xlfn.IFNA(IF(VLOOKUP(Legi_2022_T2!AQ552,LiaisonPolitique!$A$2:$C$17,3,FALSE)=$A$1,Legi_2022_T2!AR552,0),0)</f>
        <v>0</v>
      </c>
      <c r="AC552">
        <f t="shared" ca="1" si="8"/>
        <v>0</v>
      </c>
    </row>
    <row r="553" spans="1:29" x14ac:dyDescent="0.75">
      <c r="A553" t="str">
        <v>ZM_01</v>
      </c>
      <c r="B553">
        <f ca="1">_xlfn.IFNA(IF(VLOOKUP(Legi_2022_T2!Y553,LiaisonPolitique!$A$2:$C$17,3,FALSE)=$A$1,Legi_2022_T2!Z553,0),0)</f>
        <v>6115</v>
      </c>
      <c r="K553">
        <f ca="1">_xlfn.IFNA(IF(VLOOKUP(Legi_2022_T2!AH553,LiaisonPolitique!$A$2:$C$17,3,FALSE)=$A$1,Legi_2022_T2!AI553,0),0)</f>
        <v>12180</v>
      </c>
      <c r="T553">
        <f ca="1">_xlfn.IFNA(IF(VLOOKUP(Legi_2022_T2!AQ553,LiaisonPolitique!$A$2:$C$17,3,FALSE)=$A$1,Legi_2022_T2!AR553,0),0)</f>
        <v>0</v>
      </c>
      <c r="AC553">
        <f t="shared" ca="1" si="8"/>
        <v>18295</v>
      </c>
    </row>
    <row r="554" spans="1:29" x14ac:dyDescent="0.75">
      <c r="A554" t="str">
        <v>ZM_02</v>
      </c>
      <c r="B554">
        <f ca="1">_xlfn.IFNA(IF(VLOOKUP(Legi_2022_T2!Y554,LiaisonPolitique!$A$2:$C$17,3,FALSE)=$A$1,Legi_2022_T2!Z554,0),0)</f>
        <v>0</v>
      </c>
      <c r="K554">
        <f ca="1">_xlfn.IFNA(IF(VLOOKUP(Legi_2022_T2!AH554,LiaisonPolitique!$A$2:$C$17,3,FALSE)=$A$1,Legi_2022_T2!AI554,0),0)</f>
        <v>0</v>
      </c>
      <c r="T554">
        <f ca="1">_xlfn.IFNA(IF(VLOOKUP(Legi_2022_T2!AQ554,LiaisonPolitique!$A$2:$C$17,3,FALSE)=$A$1,Legi_2022_T2!AR554,0),0)</f>
        <v>0</v>
      </c>
      <c r="AC554">
        <f t="shared" ca="1" si="8"/>
        <v>0</v>
      </c>
    </row>
    <row r="555" spans="1:29" x14ac:dyDescent="0.75">
      <c r="A555" t="str">
        <v>ZN_01</v>
      </c>
      <c r="B555">
        <f ca="1">_xlfn.IFNA(IF(VLOOKUP(Legi_2022_T2!Y555,LiaisonPolitique!$A$2:$C$17,3,FALSE)=$A$1,Legi_2022_T2!Z555,0),0)</f>
        <v>0</v>
      </c>
      <c r="K555">
        <f ca="1">_xlfn.IFNA(IF(VLOOKUP(Legi_2022_T2!AH555,LiaisonPolitique!$A$2:$C$17,3,FALSE)=$A$1,Legi_2022_T2!AI555,0),0)</f>
        <v>0</v>
      </c>
      <c r="T555">
        <f ca="1">_xlfn.IFNA(IF(VLOOKUP(Legi_2022_T2!AQ555,LiaisonPolitique!$A$2:$C$17,3,FALSE)=$A$1,Legi_2022_T2!AR555,0),0)</f>
        <v>0</v>
      </c>
      <c r="AC555">
        <f t="shared" ca="1" si="8"/>
        <v>0</v>
      </c>
    </row>
    <row r="556" spans="1:29" x14ac:dyDescent="0.75">
      <c r="A556" t="str">
        <v>ZN_02</v>
      </c>
      <c r="B556">
        <f ca="1">_xlfn.IFNA(IF(VLOOKUP(Legi_2022_T2!Y556,LiaisonPolitique!$A$2:$C$17,3,FALSE)=$A$1,Legi_2022_T2!Z556,0),0)</f>
        <v>0</v>
      </c>
      <c r="K556">
        <f ca="1">_xlfn.IFNA(IF(VLOOKUP(Legi_2022_T2!AH556,LiaisonPolitique!$A$2:$C$17,3,FALSE)=$A$1,Legi_2022_T2!AI556,0),0)</f>
        <v>0</v>
      </c>
      <c r="T556">
        <f ca="1">_xlfn.IFNA(IF(VLOOKUP(Legi_2022_T2!AQ556,LiaisonPolitique!$A$2:$C$17,3,FALSE)=$A$1,Legi_2022_T2!AR556,0),0)</f>
        <v>0</v>
      </c>
      <c r="AC556">
        <f t="shared" ca="1" si="8"/>
        <v>0</v>
      </c>
    </row>
    <row r="557" spans="1:29" x14ac:dyDescent="0.75">
      <c r="A557" t="str">
        <v>ZP_01</v>
      </c>
      <c r="B557">
        <f ca="1">_xlfn.IFNA(IF(VLOOKUP(Legi_2022_T2!Y557,LiaisonPolitique!$A$2:$C$17,3,FALSE)=$A$1,Legi_2022_T2!Z557,0),0)</f>
        <v>0</v>
      </c>
      <c r="K557">
        <f ca="1">_xlfn.IFNA(IF(VLOOKUP(Legi_2022_T2!AH557,LiaisonPolitique!$A$2:$C$17,3,FALSE)=$A$1,Legi_2022_T2!AI557,0),0)</f>
        <v>0</v>
      </c>
      <c r="T557">
        <f ca="1">_xlfn.IFNA(IF(VLOOKUP(Legi_2022_T2!AQ557,LiaisonPolitique!$A$2:$C$17,3,FALSE)=$A$1,Legi_2022_T2!AR557,0),0)</f>
        <v>0</v>
      </c>
      <c r="AC557">
        <f t="shared" ca="1" si="8"/>
        <v>0</v>
      </c>
    </row>
    <row r="558" spans="1:29" x14ac:dyDescent="0.75">
      <c r="A558" t="str">
        <v>ZP_02</v>
      </c>
      <c r="B558">
        <f ca="1">_xlfn.IFNA(IF(VLOOKUP(Legi_2022_T2!Y558,LiaisonPolitique!$A$2:$C$17,3,FALSE)=$A$1,Legi_2022_T2!Z558,0),0)</f>
        <v>0</v>
      </c>
      <c r="K558">
        <f ca="1">_xlfn.IFNA(IF(VLOOKUP(Legi_2022_T2!AH558,LiaisonPolitique!$A$2:$C$17,3,FALSE)=$A$1,Legi_2022_T2!AI558,0),0)</f>
        <v>0</v>
      </c>
      <c r="T558">
        <f ca="1">_xlfn.IFNA(IF(VLOOKUP(Legi_2022_T2!AQ558,LiaisonPolitique!$A$2:$C$17,3,FALSE)=$A$1,Legi_2022_T2!AR558,0),0)</f>
        <v>0</v>
      </c>
      <c r="AC558">
        <f t="shared" ca="1" si="8"/>
        <v>0</v>
      </c>
    </row>
    <row r="559" spans="1:29" x14ac:dyDescent="0.75">
      <c r="A559" t="str">
        <v>ZP_03</v>
      </c>
      <c r="B559">
        <f ca="1">_xlfn.IFNA(IF(VLOOKUP(Legi_2022_T2!Y559,LiaisonPolitique!$A$2:$C$17,3,FALSE)=$A$1,Legi_2022_T2!Z559,0),0)</f>
        <v>0</v>
      </c>
      <c r="K559">
        <f ca="1">_xlfn.IFNA(IF(VLOOKUP(Legi_2022_T2!AH559,LiaisonPolitique!$A$2:$C$17,3,FALSE)=$A$1,Legi_2022_T2!AI559,0),0)</f>
        <v>0</v>
      </c>
      <c r="T559">
        <f ca="1">_xlfn.IFNA(IF(VLOOKUP(Legi_2022_T2!AQ559,LiaisonPolitique!$A$2:$C$17,3,FALSE)=$A$1,Legi_2022_T2!AR559,0),0)</f>
        <v>0</v>
      </c>
      <c r="AC559">
        <f t="shared" ca="1" si="8"/>
        <v>0</v>
      </c>
    </row>
    <row r="560" spans="1:29" x14ac:dyDescent="0.75">
      <c r="A560" t="str">
        <v>ZS_01</v>
      </c>
      <c r="B560">
        <f ca="1">_xlfn.IFNA(IF(VLOOKUP(Legi_2022_T2!Y560,LiaisonPolitique!$A$2:$C$17,3,FALSE)=$A$1,Legi_2022_T2!Z560,0),0)</f>
        <v>0</v>
      </c>
      <c r="K560">
        <f ca="1">_xlfn.IFNA(IF(VLOOKUP(Legi_2022_T2!AH560,LiaisonPolitique!$A$2:$C$17,3,FALSE)=$A$1,Legi_2022_T2!AI560,0),0)</f>
        <v>0</v>
      </c>
      <c r="T560">
        <f ca="1">_xlfn.IFNA(IF(VLOOKUP(Legi_2022_T2!AQ560,LiaisonPolitique!$A$2:$C$17,3,FALSE)=$A$1,Legi_2022_T2!AR560,0),0)</f>
        <v>0</v>
      </c>
      <c r="AC560">
        <f t="shared" ca="1" si="8"/>
        <v>0</v>
      </c>
    </row>
    <row r="561" spans="1:29" x14ac:dyDescent="0.75">
      <c r="A561" t="str">
        <v>ZW_01</v>
      </c>
      <c r="B561">
        <f ca="1">_xlfn.IFNA(IF(VLOOKUP(Legi_2022_T2!Y561,LiaisonPolitique!$A$2:$C$17,3,FALSE)=$A$1,Legi_2022_T2!Z561,0),0)</f>
        <v>0</v>
      </c>
      <c r="K561">
        <f ca="1">_xlfn.IFNA(IF(VLOOKUP(Legi_2022_T2!AH561,LiaisonPolitique!$A$2:$C$17,3,FALSE)=$A$1,Legi_2022_T2!AI561,0),0)</f>
        <v>0</v>
      </c>
      <c r="T561">
        <f ca="1">_xlfn.IFNA(IF(VLOOKUP(Legi_2022_T2!AQ561,LiaisonPolitique!$A$2:$C$17,3,FALSE)=$A$1,Legi_2022_T2!AR561,0),0)</f>
        <v>0</v>
      </c>
      <c r="AC561">
        <f t="shared" ca="1" si="8"/>
        <v>0</v>
      </c>
    </row>
    <row r="562" spans="1:29" x14ac:dyDescent="0.75">
      <c r="A562" t="str">
        <v>ZX_01</v>
      </c>
      <c r="B562">
        <f ca="1">_xlfn.IFNA(IF(VLOOKUP(Legi_2022_T2!Y562,LiaisonPolitique!$A$2:$C$17,3,FALSE)=$A$1,Legi_2022_T2!Z562,0),0)</f>
        <v>0</v>
      </c>
      <c r="K562">
        <f ca="1">_xlfn.IFNA(IF(VLOOKUP(Legi_2022_T2!AH562,LiaisonPolitique!$A$2:$C$17,3,FALSE)=$A$1,Legi_2022_T2!AI562,0),0)</f>
        <v>0</v>
      </c>
      <c r="T562">
        <f ca="1">_xlfn.IFNA(IF(VLOOKUP(Legi_2022_T2!AQ562,LiaisonPolitique!$A$2:$C$17,3,FALSE)=$A$1,Legi_2022_T2!AR562,0),0)</f>
        <v>0</v>
      </c>
      <c r="AC562">
        <f t="shared" ca="1" si="8"/>
        <v>0</v>
      </c>
    </row>
    <row r="563" spans="1:29" x14ac:dyDescent="0.75">
      <c r="A563" t="str">
        <v>ZZ_01</v>
      </c>
      <c r="B563">
        <f ca="1">_xlfn.IFNA(IF(VLOOKUP(Legi_2022_T2!Y563,LiaisonPolitique!$A$2:$C$17,3,FALSE)=$A$1,Legi_2022_T2!Z563,0),0)</f>
        <v>0</v>
      </c>
      <c r="K563">
        <f ca="1">_xlfn.IFNA(IF(VLOOKUP(Legi_2022_T2!AH563,LiaisonPolitique!$A$2:$C$17,3,FALSE)=$A$1,Legi_2022_T2!AI563,0),0)</f>
        <v>0</v>
      </c>
      <c r="T563">
        <f ca="1">_xlfn.IFNA(IF(VLOOKUP(Legi_2022_T2!AQ563,LiaisonPolitique!$A$2:$C$17,3,FALSE)=$A$1,Legi_2022_T2!AR563,0),0)</f>
        <v>0</v>
      </c>
      <c r="AC563">
        <f t="shared" ca="1" si="8"/>
        <v>0</v>
      </c>
    </row>
    <row r="564" spans="1:29" x14ac:dyDescent="0.75">
      <c r="A564" t="str">
        <v>ZZ_02</v>
      </c>
      <c r="B564">
        <f ca="1">_xlfn.IFNA(IF(VLOOKUP(Legi_2022_T2!Y564,LiaisonPolitique!$A$2:$C$17,3,FALSE)=$A$1,Legi_2022_T2!Z564,0),0)</f>
        <v>0</v>
      </c>
      <c r="K564">
        <f ca="1">_xlfn.IFNA(IF(VLOOKUP(Legi_2022_T2!AH564,LiaisonPolitique!$A$2:$C$17,3,FALSE)=$A$1,Legi_2022_T2!AI564,0),0)</f>
        <v>0</v>
      </c>
      <c r="T564">
        <f ca="1">_xlfn.IFNA(IF(VLOOKUP(Legi_2022_T2!AQ564,LiaisonPolitique!$A$2:$C$17,3,FALSE)=$A$1,Legi_2022_T2!AR564,0),0)</f>
        <v>0</v>
      </c>
      <c r="AC564">
        <f t="shared" ca="1" si="8"/>
        <v>0</v>
      </c>
    </row>
    <row r="565" spans="1:29" x14ac:dyDescent="0.75">
      <c r="A565" t="str">
        <v>ZZ_03</v>
      </c>
      <c r="B565">
        <f ca="1">_xlfn.IFNA(IF(VLOOKUP(Legi_2022_T2!Y565,LiaisonPolitique!$A$2:$C$17,3,FALSE)=$A$1,Legi_2022_T2!Z565,0),0)</f>
        <v>0</v>
      </c>
      <c r="K565">
        <f ca="1">_xlfn.IFNA(IF(VLOOKUP(Legi_2022_T2!AH565,LiaisonPolitique!$A$2:$C$17,3,FALSE)=$A$1,Legi_2022_T2!AI565,0),0)</f>
        <v>0</v>
      </c>
      <c r="T565">
        <f ca="1">_xlfn.IFNA(IF(VLOOKUP(Legi_2022_T2!AQ565,LiaisonPolitique!$A$2:$C$17,3,FALSE)=$A$1,Legi_2022_T2!AR565,0),0)</f>
        <v>0</v>
      </c>
      <c r="AC565">
        <f t="shared" ca="1" si="8"/>
        <v>0</v>
      </c>
    </row>
    <row r="566" spans="1:29" x14ac:dyDescent="0.75">
      <c r="A566" t="str">
        <v>ZZ_04</v>
      </c>
      <c r="B566">
        <f ca="1">_xlfn.IFNA(IF(VLOOKUP(Legi_2022_T2!Y566,LiaisonPolitique!$A$2:$C$17,3,FALSE)=$A$1,Legi_2022_T2!Z566,0),0)</f>
        <v>0</v>
      </c>
      <c r="K566">
        <f ca="1">_xlfn.IFNA(IF(VLOOKUP(Legi_2022_T2!AH566,LiaisonPolitique!$A$2:$C$17,3,FALSE)=$A$1,Legi_2022_T2!AI566,0),0)</f>
        <v>0</v>
      </c>
      <c r="T566">
        <f ca="1">_xlfn.IFNA(IF(VLOOKUP(Legi_2022_T2!AQ566,LiaisonPolitique!$A$2:$C$17,3,FALSE)=$A$1,Legi_2022_T2!AR566,0),0)</f>
        <v>0</v>
      </c>
      <c r="AC566">
        <f t="shared" ca="1" si="8"/>
        <v>0</v>
      </c>
    </row>
    <row r="567" spans="1:29" x14ac:dyDescent="0.75">
      <c r="A567" t="str">
        <v>ZZ_05</v>
      </c>
      <c r="B567">
        <f ca="1">_xlfn.IFNA(IF(VLOOKUP(Legi_2022_T2!Y567,LiaisonPolitique!$A$2:$C$17,3,FALSE)=$A$1,Legi_2022_T2!Z567,0),0)</f>
        <v>0</v>
      </c>
      <c r="K567">
        <f ca="1">_xlfn.IFNA(IF(VLOOKUP(Legi_2022_T2!AH567,LiaisonPolitique!$A$2:$C$17,3,FALSE)=$A$1,Legi_2022_T2!AI567,0),0)</f>
        <v>0</v>
      </c>
      <c r="T567">
        <f ca="1">_xlfn.IFNA(IF(VLOOKUP(Legi_2022_T2!AQ567,LiaisonPolitique!$A$2:$C$17,3,FALSE)=$A$1,Legi_2022_T2!AR567,0),0)</f>
        <v>0</v>
      </c>
      <c r="AC567">
        <f t="shared" ca="1" si="8"/>
        <v>0</v>
      </c>
    </row>
    <row r="568" spans="1:29" x14ac:dyDescent="0.75">
      <c r="A568" t="str">
        <v>ZZ_06</v>
      </c>
      <c r="B568">
        <f ca="1">_xlfn.IFNA(IF(VLOOKUP(Legi_2022_T2!Y568,LiaisonPolitique!$A$2:$C$17,3,FALSE)=$A$1,Legi_2022_T2!Z568,0),0)</f>
        <v>0</v>
      </c>
      <c r="K568">
        <f ca="1">_xlfn.IFNA(IF(VLOOKUP(Legi_2022_T2!AH568,LiaisonPolitique!$A$2:$C$17,3,FALSE)=$A$1,Legi_2022_T2!AI568,0),0)</f>
        <v>0</v>
      </c>
      <c r="T568">
        <f ca="1">_xlfn.IFNA(IF(VLOOKUP(Legi_2022_T2!AQ568,LiaisonPolitique!$A$2:$C$17,3,FALSE)=$A$1,Legi_2022_T2!AR568,0),0)</f>
        <v>0</v>
      </c>
      <c r="AC568">
        <f t="shared" ca="1" si="8"/>
        <v>0</v>
      </c>
    </row>
    <row r="569" spans="1:29" x14ac:dyDescent="0.75">
      <c r="A569" t="str">
        <v>ZZ_07</v>
      </c>
      <c r="B569">
        <f ca="1">_xlfn.IFNA(IF(VLOOKUP(Legi_2022_T2!Y569,LiaisonPolitique!$A$2:$C$17,3,FALSE)=$A$1,Legi_2022_T2!Z569,0),0)</f>
        <v>0</v>
      </c>
      <c r="K569">
        <f ca="1">_xlfn.IFNA(IF(VLOOKUP(Legi_2022_T2!AH569,LiaisonPolitique!$A$2:$C$17,3,FALSE)=$A$1,Legi_2022_T2!AI569,0),0)</f>
        <v>0</v>
      </c>
      <c r="T569">
        <f ca="1">_xlfn.IFNA(IF(VLOOKUP(Legi_2022_T2!AQ569,LiaisonPolitique!$A$2:$C$17,3,FALSE)=$A$1,Legi_2022_T2!AR569,0),0)</f>
        <v>0</v>
      </c>
      <c r="AC569">
        <f t="shared" ca="1" si="8"/>
        <v>0</v>
      </c>
    </row>
    <row r="570" spans="1:29" x14ac:dyDescent="0.75">
      <c r="A570" t="str">
        <v>ZZ_08</v>
      </c>
      <c r="B570">
        <f ca="1">_xlfn.IFNA(IF(VLOOKUP(Legi_2022_T2!Y570,LiaisonPolitique!$A$2:$C$17,3,FALSE)=$A$1,Legi_2022_T2!Z570,0),0)</f>
        <v>0</v>
      </c>
      <c r="K570">
        <f ca="1">_xlfn.IFNA(IF(VLOOKUP(Legi_2022_T2!AH570,LiaisonPolitique!$A$2:$C$17,3,FALSE)=$A$1,Legi_2022_T2!AI570,0),0)</f>
        <v>0</v>
      </c>
      <c r="T570">
        <f ca="1">_xlfn.IFNA(IF(VLOOKUP(Legi_2022_T2!AQ570,LiaisonPolitique!$A$2:$C$17,3,FALSE)=$A$1,Legi_2022_T2!AR570,0),0)</f>
        <v>0</v>
      </c>
      <c r="AC570">
        <f t="shared" ca="1" si="8"/>
        <v>0</v>
      </c>
    </row>
    <row r="571" spans="1:29" x14ac:dyDescent="0.75">
      <c r="A571" t="str">
        <v>ZZ_09</v>
      </c>
      <c r="B571">
        <f ca="1">_xlfn.IFNA(IF(VLOOKUP(Legi_2022_T2!Y571,LiaisonPolitique!$A$2:$C$17,3,FALSE)=$A$1,Legi_2022_T2!Z571,0),0)</f>
        <v>0</v>
      </c>
      <c r="K571">
        <f ca="1">_xlfn.IFNA(IF(VLOOKUP(Legi_2022_T2!AH571,LiaisonPolitique!$A$2:$C$17,3,FALSE)=$A$1,Legi_2022_T2!AI571,0),0)</f>
        <v>0</v>
      </c>
      <c r="T571">
        <f ca="1">_xlfn.IFNA(IF(VLOOKUP(Legi_2022_T2!AQ571,LiaisonPolitique!$A$2:$C$17,3,FALSE)=$A$1,Legi_2022_T2!AR571,0),0)</f>
        <v>0</v>
      </c>
      <c r="AC571">
        <f t="shared" ca="1" si="8"/>
        <v>0</v>
      </c>
    </row>
    <row r="572" spans="1:29" x14ac:dyDescent="0.75">
      <c r="A572" t="str">
        <v>ZZ_10</v>
      </c>
      <c r="B572">
        <f ca="1">_xlfn.IFNA(IF(VLOOKUP(Legi_2022_T2!Y572,LiaisonPolitique!$A$2:$C$17,3,FALSE)=$A$1,Legi_2022_T2!Z572,0),0)</f>
        <v>0</v>
      </c>
      <c r="K572">
        <f ca="1">_xlfn.IFNA(IF(VLOOKUP(Legi_2022_T2!AH572,LiaisonPolitique!$A$2:$C$17,3,FALSE)=$A$1,Legi_2022_T2!AI572,0),0)</f>
        <v>0</v>
      </c>
      <c r="T572">
        <f ca="1">_xlfn.IFNA(IF(VLOOKUP(Legi_2022_T2!AQ572,LiaisonPolitique!$A$2:$C$17,3,FALSE)=$A$1,Legi_2022_T2!AR572,0),0)</f>
        <v>0</v>
      </c>
      <c r="AC572">
        <f t="shared" ca="1" si="8"/>
        <v>0</v>
      </c>
    </row>
    <row r="573" spans="1:29" x14ac:dyDescent="0.75">
      <c r="A573" t="str">
        <v>ZZ_11</v>
      </c>
      <c r="B573">
        <f ca="1">_xlfn.IFNA(IF(VLOOKUP(Legi_2022_T2!Y573,LiaisonPolitique!$A$2:$C$17,3,FALSE)=$A$1,Legi_2022_T2!Z573,0),0)</f>
        <v>0</v>
      </c>
      <c r="K573">
        <f ca="1">_xlfn.IFNA(IF(VLOOKUP(Legi_2022_T2!AH573,LiaisonPolitique!$A$2:$C$17,3,FALSE)=$A$1,Legi_2022_T2!AI573,0),0)</f>
        <v>0</v>
      </c>
      <c r="T573">
        <f ca="1">_xlfn.IFNA(IF(VLOOKUP(Legi_2022_T2!AQ573,LiaisonPolitique!$A$2:$C$17,3,FALSE)=$A$1,Legi_2022_T2!AR573,0),0)</f>
        <v>0</v>
      </c>
      <c r="AC573">
        <f t="shared" ca="1" si="8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47D4-5D46-47DB-ABCE-E46C0D5EF663}">
  <dimension ref="A1:AB573"/>
  <sheetViews>
    <sheetView zoomScale="50" workbookViewId="0">
      <selection activeCell="F1" sqref="F1"/>
    </sheetView>
  </sheetViews>
  <sheetFormatPr baseColWidth="10" defaultRowHeight="14.75" x14ac:dyDescent="0.75"/>
  <cols>
    <col min="1" max="1" width="6.453125" bestFit="1" customWidth="1"/>
    <col min="2" max="2" width="17.08984375" bestFit="1" customWidth="1"/>
    <col min="3" max="3" width="21.453125" bestFit="1" customWidth="1"/>
    <col min="4" max="4" width="19.40625" bestFit="1" customWidth="1"/>
    <col min="5" max="5" width="17.6328125" bestFit="1" customWidth="1"/>
    <col min="6" max="6" width="19.26953125" bestFit="1" customWidth="1"/>
    <col min="7" max="7" width="16.40625" bestFit="1" customWidth="1"/>
    <col min="8" max="8" width="21.7265625" bestFit="1" customWidth="1"/>
    <col min="9" max="9" width="22.26953125" bestFit="1" customWidth="1"/>
    <col min="10" max="10" width="14.76953125" bestFit="1" customWidth="1"/>
    <col min="11" max="11" width="20.2265625" bestFit="1" customWidth="1"/>
    <col min="12" max="12" width="20.76953125" bestFit="1" customWidth="1"/>
    <col min="13" max="13" width="18.86328125" bestFit="1" customWidth="1"/>
    <col min="14" max="14" width="19.26953125" bestFit="1" customWidth="1"/>
    <col min="15" max="15" width="19.81640625" bestFit="1" customWidth="1"/>
    <col min="16" max="19" width="16.81640625" bestFit="1" customWidth="1"/>
    <col min="20" max="20" width="19.40625" bestFit="1" customWidth="1"/>
    <col min="21" max="21" width="21.1796875" bestFit="1" customWidth="1"/>
    <col min="22" max="25" width="23.76953125" bestFit="1" customWidth="1"/>
  </cols>
  <sheetData>
    <row r="1" spans="1:28" x14ac:dyDescent="0.75">
      <c r="A1" t="str" cm="1">
        <f t="array" ref="A1:A573">Legi_2022_T2!F1:F573</f>
        <v>ID</v>
      </c>
      <c r="B1" t="str">
        <f>_xlfn.CONCAT("LegiT22022_",Legi_2022_T2!G1)</f>
        <v>LegiT22022_Inscrits</v>
      </c>
      <c r="C1" t="str">
        <f>_xlfn.CONCAT("LegiT22022_",Legi_2022_T2!H1)</f>
        <v>LegiT22022_Abstentions</v>
      </c>
      <c r="D1" t="str">
        <f>_xlfn.CONCAT("LegiT22022_",Legi_2022_T2!I1)</f>
        <v>LegiT22022_% Abs/Ins</v>
      </c>
      <c r="E1" t="str">
        <f>_xlfn.CONCAT("LegiT22022_",Legi_2022_T2!J1)</f>
        <v>LegiT22022_Votants</v>
      </c>
      <c r="F1" t="str">
        <f>_xlfn.CONCAT("LegiT22022_",Legi_2022_T2!K1)</f>
        <v>LegiT22022_% Vot/Ins</v>
      </c>
      <c r="G1" t="str">
        <f>_xlfn.CONCAT("LegiT22022_",Legi_2022_T2!L1)</f>
        <v>LegiT22022_Blancs</v>
      </c>
      <c r="H1" t="str">
        <f>_xlfn.CONCAT("LegiT22022_",Legi_2022_T2!M1)</f>
        <v>LegiT22022_% Blancs/Ins</v>
      </c>
      <c r="I1" t="str">
        <f>_xlfn.CONCAT("LegiT22022_",Legi_2022_T2!N1)</f>
        <v>LegiT22022_% Blancs/Vot</v>
      </c>
      <c r="J1" t="str">
        <f>_xlfn.CONCAT("LegiT22022_",Legi_2022_T2!O1)</f>
        <v>LegiT22022_Nuls</v>
      </c>
      <c r="K1" t="str">
        <f>_xlfn.CONCAT("LegiT22022_",Legi_2022_T2!P1)</f>
        <v>LegiT22022_% Nuls/Ins</v>
      </c>
      <c r="L1" t="str">
        <f>_xlfn.CONCAT("LegiT22022_",Legi_2022_T2!Q1)</f>
        <v>LegiT22022_% Nuls/Vot</v>
      </c>
      <c r="M1" t="str">
        <f>_xlfn.CONCAT("LegiT22022_",Legi_2022_T2!R1)</f>
        <v>LegiT22022_Exprimés</v>
      </c>
      <c r="N1" t="str">
        <f>_xlfn.CONCAT("LegiT22022_",Legi_2022_T2!S1)</f>
        <v>LegiT22022_% Exp/Ins</v>
      </c>
      <c r="O1" t="str">
        <f>_xlfn.CONCAT("LegiT22022_",Legi_2022_T2!T1)</f>
        <v>LegiT22022_% Exp/Vot</v>
      </c>
      <c r="P1" t="str" cm="1">
        <f t="array" aca="1" ref="P1:P573" ca="1">'Resultat (1)'!$AC$1:$AC$573</f>
        <v>LegiT22022_Voix_1</v>
      </c>
      <c r="Q1" t="str" cm="1">
        <f t="array" aca="1" ref="Q1:Q573" ca="1">'Resultat (2)'!$AC$1:$AC$573</f>
        <v>LegiT22022_Voix_2</v>
      </c>
      <c r="R1" t="str" cm="1">
        <f t="array" aca="1" ref="R1:R573" ca="1">'Resultat (3)'!$AC$1:$AC$573</f>
        <v>LegiT22022_Voix_3</v>
      </c>
      <c r="S1" t="str" cm="1">
        <f t="array" aca="1" ref="S1:S573" ca="1">'Resultat (4)'!$AC$1:$AC$573</f>
        <v>LegiT22022_Voix_4</v>
      </c>
      <c r="T1" t="s">
        <v>3586</v>
      </c>
      <c r="U1" t="s">
        <v>3587</v>
      </c>
      <c r="V1" t="str">
        <f ca="1">_xlfn.CONCAT(P1,"/Inscrits")</f>
        <v>LegiT22022_Voix_1/Inscrits</v>
      </c>
      <c r="W1" t="str">
        <f ca="1">_xlfn.CONCAT(Q1,"/Inscrits")</f>
        <v>LegiT22022_Voix_2/Inscrits</v>
      </c>
      <c r="X1" t="str">
        <f ca="1">_xlfn.CONCAT(R1,"/Inscrits")</f>
        <v>LegiT22022_Voix_3/Inscrits</v>
      </c>
      <c r="Y1" t="str">
        <f ca="1">_xlfn.CONCAT(S1,"/Inscrits")</f>
        <v>LegiT22022_Voix_4/Inscrits</v>
      </c>
      <c r="Z1" t="s">
        <v>3588</v>
      </c>
      <c r="AA1" t="s">
        <v>3589</v>
      </c>
      <c r="AB1" t="s">
        <v>3590</v>
      </c>
    </row>
    <row r="2" spans="1:28" x14ac:dyDescent="0.75">
      <c r="A2" t="str">
        <v>01_01</v>
      </c>
      <c r="B2" s="1" t="str" cm="1">
        <f t="array" ref="B2:O573">Legi_2022_T2!G2:T573</f>
        <v>86194</v>
      </c>
      <c r="C2" t="str">
        <v>45446</v>
      </c>
      <c r="D2">
        <v>52.73</v>
      </c>
      <c r="E2">
        <v>40748</v>
      </c>
      <c r="F2">
        <v>47.27</v>
      </c>
      <c r="G2">
        <v>1587</v>
      </c>
      <c r="H2">
        <v>1.84</v>
      </c>
      <c r="I2">
        <v>3.89</v>
      </c>
      <c r="J2">
        <v>552</v>
      </c>
      <c r="K2">
        <v>0.64</v>
      </c>
      <c r="L2">
        <v>1.35</v>
      </c>
      <c r="M2">
        <v>38609</v>
      </c>
      <c r="N2">
        <v>44.79</v>
      </c>
      <c r="O2">
        <v>94.75</v>
      </c>
      <c r="P2">
        <f ca="1"/>
        <v>14202</v>
      </c>
      <c r="Q2">
        <f ca="1"/>
        <v>0</v>
      </c>
      <c r="R2">
        <f ca="1"/>
        <v>24407</v>
      </c>
      <c r="S2">
        <f ca="1"/>
        <v>0</v>
      </c>
      <c r="T2" cm="1">
        <f t="array" aca="1" ref="T2" ca="1">[1]!argmax(P2:S2)</f>
        <v>3</v>
      </c>
      <c r="U2" cm="1">
        <f t="array" aca="1" ref="U2" ca="1">[1]!argmin(IF(P2:S2=0,100000000,P2:S2))</f>
        <v>1</v>
      </c>
      <c r="V2" s="1">
        <f ca="1">P2/$B2</f>
        <v>0.16476784927025082</v>
      </c>
      <c r="W2" s="1">
        <f ca="1">Q2/$B2</f>
        <v>0</v>
      </c>
      <c r="X2" s="1">
        <f ca="1">R2/$B2</f>
        <v>0.2831635612687658</v>
      </c>
      <c r="Y2" s="1">
        <f ca="1">S2/$B2</f>
        <v>0</v>
      </c>
      <c r="Z2" s="1">
        <f ca="1">_xlfn.STDEV.P(V2:Y2)</f>
        <v>0.11955062677239077</v>
      </c>
      <c r="AA2" s="1">
        <f ca="1">_xlfn.SKEW.P(V2:Y2)</f>
        <v>0.34450788734309123</v>
      </c>
      <c r="AB2">
        <f ca="1">KURT(U2:Y2)</f>
        <v>3.3657199340986139</v>
      </c>
    </row>
    <row r="3" spans="1:28" x14ac:dyDescent="0.75">
      <c r="A3" t="str">
        <v>01_02</v>
      </c>
      <c r="B3" t="str">
        <v>99979</v>
      </c>
      <c r="C3" t="str">
        <v>53307</v>
      </c>
      <c r="D3">
        <v>53.32</v>
      </c>
      <c r="E3">
        <v>46672</v>
      </c>
      <c r="F3">
        <v>46.68</v>
      </c>
      <c r="G3">
        <v>3033</v>
      </c>
      <c r="H3">
        <v>3.03</v>
      </c>
      <c r="I3">
        <v>6.5</v>
      </c>
      <c r="J3">
        <v>855</v>
      </c>
      <c r="K3">
        <v>0.86</v>
      </c>
      <c r="L3">
        <v>1.83</v>
      </c>
      <c r="M3">
        <v>42784</v>
      </c>
      <c r="N3">
        <v>42.79</v>
      </c>
      <c r="O3">
        <v>91.67</v>
      </c>
      <c r="P3">
        <f ca="1"/>
        <v>17824</v>
      </c>
      <c r="Q3">
        <f ca="1"/>
        <v>24960</v>
      </c>
      <c r="R3">
        <f ca="1"/>
        <v>0</v>
      </c>
      <c r="S3">
        <f ca="1"/>
        <v>0</v>
      </c>
      <c r="T3" cm="1">
        <f t="array" aca="1" ref="T3" ca="1">[1]!argmax(P3:S3)</f>
        <v>2</v>
      </c>
      <c r="U3" cm="1">
        <f t="array" aca="1" ref="U3" ca="1">[1]!argmin(IF(P3:S3=0,100000000,P3:S3))</f>
        <v>1</v>
      </c>
      <c r="V3" s="1">
        <f t="shared" ref="V3:V66" ca="1" si="0">P3/$B3</f>
        <v>0.17827743826203502</v>
      </c>
      <c r="W3" s="1">
        <f t="shared" ref="W3:W66" ca="1" si="1">Q3/$B3</f>
        <v>0.24965242700967202</v>
      </c>
      <c r="X3" s="1">
        <f t="shared" ref="X3:X66" ca="1" si="2">R3/$B3</f>
        <v>0</v>
      </c>
      <c r="Y3" s="1">
        <f t="shared" ref="Y3:Y66" ca="1" si="3">S3/$B3</f>
        <v>0</v>
      </c>
      <c r="Z3" s="1">
        <f t="shared" ref="Z3:Z66" ca="1" si="4">_xlfn.STDEV.P(V3:Y3)</f>
        <v>0.1099183639198064</v>
      </c>
      <c r="AA3" s="1">
        <f t="shared" ref="AA3:AA66" ca="1" si="5">_xlfn.SKEW.P(V3:Y3)</f>
        <v>0.15389524893039486</v>
      </c>
      <c r="AB3">
        <f t="shared" ref="AB3:AB66" ca="1" si="6">KURT(U3:Y3)</f>
        <v>3.6313807910411366</v>
      </c>
    </row>
    <row r="4" spans="1:28" x14ac:dyDescent="0.75">
      <c r="A4" t="str">
        <v>01_03</v>
      </c>
      <c r="B4" t="str">
        <v>82207</v>
      </c>
      <c r="C4" t="str">
        <v>48291</v>
      </c>
      <c r="D4">
        <v>58.74</v>
      </c>
      <c r="E4">
        <v>33916</v>
      </c>
      <c r="F4">
        <v>41.26</v>
      </c>
      <c r="G4">
        <v>1870</v>
      </c>
      <c r="H4">
        <v>2.27</v>
      </c>
      <c r="I4">
        <v>5.51</v>
      </c>
      <c r="J4">
        <v>716</v>
      </c>
      <c r="K4">
        <v>0.87</v>
      </c>
      <c r="L4">
        <v>2.11</v>
      </c>
      <c r="M4">
        <v>31330</v>
      </c>
      <c r="N4">
        <v>38.11</v>
      </c>
      <c r="O4">
        <v>92.38</v>
      </c>
      <c r="P4">
        <f ca="1"/>
        <v>12932</v>
      </c>
      <c r="Q4">
        <f ca="1"/>
        <v>18398</v>
      </c>
      <c r="R4">
        <f ca="1"/>
        <v>0</v>
      </c>
      <c r="S4">
        <f ca="1"/>
        <v>0</v>
      </c>
      <c r="T4" cm="1">
        <f t="array" aca="1" ref="T4" ca="1">[1]!argmax(P4:S4)</f>
        <v>2</v>
      </c>
      <c r="U4" cm="1">
        <f t="array" aca="1" ref="U4" ca="1">[1]!argmin(IF(P4:S4=0,100000000,P4:S4))</f>
        <v>1</v>
      </c>
      <c r="V4" s="1">
        <f t="shared" ca="1" si="0"/>
        <v>0.15731020472709137</v>
      </c>
      <c r="W4" s="1">
        <f t="shared" ca="1" si="1"/>
        <v>0.22380089286800395</v>
      </c>
      <c r="X4" s="1">
        <f t="shared" ca="1" si="2"/>
        <v>0</v>
      </c>
      <c r="Y4" s="1">
        <f t="shared" ca="1" si="3"/>
        <v>0</v>
      </c>
      <c r="Z4" s="1">
        <f t="shared" ca="1" si="4"/>
        <v>9.8135012842334474E-2</v>
      </c>
      <c r="AA4" s="1">
        <f t="shared" ca="1" si="5"/>
        <v>0.16713698977416869</v>
      </c>
      <c r="AB4">
        <f t="shared" ca="1" si="6"/>
        <v>3.9102081451081627</v>
      </c>
    </row>
    <row r="5" spans="1:28" x14ac:dyDescent="0.75">
      <c r="A5" t="str">
        <v>01_04</v>
      </c>
      <c r="B5" t="str">
        <v>94903</v>
      </c>
      <c r="C5" t="str">
        <v>51702</v>
      </c>
      <c r="D5">
        <v>54.48</v>
      </c>
      <c r="E5">
        <v>43201</v>
      </c>
      <c r="F5">
        <v>45.52</v>
      </c>
      <c r="G5">
        <v>5450</v>
      </c>
      <c r="H5">
        <v>5.74</v>
      </c>
      <c r="I5">
        <v>12.62</v>
      </c>
      <c r="J5">
        <v>1454</v>
      </c>
      <c r="K5">
        <v>1.53</v>
      </c>
      <c r="L5">
        <v>3.37</v>
      </c>
      <c r="M5">
        <v>36297</v>
      </c>
      <c r="N5">
        <v>38.25</v>
      </c>
      <c r="O5">
        <v>84.02</v>
      </c>
      <c r="P5">
        <f ca="1"/>
        <v>13696</v>
      </c>
      <c r="Q5">
        <f ca="1"/>
        <v>0</v>
      </c>
      <c r="R5">
        <f ca="1"/>
        <v>0</v>
      </c>
      <c r="S5">
        <f ca="1"/>
        <v>22601</v>
      </c>
      <c r="T5" cm="1">
        <f t="array" aca="1" ref="T5" ca="1">[1]!argmax(P5:S5)</f>
        <v>4</v>
      </c>
      <c r="U5" cm="1">
        <f t="array" aca="1" ref="U5" ca="1">[1]!argmin(IF(P5:S5=0,100000000,P5:S5))</f>
        <v>1</v>
      </c>
      <c r="V5" s="1">
        <f t="shared" ca="1" si="0"/>
        <v>0.14431577505452936</v>
      </c>
      <c r="W5" s="1">
        <f t="shared" ca="1" si="1"/>
        <v>0</v>
      </c>
      <c r="X5" s="1">
        <f t="shared" ca="1" si="2"/>
        <v>0</v>
      </c>
      <c r="Y5" s="1">
        <f t="shared" ca="1" si="3"/>
        <v>0.23814842523418647</v>
      </c>
      <c r="Z5" s="1">
        <f t="shared" ca="1" si="4"/>
        <v>0.10120770628451507</v>
      </c>
      <c r="AA5" s="1">
        <f t="shared" ca="1" si="5"/>
        <v>0.30452944057658476</v>
      </c>
      <c r="AB5">
        <f t="shared" ca="1" si="6"/>
        <v>3.8321911445560168</v>
      </c>
    </row>
    <row r="6" spans="1:28" x14ac:dyDescent="0.75">
      <c r="A6" t="str">
        <v>01_05</v>
      </c>
      <c r="B6" t="str">
        <v>77466</v>
      </c>
      <c r="C6" t="str">
        <v>43704</v>
      </c>
      <c r="D6">
        <v>56.42</v>
      </c>
      <c r="E6">
        <v>33762</v>
      </c>
      <c r="F6">
        <v>43.58</v>
      </c>
      <c r="G6">
        <v>2354</v>
      </c>
      <c r="H6">
        <v>3.04</v>
      </c>
      <c r="I6">
        <v>6.97</v>
      </c>
      <c r="J6">
        <v>839</v>
      </c>
      <c r="K6">
        <v>1.08</v>
      </c>
      <c r="L6">
        <v>2.4900000000000002</v>
      </c>
      <c r="M6">
        <v>30569</v>
      </c>
      <c r="N6">
        <v>39.46</v>
      </c>
      <c r="O6">
        <v>90.54</v>
      </c>
      <c r="P6">
        <f ca="1"/>
        <v>12882</v>
      </c>
      <c r="Q6">
        <f ca="1"/>
        <v>0</v>
      </c>
      <c r="R6">
        <f ca="1"/>
        <v>17687</v>
      </c>
      <c r="S6">
        <f ca="1"/>
        <v>0</v>
      </c>
      <c r="T6" cm="1">
        <f t="array" aca="1" ref="T6" ca="1">[1]!argmax(P6:S6)</f>
        <v>3</v>
      </c>
      <c r="U6" cm="1">
        <f t="array" aca="1" ref="U6" ca="1">[1]!argmin(IF(P6:S6=0,100000000,P6:S6))</f>
        <v>1</v>
      </c>
      <c r="V6" s="1">
        <f t="shared" ca="1" si="0"/>
        <v>0.16629230888389746</v>
      </c>
      <c r="W6" s="1">
        <f t="shared" ca="1" si="1"/>
        <v>0</v>
      </c>
      <c r="X6" s="1">
        <f t="shared" ca="1" si="2"/>
        <v>0.22831952082203805</v>
      </c>
      <c r="Y6" s="1">
        <f t="shared" ca="1" si="3"/>
        <v>0</v>
      </c>
      <c r="Z6" s="1">
        <f t="shared" ca="1" si="4"/>
        <v>0.10106101071429087</v>
      </c>
      <c r="AA6" s="1">
        <f t="shared" ca="1" si="5"/>
        <v>0.13789705328844279</v>
      </c>
      <c r="AB6">
        <f t="shared" ca="1" si="6"/>
        <v>3.8451493280658191</v>
      </c>
    </row>
    <row r="7" spans="1:28" x14ac:dyDescent="0.75">
      <c r="A7" t="str">
        <v>02_01</v>
      </c>
      <c r="B7" t="str">
        <v>72483</v>
      </c>
      <c r="C7" t="str">
        <v>38746</v>
      </c>
      <c r="D7">
        <v>53.46</v>
      </c>
      <c r="E7">
        <v>33737</v>
      </c>
      <c r="F7">
        <v>46.54</v>
      </c>
      <c r="G7">
        <v>1869</v>
      </c>
      <c r="H7">
        <v>2.58</v>
      </c>
      <c r="I7">
        <v>5.54</v>
      </c>
      <c r="J7">
        <v>602</v>
      </c>
      <c r="K7">
        <v>0.83</v>
      </c>
      <c r="L7">
        <v>1.78</v>
      </c>
      <c r="M7">
        <v>31266</v>
      </c>
      <c r="N7">
        <v>43.14</v>
      </c>
      <c r="O7">
        <v>92.68</v>
      </c>
      <c r="P7">
        <f ca="1"/>
        <v>0</v>
      </c>
      <c r="Q7">
        <f ca="1"/>
        <v>14217</v>
      </c>
      <c r="R7">
        <f ca="1"/>
        <v>0</v>
      </c>
      <c r="S7">
        <f ca="1"/>
        <v>17049</v>
      </c>
      <c r="T7" cm="1">
        <f t="array" aca="1" ref="T7" ca="1">[1]!argmax(P7:S7)</f>
        <v>4</v>
      </c>
      <c r="U7" cm="1">
        <f t="array" aca="1" ref="U7" ca="1">[1]!argmin(IF(P7:S7=0,100000000,P7:S7))</f>
        <v>2</v>
      </c>
      <c r="V7" s="1">
        <f t="shared" ca="1" si="0"/>
        <v>0</v>
      </c>
      <c r="W7" s="1">
        <f t="shared" ca="1" si="1"/>
        <v>0.19614254376888374</v>
      </c>
      <c r="X7" s="1">
        <f t="shared" ca="1" si="2"/>
        <v>0</v>
      </c>
      <c r="Y7" s="1">
        <f t="shared" ca="1" si="3"/>
        <v>0.23521377426431025</v>
      </c>
      <c r="Z7" s="1">
        <f t="shared" ca="1" si="4"/>
        <v>0.10872022443294747</v>
      </c>
      <c r="AA7" s="1">
        <f t="shared" ca="1" si="5"/>
        <v>4.8038628194100097E-2</v>
      </c>
      <c r="AB7">
        <f t="shared" ca="1" si="6"/>
        <v>4.6775831504923389</v>
      </c>
    </row>
    <row r="8" spans="1:28" x14ac:dyDescent="0.75">
      <c r="A8" t="str">
        <v>02_02</v>
      </c>
      <c r="B8" t="str">
        <v>73189</v>
      </c>
      <c r="C8" t="str">
        <v>41347</v>
      </c>
      <c r="D8">
        <v>56.49</v>
      </c>
      <c r="E8">
        <v>31842</v>
      </c>
      <c r="F8">
        <v>43.51</v>
      </c>
      <c r="G8">
        <v>1332</v>
      </c>
      <c r="H8">
        <v>1.82</v>
      </c>
      <c r="I8">
        <v>4.18</v>
      </c>
      <c r="J8">
        <v>489</v>
      </c>
      <c r="K8">
        <v>0.67</v>
      </c>
      <c r="L8">
        <v>1.54</v>
      </c>
      <c r="M8">
        <v>30021</v>
      </c>
      <c r="N8">
        <v>41.02</v>
      </c>
      <c r="O8">
        <v>94.28</v>
      </c>
      <c r="P8">
        <f ca="1"/>
        <v>0</v>
      </c>
      <c r="Q8">
        <f ca="1"/>
        <v>0</v>
      </c>
      <c r="R8">
        <f ca="1"/>
        <v>17463</v>
      </c>
      <c r="S8">
        <f ca="1"/>
        <v>12558</v>
      </c>
      <c r="T8" cm="1">
        <f t="array" aca="1" ref="T8" ca="1">[1]!argmax(P8:S8)</f>
        <v>3</v>
      </c>
      <c r="U8" cm="1">
        <f t="array" aca="1" ref="U8" ca="1">[1]!argmin(IF(P8:S8=0,100000000,P8:S8))</f>
        <v>4</v>
      </c>
      <c r="V8" s="1">
        <f t="shared" ca="1" si="0"/>
        <v>0</v>
      </c>
      <c r="W8" s="1">
        <f t="shared" ca="1" si="1"/>
        <v>0</v>
      </c>
      <c r="X8" s="1">
        <f t="shared" ca="1" si="2"/>
        <v>0.23860142917651558</v>
      </c>
      <c r="Y8" s="1">
        <f t="shared" ca="1" si="3"/>
        <v>0.17158316140403612</v>
      </c>
      <c r="Z8" s="1">
        <f t="shared" ca="1" si="4"/>
        <v>0.10524800912017955</v>
      </c>
      <c r="AA8" s="1">
        <f t="shared" ca="1" si="5"/>
        <v>0.14814784758173072</v>
      </c>
      <c r="AB8">
        <f t="shared" ca="1" si="6"/>
        <v>4.9272233314101666</v>
      </c>
    </row>
    <row r="9" spans="1:28" x14ac:dyDescent="0.75">
      <c r="A9" t="str">
        <v>02_03</v>
      </c>
      <c r="B9" t="str">
        <v>66718</v>
      </c>
      <c r="C9" t="str">
        <v>36693</v>
      </c>
      <c r="D9">
        <v>55</v>
      </c>
      <c r="E9">
        <v>30025</v>
      </c>
      <c r="F9">
        <v>45</v>
      </c>
      <c r="G9">
        <v>1137</v>
      </c>
      <c r="H9">
        <v>1.7</v>
      </c>
      <c r="I9">
        <v>3.79</v>
      </c>
      <c r="J9">
        <v>467</v>
      </c>
      <c r="K9">
        <v>0.7</v>
      </c>
      <c r="L9">
        <v>1.56</v>
      </c>
      <c r="M9">
        <v>28421</v>
      </c>
      <c r="N9">
        <v>42.6</v>
      </c>
      <c r="O9">
        <v>94.66</v>
      </c>
      <c r="P9">
        <f ca="1"/>
        <v>15612</v>
      </c>
      <c r="Q9">
        <f ca="1"/>
        <v>0</v>
      </c>
      <c r="R9">
        <f ca="1"/>
        <v>0</v>
      </c>
      <c r="S9">
        <f ca="1"/>
        <v>12809</v>
      </c>
      <c r="T9" cm="1">
        <f t="array" aca="1" ref="T9" ca="1">[1]!argmax(P9:S9)</f>
        <v>1</v>
      </c>
      <c r="U9" cm="1">
        <f t="array" aca="1" ref="U9" ca="1">[1]!argmin(IF(P9:S9=0,100000000,P9:S9))</f>
        <v>4</v>
      </c>
      <c r="V9" s="1">
        <f t="shared" ca="1" si="0"/>
        <v>0.23399982013849335</v>
      </c>
      <c r="W9" s="1">
        <f t="shared" ca="1" si="1"/>
        <v>0</v>
      </c>
      <c r="X9" s="1">
        <f t="shared" ca="1" si="2"/>
        <v>0</v>
      </c>
      <c r="Y9" s="1">
        <f t="shared" ca="1" si="3"/>
        <v>0.19198716987919301</v>
      </c>
      <c r="Z9" s="1">
        <f t="shared" ca="1" si="4"/>
        <v>0.10752762471452074</v>
      </c>
      <c r="AA9" s="1">
        <f t="shared" ca="1" si="5"/>
        <v>5.6697983403319996E-2</v>
      </c>
      <c r="AB9">
        <f t="shared" ca="1" si="6"/>
        <v>4.9240789326218142</v>
      </c>
    </row>
    <row r="10" spans="1:28" x14ac:dyDescent="0.75">
      <c r="A10" t="str">
        <v>02_04</v>
      </c>
      <c r="B10" t="str">
        <v>78778</v>
      </c>
      <c r="C10" t="str">
        <v>45449</v>
      </c>
      <c r="D10">
        <v>57.69</v>
      </c>
      <c r="E10">
        <v>33329</v>
      </c>
      <c r="F10">
        <v>42.31</v>
      </c>
      <c r="G10">
        <v>1886</v>
      </c>
      <c r="H10">
        <v>2.39</v>
      </c>
      <c r="I10">
        <v>5.66</v>
      </c>
      <c r="J10">
        <v>669</v>
      </c>
      <c r="K10">
        <v>0.85</v>
      </c>
      <c r="L10">
        <v>2.0099999999999998</v>
      </c>
      <c r="M10">
        <v>30774</v>
      </c>
      <c r="N10">
        <v>39.06</v>
      </c>
      <c r="O10">
        <v>92.33</v>
      </c>
      <c r="P10">
        <f ca="1"/>
        <v>0</v>
      </c>
      <c r="Q10">
        <f ca="1"/>
        <v>13187</v>
      </c>
      <c r="R10">
        <f ca="1"/>
        <v>0</v>
      </c>
      <c r="S10">
        <f ca="1"/>
        <v>17587</v>
      </c>
      <c r="T10" cm="1">
        <f t="array" aca="1" ref="T10" ca="1">[1]!argmax(P10:S10)</f>
        <v>4</v>
      </c>
      <c r="U10" cm="1">
        <f t="array" aca="1" ref="U10" ca="1">[1]!argmin(IF(P10:S10=0,100000000,P10:S10))</f>
        <v>2</v>
      </c>
      <c r="V10" s="1">
        <f t="shared" ca="1" si="0"/>
        <v>0</v>
      </c>
      <c r="W10" s="1">
        <f t="shared" ca="1" si="1"/>
        <v>0.1673944502272208</v>
      </c>
      <c r="X10" s="1">
        <f t="shared" ca="1" si="2"/>
        <v>0</v>
      </c>
      <c r="Y10" s="1">
        <f t="shared" ca="1" si="3"/>
        <v>0.22324760719997969</v>
      </c>
      <c r="Z10" s="1">
        <f t="shared" ca="1" si="4"/>
        <v>9.9636955781540817E-2</v>
      </c>
      <c r="AA10" s="1">
        <f t="shared" ca="1" si="5"/>
        <v>0.11550063615900197</v>
      </c>
      <c r="AB10">
        <f t="shared" ca="1" si="6"/>
        <v>4.7301087405879265</v>
      </c>
    </row>
    <row r="11" spans="1:28" x14ac:dyDescent="0.75">
      <c r="A11" t="str">
        <v>02_05</v>
      </c>
      <c r="B11" t="str">
        <v>83139</v>
      </c>
      <c r="C11" t="str">
        <v>45021</v>
      </c>
      <c r="D11">
        <v>54.15</v>
      </c>
      <c r="E11">
        <v>38118</v>
      </c>
      <c r="F11">
        <v>45.85</v>
      </c>
      <c r="G11">
        <v>4076</v>
      </c>
      <c r="H11">
        <v>4.9000000000000004</v>
      </c>
      <c r="I11">
        <v>10.69</v>
      </c>
      <c r="J11">
        <v>1050</v>
      </c>
      <c r="K11">
        <v>1.26</v>
      </c>
      <c r="L11">
        <v>2.75</v>
      </c>
      <c r="M11">
        <v>32992</v>
      </c>
      <c r="N11">
        <v>39.68</v>
      </c>
      <c r="O11">
        <v>86.55</v>
      </c>
      <c r="P11">
        <f ca="1"/>
        <v>12403</v>
      </c>
      <c r="Q11">
        <f ca="1"/>
        <v>0</v>
      </c>
      <c r="R11">
        <f ca="1"/>
        <v>0</v>
      </c>
      <c r="S11">
        <f ca="1"/>
        <v>20589</v>
      </c>
      <c r="T11" cm="1">
        <f t="array" aca="1" ref="T11" ca="1">[1]!argmax(P11:S11)</f>
        <v>4</v>
      </c>
      <c r="U11" cm="1">
        <f t="array" aca="1" ref="U11" ca="1">[1]!argmin(IF(P11:S11=0,100000000,P11:S11))</f>
        <v>1</v>
      </c>
      <c r="V11" s="1">
        <f t="shared" ca="1" si="0"/>
        <v>0.14918389684744826</v>
      </c>
      <c r="W11" s="1">
        <f t="shared" ca="1" si="1"/>
        <v>0</v>
      </c>
      <c r="X11" s="1">
        <f t="shared" ca="1" si="2"/>
        <v>0</v>
      </c>
      <c r="Y11" s="1">
        <f t="shared" ca="1" si="3"/>
        <v>0.24764550932775231</v>
      </c>
      <c r="Z11" s="1">
        <f t="shared" ca="1" si="4"/>
        <v>0.10513769420080907</v>
      </c>
      <c r="AA11" s="1">
        <f t="shared" ca="1" si="5"/>
        <v>0.3103370779689219</v>
      </c>
      <c r="AB11">
        <f t="shared" ca="1" si="6"/>
        <v>3.7383228940041171</v>
      </c>
    </row>
    <row r="12" spans="1:28" x14ac:dyDescent="0.75">
      <c r="A12" t="str">
        <v>03_01</v>
      </c>
      <c r="B12" t="str">
        <v>89357</v>
      </c>
      <c r="C12" t="str">
        <v>45731</v>
      </c>
      <c r="D12">
        <v>51.18</v>
      </c>
      <c r="E12">
        <v>43626</v>
      </c>
      <c r="F12">
        <v>48.82</v>
      </c>
      <c r="G12">
        <v>2809</v>
      </c>
      <c r="H12">
        <v>3.14</v>
      </c>
      <c r="I12">
        <v>6.44</v>
      </c>
      <c r="J12">
        <v>1489</v>
      </c>
      <c r="K12">
        <v>1.67</v>
      </c>
      <c r="L12">
        <v>3.41</v>
      </c>
      <c r="M12">
        <v>39328</v>
      </c>
      <c r="N12">
        <v>44.01</v>
      </c>
      <c r="O12">
        <v>90.15</v>
      </c>
      <c r="P12">
        <f ca="1"/>
        <v>21832</v>
      </c>
      <c r="Q12">
        <f ca="1"/>
        <v>17496</v>
      </c>
      <c r="R12">
        <f ca="1"/>
        <v>0</v>
      </c>
      <c r="S12">
        <f ca="1"/>
        <v>0</v>
      </c>
      <c r="T12" cm="1">
        <f t="array" aca="1" ref="T12" ca="1">[1]!argmax(P12:S12)</f>
        <v>1</v>
      </c>
      <c r="U12" cm="1">
        <f t="array" aca="1" ref="U12" ca="1">[1]!argmin(IF(P12:S12=0,100000000,P12:S12))</f>
        <v>2</v>
      </c>
      <c r="V12" s="1">
        <f t="shared" ca="1" si="0"/>
        <v>0.24432333225153038</v>
      </c>
      <c r="W12" s="1">
        <f t="shared" ca="1" si="1"/>
        <v>0.19579887417885561</v>
      </c>
      <c r="X12" s="1">
        <f t="shared" ca="1" si="2"/>
        <v>0</v>
      </c>
      <c r="Y12" s="1">
        <f t="shared" ca="1" si="3"/>
        <v>0</v>
      </c>
      <c r="Z12" s="1">
        <f t="shared" ca="1" si="4"/>
        <v>0.11136000254120777</v>
      </c>
      <c r="AA12" s="1">
        <f t="shared" ca="1" si="5"/>
        <v>7.0352291708921738E-2</v>
      </c>
      <c r="AB12">
        <f t="shared" ca="1" si="6"/>
        <v>4.6609872188996953</v>
      </c>
    </row>
    <row r="13" spans="1:28" x14ac:dyDescent="0.75">
      <c r="A13" t="str">
        <v>03_02</v>
      </c>
      <c r="B13" t="str">
        <v>80971</v>
      </c>
      <c r="C13" t="str">
        <v>42075</v>
      </c>
      <c r="D13">
        <v>51.96</v>
      </c>
      <c r="E13">
        <v>38896</v>
      </c>
      <c r="F13">
        <v>48.04</v>
      </c>
      <c r="G13">
        <v>4699</v>
      </c>
      <c r="H13">
        <v>5.8</v>
      </c>
      <c r="I13">
        <v>12.08</v>
      </c>
      <c r="J13">
        <v>2105</v>
      </c>
      <c r="K13">
        <v>2.6</v>
      </c>
      <c r="L13">
        <v>5.41</v>
      </c>
      <c r="M13">
        <v>32092</v>
      </c>
      <c r="N13">
        <v>39.630000000000003</v>
      </c>
      <c r="O13">
        <v>82.51</v>
      </c>
      <c r="P13">
        <f ca="1"/>
        <v>15976</v>
      </c>
      <c r="Q13">
        <f ca="1"/>
        <v>0</v>
      </c>
      <c r="R13">
        <f ca="1"/>
        <v>0</v>
      </c>
      <c r="S13">
        <f ca="1"/>
        <v>16116</v>
      </c>
      <c r="T13" cm="1">
        <f t="array" aca="1" ref="T13" ca="1">[1]!argmax(P13:S13)</f>
        <v>4</v>
      </c>
      <c r="U13" cm="1">
        <f t="array" aca="1" ref="U13" ca="1">[1]!argmin(IF(P13:S13=0,100000000,P13:S13))</f>
        <v>1</v>
      </c>
      <c r="V13" s="1">
        <f t="shared" ca="1" si="0"/>
        <v>0.1973052080374455</v>
      </c>
      <c r="W13" s="1">
        <f t="shared" ca="1" si="1"/>
        <v>0</v>
      </c>
      <c r="X13" s="1">
        <f t="shared" ca="1" si="2"/>
        <v>0</v>
      </c>
      <c r="Y13" s="1">
        <f t="shared" ca="1" si="3"/>
        <v>0.19903422212891034</v>
      </c>
      <c r="Z13" s="1">
        <f t="shared" ca="1" si="4"/>
        <v>9.908674321145608E-2</v>
      </c>
      <c r="AA13" s="1">
        <f t="shared" ca="1" si="5"/>
        <v>1.1417971638816304E-4</v>
      </c>
      <c r="AB13">
        <f t="shared" ca="1" si="6"/>
        <v>3.8983537790526874</v>
      </c>
    </row>
    <row r="14" spans="1:28" x14ac:dyDescent="0.75">
      <c r="A14" t="str">
        <v>03_03</v>
      </c>
      <c r="B14" t="str">
        <v>80194</v>
      </c>
      <c r="C14" t="str">
        <v>44317</v>
      </c>
      <c r="D14">
        <v>55.26</v>
      </c>
      <c r="E14">
        <v>35877</v>
      </c>
      <c r="F14">
        <v>44.74</v>
      </c>
      <c r="G14">
        <v>2902</v>
      </c>
      <c r="H14">
        <v>3.62</v>
      </c>
      <c r="I14">
        <v>8.09</v>
      </c>
      <c r="J14">
        <v>1332</v>
      </c>
      <c r="K14">
        <v>1.66</v>
      </c>
      <c r="L14">
        <v>3.71</v>
      </c>
      <c r="M14">
        <v>31643</v>
      </c>
      <c r="N14">
        <v>39.46</v>
      </c>
      <c r="O14">
        <v>88.2</v>
      </c>
      <c r="P14">
        <f ca="1"/>
        <v>0</v>
      </c>
      <c r="Q14">
        <f ca="1"/>
        <v>12347</v>
      </c>
      <c r="R14">
        <f ca="1"/>
        <v>19296</v>
      </c>
      <c r="S14">
        <f ca="1"/>
        <v>0</v>
      </c>
      <c r="T14" cm="1">
        <f t="array" aca="1" ref="T14" ca="1">[1]!argmax(P14:S14)</f>
        <v>3</v>
      </c>
      <c r="U14" cm="1">
        <f t="array" aca="1" ref="U14" ca="1">[1]!argmin(IF(P14:S14=0,100000000,P14:S14))</f>
        <v>2</v>
      </c>
      <c r="V14" s="1">
        <f t="shared" ca="1" si="0"/>
        <v>0</v>
      </c>
      <c r="W14" s="1">
        <f t="shared" ca="1" si="1"/>
        <v>0.15396413696785297</v>
      </c>
      <c r="X14" s="1">
        <f t="shared" ca="1" si="2"/>
        <v>0.24061650497543458</v>
      </c>
      <c r="Y14" s="1">
        <f t="shared" ca="1" si="3"/>
        <v>0</v>
      </c>
      <c r="Z14" s="1">
        <f t="shared" ca="1" si="4"/>
        <v>0.10329301427220876</v>
      </c>
      <c r="AA14" s="1">
        <f t="shared" ca="1" si="5"/>
        <v>0.25203164212435014</v>
      </c>
      <c r="AB14">
        <f t="shared" ca="1" si="6"/>
        <v>4.7081212131591155</v>
      </c>
    </row>
    <row r="15" spans="1:28" x14ac:dyDescent="0.75">
      <c r="A15" t="str">
        <v>04_01</v>
      </c>
      <c r="B15" t="str">
        <v>61975</v>
      </c>
      <c r="C15" t="str">
        <v>29473</v>
      </c>
      <c r="D15">
        <v>47.56</v>
      </c>
      <c r="E15">
        <v>32502</v>
      </c>
      <c r="F15">
        <v>52.44</v>
      </c>
      <c r="G15">
        <v>2626</v>
      </c>
      <c r="H15">
        <v>4.24</v>
      </c>
      <c r="I15">
        <v>8.08</v>
      </c>
      <c r="J15">
        <v>985</v>
      </c>
      <c r="K15">
        <v>1.59</v>
      </c>
      <c r="L15">
        <v>3.03</v>
      </c>
      <c r="M15">
        <v>28891</v>
      </c>
      <c r="N15">
        <v>46.62</v>
      </c>
      <c r="O15">
        <v>88.89</v>
      </c>
      <c r="P15">
        <f ca="1"/>
        <v>14100</v>
      </c>
      <c r="Q15">
        <f ca="1"/>
        <v>0</v>
      </c>
      <c r="R15">
        <f ca="1"/>
        <v>0</v>
      </c>
      <c r="S15">
        <f ca="1"/>
        <v>14791</v>
      </c>
      <c r="T15" cm="1">
        <f t="array" aca="1" ref="T15" ca="1">[1]!argmax(P15:S15)</f>
        <v>4</v>
      </c>
      <c r="U15" cm="1">
        <f t="array" aca="1" ref="U15" ca="1">[1]!argmin(IF(P15:S15=0,100000000,P15:S15))</f>
        <v>1</v>
      </c>
      <c r="V15" s="1">
        <f t="shared" ca="1" si="0"/>
        <v>0.22751109318273496</v>
      </c>
      <c r="W15" s="1">
        <f t="shared" ca="1" si="1"/>
        <v>0</v>
      </c>
      <c r="X15" s="1">
        <f t="shared" ca="1" si="2"/>
        <v>0</v>
      </c>
      <c r="Y15" s="1">
        <f t="shared" ca="1" si="3"/>
        <v>0.23866075030254136</v>
      </c>
      <c r="Z15" s="1">
        <f t="shared" ca="1" si="4"/>
        <v>0.1166096097471815</v>
      </c>
      <c r="AA15" s="1">
        <f t="shared" ca="1" si="5"/>
        <v>3.4263940983282892E-3</v>
      </c>
      <c r="AB15">
        <f t="shared" ca="1" si="6"/>
        <v>3.4739323880330151</v>
      </c>
    </row>
    <row r="16" spans="1:28" x14ac:dyDescent="0.75">
      <c r="A16" t="str">
        <v>04_02</v>
      </c>
      <c r="B16" t="str">
        <v>66651</v>
      </c>
      <c r="C16" t="str">
        <v>32124</v>
      </c>
      <c r="D16">
        <v>48.2</v>
      </c>
      <c r="E16">
        <v>34527</v>
      </c>
      <c r="F16">
        <v>51.8</v>
      </c>
      <c r="G16">
        <v>2329</v>
      </c>
      <c r="H16">
        <v>3.49</v>
      </c>
      <c r="I16">
        <v>6.75</v>
      </c>
      <c r="J16">
        <v>1001</v>
      </c>
      <c r="K16">
        <v>1.5</v>
      </c>
      <c r="L16">
        <v>2.9</v>
      </c>
      <c r="M16">
        <v>31197</v>
      </c>
      <c r="N16">
        <v>46.81</v>
      </c>
      <c r="O16">
        <v>90.36</v>
      </c>
      <c r="P16">
        <f ca="1"/>
        <v>16063</v>
      </c>
      <c r="Q16">
        <f ca="1"/>
        <v>15134</v>
      </c>
      <c r="R16">
        <f ca="1"/>
        <v>0</v>
      </c>
      <c r="S16">
        <f ca="1"/>
        <v>0</v>
      </c>
      <c r="T16" cm="1">
        <f t="array" aca="1" ref="T16" ca="1">[1]!argmax(P16:S16)</f>
        <v>1</v>
      </c>
      <c r="U16" cm="1">
        <f t="array" aca="1" ref="U16" ca="1">[1]!argmin(IF(P16:S16=0,100000000,P16:S16))</f>
        <v>2</v>
      </c>
      <c r="V16" s="1">
        <f t="shared" ca="1" si="0"/>
        <v>0.24100163538431532</v>
      </c>
      <c r="W16" s="1">
        <f t="shared" ca="1" si="1"/>
        <v>0.22706335988957405</v>
      </c>
      <c r="X16" s="1">
        <f t="shared" ca="1" si="2"/>
        <v>0</v>
      </c>
      <c r="Y16" s="1">
        <f t="shared" ca="1" si="3"/>
        <v>0</v>
      </c>
      <c r="Z16" s="1">
        <f t="shared" ca="1" si="4"/>
        <v>0.11711996810116346</v>
      </c>
      <c r="AA16" s="1">
        <f t="shared" ca="1" si="5"/>
        <v>5.3064330814214244E-3</v>
      </c>
      <c r="AB16">
        <f t="shared" ca="1" si="6"/>
        <v>4.6246794203710717</v>
      </c>
    </row>
    <row r="17" spans="1:28" x14ac:dyDescent="0.75">
      <c r="A17" t="str">
        <v>05_01</v>
      </c>
      <c r="B17" t="str">
        <v>59652</v>
      </c>
      <c r="C17" t="str">
        <v>29125</v>
      </c>
      <c r="D17">
        <v>48.82</v>
      </c>
      <c r="E17">
        <v>30527</v>
      </c>
      <c r="F17">
        <v>51.18</v>
      </c>
      <c r="G17">
        <v>2117</v>
      </c>
      <c r="H17">
        <v>3.55</v>
      </c>
      <c r="I17">
        <v>6.93</v>
      </c>
      <c r="J17">
        <v>1075</v>
      </c>
      <c r="K17">
        <v>1.8</v>
      </c>
      <c r="L17">
        <v>3.52</v>
      </c>
      <c r="M17">
        <v>27335</v>
      </c>
      <c r="N17">
        <v>45.82</v>
      </c>
      <c r="O17">
        <v>89.54</v>
      </c>
      <c r="P17">
        <f ca="1"/>
        <v>13568</v>
      </c>
      <c r="Q17">
        <f ca="1"/>
        <v>13767</v>
      </c>
      <c r="R17">
        <f ca="1"/>
        <v>0</v>
      </c>
      <c r="S17">
        <f ca="1"/>
        <v>0</v>
      </c>
      <c r="T17" cm="1">
        <f t="array" aca="1" ref="T17" ca="1">[1]!argmax(P17:S17)</f>
        <v>2</v>
      </c>
      <c r="U17" cm="1">
        <f t="array" aca="1" ref="U17" ca="1">[1]!argmin(IF(P17:S17=0,100000000,P17:S17))</f>
        <v>1</v>
      </c>
      <c r="V17" s="1">
        <f t="shared" ca="1" si="0"/>
        <v>0.22745255817072352</v>
      </c>
      <c r="W17" s="1">
        <f t="shared" ca="1" si="1"/>
        <v>0.23078857372762021</v>
      </c>
      <c r="X17" s="1">
        <f t="shared" ca="1" si="2"/>
        <v>0</v>
      </c>
      <c r="Y17" s="1">
        <f t="shared" ca="1" si="3"/>
        <v>0</v>
      </c>
      <c r="Z17" s="1">
        <f t="shared" ca="1" si="4"/>
        <v>0.1145663543986265</v>
      </c>
      <c r="AA17" s="1">
        <f t="shared" ca="1" si="5"/>
        <v>3.1794368162640918E-4</v>
      </c>
      <c r="AB17">
        <f t="shared" ca="1" si="6"/>
        <v>3.5267084228575722</v>
      </c>
    </row>
    <row r="18" spans="1:28" x14ac:dyDescent="0.75">
      <c r="A18" t="str">
        <v>05_02</v>
      </c>
      <c r="B18" t="str">
        <v>54275</v>
      </c>
      <c r="C18" t="str">
        <v>25674</v>
      </c>
      <c r="D18">
        <v>47.3</v>
      </c>
      <c r="E18">
        <v>28601</v>
      </c>
      <c r="F18">
        <v>52.7</v>
      </c>
      <c r="G18">
        <v>1364</v>
      </c>
      <c r="H18">
        <v>2.5099999999999998</v>
      </c>
      <c r="I18">
        <v>4.7699999999999996</v>
      </c>
      <c r="J18">
        <v>629</v>
      </c>
      <c r="K18">
        <v>1.1599999999999999</v>
      </c>
      <c r="L18">
        <v>2.2000000000000002</v>
      </c>
      <c r="M18">
        <v>26608</v>
      </c>
      <c r="N18">
        <v>49.02</v>
      </c>
      <c r="O18">
        <v>93.03</v>
      </c>
      <c r="P18">
        <f ca="1"/>
        <v>11550</v>
      </c>
      <c r="Q18">
        <f ca="1"/>
        <v>15058</v>
      </c>
      <c r="R18">
        <f ca="1"/>
        <v>0</v>
      </c>
      <c r="S18">
        <f ca="1"/>
        <v>0</v>
      </c>
      <c r="T18" cm="1">
        <f t="array" aca="1" ref="T18" ca="1">[1]!argmax(P18:S18)</f>
        <v>2</v>
      </c>
      <c r="U18" cm="1">
        <f t="array" aca="1" ref="U18" ca="1">[1]!argmin(IF(P18:S18=0,100000000,P18:S18))</f>
        <v>1</v>
      </c>
      <c r="V18" s="1">
        <f t="shared" ca="1" si="0"/>
        <v>0.21280515891294335</v>
      </c>
      <c r="W18" s="1">
        <f t="shared" ca="1" si="1"/>
        <v>0.27743896821741132</v>
      </c>
      <c r="X18" s="1">
        <f t="shared" ca="1" si="2"/>
        <v>0</v>
      </c>
      <c r="Y18" s="1">
        <f t="shared" ca="1" si="3"/>
        <v>0</v>
      </c>
      <c r="Z18" s="1">
        <f t="shared" ca="1" si="4"/>
        <v>0.12467316341042887</v>
      </c>
      <c r="AA18" s="1">
        <f t="shared" ca="1" si="5"/>
        <v>9.9079599760583115E-2</v>
      </c>
      <c r="AB18">
        <f t="shared" ca="1" si="6"/>
        <v>3.249161797368334</v>
      </c>
    </row>
    <row r="19" spans="1:28" x14ac:dyDescent="0.75">
      <c r="A19" t="str">
        <v>06_01</v>
      </c>
      <c r="B19" t="str">
        <v>82309</v>
      </c>
      <c r="C19" t="str">
        <v>48326</v>
      </c>
      <c r="D19">
        <v>58.71</v>
      </c>
      <c r="E19">
        <v>33983</v>
      </c>
      <c r="F19">
        <v>41.29</v>
      </c>
      <c r="G19">
        <v>1827</v>
      </c>
      <c r="H19">
        <v>2.2200000000000002</v>
      </c>
      <c r="I19">
        <v>5.38</v>
      </c>
      <c r="J19">
        <v>668</v>
      </c>
      <c r="K19">
        <v>0.81</v>
      </c>
      <c r="L19">
        <v>1.97</v>
      </c>
      <c r="M19">
        <v>31488</v>
      </c>
      <c r="N19">
        <v>38.26</v>
      </c>
      <c r="O19">
        <v>92.66</v>
      </c>
      <c r="P19">
        <f ca="1"/>
        <v>0</v>
      </c>
      <c r="Q19">
        <f ca="1"/>
        <v>13751</v>
      </c>
      <c r="R19">
        <f ca="1"/>
        <v>17737</v>
      </c>
      <c r="S19">
        <f ca="1"/>
        <v>0</v>
      </c>
      <c r="T19" cm="1">
        <f t="array" aca="1" ref="T19" ca="1">[1]!argmax(P19:S19)</f>
        <v>3</v>
      </c>
      <c r="U19" cm="1">
        <f t="array" aca="1" ref="U19" ca="1">[1]!argmin(IF(P19:S19=0,100000000,P19:S19))</f>
        <v>2</v>
      </c>
      <c r="V19" s="1">
        <f t="shared" ca="1" si="0"/>
        <v>0</v>
      </c>
      <c r="W19" s="1">
        <f t="shared" ca="1" si="1"/>
        <v>0.16706556998627126</v>
      </c>
      <c r="X19" s="1">
        <f t="shared" ca="1" si="2"/>
        <v>0.21549283796425664</v>
      </c>
      <c r="Y19" s="1">
        <f t="shared" ca="1" si="3"/>
        <v>0</v>
      </c>
      <c r="Z19" s="1">
        <f t="shared" ca="1" si="4"/>
        <v>9.7160092135758658E-2</v>
      </c>
      <c r="AA19" s="1">
        <f t="shared" ca="1" si="5"/>
        <v>9.1703352298009355E-2</v>
      </c>
      <c r="AB19">
        <f t="shared" ca="1" si="6"/>
        <v>4.7439364729945446</v>
      </c>
    </row>
    <row r="20" spans="1:28" x14ac:dyDescent="0.75">
      <c r="A20" t="str">
        <v>06_02</v>
      </c>
      <c r="B20" t="str">
        <v>89183</v>
      </c>
      <c r="C20" t="str">
        <v>50126</v>
      </c>
      <c r="D20">
        <v>56.21</v>
      </c>
      <c r="E20">
        <v>39057</v>
      </c>
      <c r="F20">
        <v>43.79</v>
      </c>
      <c r="G20">
        <v>2349</v>
      </c>
      <c r="H20">
        <v>2.63</v>
      </c>
      <c r="I20">
        <v>6.01</v>
      </c>
      <c r="J20">
        <v>782</v>
      </c>
      <c r="K20">
        <v>0.88</v>
      </c>
      <c r="L20">
        <v>2</v>
      </c>
      <c r="M20">
        <v>35926</v>
      </c>
      <c r="N20">
        <v>40.28</v>
      </c>
      <c r="O20">
        <v>91.98</v>
      </c>
      <c r="P20">
        <f ca="1"/>
        <v>0</v>
      </c>
      <c r="Q20">
        <f ca="1"/>
        <v>17369</v>
      </c>
      <c r="R20">
        <f ca="1"/>
        <v>0</v>
      </c>
      <c r="S20">
        <f ca="1"/>
        <v>18557</v>
      </c>
      <c r="T20" cm="1">
        <f t="array" aca="1" ref="T20" ca="1">[1]!argmax(P20:S20)</f>
        <v>4</v>
      </c>
      <c r="U20" cm="1">
        <f t="array" aca="1" ref="U20" ca="1">[1]!argmin(IF(P20:S20=0,100000000,P20:S20))</f>
        <v>2</v>
      </c>
      <c r="V20" s="1">
        <f t="shared" ca="1" si="0"/>
        <v>0</v>
      </c>
      <c r="W20" s="1">
        <f t="shared" ca="1" si="1"/>
        <v>0.19475684827825931</v>
      </c>
      <c r="X20" s="1">
        <f t="shared" ca="1" si="2"/>
        <v>0</v>
      </c>
      <c r="Y20" s="1">
        <f t="shared" ca="1" si="3"/>
        <v>0.2080777726696792</v>
      </c>
      <c r="Z20" s="1">
        <f t="shared" ca="1" si="4"/>
        <v>0.10081871908515833</v>
      </c>
      <c r="AA20" s="1">
        <f t="shared" ca="1" si="5"/>
        <v>6.5394807403496569E-3</v>
      </c>
      <c r="AB20">
        <f t="shared" ca="1" si="6"/>
        <v>4.7243712301770291</v>
      </c>
    </row>
    <row r="21" spans="1:28" x14ac:dyDescent="0.75">
      <c r="A21" t="str">
        <v>06_03</v>
      </c>
      <c r="B21" t="str">
        <v>91815</v>
      </c>
      <c r="C21" t="str">
        <v>55165</v>
      </c>
      <c r="D21">
        <v>60.08</v>
      </c>
      <c r="E21">
        <v>36650</v>
      </c>
      <c r="F21">
        <v>39.92</v>
      </c>
      <c r="G21">
        <v>2397</v>
      </c>
      <c r="H21">
        <v>2.61</v>
      </c>
      <c r="I21">
        <v>6.54</v>
      </c>
      <c r="J21">
        <v>1099</v>
      </c>
      <c r="K21">
        <v>1.2</v>
      </c>
      <c r="L21">
        <v>3</v>
      </c>
      <c r="M21">
        <v>33154</v>
      </c>
      <c r="N21">
        <v>36.11</v>
      </c>
      <c r="O21">
        <v>90.46</v>
      </c>
      <c r="P21">
        <f ca="1"/>
        <v>14111</v>
      </c>
      <c r="Q21">
        <f ca="1"/>
        <v>19043</v>
      </c>
      <c r="R21">
        <f ca="1"/>
        <v>0</v>
      </c>
      <c r="S21">
        <f ca="1"/>
        <v>0</v>
      </c>
      <c r="T21" cm="1">
        <f t="array" aca="1" ref="T21" ca="1">[1]!argmax(P21:S21)</f>
        <v>2</v>
      </c>
      <c r="U21" cm="1">
        <f t="array" aca="1" ref="U21" ca="1">[1]!argmin(IF(P21:S21=0,100000000,P21:S21))</f>
        <v>1</v>
      </c>
      <c r="V21" s="1">
        <f t="shared" ca="1" si="0"/>
        <v>0.15368948428905951</v>
      </c>
      <c r="W21" s="1">
        <f t="shared" ca="1" si="1"/>
        <v>0.20740619724445897</v>
      </c>
      <c r="X21" s="1">
        <f t="shared" ca="1" si="2"/>
        <v>0</v>
      </c>
      <c r="Y21" s="1">
        <f t="shared" ca="1" si="3"/>
        <v>0</v>
      </c>
      <c r="Z21" s="1">
        <f t="shared" ca="1" si="4"/>
        <v>9.2250020909083588E-2</v>
      </c>
      <c r="AA21" s="1">
        <f t="shared" ca="1" si="5"/>
        <v>0.12442653578896098</v>
      </c>
      <c r="AB21">
        <f t="shared" ca="1" si="6"/>
        <v>4.0409227345071734</v>
      </c>
    </row>
    <row r="22" spans="1:28" x14ac:dyDescent="0.75">
      <c r="A22" t="str">
        <v>06_04</v>
      </c>
      <c r="B22" t="str">
        <v>85291</v>
      </c>
      <c r="C22" t="str">
        <v>48154</v>
      </c>
      <c r="D22">
        <v>56.46</v>
      </c>
      <c r="E22">
        <v>37137</v>
      </c>
      <c r="F22">
        <v>43.54</v>
      </c>
      <c r="G22">
        <v>1737</v>
      </c>
      <c r="H22">
        <v>2.04</v>
      </c>
      <c r="I22">
        <v>4.68</v>
      </c>
      <c r="J22">
        <v>728</v>
      </c>
      <c r="K22">
        <v>0.85</v>
      </c>
      <c r="L22">
        <v>1.96</v>
      </c>
      <c r="M22">
        <v>34672</v>
      </c>
      <c r="N22">
        <v>40.65</v>
      </c>
      <c r="O22">
        <v>93.36</v>
      </c>
      <c r="P22">
        <f ca="1"/>
        <v>0</v>
      </c>
      <c r="Q22">
        <f ca="1"/>
        <v>15185</v>
      </c>
      <c r="R22">
        <f ca="1"/>
        <v>0</v>
      </c>
      <c r="S22">
        <f ca="1"/>
        <v>19487</v>
      </c>
      <c r="T22" cm="1">
        <f t="array" aca="1" ref="T22" ca="1">[1]!argmax(P22:S22)</f>
        <v>4</v>
      </c>
      <c r="U22" cm="1">
        <f t="array" aca="1" ref="U22" ca="1">[1]!argmin(IF(P22:S22=0,100000000,P22:S22))</f>
        <v>2</v>
      </c>
      <c r="V22" s="1">
        <f t="shared" ca="1" si="0"/>
        <v>0</v>
      </c>
      <c r="W22" s="1">
        <f t="shared" ca="1" si="1"/>
        <v>0.17803754206188227</v>
      </c>
      <c r="X22" s="1">
        <f t="shared" ca="1" si="2"/>
        <v>0</v>
      </c>
      <c r="Y22" s="1">
        <f t="shared" ca="1" si="3"/>
        <v>0.22847662707671385</v>
      </c>
      <c r="Z22" s="1">
        <f t="shared" ca="1" si="4"/>
        <v>0.10318126413765423</v>
      </c>
      <c r="AA22" s="1">
        <f t="shared" ca="1" si="5"/>
        <v>8.8263029577095475E-2</v>
      </c>
      <c r="AB22">
        <f t="shared" ca="1" si="6"/>
        <v>4.7101705194622667</v>
      </c>
    </row>
    <row r="23" spans="1:28" x14ac:dyDescent="0.75">
      <c r="A23" t="str">
        <v>06_05</v>
      </c>
      <c r="B23" t="str">
        <v>91178</v>
      </c>
      <c r="C23" t="str">
        <v>53865</v>
      </c>
      <c r="D23">
        <v>59.08</v>
      </c>
      <c r="E23">
        <v>37313</v>
      </c>
      <c r="F23">
        <v>40.92</v>
      </c>
      <c r="G23">
        <v>2111</v>
      </c>
      <c r="H23">
        <v>2.3199999999999998</v>
      </c>
      <c r="I23">
        <v>5.66</v>
      </c>
      <c r="J23">
        <v>765</v>
      </c>
      <c r="K23">
        <v>0.84</v>
      </c>
      <c r="L23">
        <v>2.0499999999999998</v>
      </c>
      <c r="M23">
        <v>34437</v>
      </c>
      <c r="N23">
        <v>37.770000000000003</v>
      </c>
      <c r="O23">
        <v>92.29</v>
      </c>
      <c r="P23">
        <f ca="1"/>
        <v>0</v>
      </c>
      <c r="Q23">
        <f ca="1"/>
        <v>14623</v>
      </c>
      <c r="R23">
        <f ca="1"/>
        <v>19814</v>
      </c>
      <c r="S23">
        <f ca="1"/>
        <v>0</v>
      </c>
      <c r="T23" cm="1">
        <f t="array" aca="1" ref="T23" ca="1">[1]!argmax(P23:S23)</f>
        <v>3</v>
      </c>
      <c r="U23" cm="1">
        <f t="array" aca="1" ref="U23" ca="1">[1]!argmin(IF(P23:S23=0,100000000,P23:S23))</f>
        <v>2</v>
      </c>
      <c r="V23" s="1">
        <f t="shared" ca="1" si="0"/>
        <v>0</v>
      </c>
      <c r="W23" s="1">
        <f t="shared" ca="1" si="1"/>
        <v>0.16037860010090152</v>
      </c>
      <c r="X23" s="1">
        <f t="shared" ca="1" si="2"/>
        <v>0.21731119348965761</v>
      </c>
      <c r="Y23" s="1">
        <f t="shared" ca="1" si="3"/>
        <v>0</v>
      </c>
      <c r="Z23" s="1">
        <f t="shared" ca="1" si="4"/>
        <v>9.6544102798416062E-2</v>
      </c>
      <c r="AA23" s="1">
        <f t="shared" ca="1" si="5"/>
        <v>0.12754140796573099</v>
      </c>
      <c r="AB23">
        <f t="shared" ca="1" si="6"/>
        <v>4.7470139134543086</v>
      </c>
    </row>
    <row r="24" spans="1:28" x14ac:dyDescent="0.75">
      <c r="A24" t="str">
        <v>06_06</v>
      </c>
      <c r="B24" t="str">
        <v>80177</v>
      </c>
      <c r="C24" t="str">
        <v>43857</v>
      </c>
      <c r="D24">
        <v>54.7</v>
      </c>
      <c r="E24">
        <v>36320</v>
      </c>
      <c r="F24">
        <v>45.3</v>
      </c>
      <c r="G24">
        <v>1876</v>
      </c>
      <c r="H24">
        <v>2.34</v>
      </c>
      <c r="I24">
        <v>5.17</v>
      </c>
      <c r="J24">
        <v>238</v>
      </c>
      <c r="K24">
        <v>0.3</v>
      </c>
      <c r="L24">
        <v>0.66</v>
      </c>
      <c r="M24">
        <v>34206</v>
      </c>
      <c r="N24">
        <v>42.66</v>
      </c>
      <c r="O24">
        <v>94.18</v>
      </c>
      <c r="P24">
        <f ca="1"/>
        <v>0</v>
      </c>
      <c r="Q24">
        <f ca="1"/>
        <v>16642</v>
      </c>
      <c r="R24">
        <f ca="1"/>
        <v>0</v>
      </c>
      <c r="S24">
        <f ca="1"/>
        <v>17564</v>
      </c>
      <c r="T24" cm="1">
        <f t="array" aca="1" ref="T24" ca="1">[1]!argmax(P24:S24)</f>
        <v>4</v>
      </c>
      <c r="U24" cm="1">
        <f t="array" aca="1" ref="U24" ca="1">[1]!argmin(IF(P24:S24=0,100000000,P24:S24))</f>
        <v>2</v>
      </c>
      <c r="V24" s="1">
        <f t="shared" ca="1" si="0"/>
        <v>0</v>
      </c>
      <c r="W24" s="1">
        <f t="shared" ca="1" si="1"/>
        <v>0.20756576075433103</v>
      </c>
      <c r="X24" s="1">
        <f t="shared" ca="1" si="2"/>
        <v>0</v>
      </c>
      <c r="Y24" s="1">
        <f t="shared" ca="1" si="3"/>
        <v>0.21906531798396048</v>
      </c>
      <c r="Z24" s="1">
        <f t="shared" ca="1" si="4"/>
        <v>0.10673523228600329</v>
      </c>
      <c r="AA24" s="1">
        <f t="shared" ca="1" si="5"/>
        <v>4.3497330536043655E-3</v>
      </c>
      <c r="AB24">
        <f t="shared" ca="1" si="6"/>
        <v>4.6900358901602921</v>
      </c>
    </row>
    <row r="25" spans="1:28" x14ac:dyDescent="0.75">
      <c r="A25" t="str">
        <v>06_07</v>
      </c>
      <c r="B25" t="str">
        <v>97545</v>
      </c>
      <c r="C25" t="str">
        <v>56322</v>
      </c>
      <c r="D25">
        <v>57.74</v>
      </c>
      <c r="E25">
        <v>41223</v>
      </c>
      <c r="F25">
        <v>42.26</v>
      </c>
      <c r="G25">
        <v>2461</v>
      </c>
      <c r="H25">
        <v>2.52</v>
      </c>
      <c r="I25">
        <v>5.97</v>
      </c>
      <c r="J25">
        <v>528</v>
      </c>
      <c r="K25">
        <v>0.54</v>
      </c>
      <c r="L25">
        <v>1.28</v>
      </c>
      <c r="M25">
        <v>38234</v>
      </c>
      <c r="N25">
        <v>39.200000000000003</v>
      </c>
      <c r="O25">
        <v>92.75</v>
      </c>
      <c r="P25">
        <f ca="1"/>
        <v>0</v>
      </c>
      <c r="Q25">
        <f ca="1"/>
        <v>15738</v>
      </c>
      <c r="R25">
        <f ca="1"/>
        <v>22496</v>
      </c>
      <c r="S25">
        <f ca="1"/>
        <v>0</v>
      </c>
      <c r="T25" cm="1">
        <f t="array" aca="1" ref="T25" ca="1">[1]!argmax(P25:S25)</f>
        <v>3</v>
      </c>
      <c r="U25" cm="1">
        <f t="array" aca="1" ref="U25" ca="1">[1]!argmin(IF(P25:S25=0,100000000,P25:S25))</f>
        <v>2</v>
      </c>
      <c r="V25" s="1">
        <f t="shared" ca="1" si="0"/>
        <v>0</v>
      </c>
      <c r="W25" s="1">
        <f t="shared" ca="1" si="1"/>
        <v>0.1613409195755805</v>
      </c>
      <c r="X25" s="1">
        <f t="shared" ca="1" si="2"/>
        <v>0.23062176431390641</v>
      </c>
      <c r="Y25" s="1">
        <f t="shared" ca="1" si="3"/>
        <v>0</v>
      </c>
      <c r="Z25" s="1">
        <f t="shared" ca="1" si="4"/>
        <v>0.10100569800052182</v>
      </c>
      <c r="AA25" s="1">
        <f t="shared" ca="1" si="5"/>
        <v>0.17116096460597635</v>
      </c>
      <c r="AB25">
        <f t="shared" ca="1" si="6"/>
        <v>4.7219548056814542</v>
      </c>
    </row>
    <row r="26" spans="1:28" x14ac:dyDescent="0.75">
      <c r="A26" t="str">
        <v>06_08</v>
      </c>
      <c r="B26" t="str">
        <v>84308</v>
      </c>
      <c r="C26" t="str">
        <v>51053</v>
      </c>
      <c r="D26">
        <v>60.56</v>
      </c>
      <c r="E26">
        <v>33255</v>
      </c>
      <c r="F26">
        <v>39.44</v>
      </c>
      <c r="G26">
        <v>1736</v>
      </c>
      <c r="H26">
        <v>2.06</v>
      </c>
      <c r="I26">
        <v>5.22</v>
      </c>
      <c r="J26">
        <v>415</v>
      </c>
      <c r="K26">
        <v>0.49</v>
      </c>
      <c r="L26">
        <v>1.25</v>
      </c>
      <c r="M26">
        <v>31104</v>
      </c>
      <c r="N26">
        <v>36.89</v>
      </c>
      <c r="O26">
        <v>93.53</v>
      </c>
      <c r="P26">
        <f ca="1"/>
        <v>0</v>
      </c>
      <c r="Q26">
        <f ca="1"/>
        <v>9557</v>
      </c>
      <c r="R26">
        <f ca="1"/>
        <v>21547</v>
      </c>
      <c r="S26">
        <f ca="1"/>
        <v>0</v>
      </c>
      <c r="T26" cm="1">
        <f t="array" aca="1" ref="T26" ca="1">[1]!argmax(P26:S26)</f>
        <v>3</v>
      </c>
      <c r="U26" cm="1">
        <f t="array" aca="1" ref="U26" ca="1">[1]!argmin(IF(P26:S26=0,100000000,P26:S26))</f>
        <v>2</v>
      </c>
      <c r="V26" s="1">
        <f t="shared" ca="1" si="0"/>
        <v>0</v>
      </c>
      <c r="W26" s="1">
        <f t="shared" ca="1" si="1"/>
        <v>0.11335816292641268</v>
      </c>
      <c r="X26" s="1">
        <f t="shared" ca="1" si="2"/>
        <v>0.2555747971722731</v>
      </c>
      <c r="Y26" s="1">
        <f t="shared" ca="1" si="3"/>
        <v>0</v>
      </c>
      <c r="Z26" s="1">
        <f t="shared" ca="1" si="4"/>
        <v>0.10504840287922639</v>
      </c>
      <c r="AA26" s="1">
        <f t="shared" ca="1" si="5"/>
        <v>0.60346371708256497</v>
      </c>
      <c r="AB26">
        <f t="shared" ca="1" si="6"/>
        <v>4.6950745505782177</v>
      </c>
    </row>
    <row r="27" spans="1:28" x14ac:dyDescent="0.75">
      <c r="A27" t="str">
        <v>06_09</v>
      </c>
      <c r="B27" t="str">
        <v>81481</v>
      </c>
      <c r="C27" t="str">
        <v>47553</v>
      </c>
      <c r="D27">
        <v>58.36</v>
      </c>
      <c r="E27">
        <v>33928</v>
      </c>
      <c r="F27">
        <v>41.64</v>
      </c>
      <c r="G27">
        <v>1826</v>
      </c>
      <c r="H27">
        <v>2.2400000000000002</v>
      </c>
      <c r="I27">
        <v>5.38</v>
      </c>
      <c r="J27">
        <v>456</v>
      </c>
      <c r="K27">
        <v>0.56000000000000005</v>
      </c>
      <c r="L27">
        <v>1.34</v>
      </c>
      <c r="M27">
        <v>31646</v>
      </c>
      <c r="N27">
        <v>38.840000000000003</v>
      </c>
      <c r="O27">
        <v>93.27</v>
      </c>
      <c r="P27">
        <f ca="1"/>
        <v>0</v>
      </c>
      <c r="Q27">
        <f ca="1"/>
        <v>0</v>
      </c>
      <c r="R27">
        <f ca="1"/>
        <v>19955</v>
      </c>
      <c r="S27">
        <f ca="1"/>
        <v>11691</v>
      </c>
      <c r="T27" cm="1">
        <f t="array" aca="1" ref="T27" ca="1">[1]!argmax(P27:S27)</f>
        <v>3</v>
      </c>
      <c r="U27" cm="1">
        <f t="array" aca="1" ref="U27" ca="1">[1]!argmin(IF(P27:S27=0,100000000,P27:S27))</f>
        <v>4</v>
      </c>
      <c r="V27" s="1">
        <f t="shared" ca="1" si="0"/>
        <v>0</v>
      </c>
      <c r="W27" s="1">
        <f t="shared" ca="1" si="1"/>
        <v>0</v>
      </c>
      <c r="X27" s="1">
        <f t="shared" ca="1" si="2"/>
        <v>0.24490371988561752</v>
      </c>
      <c r="Y27" s="1">
        <f t="shared" ca="1" si="3"/>
        <v>0.14348130238951412</v>
      </c>
      <c r="Z27" s="1">
        <f t="shared" ca="1" si="4"/>
        <v>0.10350602007527217</v>
      </c>
      <c r="AA27" s="1">
        <f t="shared" ca="1" si="5"/>
        <v>0.33775737188281452</v>
      </c>
      <c r="AB27">
        <f t="shared" ca="1" si="6"/>
        <v>4.9294626451013155</v>
      </c>
    </row>
    <row r="28" spans="1:28" x14ac:dyDescent="0.75">
      <c r="A28" t="str">
        <v>07_01</v>
      </c>
      <c r="B28" t="str">
        <v>79312</v>
      </c>
      <c r="C28" t="str">
        <v>40097</v>
      </c>
      <c r="D28">
        <v>50.56</v>
      </c>
      <c r="E28">
        <v>39215</v>
      </c>
      <c r="F28">
        <v>49.44</v>
      </c>
      <c r="G28">
        <v>2390</v>
      </c>
      <c r="H28">
        <v>3.01</v>
      </c>
      <c r="I28">
        <v>6.09</v>
      </c>
      <c r="J28">
        <v>936</v>
      </c>
      <c r="K28">
        <v>1.18</v>
      </c>
      <c r="L28">
        <v>2.39</v>
      </c>
      <c r="M28">
        <v>35889</v>
      </c>
      <c r="N28">
        <v>45.25</v>
      </c>
      <c r="O28">
        <v>91.52</v>
      </c>
      <c r="P28">
        <f ca="1"/>
        <v>21550</v>
      </c>
      <c r="Q28">
        <f ca="1"/>
        <v>0</v>
      </c>
      <c r="R28">
        <f ca="1"/>
        <v>0</v>
      </c>
      <c r="S28">
        <f ca="1"/>
        <v>14339</v>
      </c>
      <c r="T28" cm="1">
        <f t="array" aca="1" ref="T28" ca="1">[1]!argmax(P28:S28)</f>
        <v>1</v>
      </c>
      <c r="U28" cm="1">
        <f t="array" aca="1" ref="U28" ca="1">[1]!argmin(IF(P28:S28=0,100000000,P28:S28))</f>
        <v>4</v>
      </c>
      <c r="V28" s="1">
        <f t="shared" ca="1" si="0"/>
        <v>0.27171172079887029</v>
      </c>
      <c r="W28" s="1">
        <f t="shared" ca="1" si="1"/>
        <v>0</v>
      </c>
      <c r="X28" s="1">
        <f t="shared" ca="1" si="2"/>
        <v>0</v>
      </c>
      <c r="Y28" s="1">
        <f t="shared" ca="1" si="3"/>
        <v>0.18079231389953601</v>
      </c>
      <c r="Z28" s="1">
        <f t="shared" ca="1" si="4"/>
        <v>0.11760436283366309</v>
      </c>
      <c r="AA28" s="1">
        <f t="shared" ca="1" si="5"/>
        <v>0.21559397526017798</v>
      </c>
      <c r="AB28">
        <f t="shared" ca="1" si="6"/>
        <v>4.9085564266218853</v>
      </c>
    </row>
    <row r="29" spans="1:28" x14ac:dyDescent="0.75">
      <c r="A29" t="str">
        <v>07_02</v>
      </c>
      <c r="B29" t="str">
        <v>96579</v>
      </c>
      <c r="C29" t="str">
        <v>48634</v>
      </c>
      <c r="D29">
        <v>50.36</v>
      </c>
      <c r="E29">
        <v>47945</v>
      </c>
      <c r="F29">
        <v>49.64</v>
      </c>
      <c r="G29">
        <v>3099</v>
      </c>
      <c r="H29">
        <v>3.21</v>
      </c>
      <c r="I29">
        <v>6.46</v>
      </c>
      <c r="J29">
        <v>1207</v>
      </c>
      <c r="K29">
        <v>1.25</v>
      </c>
      <c r="L29">
        <v>2.52</v>
      </c>
      <c r="M29">
        <v>43639</v>
      </c>
      <c r="N29">
        <v>45.18</v>
      </c>
      <c r="O29">
        <v>91.02</v>
      </c>
      <c r="P29">
        <f ca="1"/>
        <v>17955</v>
      </c>
      <c r="Q29">
        <f ca="1"/>
        <v>25684</v>
      </c>
      <c r="R29">
        <f ca="1"/>
        <v>0</v>
      </c>
      <c r="S29">
        <f ca="1"/>
        <v>0</v>
      </c>
      <c r="T29" cm="1">
        <f t="array" aca="1" ref="T29" ca="1">[1]!argmax(P29:S29)</f>
        <v>2</v>
      </c>
      <c r="U29" cm="1">
        <f t="array" aca="1" ref="U29" ca="1">[1]!argmin(IF(P29:S29=0,100000000,P29:S29))</f>
        <v>1</v>
      </c>
      <c r="V29" s="1">
        <f t="shared" ca="1" si="0"/>
        <v>0.18590998043052837</v>
      </c>
      <c r="W29" s="1">
        <f t="shared" ca="1" si="1"/>
        <v>0.26593772973420721</v>
      </c>
      <c r="X29" s="1">
        <f t="shared" ca="1" si="2"/>
        <v>0</v>
      </c>
      <c r="Y29" s="1">
        <f t="shared" ca="1" si="3"/>
        <v>0</v>
      </c>
      <c r="Z29" s="1">
        <f t="shared" ca="1" si="4"/>
        <v>0.11645150130481888</v>
      </c>
      <c r="AA29" s="1">
        <f t="shared" ca="1" si="5"/>
        <v>0.17179451452159575</v>
      </c>
      <c r="AB29">
        <f t="shared" ca="1" si="6"/>
        <v>3.4629458838525977</v>
      </c>
    </row>
    <row r="30" spans="1:28" x14ac:dyDescent="0.75">
      <c r="A30" t="str">
        <v>07_03</v>
      </c>
      <c r="B30" t="str">
        <v>80836</v>
      </c>
      <c r="C30" t="str">
        <v>34702</v>
      </c>
      <c r="D30">
        <v>42.93</v>
      </c>
      <c r="E30">
        <v>46134</v>
      </c>
      <c r="F30">
        <v>57.07</v>
      </c>
      <c r="G30">
        <v>1755</v>
      </c>
      <c r="H30">
        <v>2.17</v>
      </c>
      <c r="I30">
        <v>3.8</v>
      </c>
      <c r="J30">
        <v>786</v>
      </c>
      <c r="K30">
        <v>0.97</v>
      </c>
      <c r="L30">
        <v>1.7</v>
      </c>
      <c r="M30">
        <v>43593</v>
      </c>
      <c r="N30">
        <v>53.93</v>
      </c>
      <c r="O30">
        <v>94.49</v>
      </c>
      <c r="P30">
        <f ca="1"/>
        <v>18697</v>
      </c>
      <c r="Q30">
        <f ca="1"/>
        <v>0</v>
      </c>
      <c r="R30">
        <f ca="1"/>
        <v>24896</v>
      </c>
      <c r="S30">
        <f ca="1"/>
        <v>0</v>
      </c>
      <c r="T30" cm="1">
        <f t="array" aca="1" ref="T30" ca="1">[1]!argmax(P30:S30)</f>
        <v>3</v>
      </c>
      <c r="U30" cm="1">
        <f t="array" aca="1" ref="U30" ca="1">[1]!argmin(IF(P30:S30=0,100000000,P30:S30))</f>
        <v>1</v>
      </c>
      <c r="V30" s="1">
        <f t="shared" ca="1" si="0"/>
        <v>0.23129546241773466</v>
      </c>
      <c r="W30" s="1">
        <f t="shared" ca="1" si="1"/>
        <v>0</v>
      </c>
      <c r="X30" s="1">
        <f t="shared" ca="1" si="2"/>
        <v>0.30798159235983968</v>
      </c>
      <c r="Y30" s="1">
        <f t="shared" ca="1" si="3"/>
        <v>0</v>
      </c>
      <c r="Z30" s="1">
        <f t="shared" ca="1" si="4"/>
        <v>0.1375184685007276</v>
      </c>
      <c r="AA30" s="1">
        <f t="shared" ca="1" si="5"/>
        <v>0.11432304400324525</v>
      </c>
      <c r="AB30">
        <f t="shared" ca="1" si="6"/>
        <v>2.8811623778213118</v>
      </c>
    </row>
    <row r="31" spans="1:28" x14ac:dyDescent="0.75">
      <c r="A31" t="str">
        <v>08_01</v>
      </c>
      <c r="B31" t="str">
        <v>70966</v>
      </c>
      <c r="C31" t="str">
        <v>38944</v>
      </c>
      <c r="D31">
        <v>54.88</v>
      </c>
      <c r="E31">
        <v>32022</v>
      </c>
      <c r="F31">
        <v>45.12</v>
      </c>
      <c r="G31">
        <v>1814</v>
      </c>
      <c r="H31">
        <v>2.56</v>
      </c>
      <c r="I31">
        <v>5.66</v>
      </c>
      <c r="J31">
        <v>684</v>
      </c>
      <c r="K31">
        <v>0.96</v>
      </c>
      <c r="L31">
        <v>2.14</v>
      </c>
      <c r="M31">
        <v>29524</v>
      </c>
      <c r="N31">
        <v>41.6</v>
      </c>
      <c r="O31">
        <v>92.2</v>
      </c>
      <c r="P31">
        <f ca="1"/>
        <v>0</v>
      </c>
      <c r="Q31">
        <f ca="1"/>
        <v>14861</v>
      </c>
      <c r="R31">
        <f ca="1"/>
        <v>0</v>
      </c>
      <c r="S31">
        <f ca="1"/>
        <v>14663</v>
      </c>
      <c r="T31" cm="1">
        <f t="array" aca="1" ref="T31" ca="1">[1]!argmax(P31:S31)</f>
        <v>2</v>
      </c>
      <c r="U31" cm="1">
        <f t="array" aca="1" ref="U31" ca="1">[1]!argmin(IF(P31:S31=0,100000000,P31:S31))</f>
        <v>4</v>
      </c>
      <c r="V31" s="1">
        <f t="shared" ca="1" si="0"/>
        <v>0</v>
      </c>
      <c r="W31" s="1">
        <f t="shared" ca="1" si="1"/>
        <v>0.20941014006707437</v>
      </c>
      <c r="X31" s="1">
        <f t="shared" ca="1" si="2"/>
        <v>0</v>
      </c>
      <c r="Y31" s="1">
        <f t="shared" ca="1" si="3"/>
        <v>0.20662007158357523</v>
      </c>
      <c r="Z31" s="1">
        <f t="shared" ca="1" si="4"/>
        <v>0.10401223064211293</v>
      </c>
      <c r="AA31" s="1">
        <f t="shared" ca="1" si="5"/>
        <v>2.6981907050449561E-4</v>
      </c>
      <c r="AB31">
        <f t="shared" ca="1" si="6"/>
        <v>4.9291296897564383</v>
      </c>
    </row>
    <row r="32" spans="1:28" x14ac:dyDescent="0.75">
      <c r="A32" t="str">
        <v>08_02</v>
      </c>
      <c r="B32" t="str">
        <v>60754</v>
      </c>
      <c r="C32" t="str">
        <v>36321</v>
      </c>
      <c r="D32">
        <v>59.78</v>
      </c>
      <c r="E32">
        <v>24433</v>
      </c>
      <c r="F32">
        <v>40.22</v>
      </c>
      <c r="G32">
        <v>1001</v>
      </c>
      <c r="H32">
        <v>1.65</v>
      </c>
      <c r="I32">
        <v>4.0999999999999996</v>
      </c>
      <c r="J32">
        <v>406</v>
      </c>
      <c r="K32">
        <v>0.67</v>
      </c>
      <c r="L32">
        <v>1.66</v>
      </c>
      <c r="M32">
        <v>23026</v>
      </c>
      <c r="N32">
        <v>37.9</v>
      </c>
      <c r="O32">
        <v>94.24</v>
      </c>
      <c r="P32">
        <f ca="1"/>
        <v>0</v>
      </c>
      <c r="Q32">
        <f ca="1"/>
        <v>0</v>
      </c>
      <c r="R32">
        <f ca="1"/>
        <v>15977</v>
      </c>
      <c r="S32">
        <f ca="1"/>
        <v>7049</v>
      </c>
      <c r="T32" cm="1">
        <f t="array" aca="1" ref="T32" ca="1">[1]!argmax(P32:S32)</f>
        <v>3</v>
      </c>
      <c r="U32" cm="1">
        <f t="array" aca="1" ref="U32" ca="1">[1]!argmin(IF(P32:S32=0,100000000,P32:S32))</f>
        <v>4</v>
      </c>
      <c r="V32" s="1">
        <f t="shared" ca="1" si="0"/>
        <v>0</v>
      </c>
      <c r="W32" s="1">
        <f t="shared" ca="1" si="1"/>
        <v>0</v>
      </c>
      <c r="X32" s="1">
        <f t="shared" ca="1" si="2"/>
        <v>0.26297856931230867</v>
      </c>
      <c r="Y32" s="1">
        <f t="shared" ca="1" si="3"/>
        <v>0.11602528228594002</v>
      </c>
      <c r="Z32" s="1">
        <f t="shared" ca="1" si="4"/>
        <v>0.10806087886638713</v>
      </c>
      <c r="AA32" s="1">
        <f t="shared" ca="1" si="5"/>
        <v>0.6080902264693443</v>
      </c>
      <c r="AB32">
        <f t="shared" ca="1" si="6"/>
        <v>4.9226769746551184</v>
      </c>
    </row>
    <row r="33" spans="1:28" x14ac:dyDescent="0.75">
      <c r="A33" t="str">
        <v>08_03</v>
      </c>
      <c r="B33" t="str">
        <v>55162</v>
      </c>
      <c r="C33" t="str">
        <v>30999</v>
      </c>
      <c r="D33">
        <v>56.2</v>
      </c>
      <c r="E33">
        <v>24163</v>
      </c>
      <c r="F33">
        <v>43.8</v>
      </c>
      <c r="G33">
        <v>816</v>
      </c>
      <c r="H33">
        <v>1.48</v>
      </c>
      <c r="I33">
        <v>3.38</v>
      </c>
      <c r="J33">
        <v>357</v>
      </c>
      <c r="K33">
        <v>0.65</v>
      </c>
      <c r="L33">
        <v>1.48</v>
      </c>
      <c r="M33">
        <v>22990</v>
      </c>
      <c r="N33">
        <v>41.68</v>
      </c>
      <c r="O33">
        <v>95.15</v>
      </c>
      <c r="P33">
        <f ca="1"/>
        <v>0</v>
      </c>
      <c r="Q33">
        <f ca="1"/>
        <v>0</v>
      </c>
      <c r="R33">
        <f ca="1"/>
        <v>15575</v>
      </c>
      <c r="S33">
        <f ca="1"/>
        <v>7415</v>
      </c>
      <c r="T33" cm="1">
        <f t="array" aca="1" ref="T33" ca="1">[1]!argmax(P33:S33)</f>
        <v>3</v>
      </c>
      <c r="U33" cm="1">
        <f t="array" aca="1" ref="U33" ca="1">[1]!argmin(IF(P33:S33=0,100000000,P33:S33))</f>
        <v>4</v>
      </c>
      <c r="V33" s="1">
        <f t="shared" ca="1" si="0"/>
        <v>0</v>
      </c>
      <c r="W33" s="1">
        <f t="shared" ca="1" si="1"/>
        <v>0</v>
      </c>
      <c r="X33" s="1">
        <f t="shared" ca="1" si="2"/>
        <v>0.28235016859432216</v>
      </c>
      <c r="Y33" s="1">
        <f t="shared" ca="1" si="3"/>
        <v>0.13442224719915885</v>
      </c>
      <c r="Z33" s="1">
        <f t="shared" ca="1" si="4"/>
        <v>0.11658274594223876</v>
      </c>
      <c r="AA33" s="1">
        <f t="shared" ca="1" si="5"/>
        <v>0.53959474618720071</v>
      </c>
      <c r="AB33">
        <f t="shared" ca="1" si="6"/>
        <v>4.9097206942380254</v>
      </c>
    </row>
    <row r="34" spans="1:28" x14ac:dyDescent="0.75">
      <c r="A34" t="str">
        <v>09_01</v>
      </c>
      <c r="B34" t="str">
        <v>57471</v>
      </c>
      <c r="C34" t="str">
        <v>27001</v>
      </c>
      <c r="D34">
        <v>46.98</v>
      </c>
      <c r="E34">
        <v>30470</v>
      </c>
      <c r="F34">
        <v>53.02</v>
      </c>
      <c r="G34">
        <v>2405</v>
      </c>
      <c r="H34">
        <v>4.18</v>
      </c>
      <c r="I34">
        <v>7.89</v>
      </c>
      <c r="J34">
        <v>1402</v>
      </c>
      <c r="K34">
        <v>2.44</v>
      </c>
      <c r="L34">
        <v>4.5999999999999996</v>
      </c>
      <c r="M34">
        <v>26663</v>
      </c>
      <c r="N34">
        <v>46.39</v>
      </c>
      <c r="O34">
        <v>87.51</v>
      </c>
      <c r="P34">
        <f ca="1"/>
        <v>14746</v>
      </c>
      <c r="Q34">
        <f ca="1"/>
        <v>11917</v>
      </c>
      <c r="R34">
        <f ca="1"/>
        <v>0</v>
      </c>
      <c r="S34">
        <f ca="1"/>
        <v>0</v>
      </c>
      <c r="T34" cm="1">
        <f t="array" aca="1" ref="T34" ca="1">[1]!argmax(P34:S34)</f>
        <v>1</v>
      </c>
      <c r="U34" cm="1">
        <f t="array" aca="1" ref="U34" ca="1">[1]!argmin(IF(P34:S34=0,100000000,P34:S34))</f>
        <v>2</v>
      </c>
      <c r="V34" s="1">
        <f t="shared" ca="1" si="0"/>
        <v>0.25658158027526928</v>
      </c>
      <c r="W34" s="1">
        <f t="shared" ca="1" si="1"/>
        <v>0.20735675384106766</v>
      </c>
      <c r="X34" s="1">
        <f t="shared" ca="1" si="2"/>
        <v>0</v>
      </c>
      <c r="Y34" s="1">
        <f t="shared" ca="1" si="3"/>
        <v>0</v>
      </c>
      <c r="Z34" s="1">
        <f t="shared" ca="1" si="4"/>
        <v>0.11728302971274138</v>
      </c>
      <c r="AA34" s="1">
        <f t="shared" ca="1" si="5"/>
        <v>6.5327252473602077E-2</v>
      </c>
      <c r="AB34">
        <f t="shared" ca="1" si="6"/>
        <v>4.6228150984595331</v>
      </c>
    </row>
    <row r="35" spans="1:28" x14ac:dyDescent="0.75">
      <c r="A35" t="str">
        <v>09_02</v>
      </c>
      <c r="B35" t="str">
        <v>62032</v>
      </c>
      <c r="C35" t="str">
        <v>30329</v>
      </c>
      <c r="D35">
        <v>48.89</v>
      </c>
      <c r="E35">
        <v>31703</v>
      </c>
      <c r="F35">
        <v>51.11</v>
      </c>
      <c r="G35">
        <v>1912</v>
      </c>
      <c r="H35">
        <v>3.08</v>
      </c>
      <c r="I35">
        <v>6.03</v>
      </c>
      <c r="J35">
        <v>1183</v>
      </c>
      <c r="K35">
        <v>1.91</v>
      </c>
      <c r="L35">
        <v>3.73</v>
      </c>
      <c r="M35">
        <v>28608</v>
      </c>
      <c r="N35">
        <v>46.12</v>
      </c>
      <c r="O35">
        <v>90.24</v>
      </c>
      <c r="P35">
        <f ca="1"/>
        <v>28608</v>
      </c>
      <c r="Q35">
        <f ca="1"/>
        <v>0</v>
      </c>
      <c r="R35">
        <f ca="1"/>
        <v>0</v>
      </c>
      <c r="S35">
        <f ca="1"/>
        <v>0</v>
      </c>
      <c r="T35" cm="1">
        <f t="array" aca="1" ref="T35" ca="1">[1]!argmax(P35:S35)</f>
        <v>1</v>
      </c>
      <c r="U35" cm="1">
        <f t="array" aca="1" ref="U35" ca="1">[1]!argmin(IF(P35:S35=0,100000000,P35:S35))</f>
        <v>1</v>
      </c>
      <c r="V35" s="1">
        <f t="shared" ca="1" si="0"/>
        <v>0.46118132576734588</v>
      </c>
      <c r="W35" s="1">
        <f t="shared" ca="1" si="1"/>
        <v>0</v>
      </c>
      <c r="X35" s="1">
        <f t="shared" ca="1" si="2"/>
        <v>0</v>
      </c>
      <c r="Y35" s="1">
        <f t="shared" ca="1" si="3"/>
        <v>0</v>
      </c>
      <c r="Z35" s="1">
        <f t="shared" ca="1" si="4"/>
        <v>0.19969737193275422</v>
      </c>
      <c r="AA35" s="1">
        <f t="shared" ca="1" si="5"/>
        <v>1.1547005383792519</v>
      </c>
      <c r="AB35">
        <f t="shared" ca="1" si="6"/>
        <v>0.86538151791392082</v>
      </c>
    </row>
    <row r="36" spans="1:28" x14ac:dyDescent="0.75">
      <c r="A36" t="str">
        <v>10_01</v>
      </c>
      <c r="B36" t="str">
        <v>64552</v>
      </c>
      <c r="C36" t="str">
        <v>32773</v>
      </c>
      <c r="D36">
        <v>50.77</v>
      </c>
      <c r="E36">
        <v>31779</v>
      </c>
      <c r="F36">
        <v>49.23</v>
      </c>
      <c r="G36">
        <v>1389</v>
      </c>
      <c r="H36">
        <v>2.15</v>
      </c>
      <c r="I36">
        <v>4.37</v>
      </c>
      <c r="J36">
        <v>527</v>
      </c>
      <c r="K36">
        <v>0.82</v>
      </c>
      <c r="L36">
        <v>1.66</v>
      </c>
      <c r="M36">
        <v>29863</v>
      </c>
      <c r="N36">
        <v>46.26</v>
      </c>
      <c r="O36">
        <v>93.97</v>
      </c>
      <c r="P36">
        <f ca="1"/>
        <v>0</v>
      </c>
      <c r="Q36">
        <f ca="1"/>
        <v>13770</v>
      </c>
      <c r="R36">
        <f ca="1"/>
        <v>0</v>
      </c>
      <c r="S36">
        <f ca="1"/>
        <v>16093</v>
      </c>
      <c r="T36" cm="1">
        <f t="array" aca="1" ref="T36" ca="1">[1]!argmax(P36:S36)</f>
        <v>4</v>
      </c>
      <c r="U36" cm="1">
        <f t="array" aca="1" ref="U36" ca="1">[1]!argmin(IF(P36:S36=0,100000000,P36:S36))</f>
        <v>2</v>
      </c>
      <c r="V36" s="1">
        <f t="shared" ca="1" si="0"/>
        <v>0</v>
      </c>
      <c r="W36" s="1">
        <f t="shared" ca="1" si="1"/>
        <v>0.21331639608377742</v>
      </c>
      <c r="X36" s="1">
        <f t="shared" ca="1" si="2"/>
        <v>0</v>
      </c>
      <c r="Y36" s="1">
        <f t="shared" ca="1" si="3"/>
        <v>0.24930288759449745</v>
      </c>
      <c r="Z36" s="1">
        <f t="shared" ca="1" si="4"/>
        <v>0.1163525506739921</v>
      </c>
      <c r="AA36" s="1">
        <f t="shared" ca="1" si="5"/>
        <v>3.5657122904087291E-2</v>
      </c>
      <c r="AB36">
        <f t="shared" ca="1" si="6"/>
        <v>4.6293377844822974</v>
      </c>
    </row>
    <row r="37" spans="1:28" x14ac:dyDescent="0.75">
      <c r="A37" t="str">
        <v>10_02</v>
      </c>
      <c r="B37" t="str">
        <v>75273</v>
      </c>
      <c r="C37" t="str">
        <v>40144</v>
      </c>
      <c r="D37">
        <v>53.33</v>
      </c>
      <c r="E37">
        <v>35129</v>
      </c>
      <c r="F37">
        <v>46.67</v>
      </c>
      <c r="G37">
        <v>1523</v>
      </c>
      <c r="H37">
        <v>2.02</v>
      </c>
      <c r="I37">
        <v>4.34</v>
      </c>
      <c r="J37">
        <v>450</v>
      </c>
      <c r="K37">
        <v>0.6</v>
      </c>
      <c r="L37">
        <v>1.28</v>
      </c>
      <c r="M37">
        <v>33156</v>
      </c>
      <c r="N37">
        <v>44.05</v>
      </c>
      <c r="O37">
        <v>94.38</v>
      </c>
      <c r="P37">
        <f ca="1"/>
        <v>0</v>
      </c>
      <c r="Q37">
        <f ca="1"/>
        <v>0</v>
      </c>
      <c r="R37">
        <f ca="1"/>
        <v>19730</v>
      </c>
      <c r="S37">
        <f ca="1"/>
        <v>13426</v>
      </c>
      <c r="T37" cm="1">
        <f t="array" aca="1" ref="T37" ca="1">[1]!argmax(P37:S37)</f>
        <v>3</v>
      </c>
      <c r="U37" cm="1">
        <f t="array" aca="1" ref="U37" ca="1">[1]!argmin(IF(P37:S37=0,100000000,P37:S37))</f>
        <v>4</v>
      </c>
      <c r="V37" s="1">
        <f t="shared" ca="1" si="0"/>
        <v>0</v>
      </c>
      <c r="W37" s="1">
        <f t="shared" ca="1" si="1"/>
        <v>0</v>
      </c>
      <c r="X37" s="1">
        <f t="shared" ca="1" si="2"/>
        <v>0.26211257688679873</v>
      </c>
      <c r="Y37" s="1">
        <f t="shared" ca="1" si="3"/>
        <v>0.17836408805282106</v>
      </c>
      <c r="Z37" s="1">
        <f t="shared" ca="1" si="4"/>
        <v>0.11403050883433562</v>
      </c>
      <c r="AA37" s="1">
        <f t="shared" ca="1" si="5"/>
        <v>0.19533719815680245</v>
      </c>
      <c r="AB37">
        <f t="shared" ca="1" si="6"/>
        <v>4.9141879749223065</v>
      </c>
    </row>
    <row r="38" spans="1:28" x14ac:dyDescent="0.75">
      <c r="A38" t="str">
        <v>10_03</v>
      </c>
      <c r="B38" t="str">
        <v>66562</v>
      </c>
      <c r="C38" t="str">
        <v>37324</v>
      </c>
      <c r="D38">
        <v>56.07</v>
      </c>
      <c r="E38">
        <v>29238</v>
      </c>
      <c r="F38">
        <v>43.93</v>
      </c>
      <c r="G38">
        <v>1659</v>
      </c>
      <c r="H38">
        <v>2.4900000000000002</v>
      </c>
      <c r="I38">
        <v>5.67</v>
      </c>
      <c r="J38">
        <v>642</v>
      </c>
      <c r="K38">
        <v>0.96</v>
      </c>
      <c r="L38">
        <v>2.2000000000000002</v>
      </c>
      <c r="M38">
        <v>26937</v>
      </c>
      <c r="N38">
        <v>40.47</v>
      </c>
      <c r="O38">
        <v>92.13</v>
      </c>
      <c r="P38">
        <f ca="1"/>
        <v>0</v>
      </c>
      <c r="Q38">
        <f ca="1"/>
        <v>13024</v>
      </c>
      <c r="R38">
        <f ca="1"/>
        <v>0</v>
      </c>
      <c r="S38">
        <f ca="1"/>
        <v>13913</v>
      </c>
      <c r="T38" cm="1">
        <f t="array" aca="1" ref="T38" ca="1">[1]!argmax(P38:S38)</f>
        <v>4</v>
      </c>
      <c r="U38" cm="1">
        <f t="array" aca="1" ref="U38" ca="1">[1]!argmin(IF(P38:S38=0,100000000,P38:S38))</f>
        <v>2</v>
      </c>
      <c r="V38" s="1">
        <f t="shared" ca="1" si="0"/>
        <v>0</v>
      </c>
      <c r="W38" s="1">
        <f t="shared" ca="1" si="1"/>
        <v>0.19566719750007511</v>
      </c>
      <c r="X38" s="1">
        <f t="shared" ca="1" si="2"/>
        <v>0</v>
      </c>
      <c r="Y38" s="1">
        <f t="shared" ca="1" si="3"/>
        <v>0.2090231663712028</v>
      </c>
      <c r="Z38" s="1">
        <f t="shared" ca="1" si="4"/>
        <v>0.10128272755609678</v>
      </c>
      <c r="AA38" s="1">
        <f t="shared" ca="1" si="5"/>
        <v>6.5138652603445313E-3</v>
      </c>
      <c r="AB38">
        <f t="shared" ca="1" si="6"/>
        <v>4.7217522909900733</v>
      </c>
    </row>
    <row r="39" spans="1:28" x14ac:dyDescent="0.75">
      <c r="A39" t="str">
        <v>11_01</v>
      </c>
      <c r="B39" t="str">
        <v>98468</v>
      </c>
      <c r="C39" t="str">
        <v>48254</v>
      </c>
      <c r="D39">
        <v>49</v>
      </c>
      <c r="E39">
        <v>50214</v>
      </c>
      <c r="F39">
        <v>51</v>
      </c>
      <c r="G39">
        <v>3992</v>
      </c>
      <c r="H39">
        <v>4.05</v>
      </c>
      <c r="I39">
        <v>7.95</v>
      </c>
      <c r="J39">
        <v>1575</v>
      </c>
      <c r="K39">
        <v>1.6</v>
      </c>
      <c r="L39">
        <v>3.14</v>
      </c>
      <c r="M39">
        <v>44647</v>
      </c>
      <c r="N39">
        <v>45.34</v>
      </c>
      <c r="O39">
        <v>88.91</v>
      </c>
      <c r="P39">
        <f ca="1"/>
        <v>20733</v>
      </c>
      <c r="Q39">
        <f ca="1"/>
        <v>0</v>
      </c>
      <c r="R39">
        <f ca="1"/>
        <v>0</v>
      </c>
      <c r="S39">
        <f ca="1"/>
        <v>23914</v>
      </c>
      <c r="T39" cm="1">
        <f t="array" aca="1" ref="T39" ca="1">[1]!argmax(P39:S39)</f>
        <v>4</v>
      </c>
      <c r="U39" cm="1">
        <f t="array" aca="1" ref="U39" ca="1">[1]!argmin(IF(P39:S39=0,100000000,P39:S39))</f>
        <v>1</v>
      </c>
      <c r="V39" s="1">
        <f t="shared" ca="1" si="0"/>
        <v>0.21055571353129951</v>
      </c>
      <c r="W39" s="1">
        <f t="shared" ca="1" si="1"/>
        <v>0</v>
      </c>
      <c r="X39" s="1">
        <f t="shared" ca="1" si="2"/>
        <v>0</v>
      </c>
      <c r="Y39" s="1">
        <f t="shared" ca="1" si="3"/>
        <v>0.24286062477149936</v>
      </c>
      <c r="Z39" s="1">
        <f t="shared" ca="1" si="4"/>
        <v>0.11392804484091937</v>
      </c>
      <c r="AA39" s="1">
        <f t="shared" ca="1" si="5"/>
        <v>2.999947212663906E-2</v>
      </c>
      <c r="AB39">
        <f t="shared" ca="1" si="6"/>
        <v>3.5403641574042624</v>
      </c>
    </row>
    <row r="40" spans="1:28" x14ac:dyDescent="0.75">
      <c r="A40" t="str">
        <v>11_02</v>
      </c>
      <c r="B40" t="str">
        <v>92652</v>
      </c>
      <c r="C40" t="str">
        <v>48947</v>
      </c>
      <c r="D40">
        <v>52.83</v>
      </c>
      <c r="E40">
        <v>43705</v>
      </c>
      <c r="F40">
        <v>47.17</v>
      </c>
      <c r="G40">
        <v>3102</v>
      </c>
      <c r="H40">
        <v>3.35</v>
      </c>
      <c r="I40">
        <v>7.1</v>
      </c>
      <c r="J40">
        <v>1160</v>
      </c>
      <c r="K40">
        <v>1.25</v>
      </c>
      <c r="L40">
        <v>2.65</v>
      </c>
      <c r="M40">
        <v>39443</v>
      </c>
      <c r="N40">
        <v>42.57</v>
      </c>
      <c r="O40">
        <v>90.25</v>
      </c>
      <c r="P40">
        <f ca="1"/>
        <v>0</v>
      </c>
      <c r="Q40">
        <f ca="1"/>
        <v>18724</v>
      </c>
      <c r="R40">
        <f ca="1"/>
        <v>0</v>
      </c>
      <c r="S40">
        <f ca="1"/>
        <v>20719</v>
      </c>
      <c r="T40" cm="1">
        <f t="array" aca="1" ref="T40" ca="1">[1]!argmax(P40:S40)</f>
        <v>4</v>
      </c>
      <c r="U40" cm="1">
        <f t="array" aca="1" ref="U40" ca="1">[1]!argmin(IF(P40:S40=0,100000000,P40:S40))</f>
        <v>2</v>
      </c>
      <c r="V40" s="1">
        <f t="shared" ca="1" si="0"/>
        <v>0</v>
      </c>
      <c r="W40" s="1">
        <f t="shared" ca="1" si="1"/>
        <v>0.20208953935155205</v>
      </c>
      <c r="X40" s="1">
        <f t="shared" ca="1" si="2"/>
        <v>0</v>
      </c>
      <c r="Y40" s="1">
        <f t="shared" ca="1" si="3"/>
        <v>0.22362172430168803</v>
      </c>
      <c r="Z40" s="1">
        <f t="shared" ca="1" si="4"/>
        <v>0.10669973933271</v>
      </c>
      <c r="AA40" s="1">
        <f t="shared" ca="1" si="5"/>
        <v>1.5232547644432104E-2</v>
      </c>
      <c r="AB40">
        <f t="shared" ca="1" si="6"/>
        <v>4.6901392596313727</v>
      </c>
    </row>
    <row r="41" spans="1:28" x14ac:dyDescent="0.75">
      <c r="A41" t="str">
        <v>11_03</v>
      </c>
      <c r="B41" t="str">
        <v>89795</v>
      </c>
      <c r="C41" t="str">
        <v>40032</v>
      </c>
      <c r="D41">
        <v>44.58</v>
      </c>
      <c r="E41">
        <v>49763</v>
      </c>
      <c r="F41">
        <v>55.42</v>
      </c>
      <c r="G41">
        <v>5155</v>
      </c>
      <c r="H41">
        <v>5.74</v>
      </c>
      <c r="I41">
        <v>10.36</v>
      </c>
      <c r="J41">
        <v>1989</v>
      </c>
      <c r="K41">
        <v>2.2200000000000002</v>
      </c>
      <c r="L41">
        <v>4</v>
      </c>
      <c r="M41">
        <v>42619</v>
      </c>
      <c r="N41">
        <v>47.46</v>
      </c>
      <c r="O41">
        <v>85.64</v>
      </c>
      <c r="P41">
        <f ca="1"/>
        <v>19894</v>
      </c>
      <c r="Q41">
        <f ca="1"/>
        <v>0</v>
      </c>
      <c r="R41">
        <f ca="1"/>
        <v>0</v>
      </c>
      <c r="S41">
        <f ca="1"/>
        <v>22725</v>
      </c>
      <c r="T41" cm="1">
        <f t="array" aca="1" ref="T41" ca="1">[1]!argmax(P41:S41)</f>
        <v>4</v>
      </c>
      <c r="U41" cm="1">
        <f t="array" aca="1" ref="U41" ca="1">[1]!argmin(IF(P41:S41=0,100000000,P41:S41))</f>
        <v>1</v>
      </c>
      <c r="V41" s="1">
        <f t="shared" ca="1" si="0"/>
        <v>0.22154908402472298</v>
      </c>
      <c r="W41" s="1">
        <f t="shared" ca="1" si="1"/>
        <v>0</v>
      </c>
      <c r="X41" s="1">
        <f t="shared" ca="1" si="2"/>
        <v>0</v>
      </c>
      <c r="Y41" s="1">
        <f t="shared" ca="1" si="3"/>
        <v>0.25307645191825823</v>
      </c>
      <c r="Z41" s="1">
        <f t="shared" ca="1" si="4"/>
        <v>0.11917879142850638</v>
      </c>
      <c r="AA41" s="1">
        <f t="shared" ca="1" si="5"/>
        <v>2.6127681606617104E-2</v>
      </c>
      <c r="AB41">
        <f t="shared" ca="1" si="6"/>
        <v>3.4046260717436265</v>
      </c>
    </row>
    <row r="42" spans="1:28" x14ac:dyDescent="0.75">
      <c r="A42" t="str">
        <v>12_01</v>
      </c>
      <c r="B42" t="str">
        <v>78139</v>
      </c>
      <c r="C42" t="str">
        <v>38450</v>
      </c>
      <c r="D42">
        <v>49.21</v>
      </c>
      <c r="E42">
        <v>39689</v>
      </c>
      <c r="F42">
        <v>50.79</v>
      </c>
      <c r="G42">
        <v>2323</v>
      </c>
      <c r="H42">
        <v>2.97</v>
      </c>
      <c r="I42">
        <v>5.85</v>
      </c>
      <c r="J42">
        <v>1115</v>
      </c>
      <c r="K42">
        <v>1.43</v>
      </c>
      <c r="L42">
        <v>2.81</v>
      </c>
      <c r="M42">
        <v>36251</v>
      </c>
      <c r="N42">
        <v>46.39</v>
      </c>
      <c r="O42">
        <v>91.34</v>
      </c>
      <c r="P42">
        <f ca="1"/>
        <v>13113</v>
      </c>
      <c r="Q42">
        <f ca="1"/>
        <v>23138</v>
      </c>
      <c r="R42">
        <f ca="1"/>
        <v>0</v>
      </c>
      <c r="S42">
        <f ca="1"/>
        <v>0</v>
      </c>
      <c r="T42" cm="1">
        <f t="array" aca="1" ref="T42" ca="1">[1]!argmax(P42:S42)</f>
        <v>2</v>
      </c>
      <c r="U42" cm="1">
        <f t="array" aca="1" ref="U42" ca="1">[1]!argmin(IF(P42:S42=0,100000000,P42:S42))</f>
        <v>1</v>
      </c>
      <c r="V42" s="1">
        <f t="shared" ca="1" si="0"/>
        <v>0.16781632731414531</v>
      </c>
      <c r="W42" s="1">
        <f t="shared" ca="1" si="1"/>
        <v>0.29611333649010096</v>
      </c>
      <c r="X42" s="1">
        <f t="shared" ca="1" si="2"/>
        <v>0</v>
      </c>
      <c r="Y42" s="1">
        <f t="shared" ca="1" si="3"/>
        <v>0</v>
      </c>
      <c r="Z42" s="1">
        <f t="shared" ca="1" si="4"/>
        <v>0.12453688662513594</v>
      </c>
      <c r="AA42" s="1">
        <f t="shared" ca="1" si="5"/>
        <v>0.37064869078876173</v>
      </c>
      <c r="AB42">
        <f t="shared" ca="1" si="6"/>
        <v>3.2260473315851534</v>
      </c>
    </row>
    <row r="43" spans="1:28" x14ac:dyDescent="0.75">
      <c r="A43" t="str">
        <v>12_02</v>
      </c>
      <c r="B43" t="str">
        <v>69154</v>
      </c>
      <c r="C43" t="str">
        <v>31447</v>
      </c>
      <c r="D43">
        <v>45.47</v>
      </c>
      <c r="E43">
        <v>37707</v>
      </c>
      <c r="F43">
        <v>54.53</v>
      </c>
      <c r="G43">
        <v>2290</v>
      </c>
      <c r="H43">
        <v>3.31</v>
      </c>
      <c r="I43">
        <v>6.07</v>
      </c>
      <c r="J43">
        <v>1390</v>
      </c>
      <c r="K43">
        <v>2.0099999999999998</v>
      </c>
      <c r="L43">
        <v>3.69</v>
      </c>
      <c r="M43">
        <v>34027</v>
      </c>
      <c r="N43">
        <v>49.2</v>
      </c>
      <c r="O43">
        <v>90.24</v>
      </c>
      <c r="P43">
        <f ca="1"/>
        <v>17352</v>
      </c>
      <c r="Q43">
        <f ca="1"/>
        <v>16675</v>
      </c>
      <c r="R43">
        <f ca="1"/>
        <v>0</v>
      </c>
      <c r="S43">
        <f ca="1"/>
        <v>0</v>
      </c>
      <c r="T43" cm="1">
        <f t="array" aca="1" ref="T43" ca="1">[1]!argmax(P43:S43)</f>
        <v>1</v>
      </c>
      <c r="U43" cm="1">
        <f t="array" aca="1" ref="U43" ca="1">[1]!argmin(IF(P43:S43=0,100000000,P43:S43))</f>
        <v>2</v>
      </c>
      <c r="V43" s="1">
        <f t="shared" ca="1" si="0"/>
        <v>0.2509182404488533</v>
      </c>
      <c r="W43" s="1">
        <f t="shared" ca="1" si="1"/>
        <v>0.24112849582092141</v>
      </c>
      <c r="X43" s="1">
        <f t="shared" ca="1" si="2"/>
        <v>0</v>
      </c>
      <c r="Y43" s="1">
        <f t="shared" ca="1" si="3"/>
        <v>0</v>
      </c>
      <c r="Z43" s="1">
        <f t="shared" ca="1" si="4"/>
        <v>0.12306036853753363</v>
      </c>
      <c r="AA43" s="1">
        <f t="shared" ca="1" si="5"/>
        <v>2.3722787792148647E-3</v>
      </c>
      <c r="AB43">
        <f t="shared" ca="1" si="6"/>
        <v>4.5844527957009973</v>
      </c>
    </row>
    <row r="44" spans="1:28" x14ac:dyDescent="0.75">
      <c r="A44" t="str">
        <v>12_03</v>
      </c>
      <c r="B44" t="str">
        <v>72518</v>
      </c>
      <c r="C44" t="str">
        <v>33137</v>
      </c>
      <c r="D44">
        <v>45.69</v>
      </c>
      <c r="E44">
        <v>39381</v>
      </c>
      <c r="F44">
        <v>54.31</v>
      </c>
      <c r="G44">
        <v>2727</v>
      </c>
      <c r="H44">
        <v>3.76</v>
      </c>
      <c r="I44">
        <v>6.92</v>
      </c>
      <c r="J44">
        <v>1585</v>
      </c>
      <c r="K44">
        <v>2.19</v>
      </c>
      <c r="L44">
        <v>4.0199999999999996</v>
      </c>
      <c r="M44">
        <v>35069</v>
      </c>
      <c r="N44">
        <v>48.36</v>
      </c>
      <c r="O44">
        <v>89.05</v>
      </c>
      <c r="P44">
        <f ca="1"/>
        <v>16234</v>
      </c>
      <c r="Q44">
        <f ca="1"/>
        <v>18835</v>
      </c>
      <c r="R44">
        <f ca="1"/>
        <v>0</v>
      </c>
      <c r="S44">
        <f ca="1"/>
        <v>0</v>
      </c>
      <c r="T44" cm="1">
        <f t="array" aca="1" ref="T44" ca="1">[1]!argmax(P44:S44)</f>
        <v>2</v>
      </c>
      <c r="U44" cm="1">
        <f t="array" aca="1" ref="U44" ca="1">[1]!argmin(IF(P44:S44=0,100000000,P44:S44))</f>
        <v>1</v>
      </c>
      <c r="V44" s="1">
        <f t="shared" ca="1" si="0"/>
        <v>0.22386166193220994</v>
      </c>
      <c r="W44" s="1">
        <f t="shared" ca="1" si="1"/>
        <v>0.25972861910146444</v>
      </c>
      <c r="X44" s="1">
        <f t="shared" ca="1" si="2"/>
        <v>0</v>
      </c>
      <c r="Y44" s="1">
        <f t="shared" ca="1" si="3"/>
        <v>0</v>
      </c>
      <c r="Z44" s="1">
        <f t="shared" ca="1" si="4"/>
        <v>0.12156079681156215</v>
      </c>
      <c r="AA44" s="1">
        <f t="shared" ca="1" si="5"/>
        <v>3.2468131356858693E-2</v>
      </c>
      <c r="AB44">
        <f t="shared" ca="1" si="6"/>
        <v>3.3406308621839909</v>
      </c>
    </row>
    <row r="45" spans="1:28" x14ac:dyDescent="0.75">
      <c r="A45" t="str">
        <v>13_01</v>
      </c>
      <c r="B45" t="str">
        <v>81458</v>
      </c>
      <c r="C45" t="str">
        <v>48574</v>
      </c>
      <c r="D45">
        <v>59.63</v>
      </c>
      <c r="E45">
        <v>32884</v>
      </c>
      <c r="F45">
        <v>40.369999999999997</v>
      </c>
      <c r="G45">
        <v>1969</v>
      </c>
      <c r="H45">
        <v>2.42</v>
      </c>
      <c r="I45">
        <v>5.99</v>
      </c>
      <c r="J45">
        <v>476</v>
      </c>
      <c r="K45">
        <v>0.57999999999999996</v>
      </c>
      <c r="L45">
        <v>1.45</v>
      </c>
      <c r="M45">
        <v>30439</v>
      </c>
      <c r="N45">
        <v>37.369999999999997</v>
      </c>
      <c r="O45">
        <v>92.56</v>
      </c>
      <c r="P45">
        <f ca="1"/>
        <v>0</v>
      </c>
      <c r="Q45">
        <f ca="1"/>
        <v>15459</v>
      </c>
      <c r="R45">
        <f ca="1"/>
        <v>0</v>
      </c>
      <c r="S45">
        <f ca="1"/>
        <v>14980</v>
      </c>
      <c r="T45" cm="1">
        <f t="array" aca="1" ref="T45" ca="1">[1]!argmax(P45:S45)</f>
        <v>2</v>
      </c>
      <c r="U45" cm="1">
        <f t="array" aca="1" ref="U45" ca="1">[1]!argmin(IF(P45:S45=0,100000000,P45:S45))</f>
        <v>4</v>
      </c>
      <c r="V45" s="1">
        <f t="shared" ca="1" si="0"/>
        <v>0</v>
      </c>
      <c r="W45" s="1">
        <f t="shared" ca="1" si="1"/>
        <v>0.18977878170345455</v>
      </c>
      <c r="X45" s="1">
        <f t="shared" ca="1" si="2"/>
        <v>0</v>
      </c>
      <c r="Y45" s="1">
        <f t="shared" ca="1" si="3"/>
        <v>0.18389845073534827</v>
      </c>
      <c r="Z45" s="1">
        <f t="shared" ca="1" si="4"/>
        <v>9.3442439042610625E-2</v>
      </c>
      <c r="AA45" s="1">
        <f t="shared" ca="1" si="5"/>
        <v>1.4847008514134452E-3</v>
      </c>
      <c r="AB45">
        <f t="shared" ca="1" si="6"/>
        <v>4.9430458985815218</v>
      </c>
    </row>
    <row r="46" spans="1:28" x14ac:dyDescent="0.75">
      <c r="A46" t="str">
        <v>13_02</v>
      </c>
      <c r="B46" t="str">
        <v>83607</v>
      </c>
      <c r="C46" t="str">
        <v>45287</v>
      </c>
      <c r="D46">
        <v>54.17</v>
      </c>
      <c r="E46">
        <v>38320</v>
      </c>
      <c r="F46">
        <v>45.83</v>
      </c>
      <c r="G46">
        <v>1900</v>
      </c>
      <c r="H46">
        <v>2.27</v>
      </c>
      <c r="I46">
        <v>4.96</v>
      </c>
      <c r="J46">
        <v>718</v>
      </c>
      <c r="K46">
        <v>0.86</v>
      </c>
      <c r="L46">
        <v>1.87</v>
      </c>
      <c r="M46">
        <v>35702</v>
      </c>
      <c r="N46">
        <v>42.7</v>
      </c>
      <c r="O46">
        <v>93.17</v>
      </c>
      <c r="P46">
        <f ca="1"/>
        <v>13697</v>
      </c>
      <c r="Q46">
        <f ca="1"/>
        <v>22005</v>
      </c>
      <c r="R46">
        <f ca="1"/>
        <v>0</v>
      </c>
      <c r="S46">
        <f ca="1"/>
        <v>0</v>
      </c>
      <c r="T46" cm="1">
        <f t="array" aca="1" ref="T46" ca="1">[1]!argmax(P46:S46)</f>
        <v>2</v>
      </c>
      <c r="U46" cm="1">
        <f t="array" aca="1" ref="U46" ca="1">[1]!argmin(IF(P46:S46=0,100000000,P46:S46))</f>
        <v>1</v>
      </c>
      <c r="V46" s="1">
        <f t="shared" ca="1" si="0"/>
        <v>0.16382599543100457</v>
      </c>
      <c r="W46" s="1">
        <f t="shared" ca="1" si="1"/>
        <v>0.2631956654347124</v>
      </c>
      <c r="X46" s="1">
        <f t="shared" ca="1" si="2"/>
        <v>0</v>
      </c>
      <c r="Y46" s="1">
        <f t="shared" ca="1" si="3"/>
        <v>0</v>
      </c>
      <c r="Z46" s="1">
        <f t="shared" ca="1" si="4"/>
        <v>0.11238776665016943</v>
      </c>
      <c r="AA46" s="1">
        <f t="shared" ca="1" si="5"/>
        <v>0.2784657289076965</v>
      </c>
      <c r="AB46">
        <f t="shared" ca="1" si="6"/>
        <v>3.559728278092825</v>
      </c>
    </row>
    <row r="47" spans="1:28" x14ac:dyDescent="0.75">
      <c r="A47" t="str">
        <v>13_03</v>
      </c>
      <c r="B47" t="str">
        <v>75992</v>
      </c>
      <c r="C47" t="str">
        <v>47757</v>
      </c>
      <c r="D47">
        <v>62.84</v>
      </c>
      <c r="E47">
        <v>28235</v>
      </c>
      <c r="F47">
        <v>37.159999999999997</v>
      </c>
      <c r="G47">
        <v>1749</v>
      </c>
      <c r="H47">
        <v>2.2999999999999998</v>
      </c>
      <c r="I47">
        <v>6.19</v>
      </c>
      <c r="J47">
        <v>468</v>
      </c>
      <c r="K47">
        <v>0.62</v>
      </c>
      <c r="L47">
        <v>1.66</v>
      </c>
      <c r="M47">
        <v>26018</v>
      </c>
      <c r="N47">
        <v>34.24</v>
      </c>
      <c r="O47">
        <v>92.15</v>
      </c>
      <c r="P47">
        <f ca="1"/>
        <v>11718</v>
      </c>
      <c r="Q47">
        <f ca="1"/>
        <v>0</v>
      </c>
      <c r="R47">
        <f ca="1"/>
        <v>0</v>
      </c>
      <c r="S47">
        <f ca="1"/>
        <v>14300</v>
      </c>
      <c r="T47" cm="1">
        <f t="array" aca="1" ref="T47" ca="1">[1]!argmax(P47:S47)</f>
        <v>4</v>
      </c>
      <c r="U47" cm="1">
        <f t="array" aca="1" ref="U47" ca="1">[1]!argmin(IF(P47:S47=0,100000000,P47:S47))</f>
        <v>1</v>
      </c>
      <c r="V47" s="1">
        <f t="shared" ca="1" si="0"/>
        <v>0.15420044215180545</v>
      </c>
      <c r="W47" s="1">
        <f t="shared" ca="1" si="1"/>
        <v>0</v>
      </c>
      <c r="X47" s="1">
        <f t="shared" ca="1" si="2"/>
        <v>0</v>
      </c>
      <c r="Y47" s="1">
        <f t="shared" ca="1" si="3"/>
        <v>0.18817770291609642</v>
      </c>
      <c r="Z47" s="1">
        <f t="shared" ca="1" si="4"/>
        <v>8.6433392967586078E-2</v>
      </c>
      <c r="AA47" s="1">
        <f t="shared" ca="1" si="5"/>
        <v>5.7386449073607848E-2</v>
      </c>
      <c r="AB47">
        <f t="shared" ca="1" si="6"/>
        <v>4.1629272017601693</v>
      </c>
    </row>
    <row r="48" spans="1:28" x14ac:dyDescent="0.75">
      <c r="A48" t="str">
        <v>13_04</v>
      </c>
      <c r="B48" t="str">
        <v>64943</v>
      </c>
      <c r="C48" t="str">
        <v>40532</v>
      </c>
      <c r="D48">
        <v>62.41</v>
      </c>
      <c r="E48">
        <v>24411</v>
      </c>
      <c r="F48">
        <v>37.590000000000003</v>
      </c>
      <c r="G48">
        <v>882</v>
      </c>
      <c r="H48">
        <v>1.36</v>
      </c>
      <c r="I48">
        <v>3.61</v>
      </c>
      <c r="J48">
        <v>371</v>
      </c>
      <c r="K48">
        <v>0.56999999999999995</v>
      </c>
      <c r="L48">
        <v>1.52</v>
      </c>
      <c r="M48">
        <v>23158</v>
      </c>
      <c r="N48">
        <v>35.659999999999997</v>
      </c>
      <c r="O48">
        <v>94.87</v>
      </c>
      <c r="P48">
        <f ca="1"/>
        <v>17118</v>
      </c>
      <c r="Q48">
        <f ca="1"/>
        <v>6040</v>
      </c>
      <c r="R48">
        <f ca="1"/>
        <v>0</v>
      </c>
      <c r="S48">
        <f ca="1"/>
        <v>0</v>
      </c>
      <c r="T48" cm="1">
        <f t="array" aca="1" ref="T48" ca="1">[1]!argmax(P48:S48)</f>
        <v>1</v>
      </c>
      <c r="U48" cm="1">
        <f t="array" aca="1" ref="U48" ca="1">[1]!argmin(IF(P48:S48=0,100000000,P48:S48))</f>
        <v>2</v>
      </c>
      <c r="V48" s="1">
        <f t="shared" ca="1" si="0"/>
        <v>0.26358498991423246</v>
      </c>
      <c r="W48" s="1">
        <f t="shared" ca="1" si="1"/>
        <v>9.3004634833623326E-2</v>
      </c>
      <c r="X48" s="1">
        <f t="shared" ca="1" si="2"/>
        <v>0</v>
      </c>
      <c r="Y48" s="1">
        <f t="shared" ca="1" si="3"/>
        <v>0</v>
      </c>
      <c r="Z48" s="1">
        <f t="shared" ca="1" si="4"/>
        <v>0.10763116287716989</v>
      </c>
      <c r="AA48" s="1">
        <f t="shared" ca="1" si="5"/>
        <v>0.78016041365923483</v>
      </c>
      <c r="AB48">
        <f t="shared" ca="1" si="6"/>
        <v>4.6782766643459617</v>
      </c>
    </row>
    <row r="49" spans="1:28" x14ac:dyDescent="0.75">
      <c r="A49" t="str">
        <v>13_05</v>
      </c>
      <c r="B49" t="str">
        <v>73610</v>
      </c>
      <c r="C49" t="str">
        <v>40896</v>
      </c>
      <c r="D49">
        <v>55.56</v>
      </c>
      <c r="E49">
        <v>32714</v>
      </c>
      <c r="F49">
        <v>44.44</v>
      </c>
      <c r="G49">
        <v>1588</v>
      </c>
      <c r="H49">
        <v>2.16</v>
      </c>
      <c r="I49">
        <v>4.8499999999999996</v>
      </c>
      <c r="J49">
        <v>591</v>
      </c>
      <c r="K49">
        <v>0.8</v>
      </c>
      <c r="L49">
        <v>1.81</v>
      </c>
      <c r="M49">
        <v>30535</v>
      </c>
      <c r="N49">
        <v>41.48</v>
      </c>
      <c r="O49">
        <v>93.34</v>
      </c>
      <c r="P49">
        <f ca="1"/>
        <v>17295</v>
      </c>
      <c r="Q49">
        <f ca="1"/>
        <v>13240</v>
      </c>
      <c r="R49">
        <f ca="1"/>
        <v>0</v>
      </c>
      <c r="S49">
        <f ca="1"/>
        <v>0</v>
      </c>
      <c r="T49" cm="1">
        <f t="array" aca="1" ref="T49" ca="1">[1]!argmax(P49:S49)</f>
        <v>1</v>
      </c>
      <c r="U49" cm="1">
        <f t="array" aca="1" ref="U49" ca="1">[1]!argmin(IF(P49:S49=0,100000000,P49:S49))</f>
        <v>2</v>
      </c>
      <c r="V49" s="1">
        <f t="shared" ca="1" si="0"/>
        <v>0.23495448987909251</v>
      </c>
      <c r="W49" s="1">
        <f t="shared" ca="1" si="1"/>
        <v>0.17986686591495721</v>
      </c>
      <c r="X49" s="1">
        <f t="shared" ca="1" si="2"/>
        <v>0</v>
      </c>
      <c r="Y49" s="1">
        <f t="shared" ca="1" si="3"/>
        <v>0</v>
      </c>
      <c r="Z49" s="1">
        <f t="shared" ca="1" si="4"/>
        <v>0.10551837809442294</v>
      </c>
      <c r="AA49" s="1">
        <f t="shared" ca="1" si="5"/>
        <v>0.10045143454245609</v>
      </c>
      <c r="AB49">
        <f t="shared" ca="1" si="6"/>
        <v>4.6963544976052241</v>
      </c>
    </row>
    <row r="50" spans="1:28" x14ac:dyDescent="0.75">
      <c r="A50" t="str">
        <v>13_06</v>
      </c>
      <c r="B50" t="str">
        <v>78511</v>
      </c>
      <c r="C50" t="str">
        <v>47583</v>
      </c>
      <c r="D50">
        <v>60.61</v>
      </c>
      <c r="E50">
        <v>30928</v>
      </c>
      <c r="F50">
        <v>39.39</v>
      </c>
      <c r="G50">
        <v>1716</v>
      </c>
      <c r="H50">
        <v>2.19</v>
      </c>
      <c r="I50">
        <v>5.55</v>
      </c>
      <c r="J50">
        <v>456</v>
      </c>
      <c r="K50">
        <v>0.57999999999999996</v>
      </c>
      <c r="L50">
        <v>1.47</v>
      </c>
      <c r="M50">
        <v>28756</v>
      </c>
      <c r="N50">
        <v>36.630000000000003</v>
      </c>
      <c r="O50">
        <v>92.98</v>
      </c>
      <c r="P50">
        <f ca="1"/>
        <v>0</v>
      </c>
      <c r="Q50">
        <f ca="1"/>
        <v>16646</v>
      </c>
      <c r="R50">
        <f ca="1"/>
        <v>0</v>
      </c>
      <c r="S50">
        <f ca="1"/>
        <v>12110</v>
      </c>
      <c r="T50" cm="1">
        <f t="array" aca="1" ref="T50" ca="1">[1]!argmax(P50:S50)</f>
        <v>2</v>
      </c>
      <c r="U50" cm="1">
        <f t="array" aca="1" ref="U50" ca="1">[1]!argmin(IF(P50:S50=0,100000000,P50:S50))</f>
        <v>4</v>
      </c>
      <c r="V50" s="1">
        <f t="shared" ca="1" si="0"/>
        <v>0</v>
      </c>
      <c r="W50" s="1">
        <f t="shared" ca="1" si="1"/>
        <v>0.2120212454305766</v>
      </c>
      <c r="X50" s="1">
        <f t="shared" ca="1" si="2"/>
        <v>0</v>
      </c>
      <c r="Y50" s="1">
        <f t="shared" ca="1" si="3"/>
        <v>0.15424590184814865</v>
      </c>
      <c r="Z50" s="1">
        <f t="shared" ca="1" si="4"/>
        <v>9.3817510301858989E-2</v>
      </c>
      <c r="AA50" s="1">
        <f t="shared" ca="1" si="5"/>
        <v>0.13880419930067092</v>
      </c>
      <c r="AB50">
        <f t="shared" ca="1" si="6"/>
        <v>4.9424626528721394</v>
      </c>
    </row>
    <row r="51" spans="1:28" x14ac:dyDescent="0.75">
      <c r="A51" t="str">
        <v>13_07</v>
      </c>
      <c r="B51" t="str">
        <v>67134</v>
      </c>
      <c r="C51" t="str">
        <v>47738</v>
      </c>
      <c r="D51">
        <v>71.11</v>
      </c>
      <c r="E51">
        <v>19396</v>
      </c>
      <c r="F51">
        <v>28.89</v>
      </c>
      <c r="G51">
        <v>671</v>
      </c>
      <c r="H51">
        <v>1</v>
      </c>
      <c r="I51">
        <v>3.46</v>
      </c>
      <c r="J51">
        <v>234</v>
      </c>
      <c r="K51">
        <v>0.35</v>
      </c>
      <c r="L51">
        <v>1.21</v>
      </c>
      <c r="M51">
        <v>18491</v>
      </c>
      <c r="N51">
        <v>27.54</v>
      </c>
      <c r="O51">
        <v>95.33</v>
      </c>
      <c r="P51">
        <f ca="1"/>
        <v>11960</v>
      </c>
      <c r="Q51">
        <f ca="1"/>
        <v>0</v>
      </c>
      <c r="R51">
        <f ca="1"/>
        <v>0</v>
      </c>
      <c r="S51">
        <f ca="1"/>
        <v>6531</v>
      </c>
      <c r="T51" cm="1">
        <f t="array" aca="1" ref="T51" ca="1">[1]!argmax(P51:S51)</f>
        <v>1</v>
      </c>
      <c r="U51" cm="1">
        <f t="array" aca="1" ref="U51" ca="1">[1]!argmin(IF(P51:S51=0,100000000,P51:S51))</f>
        <v>4</v>
      </c>
      <c r="V51" s="1">
        <f t="shared" ca="1" si="0"/>
        <v>0.1781511603658355</v>
      </c>
      <c r="W51" s="1">
        <f t="shared" ca="1" si="1"/>
        <v>0</v>
      </c>
      <c r="X51" s="1">
        <f t="shared" ca="1" si="2"/>
        <v>0</v>
      </c>
      <c r="Y51" s="1">
        <f t="shared" ca="1" si="3"/>
        <v>9.7283045848601299E-2</v>
      </c>
      <c r="Z51" s="1">
        <f t="shared" ca="1" si="4"/>
        <v>7.4558410761346158E-2</v>
      </c>
      <c r="AA51" s="1">
        <f t="shared" ca="1" si="5"/>
        <v>0.40743080188871461</v>
      </c>
      <c r="AB51">
        <f t="shared" ca="1" si="6"/>
        <v>4.9638634428369937</v>
      </c>
    </row>
    <row r="52" spans="1:28" x14ac:dyDescent="0.75">
      <c r="A52" t="str">
        <v>13_08</v>
      </c>
      <c r="B52" t="str">
        <v>102850</v>
      </c>
      <c r="C52" t="str">
        <v>56801</v>
      </c>
      <c r="D52">
        <v>55.23</v>
      </c>
      <c r="E52">
        <v>46049</v>
      </c>
      <c r="F52">
        <v>44.77</v>
      </c>
      <c r="G52">
        <v>2364</v>
      </c>
      <c r="H52">
        <v>2.2999999999999998</v>
      </c>
      <c r="I52">
        <v>5.13</v>
      </c>
      <c r="J52">
        <v>758</v>
      </c>
      <c r="K52">
        <v>0.74</v>
      </c>
      <c r="L52">
        <v>1.65</v>
      </c>
      <c r="M52">
        <v>42927</v>
      </c>
      <c r="N52">
        <v>41.74</v>
      </c>
      <c r="O52">
        <v>93.22</v>
      </c>
      <c r="P52">
        <f ca="1"/>
        <v>0</v>
      </c>
      <c r="Q52">
        <f ca="1"/>
        <v>22823</v>
      </c>
      <c r="R52">
        <f ca="1"/>
        <v>0</v>
      </c>
      <c r="S52">
        <f ca="1"/>
        <v>20104</v>
      </c>
      <c r="T52" cm="1">
        <f t="array" aca="1" ref="T52" ca="1">[1]!argmax(P52:S52)</f>
        <v>2</v>
      </c>
      <c r="U52" cm="1">
        <f t="array" aca="1" ref="U52" ca="1">[1]!argmin(IF(P52:S52=0,100000000,P52:S52))</f>
        <v>4</v>
      </c>
      <c r="V52" s="1">
        <f t="shared" ca="1" si="0"/>
        <v>0</v>
      </c>
      <c r="W52" s="1">
        <f t="shared" ca="1" si="1"/>
        <v>0.22190568789499271</v>
      </c>
      <c r="X52" s="1">
        <f t="shared" ca="1" si="2"/>
        <v>0</v>
      </c>
      <c r="Y52" s="1">
        <f t="shared" ca="1" si="3"/>
        <v>0.1954691298006806</v>
      </c>
      <c r="Z52" s="1">
        <f t="shared" ca="1" si="4"/>
        <v>0.10476149150995452</v>
      </c>
      <c r="AA52" s="1">
        <f t="shared" ca="1" si="5"/>
        <v>2.3784954396984165E-2</v>
      </c>
      <c r="AB52">
        <f t="shared" ca="1" si="6"/>
        <v>4.9280551642472439</v>
      </c>
    </row>
    <row r="53" spans="1:28" x14ac:dyDescent="0.75">
      <c r="A53" t="str">
        <v>13_09</v>
      </c>
      <c r="B53" t="str">
        <v>100963</v>
      </c>
      <c r="C53" t="str">
        <v>55584</v>
      </c>
      <c r="D53">
        <v>55.05</v>
      </c>
      <c r="E53">
        <v>45379</v>
      </c>
      <c r="F53">
        <v>44.95</v>
      </c>
      <c r="G53">
        <v>3810</v>
      </c>
      <c r="H53">
        <v>3.77</v>
      </c>
      <c r="I53">
        <v>8.4</v>
      </c>
      <c r="J53">
        <v>1056</v>
      </c>
      <c r="K53">
        <v>1.05</v>
      </c>
      <c r="L53">
        <v>2.33</v>
      </c>
      <c r="M53">
        <v>40513</v>
      </c>
      <c r="N53">
        <v>40.130000000000003</v>
      </c>
      <c r="O53">
        <v>89.28</v>
      </c>
      <c r="P53">
        <f ca="1"/>
        <v>16756</v>
      </c>
      <c r="Q53">
        <f ca="1"/>
        <v>0</v>
      </c>
      <c r="R53">
        <f ca="1"/>
        <v>0</v>
      </c>
      <c r="S53">
        <f ca="1"/>
        <v>23757</v>
      </c>
      <c r="T53" cm="1">
        <f t="array" aca="1" ref="T53" ca="1">[1]!argmax(P53:S53)</f>
        <v>4</v>
      </c>
      <c r="U53" cm="1">
        <f t="array" aca="1" ref="U53" ca="1">[1]!argmin(IF(P53:S53=0,100000000,P53:S53))</f>
        <v>1</v>
      </c>
      <c r="V53" s="1">
        <f t="shared" ca="1" si="0"/>
        <v>0.16596178798173589</v>
      </c>
      <c r="W53" s="1">
        <f t="shared" ca="1" si="1"/>
        <v>0</v>
      </c>
      <c r="X53" s="1">
        <f t="shared" ca="1" si="2"/>
        <v>0</v>
      </c>
      <c r="Y53" s="1">
        <f t="shared" ca="1" si="3"/>
        <v>0.23530402226558245</v>
      </c>
      <c r="Z53" s="1">
        <f t="shared" ca="1" si="4"/>
        <v>0.10326874569067007</v>
      </c>
      <c r="AA53" s="1">
        <f t="shared" ca="1" si="5"/>
        <v>0.164245087741969</v>
      </c>
      <c r="AB53">
        <f t="shared" ca="1" si="6"/>
        <v>3.7920041914908076</v>
      </c>
    </row>
    <row r="54" spans="1:28" x14ac:dyDescent="0.75">
      <c r="A54" t="str">
        <v>13_10</v>
      </c>
      <c r="B54" t="str">
        <v>109100</v>
      </c>
      <c r="C54" t="str">
        <v>57531</v>
      </c>
      <c r="D54">
        <v>52.73</v>
      </c>
      <c r="E54">
        <v>51569</v>
      </c>
      <c r="F54">
        <v>47.27</v>
      </c>
      <c r="G54">
        <v>4399</v>
      </c>
      <c r="H54">
        <v>4.03</v>
      </c>
      <c r="I54">
        <v>8.5299999999999994</v>
      </c>
      <c r="J54">
        <v>1109</v>
      </c>
      <c r="K54">
        <v>1.02</v>
      </c>
      <c r="L54">
        <v>2.15</v>
      </c>
      <c r="M54">
        <v>46061</v>
      </c>
      <c r="N54">
        <v>42.22</v>
      </c>
      <c r="O54">
        <v>89.32</v>
      </c>
      <c r="P54">
        <f ca="1"/>
        <v>18598</v>
      </c>
      <c r="Q54">
        <f ca="1"/>
        <v>0</v>
      </c>
      <c r="R54">
        <f ca="1"/>
        <v>0</v>
      </c>
      <c r="S54">
        <f ca="1"/>
        <v>27463</v>
      </c>
      <c r="T54" cm="1">
        <f t="array" aca="1" ref="T54" ca="1">[1]!argmax(P54:S54)</f>
        <v>4</v>
      </c>
      <c r="U54" cm="1">
        <f t="array" aca="1" ref="U54" ca="1">[1]!argmin(IF(P54:S54=0,100000000,P54:S54))</f>
        <v>1</v>
      </c>
      <c r="V54" s="1">
        <f t="shared" ca="1" si="0"/>
        <v>0.17046746104491292</v>
      </c>
      <c r="W54" s="1">
        <f t="shared" ca="1" si="1"/>
        <v>0</v>
      </c>
      <c r="X54" s="1">
        <f t="shared" ca="1" si="2"/>
        <v>0</v>
      </c>
      <c r="Y54" s="1">
        <f t="shared" ca="1" si="3"/>
        <v>0.25172318973418883</v>
      </c>
      <c r="Z54" s="1">
        <f t="shared" ca="1" si="4"/>
        <v>0.10938748000083576</v>
      </c>
      <c r="AA54" s="1">
        <f t="shared" ca="1" si="5"/>
        <v>0.1996572176160854</v>
      </c>
      <c r="AB54">
        <f t="shared" ca="1" si="6"/>
        <v>3.6412551738124481</v>
      </c>
    </row>
    <row r="55" spans="1:28" x14ac:dyDescent="0.75">
      <c r="A55" t="str">
        <v>13_11</v>
      </c>
      <c r="B55" t="str">
        <v>92291</v>
      </c>
      <c r="C55" t="str">
        <v>51339</v>
      </c>
      <c r="D55">
        <v>55.63</v>
      </c>
      <c r="E55">
        <v>40952</v>
      </c>
      <c r="F55">
        <v>44.37</v>
      </c>
      <c r="G55">
        <v>2573</v>
      </c>
      <c r="H55">
        <v>2.79</v>
      </c>
      <c r="I55">
        <v>6.28</v>
      </c>
      <c r="J55">
        <v>776</v>
      </c>
      <c r="K55">
        <v>0.84</v>
      </c>
      <c r="L55">
        <v>1.89</v>
      </c>
      <c r="M55">
        <v>37603</v>
      </c>
      <c r="N55">
        <v>40.74</v>
      </c>
      <c r="O55">
        <v>91.82</v>
      </c>
      <c r="P55">
        <f ca="1"/>
        <v>0</v>
      </c>
      <c r="Q55">
        <f ca="1"/>
        <v>20753</v>
      </c>
      <c r="R55">
        <f ca="1"/>
        <v>0</v>
      </c>
      <c r="S55">
        <f ca="1"/>
        <v>16850</v>
      </c>
      <c r="T55" cm="1">
        <f t="array" aca="1" ref="T55" ca="1">[1]!argmax(P55:S55)</f>
        <v>2</v>
      </c>
      <c r="U55" cm="1">
        <f t="array" aca="1" ref="U55" ca="1">[1]!argmin(IF(P55:S55=0,100000000,P55:S55))</f>
        <v>4</v>
      </c>
      <c r="V55" s="1">
        <f t="shared" ca="1" si="0"/>
        <v>0</v>
      </c>
      <c r="W55" s="1">
        <f t="shared" ca="1" si="1"/>
        <v>0.22486482972337499</v>
      </c>
      <c r="X55" s="1">
        <f t="shared" ca="1" si="2"/>
        <v>0</v>
      </c>
      <c r="Y55" s="1">
        <f t="shared" ca="1" si="3"/>
        <v>0.18257468225504112</v>
      </c>
      <c r="Z55" s="1">
        <f t="shared" ca="1" si="4"/>
        <v>0.10295140512245228</v>
      </c>
      <c r="AA55" s="1">
        <f t="shared" ca="1" si="5"/>
        <v>6.2606003798968815E-2</v>
      </c>
      <c r="AB55">
        <f t="shared" ca="1" si="6"/>
        <v>4.9305269662876903</v>
      </c>
    </row>
    <row r="56" spans="1:28" x14ac:dyDescent="0.75">
      <c r="A56" t="str">
        <v>13_12</v>
      </c>
      <c r="B56" t="str">
        <v>94710</v>
      </c>
      <c r="C56" t="str">
        <v>55338</v>
      </c>
      <c r="D56">
        <v>58.43</v>
      </c>
      <c r="E56">
        <v>39372</v>
      </c>
      <c r="F56">
        <v>41.57</v>
      </c>
      <c r="G56">
        <v>1633</v>
      </c>
      <c r="H56">
        <v>1.72</v>
      </c>
      <c r="I56">
        <v>4.1500000000000004</v>
      </c>
      <c r="J56">
        <v>410</v>
      </c>
      <c r="K56">
        <v>0.43</v>
      </c>
      <c r="L56">
        <v>1.04</v>
      </c>
      <c r="M56">
        <v>37329</v>
      </c>
      <c r="N56">
        <v>39.409999999999997</v>
      </c>
      <c r="O56">
        <v>94.81</v>
      </c>
      <c r="P56">
        <f ca="1"/>
        <v>0</v>
      </c>
      <c r="Q56">
        <f ca="1"/>
        <v>0</v>
      </c>
      <c r="R56">
        <f ca="1"/>
        <v>18154</v>
      </c>
      <c r="S56">
        <f ca="1"/>
        <v>19175</v>
      </c>
      <c r="T56" cm="1">
        <f t="array" aca="1" ref="T56" ca="1">[1]!argmax(P56:S56)</f>
        <v>4</v>
      </c>
      <c r="U56" cm="1">
        <f t="array" aca="1" ref="U56" ca="1">[1]!argmin(IF(P56:S56=0,100000000,P56:S56))</f>
        <v>3</v>
      </c>
      <c r="V56" s="1">
        <f t="shared" ca="1" si="0"/>
        <v>0</v>
      </c>
      <c r="W56" s="1">
        <f t="shared" ca="1" si="1"/>
        <v>0</v>
      </c>
      <c r="X56" s="1">
        <f t="shared" ca="1" si="2"/>
        <v>0.19167986485059657</v>
      </c>
      <c r="Y56" s="1">
        <f t="shared" ca="1" si="3"/>
        <v>0.20246014148453173</v>
      </c>
      <c r="Z56" s="1">
        <f t="shared" ca="1" si="4"/>
        <v>9.8608687916704144E-2</v>
      </c>
      <c r="AA56" s="1">
        <f t="shared" ca="1" si="5"/>
        <v>4.4785359650044709E-3</v>
      </c>
      <c r="AB56">
        <f t="shared" ca="1" si="6"/>
        <v>4.885538834234918</v>
      </c>
    </row>
    <row r="57" spans="1:28" x14ac:dyDescent="0.75">
      <c r="A57" t="str">
        <v>13_13</v>
      </c>
      <c r="B57" t="str">
        <v>94398</v>
      </c>
      <c r="C57" t="str">
        <v>52724</v>
      </c>
      <c r="D57">
        <v>55.85</v>
      </c>
      <c r="E57">
        <v>41674</v>
      </c>
      <c r="F57">
        <v>44.15</v>
      </c>
      <c r="G57">
        <v>2261</v>
      </c>
      <c r="H57">
        <v>2.4</v>
      </c>
      <c r="I57">
        <v>5.43</v>
      </c>
      <c r="J57">
        <v>760</v>
      </c>
      <c r="K57">
        <v>0.81</v>
      </c>
      <c r="L57">
        <v>1.82</v>
      </c>
      <c r="M57">
        <v>38653</v>
      </c>
      <c r="N57">
        <v>40.950000000000003</v>
      </c>
      <c r="O57">
        <v>92.75</v>
      </c>
      <c r="P57">
        <f ca="1"/>
        <v>20105</v>
      </c>
      <c r="Q57">
        <f ca="1"/>
        <v>0</v>
      </c>
      <c r="R57">
        <f ca="1"/>
        <v>0</v>
      </c>
      <c r="S57">
        <f ca="1"/>
        <v>18548</v>
      </c>
      <c r="T57" cm="1">
        <f t="array" aca="1" ref="T57" ca="1">[1]!argmax(P57:S57)</f>
        <v>1</v>
      </c>
      <c r="U57" cm="1">
        <f t="array" aca="1" ref="U57" ca="1">[1]!argmin(IF(P57:S57=0,100000000,P57:S57))</f>
        <v>4</v>
      </c>
      <c r="V57" s="1">
        <f t="shared" ca="1" si="0"/>
        <v>0.21298120722896671</v>
      </c>
      <c r="W57" s="1">
        <f t="shared" ca="1" si="1"/>
        <v>0</v>
      </c>
      <c r="X57" s="1">
        <f t="shared" ca="1" si="2"/>
        <v>0</v>
      </c>
      <c r="Y57" s="1">
        <f t="shared" ca="1" si="3"/>
        <v>0.19648721371215491</v>
      </c>
      <c r="Z57" s="1">
        <f t="shared" ca="1" si="4"/>
        <v>0.10253307130881018</v>
      </c>
      <c r="AA57" s="1">
        <f t="shared" ca="1" si="5"/>
        <v>9.6883859108806147E-3</v>
      </c>
      <c r="AB57">
        <f t="shared" ca="1" si="6"/>
        <v>4.9311613799391552</v>
      </c>
    </row>
    <row r="58" spans="1:28" x14ac:dyDescent="0.75">
      <c r="A58" t="str">
        <v>13_14</v>
      </c>
      <c r="B58" t="str">
        <v>99313</v>
      </c>
      <c r="C58" t="str">
        <v>52796</v>
      </c>
      <c r="D58">
        <v>53.16</v>
      </c>
      <c r="E58">
        <v>46517</v>
      </c>
      <c r="F58">
        <v>46.84</v>
      </c>
      <c r="G58">
        <v>2707</v>
      </c>
      <c r="H58">
        <v>2.73</v>
      </c>
      <c r="I58">
        <v>5.82</v>
      </c>
      <c r="J58">
        <v>1161</v>
      </c>
      <c r="K58">
        <v>1.17</v>
      </c>
      <c r="L58">
        <v>2.5</v>
      </c>
      <c r="M58">
        <v>42649</v>
      </c>
      <c r="N58">
        <v>42.94</v>
      </c>
      <c r="O58">
        <v>91.68</v>
      </c>
      <c r="P58">
        <f ca="1"/>
        <v>18404</v>
      </c>
      <c r="Q58">
        <f ca="1"/>
        <v>24245</v>
      </c>
      <c r="R58">
        <f ca="1"/>
        <v>0</v>
      </c>
      <c r="S58">
        <f ca="1"/>
        <v>0</v>
      </c>
      <c r="T58" cm="1">
        <f t="array" aca="1" ref="T58" ca="1">[1]!argmax(P58:S58)</f>
        <v>2</v>
      </c>
      <c r="U58" cm="1">
        <f t="array" aca="1" ref="U58" ca="1">[1]!argmin(IF(P58:S58=0,100000000,P58:S58))</f>
        <v>1</v>
      </c>
      <c r="V58" s="1">
        <f t="shared" ca="1" si="0"/>
        <v>0.18531310100389678</v>
      </c>
      <c r="W58" s="1">
        <f t="shared" ca="1" si="1"/>
        <v>0.24412715354485315</v>
      </c>
      <c r="X58" s="1">
        <f t="shared" ca="1" si="2"/>
        <v>0</v>
      </c>
      <c r="Y58" s="1">
        <f t="shared" ca="1" si="3"/>
        <v>0</v>
      </c>
      <c r="Z58" s="1">
        <f t="shared" ca="1" si="4"/>
        <v>0.10935524615315556</v>
      </c>
      <c r="AA58" s="1">
        <f t="shared" ca="1" si="5"/>
        <v>0.10649209498752632</v>
      </c>
      <c r="AB58">
        <f t="shared" ca="1" si="6"/>
        <v>3.6489026063806111</v>
      </c>
    </row>
    <row r="59" spans="1:28" x14ac:dyDescent="0.75">
      <c r="A59" t="str">
        <v>13_15</v>
      </c>
      <c r="B59" t="str">
        <v>109281</v>
      </c>
      <c r="C59" t="str">
        <v>57379</v>
      </c>
      <c r="D59">
        <v>52.51</v>
      </c>
      <c r="E59">
        <v>51902</v>
      </c>
      <c r="F59">
        <v>47.49</v>
      </c>
      <c r="G59">
        <v>3079</v>
      </c>
      <c r="H59">
        <v>2.82</v>
      </c>
      <c r="I59">
        <v>5.93</v>
      </c>
      <c r="J59">
        <v>1208</v>
      </c>
      <c r="K59">
        <v>1.1100000000000001</v>
      </c>
      <c r="L59">
        <v>2.33</v>
      </c>
      <c r="M59">
        <v>47615</v>
      </c>
      <c r="N59">
        <v>43.57</v>
      </c>
      <c r="O59">
        <v>91.74</v>
      </c>
      <c r="P59">
        <f ca="1"/>
        <v>0</v>
      </c>
      <c r="Q59">
        <f ca="1"/>
        <v>21975</v>
      </c>
      <c r="R59">
        <f ca="1"/>
        <v>0</v>
      </c>
      <c r="S59">
        <f ca="1"/>
        <v>25640</v>
      </c>
      <c r="T59" cm="1">
        <f t="array" aca="1" ref="T59" ca="1">[1]!argmax(P59:S59)</f>
        <v>4</v>
      </c>
      <c r="U59" cm="1">
        <f t="array" aca="1" ref="U59" ca="1">[1]!argmin(IF(P59:S59=0,100000000,P59:S59))</f>
        <v>2</v>
      </c>
      <c r="V59" s="1">
        <f t="shared" ca="1" si="0"/>
        <v>0</v>
      </c>
      <c r="W59" s="1">
        <f t="shared" ca="1" si="1"/>
        <v>0.20108710571828589</v>
      </c>
      <c r="X59" s="1">
        <f t="shared" ca="1" si="2"/>
        <v>0</v>
      </c>
      <c r="Y59" s="1">
        <f t="shared" ca="1" si="3"/>
        <v>0.2346245001418362</v>
      </c>
      <c r="Z59" s="1">
        <f t="shared" ca="1" si="4"/>
        <v>0.10957135720919722</v>
      </c>
      <c r="AA59" s="1">
        <f t="shared" ca="1" si="5"/>
        <v>3.4925120915427821E-2</v>
      </c>
      <c r="AB59">
        <f t="shared" ca="1" si="6"/>
        <v>4.6724985218601525</v>
      </c>
    </row>
    <row r="60" spans="1:28" x14ac:dyDescent="0.75">
      <c r="A60" t="str">
        <v>13_16</v>
      </c>
      <c r="B60" t="str">
        <v>91764</v>
      </c>
      <c r="C60" t="str">
        <v>49943</v>
      </c>
      <c r="D60">
        <v>54.43</v>
      </c>
      <c r="E60">
        <v>41821</v>
      </c>
      <c r="F60">
        <v>45.57</v>
      </c>
      <c r="G60">
        <v>2808</v>
      </c>
      <c r="H60">
        <v>3.06</v>
      </c>
      <c r="I60">
        <v>6.71</v>
      </c>
      <c r="J60">
        <v>1116</v>
      </c>
      <c r="K60">
        <v>1.22</v>
      </c>
      <c r="L60">
        <v>2.67</v>
      </c>
      <c r="M60">
        <v>37897</v>
      </c>
      <c r="N60">
        <v>41.3</v>
      </c>
      <c r="O60">
        <v>90.62</v>
      </c>
      <c r="P60">
        <f ca="1"/>
        <v>17077</v>
      </c>
      <c r="Q60">
        <f ca="1"/>
        <v>0</v>
      </c>
      <c r="R60">
        <f ca="1"/>
        <v>0</v>
      </c>
      <c r="S60">
        <f ca="1"/>
        <v>20820</v>
      </c>
      <c r="T60" cm="1">
        <f t="array" aca="1" ref="T60" ca="1">[1]!argmax(P60:S60)</f>
        <v>4</v>
      </c>
      <c r="U60" cm="1">
        <f t="array" aca="1" ref="U60" ca="1">[1]!argmin(IF(P60:S60=0,100000000,P60:S60))</f>
        <v>1</v>
      </c>
      <c r="V60" s="1">
        <f t="shared" ca="1" si="0"/>
        <v>0.18609694433546925</v>
      </c>
      <c r="W60" s="1">
        <f t="shared" ca="1" si="1"/>
        <v>0</v>
      </c>
      <c r="X60" s="1">
        <f t="shared" ca="1" si="2"/>
        <v>0</v>
      </c>
      <c r="Y60" s="1">
        <f t="shared" ca="1" si="3"/>
        <v>0.22688636066431281</v>
      </c>
      <c r="Z60" s="1">
        <f t="shared" ca="1" si="4"/>
        <v>0.10424813043210848</v>
      </c>
      <c r="AA60" s="1">
        <f t="shared" ca="1" si="5"/>
        <v>5.6858307536770403E-2</v>
      </c>
      <c r="AB60">
        <f t="shared" ca="1" si="6"/>
        <v>3.7758659503229381</v>
      </c>
    </row>
    <row r="61" spans="1:28" x14ac:dyDescent="0.75">
      <c r="A61" t="str">
        <v>14_01</v>
      </c>
      <c r="B61" t="str">
        <v>72799</v>
      </c>
      <c r="C61" t="str">
        <v>33769</v>
      </c>
      <c r="D61">
        <v>46.39</v>
      </c>
      <c r="E61">
        <v>39030</v>
      </c>
      <c r="F61">
        <v>53.61</v>
      </c>
      <c r="G61">
        <v>1598</v>
      </c>
      <c r="H61">
        <v>2.2000000000000002</v>
      </c>
      <c r="I61">
        <v>4.09</v>
      </c>
      <c r="J61">
        <v>640</v>
      </c>
      <c r="K61">
        <v>0.88</v>
      </c>
      <c r="L61">
        <v>1.64</v>
      </c>
      <c r="M61">
        <v>36792</v>
      </c>
      <c r="N61">
        <v>50.54</v>
      </c>
      <c r="O61">
        <v>94.27</v>
      </c>
      <c r="P61">
        <f ca="1"/>
        <v>18296</v>
      </c>
      <c r="Q61">
        <f ca="1"/>
        <v>18496</v>
      </c>
      <c r="R61">
        <f ca="1"/>
        <v>0</v>
      </c>
      <c r="S61">
        <f ca="1"/>
        <v>0</v>
      </c>
      <c r="T61" cm="1">
        <f t="array" aca="1" ref="T61" ca="1">[1]!argmax(P61:S61)</f>
        <v>2</v>
      </c>
      <c r="U61" cm="1">
        <f t="array" aca="1" ref="U61" ca="1">[1]!argmin(IF(P61:S61=0,100000000,P61:S61))</f>
        <v>1</v>
      </c>
      <c r="V61" s="1">
        <f t="shared" ca="1" si="0"/>
        <v>0.25132213354579047</v>
      </c>
      <c r="W61" s="1">
        <f t="shared" ca="1" si="1"/>
        <v>0.25406942403054988</v>
      </c>
      <c r="X61" s="1">
        <f t="shared" ca="1" si="2"/>
        <v>0</v>
      </c>
      <c r="Y61" s="1">
        <f t="shared" ca="1" si="3"/>
        <v>0</v>
      </c>
      <c r="Z61" s="1">
        <f t="shared" ca="1" si="4"/>
        <v>0.12635162288220092</v>
      </c>
      <c r="AA61" s="1">
        <f t="shared" ca="1" si="5"/>
        <v>1.7728253366575131E-4</v>
      </c>
      <c r="AB61">
        <f t="shared" ca="1" si="6"/>
        <v>3.2139436652187268</v>
      </c>
    </row>
    <row r="62" spans="1:28" x14ac:dyDescent="0.75">
      <c r="A62" t="str">
        <v>14_02</v>
      </c>
      <c r="B62" t="str">
        <v>68628</v>
      </c>
      <c r="C62" t="str">
        <v>35094</v>
      </c>
      <c r="D62">
        <v>51.14</v>
      </c>
      <c r="E62">
        <v>33534</v>
      </c>
      <c r="F62">
        <v>48.86</v>
      </c>
      <c r="G62">
        <v>1190</v>
      </c>
      <c r="H62">
        <v>1.73</v>
      </c>
      <c r="I62">
        <v>3.55</v>
      </c>
      <c r="J62">
        <v>665</v>
      </c>
      <c r="K62">
        <v>0.97</v>
      </c>
      <c r="L62">
        <v>1.98</v>
      </c>
      <c r="M62">
        <v>31679</v>
      </c>
      <c r="N62">
        <v>46.16</v>
      </c>
      <c r="O62">
        <v>94.47</v>
      </c>
      <c r="P62">
        <f ca="1"/>
        <v>18963</v>
      </c>
      <c r="Q62">
        <f ca="1"/>
        <v>12716</v>
      </c>
      <c r="R62">
        <f ca="1"/>
        <v>0</v>
      </c>
      <c r="S62">
        <f ca="1"/>
        <v>0</v>
      </c>
      <c r="T62" cm="1">
        <f t="array" aca="1" ref="T62" ca="1">[1]!argmax(P62:S62)</f>
        <v>1</v>
      </c>
      <c r="U62" cm="1">
        <f t="array" aca="1" ref="U62" ca="1">[1]!argmin(IF(P62:S62=0,100000000,P62:S62))</f>
        <v>2</v>
      </c>
      <c r="V62" s="1">
        <f t="shared" ca="1" si="0"/>
        <v>0.27631578947368424</v>
      </c>
      <c r="W62" s="1">
        <f t="shared" ca="1" si="1"/>
        <v>0.18528880340385848</v>
      </c>
      <c r="X62" s="1">
        <f t="shared" ca="1" si="2"/>
        <v>0</v>
      </c>
      <c r="Y62" s="1">
        <f t="shared" ca="1" si="3"/>
        <v>0</v>
      </c>
      <c r="Z62" s="1">
        <f t="shared" ca="1" si="4"/>
        <v>0.11980469120394308</v>
      </c>
      <c r="AA62" s="1">
        <f t="shared" ca="1" si="5"/>
        <v>0.20852601899833303</v>
      </c>
      <c r="AB62">
        <f t="shared" ca="1" si="6"/>
        <v>4.6039801812443883</v>
      </c>
    </row>
    <row r="63" spans="1:28" x14ac:dyDescent="0.75">
      <c r="A63" t="str">
        <v>14_03</v>
      </c>
      <c r="B63" t="str">
        <v>79782</v>
      </c>
      <c r="C63" t="str">
        <v>41796</v>
      </c>
      <c r="D63">
        <v>52.39</v>
      </c>
      <c r="E63">
        <v>37986</v>
      </c>
      <c r="F63">
        <v>47.61</v>
      </c>
      <c r="G63">
        <v>2450</v>
      </c>
      <c r="H63">
        <v>3.07</v>
      </c>
      <c r="I63">
        <v>6.45</v>
      </c>
      <c r="J63">
        <v>871</v>
      </c>
      <c r="K63">
        <v>1.0900000000000001</v>
      </c>
      <c r="L63">
        <v>2.29</v>
      </c>
      <c r="M63">
        <v>34665</v>
      </c>
      <c r="N63">
        <v>43.45</v>
      </c>
      <c r="O63">
        <v>91.26</v>
      </c>
      <c r="P63">
        <f ca="1"/>
        <v>0</v>
      </c>
      <c r="Q63">
        <f ca="1"/>
        <v>18545</v>
      </c>
      <c r="R63">
        <f ca="1"/>
        <v>0</v>
      </c>
      <c r="S63">
        <f ca="1"/>
        <v>16120</v>
      </c>
      <c r="T63" cm="1">
        <f t="array" aca="1" ref="T63" ca="1">[1]!argmax(P63:S63)</f>
        <v>2</v>
      </c>
      <c r="U63" cm="1">
        <f t="array" aca="1" ref="U63" ca="1">[1]!argmin(IF(P63:S63=0,100000000,P63:S63))</f>
        <v>4</v>
      </c>
      <c r="V63" s="1">
        <f t="shared" ca="1" si="0"/>
        <v>0</v>
      </c>
      <c r="W63" s="1">
        <f t="shared" ca="1" si="1"/>
        <v>0.23244591511869844</v>
      </c>
      <c r="X63" s="1">
        <f t="shared" ca="1" si="2"/>
        <v>0</v>
      </c>
      <c r="Y63" s="1">
        <f t="shared" ca="1" si="3"/>
        <v>0.20205058785189642</v>
      </c>
      <c r="Z63" s="1">
        <f t="shared" ca="1" si="4"/>
        <v>0.10915440982072948</v>
      </c>
      <c r="AA63" s="1">
        <f t="shared" ca="1" si="5"/>
        <v>2.8936590070532592E-2</v>
      </c>
      <c r="AB63">
        <f t="shared" ca="1" si="6"/>
        <v>4.9217500465774151</v>
      </c>
    </row>
    <row r="64" spans="1:28" x14ac:dyDescent="0.75">
      <c r="A64" t="str">
        <v>14_04</v>
      </c>
      <c r="B64" t="str">
        <v>104666</v>
      </c>
      <c r="C64" t="str">
        <v>53624</v>
      </c>
      <c r="D64">
        <v>51.23</v>
      </c>
      <c r="E64">
        <v>51042</v>
      </c>
      <c r="F64">
        <v>48.77</v>
      </c>
      <c r="G64">
        <v>2564</v>
      </c>
      <c r="H64">
        <v>2.4500000000000002</v>
      </c>
      <c r="I64">
        <v>5.0199999999999996</v>
      </c>
      <c r="J64">
        <v>1131</v>
      </c>
      <c r="K64">
        <v>1.08</v>
      </c>
      <c r="L64">
        <v>2.2200000000000002</v>
      </c>
      <c r="M64">
        <v>47347</v>
      </c>
      <c r="N64">
        <v>45.24</v>
      </c>
      <c r="O64">
        <v>92.76</v>
      </c>
      <c r="P64">
        <f ca="1"/>
        <v>18427</v>
      </c>
      <c r="Q64">
        <f ca="1"/>
        <v>28920</v>
      </c>
      <c r="R64">
        <f ca="1"/>
        <v>0</v>
      </c>
      <c r="S64">
        <f ca="1"/>
        <v>0</v>
      </c>
      <c r="T64" cm="1">
        <f t="array" aca="1" ref="T64" ca="1">[1]!argmax(P64:S64)</f>
        <v>2</v>
      </c>
      <c r="U64" cm="1">
        <f t="array" aca="1" ref="U64" ca="1">[1]!argmin(IF(P64:S64=0,100000000,P64:S64))</f>
        <v>1</v>
      </c>
      <c r="V64" s="1">
        <f t="shared" ca="1" si="0"/>
        <v>0.17605526149848089</v>
      </c>
      <c r="W64" s="1">
        <f t="shared" ca="1" si="1"/>
        <v>0.27630749240441022</v>
      </c>
      <c r="X64" s="1">
        <f t="shared" ca="1" si="2"/>
        <v>0</v>
      </c>
      <c r="Y64" s="1">
        <f t="shared" ca="1" si="3"/>
        <v>0</v>
      </c>
      <c r="Z64" s="1">
        <f t="shared" ca="1" si="4"/>
        <v>0.1185150519770166</v>
      </c>
      <c r="AA64" s="1">
        <f t="shared" ca="1" si="5"/>
        <v>0.25605052651039928</v>
      </c>
      <c r="AB64">
        <f t="shared" ca="1" si="6"/>
        <v>3.4010730175172075</v>
      </c>
    </row>
    <row r="65" spans="1:28" x14ac:dyDescent="0.75">
      <c r="A65" t="str">
        <v>14_05</v>
      </c>
      <c r="B65" t="str">
        <v>92542</v>
      </c>
      <c r="C65" t="str">
        <v>45218</v>
      </c>
      <c r="D65">
        <v>48.86</v>
      </c>
      <c r="E65">
        <v>47324</v>
      </c>
      <c r="F65">
        <v>51.14</v>
      </c>
      <c r="G65">
        <v>2685</v>
      </c>
      <c r="H65">
        <v>2.9</v>
      </c>
      <c r="I65">
        <v>5.67</v>
      </c>
      <c r="J65">
        <v>1116</v>
      </c>
      <c r="K65">
        <v>1.21</v>
      </c>
      <c r="L65">
        <v>2.36</v>
      </c>
      <c r="M65">
        <v>43523</v>
      </c>
      <c r="N65">
        <v>47.03</v>
      </c>
      <c r="O65">
        <v>91.97</v>
      </c>
      <c r="P65">
        <f ca="1"/>
        <v>19288</v>
      </c>
      <c r="Q65">
        <f ca="1"/>
        <v>24235</v>
      </c>
      <c r="R65">
        <f ca="1"/>
        <v>0</v>
      </c>
      <c r="S65">
        <f ca="1"/>
        <v>0</v>
      </c>
      <c r="T65" cm="1">
        <f t="array" aca="1" ref="T65" ca="1">[1]!argmax(P65:S65)</f>
        <v>2</v>
      </c>
      <c r="U65" cm="1">
        <f t="array" aca="1" ref="U65" ca="1">[1]!argmin(IF(P65:S65=0,100000000,P65:S65))</f>
        <v>1</v>
      </c>
      <c r="V65" s="1">
        <f t="shared" ca="1" si="0"/>
        <v>0.20842428302824664</v>
      </c>
      <c r="W65" s="1">
        <f t="shared" ca="1" si="1"/>
        <v>0.26188109182857511</v>
      </c>
      <c r="X65" s="1">
        <f t="shared" ca="1" si="2"/>
        <v>0</v>
      </c>
      <c r="Y65" s="1">
        <f t="shared" ca="1" si="3"/>
        <v>0</v>
      </c>
      <c r="Z65" s="1">
        <f t="shared" ca="1" si="4"/>
        <v>0.11908568512667815</v>
      </c>
      <c r="AA65" s="1">
        <f t="shared" ca="1" si="5"/>
        <v>7.4606831826597358E-2</v>
      </c>
      <c r="AB65">
        <f t="shared" ca="1" si="6"/>
        <v>3.4024009197006428</v>
      </c>
    </row>
    <row r="66" spans="1:28" x14ac:dyDescent="0.75">
      <c r="A66" t="str">
        <v>14_06</v>
      </c>
      <c r="B66" t="str">
        <v>96463</v>
      </c>
      <c r="C66" t="str">
        <v>47906</v>
      </c>
      <c r="D66">
        <v>49.66</v>
      </c>
      <c r="E66">
        <v>48557</v>
      </c>
      <c r="F66">
        <v>50.34</v>
      </c>
      <c r="G66">
        <v>2602</v>
      </c>
      <c r="H66">
        <v>2.7</v>
      </c>
      <c r="I66">
        <v>5.36</v>
      </c>
      <c r="J66">
        <v>1287</v>
      </c>
      <c r="K66">
        <v>1.33</v>
      </c>
      <c r="L66">
        <v>2.65</v>
      </c>
      <c r="M66">
        <v>44668</v>
      </c>
      <c r="N66">
        <v>46.31</v>
      </c>
      <c r="O66">
        <v>91.99</v>
      </c>
      <c r="P66">
        <f ca="1"/>
        <v>21233</v>
      </c>
      <c r="Q66">
        <f ca="1"/>
        <v>23435</v>
      </c>
      <c r="R66">
        <f ca="1"/>
        <v>0</v>
      </c>
      <c r="S66">
        <f ca="1"/>
        <v>0</v>
      </c>
      <c r="T66" cm="1">
        <f t="array" aca="1" ref="T66" ca="1">[1]!argmax(P66:S66)</f>
        <v>2</v>
      </c>
      <c r="U66" cm="1">
        <f t="array" aca="1" ref="U66" ca="1">[1]!argmin(IF(P66:S66=0,100000000,P66:S66))</f>
        <v>1</v>
      </c>
      <c r="V66" s="1">
        <f t="shared" ca="1" si="0"/>
        <v>0.22011548469361308</v>
      </c>
      <c r="W66" s="1">
        <f t="shared" ca="1" si="1"/>
        <v>0.24294289002000768</v>
      </c>
      <c r="X66" s="1">
        <f t="shared" ca="1" si="2"/>
        <v>0</v>
      </c>
      <c r="Y66" s="1">
        <f t="shared" ca="1" si="3"/>
        <v>0</v>
      </c>
      <c r="Z66" s="1">
        <f t="shared" ca="1" si="4"/>
        <v>0.11604558351685855</v>
      </c>
      <c r="AA66" s="1">
        <f t="shared" ca="1" si="5"/>
        <v>1.4475523212945346E-2</v>
      </c>
      <c r="AB66">
        <f t="shared" ca="1" si="6"/>
        <v>3.4874876304498166</v>
      </c>
    </row>
    <row r="67" spans="1:28" x14ac:dyDescent="0.75">
      <c r="A67" t="str">
        <v>15_01</v>
      </c>
      <c r="B67" t="str">
        <v>63106</v>
      </c>
      <c r="C67" t="str">
        <v>33541</v>
      </c>
      <c r="D67">
        <v>53.15</v>
      </c>
      <c r="E67">
        <v>29565</v>
      </c>
      <c r="F67">
        <v>46.85</v>
      </c>
      <c r="G67">
        <v>2263</v>
      </c>
      <c r="H67">
        <v>3.59</v>
      </c>
      <c r="I67">
        <v>7.65</v>
      </c>
      <c r="J67">
        <v>985</v>
      </c>
      <c r="K67">
        <v>1.56</v>
      </c>
      <c r="L67">
        <v>3.33</v>
      </c>
      <c r="M67">
        <v>26317</v>
      </c>
      <c r="N67">
        <v>41.7</v>
      </c>
      <c r="O67">
        <v>89.01</v>
      </c>
      <c r="P67">
        <f ca="1"/>
        <v>0</v>
      </c>
      <c r="Q67">
        <f ca="1"/>
        <v>8152</v>
      </c>
      <c r="R67">
        <f ca="1"/>
        <v>18165</v>
      </c>
      <c r="S67">
        <f ca="1"/>
        <v>0</v>
      </c>
      <c r="T67" cm="1">
        <f t="array" aca="1" ref="T67" ca="1">[1]!argmax(P67:S67)</f>
        <v>3</v>
      </c>
      <c r="U67" cm="1">
        <f t="array" aca="1" ref="U67" ca="1">[1]!argmin(IF(P67:S67=0,100000000,P67:S67))</f>
        <v>2</v>
      </c>
      <c r="V67" s="1">
        <f t="shared" ref="V67:V130" ca="1" si="7">P67/$B67</f>
        <v>0</v>
      </c>
      <c r="W67" s="1">
        <f t="shared" ref="W67:W130" ca="1" si="8">Q67/$B67</f>
        <v>0.12917947580261782</v>
      </c>
      <c r="X67" s="1">
        <f t="shared" ref="X67:X130" ca="1" si="9">R67/$B67</f>
        <v>0.28784901594143186</v>
      </c>
      <c r="Y67" s="1">
        <f t="shared" ref="Y67:Y130" ca="1" si="10">S67/$B67</f>
        <v>0</v>
      </c>
      <c r="Z67" s="1">
        <f t="shared" ref="Z67:Z130" ca="1" si="11">_xlfn.STDEV.P(V67:Y67)</f>
        <v>0.11839151385921902</v>
      </c>
      <c r="AA67" s="1">
        <f t="shared" ref="AA67:AA130" ca="1" si="12">_xlfn.SKEW.P(V67:Y67)</f>
        <v>0.59314709569825008</v>
      </c>
      <c r="AB67">
        <f t="shared" ref="AB67:AB130" ca="1" si="13">KURT(U67:Y67)</f>
        <v>4.60930113080388</v>
      </c>
    </row>
    <row r="68" spans="1:28" x14ac:dyDescent="0.75">
      <c r="A68" t="str">
        <v>15_02</v>
      </c>
      <c r="B68" t="str">
        <v>52857</v>
      </c>
      <c r="C68" t="str">
        <v>28160</v>
      </c>
      <c r="D68">
        <v>53.28</v>
      </c>
      <c r="E68">
        <v>24697</v>
      </c>
      <c r="F68">
        <v>46.72</v>
      </c>
      <c r="G68">
        <v>2040</v>
      </c>
      <c r="H68">
        <v>3.86</v>
      </c>
      <c r="I68">
        <v>8.26</v>
      </c>
      <c r="J68">
        <v>798</v>
      </c>
      <c r="K68">
        <v>1.51</v>
      </c>
      <c r="L68">
        <v>3.23</v>
      </c>
      <c r="M68">
        <v>21859</v>
      </c>
      <c r="N68">
        <v>41.35</v>
      </c>
      <c r="O68">
        <v>88.51</v>
      </c>
      <c r="P68">
        <f ca="1"/>
        <v>0</v>
      </c>
      <c r="Q68">
        <f ca="1"/>
        <v>6416</v>
      </c>
      <c r="R68">
        <f ca="1"/>
        <v>15443</v>
      </c>
      <c r="S68">
        <f ca="1"/>
        <v>0</v>
      </c>
      <c r="T68" cm="1">
        <f t="array" aca="1" ref="T68" ca="1">[1]!argmax(P68:S68)</f>
        <v>3</v>
      </c>
      <c r="U68" cm="1">
        <f t="array" aca="1" ref="U68" ca="1">[1]!argmin(IF(P68:S68=0,100000000,P68:S68))</f>
        <v>2</v>
      </c>
      <c r="V68" s="1">
        <f t="shared" ca="1" si="7"/>
        <v>0</v>
      </c>
      <c r="W68" s="1">
        <f t="shared" ca="1" si="8"/>
        <v>0.12138411184895094</v>
      </c>
      <c r="X68" s="1">
        <f t="shared" ca="1" si="9"/>
        <v>0.2921656545017689</v>
      </c>
      <c r="Y68" s="1">
        <f t="shared" ca="1" si="10"/>
        <v>0</v>
      </c>
      <c r="Z68" s="1">
        <f t="shared" ca="1" si="11"/>
        <v>0.11972783716373345</v>
      </c>
      <c r="AA68" s="1">
        <f t="shared" ca="1" si="12"/>
        <v>0.65886359089767743</v>
      </c>
      <c r="AB68">
        <f t="shared" ca="1" si="13"/>
        <v>4.5994983210350782</v>
      </c>
    </row>
    <row r="69" spans="1:28" x14ac:dyDescent="0.75">
      <c r="A69" t="str">
        <v>16_01</v>
      </c>
      <c r="B69" t="str">
        <v>83763</v>
      </c>
      <c r="C69" t="str">
        <v>42981</v>
      </c>
      <c r="D69">
        <v>51.31</v>
      </c>
      <c r="E69">
        <v>40782</v>
      </c>
      <c r="F69">
        <v>48.69</v>
      </c>
      <c r="G69">
        <v>2012</v>
      </c>
      <c r="H69">
        <v>2.4</v>
      </c>
      <c r="I69">
        <v>4.93</v>
      </c>
      <c r="J69">
        <v>1086</v>
      </c>
      <c r="K69">
        <v>1.3</v>
      </c>
      <c r="L69">
        <v>2.66</v>
      </c>
      <c r="M69">
        <v>37684</v>
      </c>
      <c r="N69">
        <v>44.99</v>
      </c>
      <c r="O69">
        <v>92.4</v>
      </c>
      <c r="P69">
        <f ca="1"/>
        <v>18830</v>
      </c>
      <c r="Q69">
        <f ca="1"/>
        <v>18854</v>
      </c>
      <c r="R69">
        <f ca="1"/>
        <v>0</v>
      </c>
      <c r="S69">
        <f ca="1"/>
        <v>0</v>
      </c>
      <c r="T69" cm="1">
        <f t="array" aca="1" ref="T69" ca="1">[1]!argmax(P69:S69)</f>
        <v>2</v>
      </c>
      <c r="U69" cm="1">
        <f t="array" aca="1" ref="U69" ca="1">[1]!argmin(IF(P69:S69=0,100000000,P69:S69))</f>
        <v>1</v>
      </c>
      <c r="V69" s="1">
        <f t="shared" ca="1" si="7"/>
        <v>0.22480092642336116</v>
      </c>
      <c r="W69" s="1">
        <f t="shared" ca="1" si="8"/>
        <v>0.22508744911237658</v>
      </c>
      <c r="X69" s="1">
        <f t="shared" ca="1" si="9"/>
        <v>0</v>
      </c>
      <c r="Y69" s="1">
        <f t="shared" ca="1" si="10"/>
        <v>0</v>
      </c>
      <c r="Z69" s="1">
        <f t="shared" ca="1" si="11"/>
        <v>0.11247213950371433</v>
      </c>
      <c r="AA69" s="1">
        <f t="shared" ca="1" si="12"/>
        <v>2.4336561391946621E-6</v>
      </c>
      <c r="AB69">
        <f t="shared" ca="1" si="13"/>
        <v>3.5797338588913323</v>
      </c>
    </row>
    <row r="70" spans="1:28" x14ac:dyDescent="0.75">
      <c r="A70" t="str">
        <v>16_02</v>
      </c>
      <c r="B70" t="str">
        <v>83709</v>
      </c>
      <c r="C70" t="str">
        <v>43745</v>
      </c>
      <c r="D70">
        <v>52.26</v>
      </c>
      <c r="E70">
        <v>39964</v>
      </c>
      <c r="F70">
        <v>47.74</v>
      </c>
      <c r="G70">
        <v>2623</v>
      </c>
      <c r="H70">
        <v>3.13</v>
      </c>
      <c r="I70">
        <v>6.56</v>
      </c>
      <c r="J70">
        <v>1149</v>
      </c>
      <c r="K70">
        <v>1.37</v>
      </c>
      <c r="L70">
        <v>2.88</v>
      </c>
      <c r="M70">
        <v>36192</v>
      </c>
      <c r="N70">
        <v>43.24</v>
      </c>
      <c r="O70">
        <v>90.56</v>
      </c>
      <c r="P70">
        <f ca="1"/>
        <v>0</v>
      </c>
      <c r="Q70">
        <f ca="1"/>
        <v>19964</v>
      </c>
      <c r="R70">
        <f ca="1"/>
        <v>0</v>
      </c>
      <c r="S70">
        <f ca="1"/>
        <v>16228</v>
      </c>
      <c r="T70" cm="1">
        <f t="array" aca="1" ref="T70" ca="1">[1]!argmax(P70:S70)</f>
        <v>2</v>
      </c>
      <c r="U70" cm="1">
        <f t="array" aca="1" ref="U70" ca="1">[1]!argmin(IF(P70:S70=0,100000000,P70:S70))</f>
        <v>4</v>
      </c>
      <c r="V70" s="1">
        <f t="shared" ca="1" si="7"/>
        <v>0</v>
      </c>
      <c r="W70" s="1">
        <f t="shared" ca="1" si="8"/>
        <v>0.23849287412345149</v>
      </c>
      <c r="X70" s="1">
        <f t="shared" ca="1" si="9"/>
        <v>0</v>
      </c>
      <c r="Y70" s="1">
        <f t="shared" ca="1" si="10"/>
        <v>0.19386206978938944</v>
      </c>
      <c r="Z70" s="1">
        <f t="shared" ca="1" si="11"/>
        <v>0.10923444251839898</v>
      </c>
      <c r="AA70" s="1">
        <f t="shared" ca="1" si="12"/>
        <v>6.1944441774788736E-2</v>
      </c>
      <c r="AB70">
        <f t="shared" ca="1" si="13"/>
        <v>4.9215883196893149</v>
      </c>
    </row>
    <row r="71" spans="1:28" x14ac:dyDescent="0.75">
      <c r="A71" t="str">
        <v>16_03</v>
      </c>
      <c r="B71" t="str">
        <v>90899</v>
      </c>
      <c r="C71" t="str">
        <v>45587</v>
      </c>
      <c r="D71">
        <v>50.15</v>
      </c>
      <c r="E71">
        <v>45312</v>
      </c>
      <c r="F71">
        <v>49.85</v>
      </c>
      <c r="G71">
        <v>3669</v>
      </c>
      <c r="H71">
        <v>4.04</v>
      </c>
      <c r="I71">
        <v>8.1</v>
      </c>
      <c r="J71">
        <v>1876</v>
      </c>
      <c r="K71">
        <v>2.06</v>
      </c>
      <c r="L71">
        <v>4.1399999999999997</v>
      </c>
      <c r="M71">
        <v>39767</v>
      </c>
      <c r="N71">
        <v>43.75</v>
      </c>
      <c r="O71">
        <v>87.76</v>
      </c>
      <c r="P71">
        <f ca="1"/>
        <v>0</v>
      </c>
      <c r="Q71">
        <f ca="1"/>
        <v>19787</v>
      </c>
      <c r="R71">
        <f ca="1"/>
        <v>0</v>
      </c>
      <c r="S71">
        <f ca="1"/>
        <v>19980</v>
      </c>
      <c r="T71" cm="1">
        <f t="array" aca="1" ref="T71" ca="1">[1]!argmax(P71:S71)</f>
        <v>4</v>
      </c>
      <c r="U71" cm="1">
        <f t="array" aca="1" ref="U71" ca="1">[1]!argmin(IF(P71:S71=0,100000000,P71:S71))</f>
        <v>2</v>
      </c>
      <c r="V71" s="1">
        <f t="shared" ca="1" si="7"/>
        <v>0</v>
      </c>
      <c r="W71" s="1">
        <f t="shared" ca="1" si="8"/>
        <v>0.2176811626090496</v>
      </c>
      <c r="X71" s="1">
        <f t="shared" ca="1" si="9"/>
        <v>0</v>
      </c>
      <c r="Y71" s="1">
        <f t="shared" ca="1" si="10"/>
        <v>0.21980439828821</v>
      </c>
      <c r="Z71" s="1">
        <f t="shared" ca="1" si="11"/>
        <v>0.10937396635314101</v>
      </c>
      <c r="AA71" s="1">
        <f t="shared" ca="1" si="12"/>
        <v>1.4131540975403922E-4</v>
      </c>
      <c r="AB71">
        <f t="shared" ca="1" si="13"/>
        <v>4.6740870265832122</v>
      </c>
    </row>
    <row r="72" spans="1:28" x14ac:dyDescent="0.75">
      <c r="A72" t="str">
        <v>17_01</v>
      </c>
      <c r="B72" t="str">
        <v>110471</v>
      </c>
      <c r="C72" t="str">
        <v>55925</v>
      </c>
      <c r="D72">
        <v>50.62</v>
      </c>
      <c r="E72">
        <v>54546</v>
      </c>
      <c r="F72">
        <v>49.38</v>
      </c>
      <c r="G72">
        <v>1602</v>
      </c>
      <c r="H72">
        <v>1.45</v>
      </c>
      <c r="I72">
        <v>2.94</v>
      </c>
      <c r="J72">
        <v>647</v>
      </c>
      <c r="K72">
        <v>0.59</v>
      </c>
      <c r="L72">
        <v>1.19</v>
      </c>
      <c r="M72">
        <v>52297</v>
      </c>
      <c r="N72">
        <v>47.34</v>
      </c>
      <c r="O72">
        <v>95.88</v>
      </c>
      <c r="P72">
        <f ca="1"/>
        <v>52297</v>
      </c>
      <c r="Q72">
        <f ca="1"/>
        <v>0</v>
      </c>
      <c r="R72">
        <f ca="1"/>
        <v>0</v>
      </c>
      <c r="S72">
        <f ca="1"/>
        <v>0</v>
      </c>
      <c r="T72" cm="1">
        <f t="array" aca="1" ref="T72" ca="1">[1]!argmax(P72:S72)</f>
        <v>1</v>
      </c>
      <c r="U72" cm="1">
        <f t="array" aca="1" ref="U72" ca="1">[1]!argmin(IF(P72:S72=0,100000000,P72:S72))</f>
        <v>1</v>
      </c>
      <c r="V72" s="1">
        <f t="shared" ca="1" si="7"/>
        <v>0.4734002588914738</v>
      </c>
      <c r="W72" s="1">
        <f t="shared" ca="1" si="8"/>
        <v>0</v>
      </c>
      <c r="X72" s="1">
        <f t="shared" ca="1" si="9"/>
        <v>0</v>
      </c>
      <c r="Y72" s="1">
        <f t="shared" ca="1" si="10"/>
        <v>0</v>
      </c>
      <c r="Z72" s="1">
        <f t="shared" ca="1" si="11"/>
        <v>0.2049883251790732</v>
      </c>
      <c r="AA72" s="1">
        <f t="shared" ca="1" si="12"/>
        <v>1.1547005383792515</v>
      </c>
      <c r="AB72">
        <f t="shared" ca="1" si="13"/>
        <v>0.69011922422621197</v>
      </c>
    </row>
    <row r="73" spans="1:28" x14ac:dyDescent="0.75">
      <c r="A73" t="str">
        <v>17_02</v>
      </c>
      <c r="B73" t="str">
        <v>112184</v>
      </c>
      <c r="C73" t="str">
        <v>57655</v>
      </c>
      <c r="D73">
        <v>51.39</v>
      </c>
      <c r="E73">
        <v>54529</v>
      </c>
      <c r="F73">
        <v>48.61</v>
      </c>
      <c r="G73">
        <v>3247</v>
      </c>
      <c r="H73">
        <v>2.89</v>
      </c>
      <c r="I73">
        <v>5.95</v>
      </c>
      <c r="J73">
        <v>1312</v>
      </c>
      <c r="K73">
        <v>1.17</v>
      </c>
      <c r="L73">
        <v>2.41</v>
      </c>
      <c r="M73">
        <v>49970</v>
      </c>
      <c r="N73">
        <v>44.54</v>
      </c>
      <c r="O73">
        <v>91.64</v>
      </c>
      <c r="P73">
        <f ca="1"/>
        <v>24107</v>
      </c>
      <c r="Q73">
        <f ca="1"/>
        <v>25863</v>
      </c>
      <c r="R73">
        <f ca="1"/>
        <v>0</v>
      </c>
      <c r="S73">
        <f ca="1"/>
        <v>0</v>
      </c>
      <c r="T73" cm="1">
        <f t="array" aca="1" ref="T73" ca="1">[1]!argmax(P73:S73)</f>
        <v>2</v>
      </c>
      <c r="U73" cm="1">
        <f t="array" aca="1" ref="U73" ca="1">[1]!argmin(IF(P73:S73=0,100000000,P73:S73))</f>
        <v>1</v>
      </c>
      <c r="V73" s="1">
        <f t="shared" ca="1" si="7"/>
        <v>0.21488804107537618</v>
      </c>
      <c r="W73" s="1">
        <f t="shared" ca="1" si="8"/>
        <v>0.23054089709762532</v>
      </c>
      <c r="X73" s="1">
        <f t="shared" ca="1" si="9"/>
        <v>0</v>
      </c>
      <c r="Y73" s="1">
        <f t="shared" ca="1" si="10"/>
        <v>0</v>
      </c>
      <c r="Z73" s="1">
        <f t="shared" ca="1" si="11"/>
        <v>0.11149466432447398</v>
      </c>
      <c r="AA73" s="1">
        <f t="shared" ca="1" si="12"/>
        <v>7.3820100632160657E-3</v>
      </c>
      <c r="AB73">
        <f t="shared" ca="1" si="13"/>
        <v>3.6035804997885421</v>
      </c>
    </row>
    <row r="74" spans="1:28" x14ac:dyDescent="0.75">
      <c r="A74" t="str">
        <v>17_03</v>
      </c>
      <c r="B74" t="str">
        <v>84195</v>
      </c>
      <c r="C74" t="str">
        <v>43918</v>
      </c>
      <c r="D74">
        <v>52.16</v>
      </c>
      <c r="E74">
        <v>40277</v>
      </c>
      <c r="F74">
        <v>47.84</v>
      </c>
      <c r="G74">
        <v>3240</v>
      </c>
      <c r="H74">
        <v>3.85</v>
      </c>
      <c r="I74">
        <v>8.0399999999999991</v>
      </c>
      <c r="J74">
        <v>1290</v>
      </c>
      <c r="K74">
        <v>1.53</v>
      </c>
      <c r="L74">
        <v>3.2</v>
      </c>
      <c r="M74">
        <v>35747</v>
      </c>
      <c r="N74">
        <v>42.46</v>
      </c>
      <c r="O74">
        <v>88.75</v>
      </c>
      <c r="P74">
        <f ca="1"/>
        <v>0</v>
      </c>
      <c r="Q74">
        <f ca="1"/>
        <v>18295</v>
      </c>
      <c r="R74">
        <f ca="1"/>
        <v>0</v>
      </c>
      <c r="S74">
        <f ca="1"/>
        <v>17452</v>
      </c>
      <c r="T74" cm="1">
        <f t="array" aca="1" ref="T74" ca="1">[1]!argmax(P74:S74)</f>
        <v>2</v>
      </c>
      <c r="U74" cm="1">
        <f t="array" aca="1" ref="U74" ca="1">[1]!argmin(IF(P74:S74=0,100000000,P74:S74))</f>
        <v>4</v>
      </c>
      <c r="V74" s="1">
        <f t="shared" ca="1" si="7"/>
        <v>0</v>
      </c>
      <c r="W74" s="1">
        <f t="shared" ca="1" si="8"/>
        <v>0.21729318843161707</v>
      </c>
      <c r="X74" s="1">
        <f t="shared" ca="1" si="9"/>
        <v>0</v>
      </c>
      <c r="Y74" s="1">
        <f t="shared" ca="1" si="10"/>
        <v>0.20728071738226736</v>
      </c>
      <c r="Z74" s="1">
        <f t="shared" ca="1" si="11"/>
        <v>0.10620248956918492</v>
      </c>
      <c r="AA74" s="1">
        <f t="shared" ca="1" si="12"/>
        <v>3.3312178097543166E-3</v>
      </c>
      <c r="AB74">
        <f t="shared" ca="1" si="13"/>
        <v>4.9260449078474409</v>
      </c>
    </row>
    <row r="75" spans="1:28" x14ac:dyDescent="0.75">
      <c r="A75" t="str">
        <v>17_04</v>
      </c>
      <c r="B75" t="str">
        <v>94407</v>
      </c>
      <c r="C75" t="str">
        <v>48218</v>
      </c>
      <c r="D75">
        <v>51.07</v>
      </c>
      <c r="E75">
        <v>46189</v>
      </c>
      <c r="F75">
        <v>48.93</v>
      </c>
      <c r="G75">
        <v>2921</v>
      </c>
      <c r="H75">
        <v>3.09</v>
      </c>
      <c r="I75">
        <v>6.32</v>
      </c>
      <c r="J75">
        <v>1136</v>
      </c>
      <c r="K75">
        <v>1.2</v>
      </c>
      <c r="L75">
        <v>2.46</v>
      </c>
      <c r="M75">
        <v>42132</v>
      </c>
      <c r="N75">
        <v>44.63</v>
      </c>
      <c r="O75">
        <v>91.22</v>
      </c>
      <c r="P75">
        <f ca="1"/>
        <v>0</v>
      </c>
      <c r="Q75">
        <f ca="1"/>
        <v>21447</v>
      </c>
      <c r="R75">
        <f ca="1"/>
        <v>0</v>
      </c>
      <c r="S75">
        <f ca="1"/>
        <v>20685</v>
      </c>
      <c r="T75" cm="1">
        <f t="array" aca="1" ref="T75" ca="1">[1]!argmax(P75:S75)</f>
        <v>2</v>
      </c>
      <c r="U75" cm="1">
        <f t="array" aca="1" ref="U75" ca="1">[1]!argmin(IF(P75:S75=0,100000000,P75:S75))</f>
        <v>4</v>
      </c>
      <c r="V75" s="1">
        <f t="shared" ca="1" si="7"/>
        <v>0</v>
      </c>
      <c r="W75" s="1">
        <f t="shared" ca="1" si="8"/>
        <v>0.22717595093584161</v>
      </c>
      <c r="X75" s="1">
        <f t="shared" ca="1" si="9"/>
        <v>0</v>
      </c>
      <c r="Y75" s="1">
        <f t="shared" ca="1" si="10"/>
        <v>0.21910451555499064</v>
      </c>
      <c r="Z75" s="1">
        <f t="shared" ca="1" si="11"/>
        <v>0.11160660568193571</v>
      </c>
      <c r="AA75" s="1">
        <f t="shared" ca="1" si="12"/>
        <v>1.960699341842953E-3</v>
      </c>
      <c r="AB75">
        <f t="shared" ca="1" si="13"/>
        <v>4.9181537075003199</v>
      </c>
    </row>
    <row r="76" spans="1:28" x14ac:dyDescent="0.75">
      <c r="A76" t="str">
        <v>17_05</v>
      </c>
      <c r="B76" t="str">
        <v>119750</v>
      </c>
      <c r="C76" t="str">
        <v>60244</v>
      </c>
      <c r="D76">
        <v>50.31</v>
      </c>
      <c r="E76">
        <v>59506</v>
      </c>
      <c r="F76">
        <v>49.69</v>
      </c>
      <c r="G76">
        <v>3646</v>
      </c>
      <c r="H76">
        <v>3.04</v>
      </c>
      <c r="I76">
        <v>6.13</v>
      </c>
      <c r="J76">
        <v>1291</v>
      </c>
      <c r="K76">
        <v>1.08</v>
      </c>
      <c r="L76">
        <v>2.17</v>
      </c>
      <c r="M76">
        <v>54569</v>
      </c>
      <c r="N76">
        <v>45.57</v>
      </c>
      <c r="O76">
        <v>91.7</v>
      </c>
      <c r="P76">
        <f ca="1"/>
        <v>0</v>
      </c>
      <c r="Q76">
        <f ca="1"/>
        <v>28233</v>
      </c>
      <c r="R76">
        <f ca="1"/>
        <v>0</v>
      </c>
      <c r="S76">
        <f ca="1"/>
        <v>26336</v>
      </c>
      <c r="T76" cm="1">
        <f t="array" aca="1" ref="T76" ca="1">[1]!argmax(P76:S76)</f>
        <v>2</v>
      </c>
      <c r="U76" cm="1">
        <f t="array" aca="1" ref="U76" ca="1">[1]!argmin(IF(P76:S76=0,100000000,P76:S76))</f>
        <v>4</v>
      </c>
      <c r="V76" s="1">
        <f t="shared" ca="1" si="7"/>
        <v>0</v>
      </c>
      <c r="W76" s="1">
        <f t="shared" ca="1" si="8"/>
        <v>0.2357661795407098</v>
      </c>
      <c r="X76" s="1">
        <f t="shared" ca="1" si="9"/>
        <v>0</v>
      </c>
      <c r="Y76" s="1">
        <f t="shared" ca="1" si="10"/>
        <v>0.21992484342379959</v>
      </c>
      <c r="Z76" s="1">
        <f t="shared" ca="1" si="11"/>
        <v>0.11406034704005895</v>
      </c>
      <c r="AA76" s="1">
        <f t="shared" ca="1" si="12"/>
        <v>7.2247246733136705E-3</v>
      </c>
      <c r="AB76">
        <f t="shared" ca="1" si="13"/>
        <v>4.9144247365481526</v>
      </c>
    </row>
    <row r="77" spans="1:28" x14ac:dyDescent="0.75">
      <c r="A77" t="str">
        <v>18_01</v>
      </c>
      <c r="B77" t="str">
        <v>71165</v>
      </c>
      <c r="C77" t="str">
        <v>37784</v>
      </c>
      <c r="D77">
        <v>53.09</v>
      </c>
      <c r="E77">
        <v>33381</v>
      </c>
      <c r="F77">
        <v>46.91</v>
      </c>
      <c r="G77">
        <v>2606</v>
      </c>
      <c r="H77">
        <v>3.66</v>
      </c>
      <c r="I77">
        <v>7.81</v>
      </c>
      <c r="J77">
        <v>819</v>
      </c>
      <c r="K77">
        <v>1.1499999999999999</v>
      </c>
      <c r="L77">
        <v>2.4500000000000002</v>
      </c>
      <c r="M77">
        <v>29956</v>
      </c>
      <c r="N77">
        <v>42.09</v>
      </c>
      <c r="O77">
        <v>89.74</v>
      </c>
      <c r="P77">
        <f ca="1"/>
        <v>12840</v>
      </c>
      <c r="Q77">
        <f ca="1"/>
        <v>17116</v>
      </c>
      <c r="R77">
        <f ca="1"/>
        <v>0</v>
      </c>
      <c r="S77">
        <f ca="1"/>
        <v>0</v>
      </c>
      <c r="T77" cm="1">
        <f t="array" aca="1" ref="T77" ca="1">[1]!argmax(P77:S77)</f>
        <v>2</v>
      </c>
      <c r="U77" cm="1">
        <f t="array" aca="1" ref="U77" ca="1">[1]!argmin(IF(P77:S77=0,100000000,P77:S77))</f>
        <v>1</v>
      </c>
      <c r="V77" s="1">
        <f t="shared" ca="1" si="7"/>
        <v>0.1804257710953418</v>
      </c>
      <c r="W77" s="1">
        <f t="shared" ca="1" si="8"/>
        <v>0.24051148738846342</v>
      </c>
      <c r="X77" s="1">
        <f t="shared" ca="1" si="9"/>
        <v>0</v>
      </c>
      <c r="Y77" s="1">
        <f t="shared" ca="1" si="10"/>
        <v>0</v>
      </c>
      <c r="Z77" s="1">
        <f t="shared" ca="1" si="11"/>
        <v>0.10735710333531057</v>
      </c>
      <c r="AA77" s="1">
        <f t="shared" ca="1" si="12"/>
        <v>0.11514332732738544</v>
      </c>
      <c r="AB77">
        <f t="shared" ca="1" si="13"/>
        <v>3.697285676689134</v>
      </c>
    </row>
    <row r="78" spans="1:28" x14ac:dyDescent="0.75">
      <c r="A78" t="str">
        <v>18_02</v>
      </c>
      <c r="B78" t="str">
        <v>68858</v>
      </c>
      <c r="C78" t="str">
        <v>38421</v>
      </c>
      <c r="D78">
        <v>55.8</v>
      </c>
      <c r="E78">
        <v>30437</v>
      </c>
      <c r="F78">
        <v>44.2</v>
      </c>
      <c r="G78">
        <v>2891</v>
      </c>
      <c r="H78">
        <v>4.2</v>
      </c>
      <c r="I78">
        <v>9.5</v>
      </c>
      <c r="J78">
        <v>1000</v>
      </c>
      <c r="K78">
        <v>1.45</v>
      </c>
      <c r="L78">
        <v>3.29</v>
      </c>
      <c r="M78">
        <v>26546</v>
      </c>
      <c r="N78">
        <v>38.549999999999997</v>
      </c>
      <c r="O78">
        <v>87.22</v>
      </c>
      <c r="P78">
        <f ca="1"/>
        <v>14433</v>
      </c>
      <c r="Q78">
        <f ca="1"/>
        <v>0</v>
      </c>
      <c r="R78">
        <f ca="1"/>
        <v>0</v>
      </c>
      <c r="S78">
        <f ca="1"/>
        <v>12113</v>
      </c>
      <c r="T78" cm="1">
        <f t="array" aca="1" ref="T78" ca="1">[1]!argmax(P78:S78)</f>
        <v>1</v>
      </c>
      <c r="U78" cm="1">
        <f t="array" aca="1" ref="U78" ca="1">[1]!argmin(IF(P78:S78=0,100000000,P78:S78))</f>
        <v>4</v>
      </c>
      <c r="V78" s="1">
        <f t="shared" ca="1" si="7"/>
        <v>0.20960527462313747</v>
      </c>
      <c r="W78" s="1">
        <f t="shared" ca="1" si="8"/>
        <v>0</v>
      </c>
      <c r="X78" s="1">
        <f t="shared" ca="1" si="9"/>
        <v>0</v>
      </c>
      <c r="Y78" s="1">
        <f t="shared" ca="1" si="10"/>
        <v>0.17591274797409162</v>
      </c>
      <c r="Z78" s="1">
        <f t="shared" ca="1" si="11"/>
        <v>9.7112859103233251E-2</v>
      </c>
      <c r="AA78" s="1">
        <f t="shared" ca="1" si="12"/>
        <v>4.4797409629403429E-2</v>
      </c>
      <c r="AB78">
        <f t="shared" ca="1" si="13"/>
        <v>4.9383497219699741</v>
      </c>
    </row>
    <row r="79" spans="1:28" x14ac:dyDescent="0.75">
      <c r="A79" t="str">
        <v>18_03</v>
      </c>
      <c r="B79" t="str">
        <v>84503</v>
      </c>
      <c r="C79" t="str">
        <v>43839</v>
      </c>
      <c r="D79">
        <v>51.88</v>
      </c>
      <c r="E79">
        <v>40664</v>
      </c>
      <c r="F79">
        <v>48.12</v>
      </c>
      <c r="G79">
        <v>2667</v>
      </c>
      <c r="H79">
        <v>3.16</v>
      </c>
      <c r="I79">
        <v>6.56</v>
      </c>
      <c r="J79">
        <v>795</v>
      </c>
      <c r="K79">
        <v>0.94</v>
      </c>
      <c r="L79">
        <v>1.96</v>
      </c>
      <c r="M79">
        <v>37202</v>
      </c>
      <c r="N79">
        <v>44.02</v>
      </c>
      <c r="O79">
        <v>91.49</v>
      </c>
      <c r="P79">
        <f ca="1"/>
        <v>0</v>
      </c>
      <c r="Q79">
        <f ca="1"/>
        <v>20435</v>
      </c>
      <c r="R79">
        <f ca="1"/>
        <v>0</v>
      </c>
      <c r="S79">
        <f ca="1"/>
        <v>16767</v>
      </c>
      <c r="T79" cm="1">
        <f t="array" aca="1" ref="T79" ca="1">[1]!argmax(P79:S79)</f>
        <v>2</v>
      </c>
      <c r="U79" cm="1">
        <f t="array" aca="1" ref="U79" ca="1">[1]!argmin(IF(P79:S79=0,100000000,P79:S79))</f>
        <v>4</v>
      </c>
      <c r="V79" s="1">
        <f t="shared" ca="1" si="7"/>
        <v>0</v>
      </c>
      <c r="W79" s="1">
        <f t="shared" ca="1" si="8"/>
        <v>0.24182573399760957</v>
      </c>
      <c r="X79" s="1">
        <f t="shared" ca="1" si="9"/>
        <v>0</v>
      </c>
      <c r="Y79" s="1">
        <f t="shared" ca="1" si="10"/>
        <v>0.19841899104173816</v>
      </c>
      <c r="Z79" s="1">
        <f t="shared" ca="1" si="11"/>
        <v>0.11112597260346166</v>
      </c>
      <c r="AA79" s="1">
        <f t="shared" ca="1" si="12"/>
        <v>5.6667377101395022E-2</v>
      </c>
      <c r="AB79">
        <f t="shared" ca="1" si="13"/>
        <v>4.9187945939676077</v>
      </c>
    </row>
    <row r="80" spans="1:28" x14ac:dyDescent="0.75">
      <c r="A80" t="str">
        <v>19_01</v>
      </c>
      <c r="B80" t="str">
        <v>92424</v>
      </c>
      <c r="C80" t="str">
        <v>39658</v>
      </c>
      <c r="D80">
        <v>42.91</v>
      </c>
      <c r="E80">
        <v>52766</v>
      </c>
      <c r="F80">
        <v>57.09</v>
      </c>
      <c r="G80">
        <v>2815</v>
      </c>
      <c r="H80">
        <v>3.05</v>
      </c>
      <c r="I80">
        <v>5.33</v>
      </c>
      <c r="J80">
        <v>1953</v>
      </c>
      <c r="K80">
        <v>2.11</v>
      </c>
      <c r="L80">
        <v>3.7</v>
      </c>
      <c r="M80">
        <v>47998</v>
      </c>
      <c r="N80">
        <v>51.93</v>
      </c>
      <c r="O80">
        <v>90.96</v>
      </c>
      <c r="P80">
        <f ca="1"/>
        <v>22173</v>
      </c>
      <c r="Q80">
        <f ca="1"/>
        <v>0</v>
      </c>
      <c r="R80">
        <f ca="1"/>
        <v>25825</v>
      </c>
      <c r="S80">
        <f ca="1"/>
        <v>0</v>
      </c>
      <c r="T80" cm="1">
        <f t="array" aca="1" ref="T80" ca="1">[1]!argmax(P80:S80)</f>
        <v>3</v>
      </c>
      <c r="U80" cm="1">
        <f t="array" aca="1" ref="U80" ca="1">[1]!argmin(IF(P80:S80=0,100000000,P80:S80))</f>
        <v>1</v>
      </c>
      <c r="V80" s="1">
        <f t="shared" ca="1" si="7"/>
        <v>0.23990521942352636</v>
      </c>
      <c r="W80" s="1">
        <f t="shared" ca="1" si="8"/>
        <v>0</v>
      </c>
      <c r="X80" s="1">
        <f t="shared" ca="1" si="9"/>
        <v>0.27941876568856572</v>
      </c>
      <c r="Y80" s="1">
        <f t="shared" ca="1" si="10"/>
        <v>0</v>
      </c>
      <c r="Z80" s="1">
        <f t="shared" ca="1" si="11"/>
        <v>0.13058044507830777</v>
      </c>
      <c r="AA80" s="1">
        <f t="shared" ca="1" si="12"/>
        <v>3.4140292753539081E-2</v>
      </c>
      <c r="AB80">
        <f t="shared" ca="1" si="13"/>
        <v>3.091895597195105</v>
      </c>
    </row>
    <row r="81" spans="1:28" x14ac:dyDescent="0.75">
      <c r="A81" t="str">
        <v>19_02</v>
      </c>
      <c r="B81" t="str">
        <v>93152</v>
      </c>
      <c r="C81" t="str">
        <v>44631</v>
      </c>
      <c r="D81">
        <v>47.91</v>
      </c>
      <c r="E81">
        <v>48521</v>
      </c>
      <c r="F81">
        <v>52.09</v>
      </c>
      <c r="G81">
        <v>2536</v>
      </c>
      <c r="H81">
        <v>2.72</v>
      </c>
      <c r="I81">
        <v>5.23</v>
      </c>
      <c r="J81">
        <v>1671</v>
      </c>
      <c r="K81">
        <v>1.79</v>
      </c>
      <c r="L81">
        <v>3.44</v>
      </c>
      <c r="M81">
        <v>44314</v>
      </c>
      <c r="N81">
        <v>47.57</v>
      </c>
      <c r="O81">
        <v>91.33</v>
      </c>
      <c r="P81">
        <f ca="1"/>
        <v>18433</v>
      </c>
      <c r="Q81">
        <f ca="1"/>
        <v>0</v>
      </c>
      <c r="R81">
        <f ca="1"/>
        <v>25881</v>
      </c>
      <c r="S81">
        <f ca="1"/>
        <v>0</v>
      </c>
      <c r="T81" cm="1">
        <f t="array" aca="1" ref="T81" ca="1">[1]!argmax(P81:S81)</f>
        <v>3</v>
      </c>
      <c r="U81" cm="1">
        <f t="array" aca="1" ref="U81" ca="1">[1]!argmin(IF(P81:S81=0,100000000,P81:S81))</f>
        <v>1</v>
      </c>
      <c r="V81" s="1">
        <f t="shared" ca="1" si="7"/>
        <v>0.19788088285812436</v>
      </c>
      <c r="W81" s="1">
        <f t="shared" ca="1" si="8"/>
        <v>0</v>
      </c>
      <c r="X81" s="1">
        <f t="shared" ca="1" si="9"/>
        <v>0.27783622466506352</v>
      </c>
      <c r="Y81" s="1">
        <f t="shared" ca="1" si="10"/>
        <v>0</v>
      </c>
      <c r="Z81" s="1">
        <f t="shared" ca="1" si="11"/>
        <v>0.12224270933197746</v>
      </c>
      <c r="AA81" s="1">
        <f t="shared" ca="1" si="12"/>
        <v>0.15607958940462344</v>
      </c>
      <c r="AB81">
        <f t="shared" ca="1" si="13"/>
        <v>3.3097661695547522</v>
      </c>
    </row>
    <row r="82" spans="1:28" x14ac:dyDescent="0.75">
      <c r="A82" t="str">
        <v>2A_01</v>
      </c>
      <c r="B82" t="str">
        <v>52261</v>
      </c>
      <c r="C82" t="str">
        <v>27506</v>
      </c>
      <c r="D82">
        <v>52.63</v>
      </c>
      <c r="E82">
        <v>24755</v>
      </c>
      <c r="F82">
        <v>47.37</v>
      </c>
      <c r="G82">
        <v>957</v>
      </c>
      <c r="H82">
        <v>1.83</v>
      </c>
      <c r="I82">
        <v>3.87</v>
      </c>
      <c r="J82">
        <v>590</v>
      </c>
      <c r="K82">
        <v>1.1299999999999999</v>
      </c>
      <c r="L82">
        <v>2.38</v>
      </c>
      <c r="M82">
        <v>23208</v>
      </c>
      <c r="N82">
        <v>44.41</v>
      </c>
      <c r="O82">
        <v>93.75</v>
      </c>
      <c r="P82">
        <f ca="1"/>
        <v>0</v>
      </c>
      <c r="Q82">
        <f ca="1"/>
        <v>12013</v>
      </c>
      <c r="R82">
        <f ca="1"/>
        <v>11195</v>
      </c>
      <c r="S82">
        <f ca="1"/>
        <v>0</v>
      </c>
      <c r="T82" cm="1">
        <f t="array" aca="1" ref="T82" ca="1">[1]!argmax(P82:S82)</f>
        <v>2</v>
      </c>
      <c r="U82" cm="1">
        <f t="array" aca="1" ref="U82" ca="1">[1]!argmin(IF(P82:S82=0,100000000,P82:S82))</f>
        <v>3</v>
      </c>
      <c r="V82" s="1">
        <f t="shared" ca="1" si="7"/>
        <v>0</v>
      </c>
      <c r="W82" s="1">
        <f t="shared" ca="1" si="8"/>
        <v>0.22986548286485142</v>
      </c>
      <c r="X82" s="1">
        <f t="shared" ca="1" si="9"/>
        <v>0.21421327567402079</v>
      </c>
      <c r="Y82" s="1">
        <f t="shared" ca="1" si="10"/>
        <v>0</v>
      </c>
      <c r="Z82" s="1">
        <f t="shared" ca="1" si="11"/>
        <v>0.11115752532029584</v>
      </c>
      <c r="AA82" s="1">
        <f t="shared" ca="1" si="12"/>
        <v>7.4261863665648631E-3</v>
      </c>
      <c r="AB82">
        <f t="shared" ca="1" si="13"/>
        <v>4.8536534170044447</v>
      </c>
    </row>
    <row r="83" spans="1:28" x14ac:dyDescent="0.75">
      <c r="A83" t="str">
        <v>2A_02</v>
      </c>
      <c r="B83" t="str">
        <v>61834</v>
      </c>
      <c r="C83" t="str">
        <v>34461</v>
      </c>
      <c r="D83">
        <v>55.73</v>
      </c>
      <c r="E83">
        <v>27373</v>
      </c>
      <c r="F83">
        <v>44.27</v>
      </c>
      <c r="G83">
        <v>1043</v>
      </c>
      <c r="H83">
        <v>1.69</v>
      </c>
      <c r="I83">
        <v>3.81</v>
      </c>
      <c r="J83">
        <v>732</v>
      </c>
      <c r="K83">
        <v>1.18</v>
      </c>
      <c r="L83">
        <v>2.67</v>
      </c>
      <c r="M83">
        <v>25598</v>
      </c>
      <c r="N83">
        <v>41.4</v>
      </c>
      <c r="O83">
        <v>93.52</v>
      </c>
      <c r="P83">
        <f ca="1"/>
        <v>0</v>
      </c>
      <c r="Q83">
        <f ca="1"/>
        <v>0</v>
      </c>
      <c r="R83">
        <f ca="1"/>
        <v>25598</v>
      </c>
      <c r="S83">
        <f ca="1"/>
        <v>0</v>
      </c>
      <c r="T83" cm="1">
        <f t="array" aca="1" ref="T83" ca="1">[1]!argmax(P83:S83)</f>
        <v>3</v>
      </c>
      <c r="U83" cm="1">
        <f t="array" aca="1" ref="U83" ca="1">[1]!argmin(IF(P83:S83=0,100000000,P83:S83))</f>
        <v>3</v>
      </c>
      <c r="V83" s="1">
        <f t="shared" ca="1" si="7"/>
        <v>0</v>
      </c>
      <c r="W83" s="1">
        <f t="shared" ca="1" si="8"/>
        <v>0</v>
      </c>
      <c r="X83" s="1">
        <f t="shared" ca="1" si="9"/>
        <v>0.41397936410389108</v>
      </c>
      <c r="Y83" s="1">
        <f t="shared" ca="1" si="10"/>
        <v>0</v>
      </c>
      <c r="Z83" s="1">
        <f t="shared" ca="1" si="11"/>
        <v>0.1792583229782487</v>
      </c>
      <c r="AA83" s="1">
        <f t="shared" ca="1" si="12"/>
        <v>1.1547005383792515</v>
      </c>
      <c r="AB83">
        <f t="shared" ca="1" si="13"/>
        <v>4.6044263987839216</v>
      </c>
    </row>
    <row r="84" spans="1:28" x14ac:dyDescent="0.75">
      <c r="A84" t="str">
        <v>2B_01</v>
      </c>
      <c r="B84" t="str">
        <v>61510</v>
      </c>
      <c r="C84" t="str">
        <v>37895</v>
      </c>
      <c r="D84">
        <v>61.61</v>
      </c>
      <c r="E84">
        <v>23615</v>
      </c>
      <c r="F84">
        <v>38.39</v>
      </c>
      <c r="G84">
        <v>1142</v>
      </c>
      <c r="H84">
        <v>1.86</v>
      </c>
      <c r="I84">
        <v>4.84</v>
      </c>
      <c r="J84">
        <v>694</v>
      </c>
      <c r="K84">
        <v>1.1299999999999999</v>
      </c>
      <c r="L84">
        <v>2.94</v>
      </c>
      <c r="M84">
        <v>21779</v>
      </c>
      <c r="N84">
        <v>35.409999999999997</v>
      </c>
      <c r="O84">
        <v>92.23</v>
      </c>
      <c r="P84">
        <f ca="1"/>
        <v>0</v>
      </c>
      <c r="Q84">
        <f ca="1"/>
        <v>8055</v>
      </c>
      <c r="R84">
        <f ca="1"/>
        <v>13724</v>
      </c>
      <c r="S84">
        <f ca="1"/>
        <v>0</v>
      </c>
      <c r="T84" cm="1">
        <f t="array" aca="1" ref="T84" ca="1">[1]!argmax(P84:S84)</f>
        <v>3</v>
      </c>
      <c r="U84" cm="1">
        <f t="array" aca="1" ref="U84" ca="1">[1]!argmin(IF(P84:S84=0,100000000,P84:S84))</f>
        <v>2</v>
      </c>
      <c r="V84" s="1">
        <f t="shared" ca="1" si="7"/>
        <v>0</v>
      </c>
      <c r="W84" s="1">
        <f t="shared" ca="1" si="8"/>
        <v>0.13095431637132174</v>
      </c>
      <c r="X84" s="1">
        <f t="shared" ca="1" si="9"/>
        <v>0.22311819216387579</v>
      </c>
      <c r="Y84" s="1">
        <f t="shared" ca="1" si="10"/>
        <v>0</v>
      </c>
      <c r="Z84" s="1">
        <f t="shared" ca="1" si="11"/>
        <v>9.4325136265014931E-2</v>
      </c>
      <c r="AA84" s="1">
        <f t="shared" ca="1" si="12"/>
        <v>0.33597164084082498</v>
      </c>
      <c r="AB84">
        <f t="shared" ca="1" si="13"/>
        <v>4.7575306376716586</v>
      </c>
    </row>
    <row r="85" spans="1:28" x14ac:dyDescent="0.75">
      <c r="A85" t="str">
        <v>2B_02</v>
      </c>
      <c r="B85" t="str">
        <v>67924</v>
      </c>
      <c r="C85" t="str">
        <v>32834</v>
      </c>
      <c r="D85">
        <v>48.34</v>
      </c>
      <c r="E85">
        <v>35090</v>
      </c>
      <c r="F85">
        <v>51.66</v>
      </c>
      <c r="G85">
        <v>1150</v>
      </c>
      <c r="H85">
        <v>1.69</v>
      </c>
      <c r="I85">
        <v>3.28</v>
      </c>
      <c r="J85">
        <v>542</v>
      </c>
      <c r="K85">
        <v>0.8</v>
      </c>
      <c r="L85">
        <v>1.54</v>
      </c>
      <c r="M85">
        <v>33398</v>
      </c>
      <c r="N85">
        <v>49.17</v>
      </c>
      <c r="O85">
        <v>95.18</v>
      </c>
      <c r="P85">
        <f ca="1"/>
        <v>0</v>
      </c>
      <c r="Q85">
        <f ca="1"/>
        <v>0</v>
      </c>
      <c r="R85">
        <f ca="1"/>
        <v>33398</v>
      </c>
      <c r="S85">
        <f ca="1"/>
        <v>0</v>
      </c>
      <c r="T85" cm="1">
        <f t="array" aca="1" ref="T85" ca="1">[1]!argmax(P85:S85)</f>
        <v>3</v>
      </c>
      <c r="U85" cm="1">
        <f t="array" aca="1" ref="U85" ca="1">[1]!argmin(IF(P85:S85=0,100000000,P85:S85))</f>
        <v>3</v>
      </c>
      <c r="V85" s="1">
        <f t="shared" ca="1" si="7"/>
        <v>0</v>
      </c>
      <c r="W85" s="1">
        <f t="shared" ca="1" si="8"/>
        <v>0</v>
      </c>
      <c r="X85" s="1">
        <f t="shared" ca="1" si="9"/>
        <v>0.49169660208468285</v>
      </c>
      <c r="Y85" s="1">
        <f t="shared" ca="1" si="10"/>
        <v>0</v>
      </c>
      <c r="Z85" s="1">
        <f t="shared" ca="1" si="11"/>
        <v>0.21291087417991197</v>
      </c>
      <c r="AA85" s="1">
        <f t="shared" ca="1" si="12"/>
        <v>1.1547005383792515</v>
      </c>
      <c r="AB85">
        <f t="shared" ca="1" si="13"/>
        <v>4.435883040543267</v>
      </c>
    </row>
    <row r="86" spans="1:28" x14ac:dyDescent="0.75">
      <c r="A86" t="str">
        <v>21_01</v>
      </c>
      <c r="B86" t="str">
        <v>70369</v>
      </c>
      <c r="C86" t="str">
        <v>34169</v>
      </c>
      <c r="D86">
        <v>48.56</v>
      </c>
      <c r="E86">
        <v>36200</v>
      </c>
      <c r="F86">
        <v>51.44</v>
      </c>
      <c r="G86">
        <v>2026</v>
      </c>
      <c r="H86">
        <v>2.88</v>
      </c>
      <c r="I86">
        <v>5.6</v>
      </c>
      <c r="J86">
        <v>616</v>
      </c>
      <c r="K86">
        <v>0.88</v>
      </c>
      <c r="L86">
        <v>1.7</v>
      </c>
      <c r="M86">
        <v>33558</v>
      </c>
      <c r="N86">
        <v>47.69</v>
      </c>
      <c r="O86">
        <v>92.7</v>
      </c>
      <c r="P86">
        <f ca="1"/>
        <v>14085</v>
      </c>
      <c r="Q86">
        <f ca="1"/>
        <v>19473</v>
      </c>
      <c r="R86">
        <f ca="1"/>
        <v>0</v>
      </c>
      <c r="S86">
        <f ca="1"/>
        <v>0</v>
      </c>
      <c r="T86" cm="1">
        <f t="array" aca="1" ref="T86" ca="1">[1]!argmax(P86:S86)</f>
        <v>2</v>
      </c>
      <c r="U86" cm="1">
        <f t="array" aca="1" ref="U86" ca="1">[1]!argmin(IF(P86:S86=0,100000000,P86:S86))</f>
        <v>1</v>
      </c>
      <c r="V86" s="1">
        <f t="shared" ca="1" si="7"/>
        <v>0.20015916099418779</v>
      </c>
      <c r="W86" s="1">
        <f t="shared" ca="1" si="8"/>
        <v>0.27672696784095269</v>
      </c>
      <c r="X86" s="1">
        <f t="shared" ca="1" si="9"/>
        <v>0</v>
      </c>
      <c r="Y86" s="1">
        <f t="shared" ca="1" si="10"/>
        <v>0</v>
      </c>
      <c r="Z86" s="1">
        <f t="shared" ca="1" si="11"/>
        <v>0.12225629788634951</v>
      </c>
      <c r="AA86" s="1">
        <f t="shared" ca="1" si="12"/>
        <v>0.14343814510217467</v>
      </c>
      <c r="AB86">
        <f t="shared" ca="1" si="13"/>
        <v>3.3106473365533216</v>
      </c>
    </row>
    <row r="87" spans="1:28" x14ac:dyDescent="0.75">
      <c r="A87" t="str">
        <v>21_02</v>
      </c>
      <c r="B87" t="str">
        <v>71506</v>
      </c>
      <c r="C87" t="str">
        <v>37912</v>
      </c>
      <c r="D87">
        <v>53.02</v>
      </c>
      <c r="E87">
        <v>33594</v>
      </c>
      <c r="F87">
        <v>46.98</v>
      </c>
      <c r="G87">
        <v>2294</v>
      </c>
      <c r="H87">
        <v>3.21</v>
      </c>
      <c r="I87">
        <v>6.83</v>
      </c>
      <c r="J87">
        <v>901</v>
      </c>
      <c r="K87">
        <v>1.26</v>
      </c>
      <c r="L87">
        <v>2.68</v>
      </c>
      <c r="M87">
        <v>30399</v>
      </c>
      <c r="N87">
        <v>42.51</v>
      </c>
      <c r="O87">
        <v>90.49</v>
      </c>
      <c r="P87">
        <f ca="1"/>
        <v>14684</v>
      </c>
      <c r="Q87">
        <f ca="1"/>
        <v>15715</v>
      </c>
      <c r="R87">
        <f ca="1"/>
        <v>0</v>
      </c>
      <c r="S87">
        <f ca="1"/>
        <v>0</v>
      </c>
      <c r="T87" cm="1">
        <f t="array" aca="1" ref="T87" ca="1">[1]!argmax(P87:S87)</f>
        <v>2</v>
      </c>
      <c r="U87" cm="1">
        <f t="array" aca="1" ref="U87" ca="1">[1]!argmin(IF(P87:S87=0,100000000,P87:S87))</f>
        <v>1</v>
      </c>
      <c r="V87" s="1">
        <f t="shared" ca="1" si="7"/>
        <v>0.20535339691774118</v>
      </c>
      <c r="W87" s="1">
        <f t="shared" ca="1" si="8"/>
        <v>0.21977176740413393</v>
      </c>
      <c r="X87" s="1">
        <f t="shared" ca="1" si="9"/>
        <v>0</v>
      </c>
      <c r="Y87" s="1">
        <f t="shared" ca="1" si="10"/>
        <v>0</v>
      </c>
      <c r="Z87" s="1">
        <f t="shared" ca="1" si="11"/>
        <v>0.10640347273311473</v>
      </c>
      <c r="AA87" s="1">
        <f t="shared" ca="1" si="12"/>
        <v>6.8778554374408774E-3</v>
      </c>
      <c r="AB87">
        <f t="shared" ca="1" si="13"/>
        <v>3.7281033328339248</v>
      </c>
    </row>
    <row r="88" spans="1:28" x14ac:dyDescent="0.75">
      <c r="A88" t="str">
        <v>21_03</v>
      </c>
      <c r="B88" t="str">
        <v>72561</v>
      </c>
      <c r="C88" t="str">
        <v>39646</v>
      </c>
      <c r="D88">
        <v>54.64</v>
      </c>
      <c r="E88">
        <v>32915</v>
      </c>
      <c r="F88">
        <v>45.36</v>
      </c>
      <c r="G88">
        <v>2388</v>
      </c>
      <c r="H88">
        <v>3.29</v>
      </c>
      <c r="I88">
        <v>7.26</v>
      </c>
      <c r="J88">
        <v>792</v>
      </c>
      <c r="K88">
        <v>1.0900000000000001</v>
      </c>
      <c r="L88">
        <v>2.41</v>
      </c>
      <c r="M88">
        <v>29735</v>
      </c>
      <c r="N88">
        <v>40.98</v>
      </c>
      <c r="O88">
        <v>90.34</v>
      </c>
      <c r="P88">
        <f ca="1"/>
        <v>14835</v>
      </c>
      <c r="Q88">
        <f ca="1"/>
        <v>14900</v>
      </c>
      <c r="R88">
        <f ca="1"/>
        <v>0</v>
      </c>
      <c r="S88">
        <f ca="1"/>
        <v>0</v>
      </c>
      <c r="T88" cm="1">
        <f t="array" aca="1" ref="T88" ca="1">[1]!argmax(P88:S88)</f>
        <v>2</v>
      </c>
      <c r="U88" cm="1">
        <f t="array" aca="1" ref="U88" ca="1">[1]!argmin(IF(P88:S88=0,100000000,P88:S88))</f>
        <v>1</v>
      </c>
      <c r="V88" s="1">
        <f t="shared" ca="1" si="7"/>
        <v>0.20444867077355605</v>
      </c>
      <c r="W88" s="1">
        <f t="shared" ca="1" si="8"/>
        <v>0.2053444687917752</v>
      </c>
      <c r="X88" s="1">
        <f t="shared" ca="1" si="9"/>
        <v>0</v>
      </c>
      <c r="Y88" s="1">
        <f t="shared" ca="1" si="10"/>
        <v>0</v>
      </c>
      <c r="Z88" s="1">
        <f t="shared" ca="1" si="11"/>
        <v>0.10244877443843275</v>
      </c>
      <c r="AA88" s="1">
        <f t="shared" ca="1" si="12"/>
        <v>2.8670538639891108E-5</v>
      </c>
      <c r="AB88">
        <f t="shared" ca="1" si="13"/>
        <v>3.8217112278011438</v>
      </c>
    </row>
    <row r="89" spans="1:28" x14ac:dyDescent="0.75">
      <c r="A89" t="str">
        <v>21_04</v>
      </c>
      <c r="B89" t="str">
        <v>68400</v>
      </c>
      <c r="C89" t="str">
        <v>33383</v>
      </c>
      <c r="D89">
        <v>48.81</v>
      </c>
      <c r="E89">
        <v>35017</v>
      </c>
      <c r="F89">
        <v>51.19</v>
      </c>
      <c r="G89">
        <v>2472</v>
      </c>
      <c r="H89">
        <v>3.61</v>
      </c>
      <c r="I89">
        <v>7.06</v>
      </c>
      <c r="J89">
        <v>754</v>
      </c>
      <c r="K89">
        <v>1.1000000000000001</v>
      </c>
      <c r="L89">
        <v>2.15</v>
      </c>
      <c r="M89">
        <v>31791</v>
      </c>
      <c r="N89">
        <v>46.48</v>
      </c>
      <c r="O89">
        <v>90.79</v>
      </c>
      <c r="P89">
        <f ca="1"/>
        <v>0</v>
      </c>
      <c r="Q89">
        <f ca="1"/>
        <v>0</v>
      </c>
      <c r="R89">
        <f ca="1"/>
        <v>19291</v>
      </c>
      <c r="S89">
        <f ca="1"/>
        <v>12500</v>
      </c>
      <c r="T89" cm="1">
        <f t="array" aca="1" ref="T89" ca="1">[1]!argmax(P89:S89)</f>
        <v>3</v>
      </c>
      <c r="U89" cm="1">
        <f t="array" aca="1" ref="U89" ca="1">[1]!argmin(IF(P89:S89=0,100000000,P89:S89))</f>
        <v>4</v>
      </c>
      <c r="V89" s="1">
        <f t="shared" ca="1" si="7"/>
        <v>0</v>
      </c>
      <c r="W89" s="1">
        <f t="shared" ca="1" si="8"/>
        <v>0</v>
      </c>
      <c r="X89" s="1">
        <f t="shared" ca="1" si="9"/>
        <v>0.28203216374269008</v>
      </c>
      <c r="Y89" s="1">
        <f t="shared" ca="1" si="10"/>
        <v>0.18274853801169591</v>
      </c>
      <c r="Z89" s="1">
        <f t="shared" ca="1" si="11"/>
        <v>0.12138152078258342</v>
      </c>
      <c r="AA89" s="1">
        <f t="shared" ca="1" si="12"/>
        <v>0.24016897130886555</v>
      </c>
      <c r="AB89">
        <f t="shared" ca="1" si="13"/>
        <v>4.9023925757197375</v>
      </c>
    </row>
    <row r="90" spans="1:28" x14ac:dyDescent="0.75">
      <c r="A90" t="str">
        <v>21_05</v>
      </c>
      <c r="B90" t="str">
        <v>85691</v>
      </c>
      <c r="C90" t="str">
        <v>44903</v>
      </c>
      <c r="D90">
        <v>52.4</v>
      </c>
      <c r="E90">
        <v>40788</v>
      </c>
      <c r="F90">
        <v>47.6</v>
      </c>
      <c r="G90">
        <v>3039</v>
      </c>
      <c r="H90">
        <v>3.55</v>
      </c>
      <c r="I90">
        <v>7.45</v>
      </c>
      <c r="J90">
        <v>818</v>
      </c>
      <c r="K90">
        <v>0.95</v>
      </c>
      <c r="L90">
        <v>2.0099999999999998</v>
      </c>
      <c r="M90">
        <v>36931</v>
      </c>
      <c r="N90">
        <v>43.1</v>
      </c>
      <c r="O90">
        <v>90.54</v>
      </c>
      <c r="P90">
        <f ca="1"/>
        <v>0</v>
      </c>
      <c r="Q90">
        <f ca="1"/>
        <v>20031</v>
      </c>
      <c r="R90">
        <f ca="1"/>
        <v>0</v>
      </c>
      <c r="S90">
        <f ca="1"/>
        <v>16900</v>
      </c>
      <c r="T90" cm="1">
        <f t="array" aca="1" ref="T90" ca="1">[1]!argmax(P90:S90)</f>
        <v>2</v>
      </c>
      <c r="U90" cm="1">
        <f t="array" aca="1" ref="U90" ca="1">[1]!argmin(IF(P90:S90=0,100000000,P90:S90))</f>
        <v>4</v>
      </c>
      <c r="V90" s="1">
        <f t="shared" ca="1" si="7"/>
        <v>0</v>
      </c>
      <c r="W90" s="1">
        <f t="shared" ca="1" si="8"/>
        <v>0.23375850439369361</v>
      </c>
      <c r="X90" s="1">
        <f t="shared" ca="1" si="9"/>
        <v>0</v>
      </c>
      <c r="Y90" s="1">
        <f t="shared" ca="1" si="10"/>
        <v>0.19722024483317968</v>
      </c>
      <c r="Z90" s="1">
        <f t="shared" ca="1" si="11"/>
        <v>0.10851634989385905</v>
      </c>
      <c r="AA90" s="1">
        <f t="shared" ca="1" si="12"/>
        <v>4.2212134613893948E-2</v>
      </c>
      <c r="AB90">
        <f t="shared" ca="1" si="13"/>
        <v>4.9226643858603456</v>
      </c>
    </row>
    <row r="91" spans="1:28" x14ac:dyDescent="0.75">
      <c r="A91" t="str">
        <v>22_01</v>
      </c>
      <c r="B91" t="str">
        <v>91918</v>
      </c>
      <c r="C91" t="str">
        <v>42841</v>
      </c>
      <c r="D91">
        <v>46.61</v>
      </c>
      <c r="E91">
        <v>49077</v>
      </c>
      <c r="F91">
        <v>53.39</v>
      </c>
      <c r="G91">
        <v>2185</v>
      </c>
      <c r="H91">
        <v>2.38</v>
      </c>
      <c r="I91">
        <v>4.45</v>
      </c>
      <c r="J91">
        <v>1004</v>
      </c>
      <c r="K91">
        <v>1.0900000000000001</v>
      </c>
      <c r="L91">
        <v>2.0499999999999998</v>
      </c>
      <c r="M91">
        <v>45888</v>
      </c>
      <c r="N91">
        <v>49.92</v>
      </c>
      <c r="O91">
        <v>93.5</v>
      </c>
      <c r="P91">
        <f ca="1"/>
        <v>21845</v>
      </c>
      <c r="Q91">
        <f ca="1"/>
        <v>24043</v>
      </c>
      <c r="R91">
        <f ca="1"/>
        <v>0</v>
      </c>
      <c r="S91">
        <f ca="1"/>
        <v>0</v>
      </c>
      <c r="T91" cm="1">
        <f t="array" aca="1" ref="T91" ca="1">[1]!argmax(P91:S91)</f>
        <v>2</v>
      </c>
      <c r="U91" cm="1">
        <f t="array" aca="1" ref="U91" ca="1">[1]!argmin(IF(P91:S91=0,100000000,P91:S91))</f>
        <v>1</v>
      </c>
      <c r="V91" s="1">
        <f t="shared" ca="1" si="7"/>
        <v>0.23765747731673884</v>
      </c>
      <c r="W91" s="1">
        <f t="shared" ca="1" si="8"/>
        <v>0.26157009508474943</v>
      </c>
      <c r="X91" s="1">
        <f t="shared" ca="1" si="9"/>
        <v>0</v>
      </c>
      <c r="Y91" s="1">
        <f t="shared" ca="1" si="10"/>
        <v>0</v>
      </c>
      <c r="Z91" s="1">
        <f t="shared" ca="1" si="11"/>
        <v>0.12509291437340714</v>
      </c>
      <c r="AA91" s="1">
        <f t="shared" ca="1" si="12"/>
        <v>1.36718080281516E-2</v>
      </c>
      <c r="AB91">
        <f t="shared" ca="1" si="13"/>
        <v>3.2469632527091168</v>
      </c>
    </row>
    <row r="92" spans="1:28" x14ac:dyDescent="0.75">
      <c r="A92" t="str">
        <v>22_02</v>
      </c>
      <c r="B92" t="str">
        <v>103429</v>
      </c>
      <c r="C92" t="str">
        <v>46512</v>
      </c>
      <c r="D92">
        <v>44.97</v>
      </c>
      <c r="E92">
        <v>56917</v>
      </c>
      <c r="F92">
        <v>55.03</v>
      </c>
      <c r="G92">
        <v>2828</v>
      </c>
      <c r="H92">
        <v>2.73</v>
      </c>
      <c r="I92">
        <v>4.97</v>
      </c>
      <c r="J92">
        <v>1414</v>
      </c>
      <c r="K92">
        <v>1.37</v>
      </c>
      <c r="L92">
        <v>2.48</v>
      </c>
      <c r="M92">
        <v>52675</v>
      </c>
      <c r="N92">
        <v>50.93</v>
      </c>
      <c r="O92">
        <v>92.55</v>
      </c>
      <c r="P92">
        <f ca="1"/>
        <v>23264</v>
      </c>
      <c r="Q92">
        <f ca="1"/>
        <v>29411</v>
      </c>
      <c r="R92">
        <f ca="1"/>
        <v>0</v>
      </c>
      <c r="S92">
        <f ca="1"/>
        <v>0</v>
      </c>
      <c r="T92" cm="1">
        <f t="array" aca="1" ref="T92" ca="1">[1]!argmax(P92:S92)</f>
        <v>2</v>
      </c>
      <c r="U92" cm="1">
        <f t="array" aca="1" ref="U92" ca="1">[1]!argmin(IF(P92:S92=0,100000000,P92:S92))</f>
        <v>1</v>
      </c>
      <c r="V92" s="1">
        <f t="shared" ca="1" si="7"/>
        <v>0.22492724477661005</v>
      </c>
      <c r="W92" s="1">
        <f t="shared" ca="1" si="8"/>
        <v>0.28435931895309824</v>
      </c>
      <c r="X92" s="1">
        <f t="shared" ca="1" si="9"/>
        <v>0</v>
      </c>
      <c r="Y92" s="1">
        <f t="shared" ca="1" si="10"/>
        <v>0</v>
      </c>
      <c r="Z92" s="1">
        <f t="shared" ca="1" si="11"/>
        <v>0.12904387501869602</v>
      </c>
      <c r="AA92" s="1">
        <f t="shared" ca="1" si="12"/>
        <v>7.8480738680588996E-2</v>
      </c>
      <c r="AB92">
        <f t="shared" ca="1" si="13"/>
        <v>3.1298960836320191</v>
      </c>
    </row>
    <row r="93" spans="1:28" x14ac:dyDescent="0.75">
      <c r="A93" t="str">
        <v>22_03</v>
      </c>
      <c r="B93" t="str">
        <v>88979</v>
      </c>
      <c r="C93" t="str">
        <v>40656</v>
      </c>
      <c r="D93">
        <v>45.69</v>
      </c>
      <c r="E93">
        <v>48323</v>
      </c>
      <c r="F93">
        <v>54.31</v>
      </c>
      <c r="G93">
        <v>1344</v>
      </c>
      <c r="H93">
        <v>1.51</v>
      </c>
      <c r="I93">
        <v>2.78</v>
      </c>
      <c r="J93">
        <v>713</v>
      </c>
      <c r="K93">
        <v>0.8</v>
      </c>
      <c r="L93">
        <v>1.48</v>
      </c>
      <c r="M93">
        <v>46266</v>
      </c>
      <c r="N93">
        <v>52</v>
      </c>
      <c r="O93">
        <v>95.74</v>
      </c>
      <c r="P93">
        <f ca="1"/>
        <v>16254</v>
      </c>
      <c r="Q93">
        <f ca="1"/>
        <v>0</v>
      </c>
      <c r="R93">
        <f ca="1"/>
        <v>30012</v>
      </c>
      <c r="S93">
        <f ca="1"/>
        <v>0</v>
      </c>
      <c r="T93" cm="1">
        <f t="array" aca="1" ref="T93" ca="1">[1]!argmax(P93:S93)</f>
        <v>3</v>
      </c>
      <c r="U93" cm="1">
        <f t="array" aca="1" ref="U93" ca="1">[1]!argmin(IF(P93:S93=0,100000000,P93:S93))</f>
        <v>1</v>
      </c>
      <c r="V93" s="1">
        <f t="shared" ca="1" si="7"/>
        <v>0.18267231593971611</v>
      </c>
      <c r="W93" s="1">
        <f t="shared" ca="1" si="8"/>
        <v>0</v>
      </c>
      <c r="X93" s="1">
        <f t="shared" ca="1" si="9"/>
        <v>0.33729306915114804</v>
      </c>
      <c r="Y93" s="1">
        <f t="shared" ca="1" si="10"/>
        <v>0</v>
      </c>
      <c r="Z93" s="1">
        <f t="shared" ca="1" si="11"/>
        <v>0.14101842883556739</v>
      </c>
      <c r="AA93" s="1">
        <f t="shared" ca="1" si="12"/>
        <v>0.41557906673808115</v>
      </c>
      <c r="AB93">
        <f t="shared" ca="1" si="13"/>
        <v>2.7372552959297618</v>
      </c>
    </row>
    <row r="94" spans="1:28" x14ac:dyDescent="0.75">
      <c r="A94" t="str">
        <v>22_04</v>
      </c>
      <c r="B94" t="str">
        <v>81129</v>
      </c>
      <c r="C94" t="str">
        <v>36841</v>
      </c>
      <c r="D94">
        <v>45.41</v>
      </c>
      <c r="E94">
        <v>44288</v>
      </c>
      <c r="F94">
        <v>54.59</v>
      </c>
      <c r="G94">
        <v>2280</v>
      </c>
      <c r="H94">
        <v>2.81</v>
      </c>
      <c r="I94">
        <v>5.15</v>
      </c>
      <c r="J94">
        <v>1353</v>
      </c>
      <c r="K94">
        <v>1.67</v>
      </c>
      <c r="L94">
        <v>3.06</v>
      </c>
      <c r="M94">
        <v>40655</v>
      </c>
      <c r="N94">
        <v>50.11</v>
      </c>
      <c r="O94">
        <v>91.8</v>
      </c>
      <c r="P94">
        <f ca="1"/>
        <v>21716</v>
      </c>
      <c r="Q94">
        <f ca="1"/>
        <v>18939</v>
      </c>
      <c r="R94">
        <f ca="1"/>
        <v>0</v>
      </c>
      <c r="S94">
        <f ca="1"/>
        <v>0</v>
      </c>
      <c r="T94" cm="1">
        <f t="array" aca="1" ref="T94" ca="1">[1]!argmax(P94:S94)</f>
        <v>1</v>
      </c>
      <c r="U94" cm="1">
        <f t="array" aca="1" ref="U94" ca="1">[1]!argmin(IF(P94:S94=0,100000000,P94:S94))</f>
        <v>2</v>
      </c>
      <c r="V94" s="1">
        <f t="shared" ca="1" si="7"/>
        <v>0.26767247223557544</v>
      </c>
      <c r="W94" s="1">
        <f t="shared" ca="1" si="8"/>
        <v>0.23344303516621676</v>
      </c>
      <c r="X94" s="1">
        <f t="shared" ca="1" si="9"/>
        <v>0</v>
      </c>
      <c r="Y94" s="1">
        <f t="shared" ca="1" si="10"/>
        <v>0</v>
      </c>
      <c r="Z94" s="1">
        <f t="shared" ca="1" si="11"/>
        <v>0.12586204265055601</v>
      </c>
      <c r="AA94" s="1">
        <f t="shared" ca="1" si="12"/>
        <v>2.7607323570064429E-2</v>
      </c>
      <c r="AB94">
        <f t="shared" ca="1" si="13"/>
        <v>4.5643234890579834</v>
      </c>
    </row>
    <row r="95" spans="1:28" x14ac:dyDescent="0.75">
      <c r="A95" t="str">
        <v>22_05</v>
      </c>
      <c r="B95" t="str">
        <v>107732</v>
      </c>
      <c r="C95" t="str">
        <v>47133</v>
      </c>
      <c r="D95">
        <v>43.75</v>
      </c>
      <c r="E95">
        <v>60599</v>
      </c>
      <c r="F95">
        <v>56.25</v>
      </c>
      <c r="G95">
        <v>2952</v>
      </c>
      <c r="H95">
        <v>2.74</v>
      </c>
      <c r="I95">
        <v>4.87</v>
      </c>
      <c r="J95">
        <v>1454</v>
      </c>
      <c r="K95">
        <v>1.35</v>
      </c>
      <c r="L95">
        <v>2.4</v>
      </c>
      <c r="M95">
        <v>56193</v>
      </c>
      <c r="N95">
        <v>52.16</v>
      </c>
      <c r="O95">
        <v>92.73</v>
      </c>
      <c r="P95">
        <f ca="1"/>
        <v>26697</v>
      </c>
      <c r="Q95">
        <f ca="1"/>
        <v>29496</v>
      </c>
      <c r="R95">
        <f ca="1"/>
        <v>0</v>
      </c>
      <c r="S95">
        <f ca="1"/>
        <v>0</v>
      </c>
      <c r="T95" cm="1">
        <f t="array" aca="1" ref="T95" ca="1">[1]!argmax(P95:S95)</f>
        <v>2</v>
      </c>
      <c r="U95" cm="1">
        <f t="array" aca="1" ref="U95" ca="1">[1]!argmin(IF(P95:S95=0,100000000,P95:S95))</f>
        <v>1</v>
      </c>
      <c r="V95" s="1">
        <f t="shared" ca="1" si="7"/>
        <v>0.24780937882894591</v>
      </c>
      <c r="W95" s="1">
        <f t="shared" ca="1" si="8"/>
        <v>0.27379051720937142</v>
      </c>
      <c r="X95" s="1">
        <f t="shared" ca="1" si="9"/>
        <v>0</v>
      </c>
      <c r="Y95" s="1">
        <f t="shared" ca="1" si="10"/>
        <v>0</v>
      </c>
      <c r="Z95" s="1">
        <f t="shared" ca="1" si="11"/>
        <v>0.13072310685430413</v>
      </c>
      <c r="AA95" s="1">
        <f t="shared" ca="1" si="12"/>
        <v>1.4776379670222828E-2</v>
      </c>
      <c r="AB95">
        <f t="shared" ca="1" si="13"/>
        <v>3.0902654368603031</v>
      </c>
    </row>
    <row r="96" spans="1:28" x14ac:dyDescent="0.75">
      <c r="A96" t="str">
        <v>23_01</v>
      </c>
      <c r="B96" t="str">
        <v>91036</v>
      </c>
      <c r="C96" t="str">
        <v>43094</v>
      </c>
      <c r="D96">
        <v>47.34</v>
      </c>
      <c r="E96">
        <v>47942</v>
      </c>
      <c r="F96">
        <v>52.66</v>
      </c>
      <c r="G96">
        <v>3438</v>
      </c>
      <c r="H96">
        <v>3.78</v>
      </c>
      <c r="I96">
        <v>7.17</v>
      </c>
      <c r="J96">
        <v>2220</v>
      </c>
      <c r="K96">
        <v>2.44</v>
      </c>
      <c r="L96">
        <v>4.63</v>
      </c>
      <c r="M96">
        <v>42284</v>
      </c>
      <c r="N96">
        <v>46.45</v>
      </c>
      <c r="O96">
        <v>88.2</v>
      </c>
      <c r="P96">
        <f ca="1"/>
        <v>21752</v>
      </c>
      <c r="Q96">
        <f ca="1"/>
        <v>20532</v>
      </c>
      <c r="R96">
        <f ca="1"/>
        <v>0</v>
      </c>
      <c r="S96">
        <f ca="1"/>
        <v>0</v>
      </c>
      <c r="T96" cm="1">
        <f t="array" aca="1" ref="T96" ca="1">[1]!argmax(P96:S96)</f>
        <v>1</v>
      </c>
      <c r="U96" cm="1">
        <f t="array" aca="1" ref="U96" ca="1">[1]!argmin(IF(P96:S96=0,100000000,P96:S96))</f>
        <v>2</v>
      </c>
      <c r="V96" s="1">
        <f t="shared" ca="1" si="7"/>
        <v>0.23893844193505867</v>
      </c>
      <c r="W96" s="1">
        <f t="shared" ca="1" si="8"/>
        <v>0.22553715013840678</v>
      </c>
      <c r="X96" s="1">
        <f t="shared" ca="1" si="9"/>
        <v>0</v>
      </c>
      <c r="Y96" s="1">
        <f t="shared" ca="1" si="10"/>
        <v>0</v>
      </c>
      <c r="Z96" s="1">
        <f t="shared" ca="1" si="11"/>
        <v>0.1162155230798672</v>
      </c>
      <c r="AA96" s="1">
        <f t="shared" ca="1" si="12"/>
        <v>4.9823596826903405E-3</v>
      </c>
      <c r="AB96">
        <f t="shared" ca="1" si="13"/>
        <v>4.6306305655978122</v>
      </c>
    </row>
    <row r="97" spans="1:28" x14ac:dyDescent="0.75">
      <c r="A97" t="str">
        <v>24_01</v>
      </c>
      <c r="B97" t="str">
        <v>77823</v>
      </c>
      <c r="C97" t="str">
        <v>37874</v>
      </c>
      <c r="D97">
        <v>48.67</v>
      </c>
      <c r="E97">
        <v>39949</v>
      </c>
      <c r="F97">
        <v>51.33</v>
      </c>
      <c r="G97">
        <v>2671</v>
      </c>
      <c r="H97">
        <v>3.43</v>
      </c>
      <c r="I97">
        <v>6.69</v>
      </c>
      <c r="J97">
        <v>1859</v>
      </c>
      <c r="K97">
        <v>2.39</v>
      </c>
      <c r="L97">
        <v>4.6500000000000004</v>
      </c>
      <c r="M97">
        <v>35419</v>
      </c>
      <c r="N97">
        <v>45.51</v>
      </c>
      <c r="O97">
        <v>88.66</v>
      </c>
      <c r="P97">
        <f ca="1"/>
        <v>18366</v>
      </c>
      <c r="Q97">
        <f ca="1"/>
        <v>17053</v>
      </c>
      <c r="R97">
        <f ca="1"/>
        <v>0</v>
      </c>
      <c r="S97">
        <f ca="1"/>
        <v>0</v>
      </c>
      <c r="T97" cm="1">
        <f t="array" aca="1" ref="T97" ca="1">[1]!argmax(P97:S97)</f>
        <v>1</v>
      </c>
      <c r="U97" cm="1">
        <f t="array" aca="1" ref="U97" ca="1">[1]!argmin(IF(P97:S97=0,100000000,P97:S97))</f>
        <v>2</v>
      </c>
      <c r="V97" s="1">
        <f t="shared" ca="1" si="7"/>
        <v>0.23599707027485448</v>
      </c>
      <c r="W97" s="1">
        <f t="shared" ca="1" si="8"/>
        <v>0.21912545134471814</v>
      </c>
      <c r="X97" s="1">
        <f t="shared" ca="1" si="9"/>
        <v>0</v>
      </c>
      <c r="Y97" s="1">
        <f t="shared" ca="1" si="10"/>
        <v>0</v>
      </c>
      <c r="Z97" s="1">
        <f t="shared" ca="1" si="11"/>
        <v>0.11393688294841299</v>
      </c>
      <c r="AA97" s="1">
        <f t="shared" ca="1" si="12"/>
        <v>8.21145499168352E-3</v>
      </c>
      <c r="AB97">
        <f t="shared" ca="1" si="13"/>
        <v>4.6453574754649267</v>
      </c>
    </row>
    <row r="98" spans="1:28" x14ac:dyDescent="0.75">
      <c r="A98" t="str">
        <v>24_02</v>
      </c>
      <c r="B98" t="str">
        <v>84297</v>
      </c>
      <c r="C98" t="str">
        <v>41662</v>
      </c>
      <c r="D98">
        <v>49.42</v>
      </c>
      <c r="E98">
        <v>42635</v>
      </c>
      <c r="F98">
        <v>50.58</v>
      </c>
      <c r="G98">
        <v>3502</v>
      </c>
      <c r="H98">
        <v>4.1500000000000004</v>
      </c>
      <c r="I98">
        <v>8.2100000000000009</v>
      </c>
      <c r="J98">
        <v>1681</v>
      </c>
      <c r="K98">
        <v>1.99</v>
      </c>
      <c r="L98">
        <v>3.94</v>
      </c>
      <c r="M98">
        <v>37452</v>
      </c>
      <c r="N98">
        <v>44.43</v>
      </c>
      <c r="O98">
        <v>87.84</v>
      </c>
      <c r="P98">
        <f ca="1"/>
        <v>0</v>
      </c>
      <c r="Q98">
        <f ca="1"/>
        <v>18561</v>
      </c>
      <c r="R98">
        <f ca="1"/>
        <v>0</v>
      </c>
      <c r="S98">
        <f ca="1"/>
        <v>18891</v>
      </c>
      <c r="T98" cm="1">
        <f t="array" aca="1" ref="T98" ca="1">[1]!argmax(P98:S98)</f>
        <v>4</v>
      </c>
      <c r="U98" cm="1">
        <f t="array" aca="1" ref="U98" ca="1">[1]!argmin(IF(P98:S98=0,100000000,P98:S98))</f>
        <v>2</v>
      </c>
      <c r="V98" s="1">
        <f t="shared" ca="1" si="7"/>
        <v>0</v>
      </c>
      <c r="W98" s="1">
        <f t="shared" ca="1" si="8"/>
        <v>0.22018577173564896</v>
      </c>
      <c r="X98" s="1">
        <f t="shared" ca="1" si="9"/>
        <v>0</v>
      </c>
      <c r="Y98" s="1">
        <f t="shared" ca="1" si="10"/>
        <v>0.22410050179721699</v>
      </c>
      <c r="Z98" s="1">
        <f t="shared" ca="1" si="11"/>
        <v>0.11108019149263022</v>
      </c>
      <c r="AA98" s="1">
        <f t="shared" ca="1" si="12"/>
        <v>4.6572328754074244E-4</v>
      </c>
      <c r="AB98">
        <f t="shared" ca="1" si="13"/>
        <v>4.6635224365345209</v>
      </c>
    </row>
    <row r="99" spans="1:28" x14ac:dyDescent="0.75">
      <c r="A99" t="str">
        <v>24_03</v>
      </c>
      <c r="B99" t="str">
        <v>67369</v>
      </c>
      <c r="C99" t="str">
        <v>26643</v>
      </c>
      <c r="D99">
        <v>39.549999999999997</v>
      </c>
      <c r="E99">
        <v>40726</v>
      </c>
      <c r="F99">
        <v>60.45</v>
      </c>
      <c r="G99">
        <v>970</v>
      </c>
      <c r="H99">
        <v>1.44</v>
      </c>
      <c r="I99">
        <v>2.38</v>
      </c>
      <c r="J99">
        <v>646</v>
      </c>
      <c r="K99">
        <v>0.96</v>
      </c>
      <c r="L99">
        <v>1.59</v>
      </c>
      <c r="M99">
        <v>39110</v>
      </c>
      <c r="N99">
        <v>58.05</v>
      </c>
      <c r="O99">
        <v>96.03</v>
      </c>
      <c r="P99">
        <f ca="1"/>
        <v>13335</v>
      </c>
      <c r="Q99">
        <f ca="1"/>
        <v>14284</v>
      </c>
      <c r="R99">
        <f ca="1"/>
        <v>0</v>
      </c>
      <c r="S99">
        <f ca="1"/>
        <v>11491</v>
      </c>
      <c r="T99" cm="1">
        <f t="array" aca="1" ref="T99" ca="1">[1]!argmax(P99:S99)</f>
        <v>2</v>
      </c>
      <c r="U99" cm="1">
        <f t="array" aca="1" ref="U99" ca="1">[1]!argmin(IF(P99:S99=0,100000000,P99:S99))</f>
        <v>4</v>
      </c>
      <c r="V99" s="1">
        <f t="shared" ca="1" si="7"/>
        <v>0.1979397052056584</v>
      </c>
      <c r="W99" s="1">
        <f t="shared" ca="1" si="8"/>
        <v>0.21202630289895946</v>
      </c>
      <c r="X99" s="1">
        <f t="shared" ca="1" si="9"/>
        <v>0</v>
      </c>
      <c r="Y99" s="1">
        <f t="shared" ca="1" si="10"/>
        <v>0.1705680654306877</v>
      </c>
      <c r="Z99" s="1">
        <f t="shared" ca="1" si="11"/>
        <v>8.5108448947207552E-2</v>
      </c>
      <c r="AA99" s="1">
        <f t="shared" ca="1" si="12"/>
        <v>-1.0519542516927431</v>
      </c>
      <c r="AB99">
        <f t="shared" ca="1" si="13"/>
        <v>4.952608338713512</v>
      </c>
    </row>
    <row r="100" spans="1:28" x14ac:dyDescent="0.75">
      <c r="A100" t="str">
        <v>24_04</v>
      </c>
      <c r="B100" t="str">
        <v>89793</v>
      </c>
      <c r="C100" t="str">
        <v>40758</v>
      </c>
      <c r="D100">
        <v>45.39</v>
      </c>
      <c r="E100">
        <v>49035</v>
      </c>
      <c r="F100">
        <v>54.61</v>
      </c>
      <c r="G100">
        <v>3231</v>
      </c>
      <c r="H100">
        <v>3.6</v>
      </c>
      <c r="I100">
        <v>6.59</v>
      </c>
      <c r="J100">
        <v>2126</v>
      </c>
      <c r="K100">
        <v>2.37</v>
      </c>
      <c r="L100">
        <v>4.34</v>
      </c>
      <c r="M100">
        <v>43678</v>
      </c>
      <c r="N100">
        <v>48.64</v>
      </c>
      <c r="O100">
        <v>89.08</v>
      </c>
      <c r="P100">
        <f ca="1"/>
        <v>24233</v>
      </c>
      <c r="Q100">
        <f ca="1"/>
        <v>19445</v>
      </c>
      <c r="R100">
        <f ca="1"/>
        <v>0</v>
      </c>
      <c r="S100">
        <f ca="1"/>
        <v>0</v>
      </c>
      <c r="T100" cm="1">
        <f t="array" aca="1" ref="T100" ca="1">[1]!argmax(P100:S100)</f>
        <v>1</v>
      </c>
      <c r="U100" cm="1">
        <f t="array" aca="1" ref="U100" ca="1">[1]!argmin(IF(P100:S100=0,100000000,P100:S100))</f>
        <v>2</v>
      </c>
      <c r="V100" s="1">
        <f t="shared" ca="1" si="7"/>
        <v>0.26987627097880679</v>
      </c>
      <c r="W100" s="1">
        <f t="shared" ca="1" si="8"/>
        <v>0.21655362890203023</v>
      </c>
      <c r="X100" s="1">
        <f t="shared" ca="1" si="9"/>
        <v>0</v>
      </c>
      <c r="Y100" s="1">
        <f t="shared" ca="1" si="10"/>
        <v>0</v>
      </c>
      <c r="Z100" s="1">
        <f t="shared" ca="1" si="11"/>
        <v>0.12306011128056919</v>
      </c>
      <c r="AA100" s="1">
        <f t="shared" ca="1" si="12"/>
        <v>6.9576559335403826E-2</v>
      </c>
      <c r="AB100">
        <f t="shared" ca="1" si="13"/>
        <v>4.5834401945522778</v>
      </c>
    </row>
    <row r="101" spans="1:28" x14ac:dyDescent="0.75">
      <c r="A101" t="str">
        <v>25_01</v>
      </c>
      <c r="B101" t="str">
        <v>76211</v>
      </c>
      <c r="C101" t="str">
        <v>39382</v>
      </c>
      <c r="D101">
        <v>51.67</v>
      </c>
      <c r="E101">
        <v>36829</v>
      </c>
      <c r="F101">
        <v>48.33</v>
      </c>
      <c r="G101">
        <v>2229</v>
      </c>
      <c r="H101">
        <v>2.92</v>
      </c>
      <c r="I101">
        <v>6.05</v>
      </c>
      <c r="J101">
        <v>937</v>
      </c>
      <c r="K101">
        <v>1.23</v>
      </c>
      <c r="L101">
        <v>2.54</v>
      </c>
      <c r="M101">
        <v>33663</v>
      </c>
      <c r="N101">
        <v>44.17</v>
      </c>
      <c r="O101">
        <v>91.4</v>
      </c>
      <c r="P101">
        <f ca="1"/>
        <v>16198</v>
      </c>
      <c r="Q101">
        <f ca="1"/>
        <v>17465</v>
      </c>
      <c r="R101">
        <f ca="1"/>
        <v>0</v>
      </c>
      <c r="S101">
        <f ca="1"/>
        <v>0</v>
      </c>
      <c r="T101" cm="1">
        <f t="array" aca="1" ref="T101" ca="1">[1]!argmax(P101:S101)</f>
        <v>2</v>
      </c>
      <c r="U101" cm="1">
        <f t="array" aca="1" ref="U101" ca="1">[1]!argmin(IF(P101:S101=0,100000000,P101:S101))</f>
        <v>1</v>
      </c>
      <c r="V101" s="1">
        <f t="shared" ca="1" si="7"/>
        <v>0.21254149663434413</v>
      </c>
      <c r="W101" s="1">
        <f t="shared" ca="1" si="8"/>
        <v>0.22916639330280406</v>
      </c>
      <c r="X101" s="1">
        <f t="shared" ca="1" si="9"/>
        <v>0</v>
      </c>
      <c r="Y101" s="1">
        <f t="shared" ca="1" si="10"/>
        <v>0</v>
      </c>
      <c r="Z101" s="1">
        <f t="shared" ca="1" si="11"/>
        <v>0.11058329281903352</v>
      </c>
      <c r="AA101" s="1">
        <f t="shared" ca="1" si="12"/>
        <v>8.4636128527622034E-3</v>
      </c>
      <c r="AB101">
        <f t="shared" ca="1" si="13"/>
        <v>3.6261454074737909</v>
      </c>
    </row>
    <row r="102" spans="1:28" x14ac:dyDescent="0.75">
      <c r="A102" t="str">
        <v>25_02</v>
      </c>
      <c r="B102" t="str">
        <v>79175</v>
      </c>
      <c r="C102" t="str">
        <v>38775</v>
      </c>
      <c r="D102">
        <v>48.97</v>
      </c>
      <c r="E102">
        <v>40400</v>
      </c>
      <c r="F102">
        <v>51.03</v>
      </c>
      <c r="G102">
        <v>2455</v>
      </c>
      <c r="H102">
        <v>3.1</v>
      </c>
      <c r="I102">
        <v>6.08</v>
      </c>
      <c r="J102">
        <v>1093</v>
      </c>
      <c r="K102">
        <v>1.38</v>
      </c>
      <c r="L102">
        <v>2.71</v>
      </c>
      <c r="M102">
        <v>36852</v>
      </c>
      <c r="N102">
        <v>46.54</v>
      </c>
      <c r="O102">
        <v>91.22</v>
      </c>
      <c r="P102">
        <f ca="1"/>
        <v>17594</v>
      </c>
      <c r="Q102">
        <f ca="1"/>
        <v>19258</v>
      </c>
      <c r="R102">
        <f ca="1"/>
        <v>0</v>
      </c>
      <c r="S102">
        <f ca="1"/>
        <v>0</v>
      </c>
      <c r="T102" cm="1">
        <f t="array" aca="1" ref="T102" ca="1">[1]!argmax(P102:S102)</f>
        <v>2</v>
      </c>
      <c r="U102" cm="1">
        <f t="array" aca="1" ref="U102" ca="1">[1]!argmin(IF(P102:S102=0,100000000,P102:S102))</f>
        <v>1</v>
      </c>
      <c r="V102" s="1">
        <f t="shared" ca="1" si="7"/>
        <v>0.22221660877802338</v>
      </c>
      <c r="W102" s="1">
        <f t="shared" ca="1" si="8"/>
        <v>0.2432333438585412</v>
      </c>
      <c r="X102" s="1">
        <f t="shared" ca="1" si="9"/>
        <v>0</v>
      </c>
      <c r="Y102" s="1">
        <f t="shared" ca="1" si="10"/>
        <v>0</v>
      </c>
      <c r="Z102" s="1">
        <f t="shared" ca="1" si="11"/>
        <v>0.11659949204334831</v>
      </c>
      <c r="AA102" s="1">
        <f t="shared" ca="1" si="12"/>
        <v>1.2158634162388604E-2</v>
      </c>
      <c r="AB102">
        <f t="shared" ca="1" si="13"/>
        <v>3.4733832331038492</v>
      </c>
    </row>
    <row r="103" spans="1:28" x14ac:dyDescent="0.75">
      <c r="A103" t="str">
        <v>25_03</v>
      </c>
      <c r="B103" t="str">
        <v>64514</v>
      </c>
      <c r="C103" t="str">
        <v>34752</v>
      </c>
      <c r="D103">
        <v>53.87</v>
      </c>
      <c r="E103">
        <v>29762</v>
      </c>
      <c r="F103">
        <v>46.13</v>
      </c>
      <c r="G103">
        <v>2010</v>
      </c>
      <c r="H103">
        <v>3.12</v>
      </c>
      <c r="I103">
        <v>6.75</v>
      </c>
      <c r="J103">
        <v>695</v>
      </c>
      <c r="K103">
        <v>1.08</v>
      </c>
      <c r="L103">
        <v>2.34</v>
      </c>
      <c r="M103">
        <v>27057</v>
      </c>
      <c r="N103">
        <v>41.94</v>
      </c>
      <c r="O103">
        <v>90.91</v>
      </c>
      <c r="P103">
        <f ca="1"/>
        <v>0</v>
      </c>
      <c r="Q103">
        <f ca="1"/>
        <v>13754</v>
      </c>
      <c r="R103">
        <f ca="1"/>
        <v>0</v>
      </c>
      <c r="S103">
        <f ca="1"/>
        <v>13303</v>
      </c>
      <c r="T103" cm="1">
        <f t="array" aca="1" ref="T103" ca="1">[1]!argmax(P103:S103)</f>
        <v>2</v>
      </c>
      <c r="U103" cm="1">
        <f t="array" aca="1" ref="U103" ca="1">[1]!argmin(IF(P103:S103=0,100000000,P103:S103))</f>
        <v>4</v>
      </c>
      <c r="V103" s="1">
        <f t="shared" ca="1" si="7"/>
        <v>0</v>
      </c>
      <c r="W103" s="1">
        <f t="shared" ca="1" si="8"/>
        <v>0.21319403540316831</v>
      </c>
      <c r="X103" s="1">
        <f t="shared" ca="1" si="9"/>
        <v>0</v>
      </c>
      <c r="Y103" s="1">
        <f t="shared" ca="1" si="10"/>
        <v>0.2062033047090554</v>
      </c>
      <c r="Z103" s="1">
        <f t="shared" ca="1" si="11"/>
        <v>0.10487846225646244</v>
      </c>
      <c r="AA103" s="1">
        <f t="shared" ca="1" si="12"/>
        <v>1.6656477368283962E-3</v>
      </c>
      <c r="AB103">
        <f t="shared" ca="1" si="13"/>
        <v>4.9279176253033139</v>
      </c>
    </row>
    <row r="104" spans="1:28" x14ac:dyDescent="0.75">
      <c r="A104" t="str">
        <v>25_04</v>
      </c>
      <c r="B104" t="str">
        <v>65553</v>
      </c>
      <c r="C104" t="str">
        <v>37331</v>
      </c>
      <c r="D104">
        <v>56.95</v>
      </c>
      <c r="E104">
        <v>28222</v>
      </c>
      <c r="F104">
        <v>43.05</v>
      </c>
      <c r="G104">
        <v>1456</v>
      </c>
      <c r="H104">
        <v>2.2200000000000002</v>
      </c>
      <c r="I104">
        <v>5.16</v>
      </c>
      <c r="J104">
        <v>572</v>
      </c>
      <c r="K104">
        <v>0.87</v>
      </c>
      <c r="L104">
        <v>2.0299999999999998</v>
      </c>
      <c r="M104">
        <v>26194</v>
      </c>
      <c r="N104">
        <v>39.96</v>
      </c>
      <c r="O104">
        <v>92.81</v>
      </c>
      <c r="P104">
        <f ca="1"/>
        <v>0</v>
      </c>
      <c r="Q104">
        <f ca="1"/>
        <v>12837</v>
      </c>
      <c r="R104">
        <f ca="1"/>
        <v>0</v>
      </c>
      <c r="S104">
        <f ca="1"/>
        <v>13357</v>
      </c>
      <c r="T104" cm="1">
        <f t="array" aca="1" ref="T104" ca="1">[1]!argmax(P104:S104)</f>
        <v>4</v>
      </c>
      <c r="U104" cm="1">
        <f t="array" aca="1" ref="U104" ca="1">[1]!argmin(IF(P104:S104=0,100000000,P104:S104))</f>
        <v>2</v>
      </c>
      <c r="V104" s="1">
        <f t="shared" ca="1" si="7"/>
        <v>0</v>
      </c>
      <c r="W104" s="1">
        <f t="shared" ca="1" si="8"/>
        <v>0.19582627797354812</v>
      </c>
      <c r="X104" s="1">
        <f t="shared" ca="1" si="9"/>
        <v>0</v>
      </c>
      <c r="Y104" s="1">
        <f t="shared" ca="1" si="10"/>
        <v>0.20375879059692156</v>
      </c>
      <c r="Z104" s="1">
        <f t="shared" ca="1" si="11"/>
        <v>9.9935628199327303E-2</v>
      </c>
      <c r="AA104" s="1">
        <f t="shared" ca="1" si="12"/>
        <v>2.3617886499940344E-3</v>
      </c>
      <c r="AB104">
        <f t="shared" ca="1" si="13"/>
        <v>4.7293550684417589</v>
      </c>
    </row>
    <row r="105" spans="1:28" x14ac:dyDescent="0.75">
      <c r="A105" t="str">
        <v>25_05</v>
      </c>
      <c r="B105" t="str">
        <v>84722</v>
      </c>
      <c r="C105" t="str">
        <v>49620</v>
      </c>
      <c r="D105">
        <v>58.57</v>
      </c>
      <c r="E105">
        <v>35102</v>
      </c>
      <c r="F105">
        <v>41.43</v>
      </c>
      <c r="G105">
        <v>2594</v>
      </c>
      <c r="H105">
        <v>3.06</v>
      </c>
      <c r="I105">
        <v>7.39</v>
      </c>
      <c r="J105">
        <v>1035</v>
      </c>
      <c r="K105">
        <v>1.22</v>
      </c>
      <c r="L105">
        <v>2.95</v>
      </c>
      <c r="M105">
        <v>31473</v>
      </c>
      <c r="N105">
        <v>37.15</v>
      </c>
      <c r="O105">
        <v>89.66</v>
      </c>
      <c r="P105">
        <f ca="1"/>
        <v>0</v>
      </c>
      <c r="Q105">
        <f ca="1"/>
        <v>8795</v>
      </c>
      <c r="R105">
        <f ca="1"/>
        <v>22678</v>
      </c>
      <c r="S105">
        <f ca="1"/>
        <v>0</v>
      </c>
      <c r="T105" cm="1">
        <f t="array" aca="1" ref="T105" ca="1">[1]!argmax(P105:S105)</f>
        <v>3</v>
      </c>
      <c r="U105" cm="1">
        <f t="array" aca="1" ref="U105" ca="1">[1]!argmin(IF(P105:S105=0,100000000,P105:S105))</f>
        <v>2</v>
      </c>
      <c r="V105" s="1">
        <f t="shared" ca="1" si="7"/>
        <v>0</v>
      </c>
      <c r="W105" s="1">
        <f t="shared" ca="1" si="8"/>
        <v>0.10381010835438256</v>
      </c>
      <c r="X105" s="1">
        <f t="shared" ca="1" si="9"/>
        <v>0.26767545619791788</v>
      </c>
      <c r="Y105" s="1">
        <f t="shared" ca="1" si="10"/>
        <v>0</v>
      </c>
      <c r="Z105" s="1">
        <f t="shared" ca="1" si="11"/>
        <v>0.10946038927350245</v>
      </c>
      <c r="AA105" s="1">
        <f t="shared" ca="1" si="12"/>
        <v>0.71304428315206314</v>
      </c>
      <c r="AB105">
        <f t="shared" ca="1" si="13"/>
        <v>4.6671795703327348</v>
      </c>
    </row>
    <row r="106" spans="1:28" x14ac:dyDescent="0.75">
      <c r="A106" t="str">
        <v>26_01</v>
      </c>
      <c r="B106" t="str">
        <v>77957</v>
      </c>
      <c r="C106" t="str">
        <v>42332</v>
      </c>
      <c r="D106">
        <v>54.3</v>
      </c>
      <c r="E106">
        <v>35625</v>
      </c>
      <c r="F106">
        <v>45.7</v>
      </c>
      <c r="G106">
        <v>2028</v>
      </c>
      <c r="H106">
        <v>2.6</v>
      </c>
      <c r="I106">
        <v>5.69</v>
      </c>
      <c r="J106">
        <v>944</v>
      </c>
      <c r="K106">
        <v>1.21</v>
      </c>
      <c r="L106">
        <v>2.65</v>
      </c>
      <c r="M106">
        <v>32653</v>
      </c>
      <c r="N106">
        <v>41.89</v>
      </c>
      <c r="O106">
        <v>91.66</v>
      </c>
      <c r="P106">
        <f ca="1"/>
        <v>14884</v>
      </c>
      <c r="Q106">
        <f ca="1"/>
        <v>17769</v>
      </c>
      <c r="R106">
        <f ca="1"/>
        <v>0</v>
      </c>
      <c r="S106">
        <f ca="1"/>
        <v>0</v>
      </c>
      <c r="T106" cm="1">
        <f t="array" aca="1" ref="T106" ca="1">[1]!argmax(P106:S106)</f>
        <v>2</v>
      </c>
      <c r="U106" cm="1">
        <f t="array" aca="1" ref="U106" ca="1">[1]!argmin(IF(P106:S106=0,100000000,P106:S106))</f>
        <v>1</v>
      </c>
      <c r="V106" s="1">
        <f t="shared" ca="1" si="7"/>
        <v>0.19092576676885975</v>
      </c>
      <c r="W106" s="1">
        <f t="shared" ca="1" si="8"/>
        <v>0.22793334787126238</v>
      </c>
      <c r="X106" s="1">
        <f t="shared" ca="1" si="9"/>
        <v>0</v>
      </c>
      <c r="Y106" s="1">
        <f t="shared" ca="1" si="10"/>
        <v>0</v>
      </c>
      <c r="Z106" s="1">
        <f t="shared" ca="1" si="11"/>
        <v>0.10552904814410366</v>
      </c>
      <c r="AA106" s="1">
        <f t="shared" ca="1" si="12"/>
        <v>4.576195643064665E-2</v>
      </c>
      <c r="AB106">
        <f t="shared" ca="1" si="13"/>
        <v>3.7462309928440085</v>
      </c>
    </row>
    <row r="107" spans="1:28" x14ac:dyDescent="0.75">
      <c r="A107" t="str">
        <v>26_02</v>
      </c>
      <c r="B107" t="str">
        <v>95930</v>
      </c>
      <c r="C107" t="str">
        <v>52090</v>
      </c>
      <c r="D107">
        <v>54.3</v>
      </c>
      <c r="E107">
        <v>43840</v>
      </c>
      <c r="F107">
        <v>45.7</v>
      </c>
      <c r="G107">
        <v>4577</v>
      </c>
      <c r="H107">
        <v>4.7699999999999996</v>
      </c>
      <c r="I107">
        <v>10.44</v>
      </c>
      <c r="J107">
        <v>1508</v>
      </c>
      <c r="K107">
        <v>1.57</v>
      </c>
      <c r="L107">
        <v>3.44</v>
      </c>
      <c r="M107">
        <v>37755</v>
      </c>
      <c r="N107">
        <v>39.36</v>
      </c>
      <c r="O107">
        <v>86.12</v>
      </c>
      <c r="P107">
        <f ca="1"/>
        <v>16189</v>
      </c>
      <c r="Q107">
        <f ca="1"/>
        <v>0</v>
      </c>
      <c r="R107">
        <f ca="1"/>
        <v>0</v>
      </c>
      <c r="S107">
        <f ca="1"/>
        <v>21566</v>
      </c>
      <c r="T107" cm="1">
        <f t="array" aca="1" ref="T107" ca="1">[1]!argmax(P107:S107)</f>
        <v>4</v>
      </c>
      <c r="U107" cm="1">
        <f t="array" aca="1" ref="U107" ca="1">[1]!argmin(IF(P107:S107=0,100000000,P107:S107))</f>
        <v>1</v>
      </c>
      <c r="V107" s="1">
        <f t="shared" ca="1" si="7"/>
        <v>0.16875846971750236</v>
      </c>
      <c r="W107" s="1">
        <f t="shared" ca="1" si="8"/>
        <v>0</v>
      </c>
      <c r="X107" s="1">
        <f t="shared" ca="1" si="9"/>
        <v>0</v>
      </c>
      <c r="Y107" s="1">
        <f t="shared" ca="1" si="10"/>
        <v>0.22480975711456269</v>
      </c>
      <c r="Z107" s="1">
        <f t="shared" ca="1" si="11"/>
        <v>0.10036789912911384</v>
      </c>
      <c r="AA107" s="1">
        <f t="shared" ca="1" si="12"/>
        <v>0.11465103757384315</v>
      </c>
      <c r="AB107">
        <f t="shared" ca="1" si="13"/>
        <v>3.8624725970917044</v>
      </c>
    </row>
    <row r="108" spans="1:28" x14ac:dyDescent="0.75">
      <c r="A108" t="str">
        <v>26_03</v>
      </c>
      <c r="B108" t="str">
        <v>110921</v>
      </c>
      <c r="C108" t="str">
        <v>48889</v>
      </c>
      <c r="D108">
        <v>44.08</v>
      </c>
      <c r="E108">
        <v>62032</v>
      </c>
      <c r="F108">
        <v>55.92</v>
      </c>
      <c r="G108">
        <v>3727</v>
      </c>
      <c r="H108">
        <v>3.36</v>
      </c>
      <c r="I108">
        <v>6.01</v>
      </c>
      <c r="J108">
        <v>1552</v>
      </c>
      <c r="K108">
        <v>1.4</v>
      </c>
      <c r="L108">
        <v>2.5</v>
      </c>
      <c r="M108">
        <v>56753</v>
      </c>
      <c r="N108">
        <v>51.17</v>
      </c>
      <c r="O108">
        <v>91.49</v>
      </c>
      <c r="P108">
        <f ca="1"/>
        <v>29635</v>
      </c>
      <c r="Q108">
        <f ca="1"/>
        <v>27118</v>
      </c>
      <c r="R108">
        <f ca="1"/>
        <v>0</v>
      </c>
      <c r="S108">
        <f ca="1"/>
        <v>0</v>
      </c>
      <c r="T108" cm="1">
        <f t="array" aca="1" ref="T108" ca="1">[1]!argmax(P108:S108)</f>
        <v>1</v>
      </c>
      <c r="U108" cm="1">
        <f t="array" aca="1" ref="U108" ca="1">[1]!argmin(IF(P108:S108=0,100000000,P108:S108))</f>
        <v>2</v>
      </c>
      <c r="V108" s="1">
        <f t="shared" ca="1" si="7"/>
        <v>0.26717213151702562</v>
      </c>
      <c r="W108" s="1">
        <f t="shared" ca="1" si="8"/>
        <v>0.24448030580322933</v>
      </c>
      <c r="X108" s="1">
        <f t="shared" ca="1" si="9"/>
        <v>0</v>
      </c>
      <c r="Y108" s="1">
        <f t="shared" ca="1" si="10"/>
        <v>0</v>
      </c>
      <c r="Z108" s="1">
        <f t="shared" ca="1" si="11"/>
        <v>0.12816445844212432</v>
      </c>
      <c r="AA108" s="1">
        <f t="shared" ca="1" si="12"/>
        <v>1.1732278994041945E-2</v>
      </c>
      <c r="AB108">
        <f t="shared" ca="1" si="13"/>
        <v>4.5480178261847897</v>
      </c>
    </row>
    <row r="109" spans="1:28" x14ac:dyDescent="0.75">
      <c r="A109" t="str">
        <v>26_04</v>
      </c>
      <c r="B109" t="str">
        <v>99201</v>
      </c>
      <c r="C109" t="str">
        <v>50327</v>
      </c>
      <c r="D109">
        <v>50.73</v>
      </c>
      <c r="E109">
        <v>48874</v>
      </c>
      <c r="F109">
        <v>49.27</v>
      </c>
      <c r="G109">
        <v>1517</v>
      </c>
      <c r="H109">
        <v>1.53</v>
      </c>
      <c r="I109">
        <v>3.1</v>
      </c>
      <c r="J109">
        <v>596</v>
      </c>
      <c r="K109">
        <v>0.6</v>
      </c>
      <c r="L109">
        <v>1.22</v>
      </c>
      <c r="M109">
        <v>46761</v>
      </c>
      <c r="N109">
        <v>47.14</v>
      </c>
      <c r="O109">
        <v>95.68</v>
      </c>
      <c r="P109">
        <f ca="1"/>
        <v>19685</v>
      </c>
      <c r="Q109">
        <f ca="1"/>
        <v>0</v>
      </c>
      <c r="R109">
        <f ca="1"/>
        <v>27076</v>
      </c>
      <c r="S109">
        <f ca="1"/>
        <v>0</v>
      </c>
      <c r="T109" cm="1">
        <f t="array" aca="1" ref="T109" ca="1">[1]!argmax(P109:S109)</f>
        <v>3</v>
      </c>
      <c r="U109" cm="1">
        <f t="array" aca="1" ref="U109" ca="1">[1]!argmin(IF(P109:S109=0,100000000,P109:S109))</f>
        <v>1</v>
      </c>
      <c r="V109" s="1">
        <f t="shared" ca="1" si="7"/>
        <v>0.19843549964214072</v>
      </c>
      <c r="W109" s="1">
        <f t="shared" ca="1" si="8"/>
        <v>0</v>
      </c>
      <c r="X109" s="1">
        <f t="shared" ca="1" si="9"/>
        <v>0.27294079696777251</v>
      </c>
      <c r="Y109" s="1">
        <f t="shared" ca="1" si="10"/>
        <v>0</v>
      </c>
      <c r="Z109" s="1">
        <f t="shared" ca="1" si="11"/>
        <v>0.12075224937471106</v>
      </c>
      <c r="AA109" s="1">
        <f t="shared" ca="1" si="12"/>
        <v>0.13932454458950716</v>
      </c>
      <c r="AB109">
        <f t="shared" ca="1" si="13"/>
        <v>3.3517139484677703</v>
      </c>
    </row>
    <row r="110" spans="1:28" x14ac:dyDescent="0.75">
      <c r="A110" t="str">
        <v>27_01</v>
      </c>
      <c r="B110" t="str">
        <v>86792</v>
      </c>
      <c r="C110" t="str">
        <v>47035</v>
      </c>
      <c r="D110">
        <v>54.19</v>
      </c>
      <c r="E110">
        <v>39757</v>
      </c>
      <c r="F110">
        <v>45.81</v>
      </c>
      <c r="G110">
        <v>2304</v>
      </c>
      <c r="H110">
        <v>2.65</v>
      </c>
      <c r="I110">
        <v>5.8</v>
      </c>
      <c r="J110">
        <v>761</v>
      </c>
      <c r="K110">
        <v>0.88</v>
      </c>
      <c r="L110">
        <v>1.91</v>
      </c>
      <c r="M110">
        <v>36692</v>
      </c>
      <c r="N110">
        <v>42.28</v>
      </c>
      <c r="O110">
        <v>92.29</v>
      </c>
      <c r="P110">
        <f ca="1"/>
        <v>0</v>
      </c>
      <c r="Q110">
        <f ca="1"/>
        <v>18117</v>
      </c>
      <c r="R110">
        <f ca="1"/>
        <v>0</v>
      </c>
      <c r="S110">
        <f ca="1"/>
        <v>18575</v>
      </c>
      <c r="T110" cm="1">
        <f t="array" aca="1" ref="T110" ca="1">[1]!argmax(P110:S110)</f>
        <v>4</v>
      </c>
      <c r="U110" cm="1">
        <f t="array" aca="1" ref="U110" ca="1">[1]!argmin(IF(P110:S110=0,100000000,P110:S110))</f>
        <v>2</v>
      </c>
      <c r="V110" s="1">
        <f t="shared" ca="1" si="7"/>
        <v>0</v>
      </c>
      <c r="W110" s="1">
        <f t="shared" ca="1" si="8"/>
        <v>0.20874043690662733</v>
      </c>
      <c r="X110" s="1">
        <f t="shared" ca="1" si="9"/>
        <v>0</v>
      </c>
      <c r="Y110" s="1">
        <f t="shared" ca="1" si="10"/>
        <v>0.21401742096045717</v>
      </c>
      <c r="Z110" s="1">
        <f t="shared" ca="1" si="11"/>
        <v>0.10570593038879569</v>
      </c>
      <c r="AA110" s="1">
        <f t="shared" ca="1" si="12"/>
        <v>9.3440783085252388E-4</v>
      </c>
      <c r="AB110">
        <f t="shared" ca="1" si="13"/>
        <v>4.6961956526100082</v>
      </c>
    </row>
    <row r="111" spans="1:28" x14ac:dyDescent="0.75">
      <c r="A111" t="str">
        <v>27_02</v>
      </c>
      <c r="B111" t="str">
        <v>79055</v>
      </c>
      <c r="C111" t="str">
        <v>40594</v>
      </c>
      <c r="D111">
        <v>51.35</v>
      </c>
      <c r="E111">
        <v>38461</v>
      </c>
      <c r="F111">
        <v>48.65</v>
      </c>
      <c r="G111">
        <v>2492</v>
      </c>
      <c r="H111">
        <v>3.15</v>
      </c>
      <c r="I111">
        <v>6.48</v>
      </c>
      <c r="J111">
        <v>764</v>
      </c>
      <c r="K111">
        <v>0.97</v>
      </c>
      <c r="L111">
        <v>1.99</v>
      </c>
      <c r="M111">
        <v>35205</v>
      </c>
      <c r="N111">
        <v>44.53</v>
      </c>
      <c r="O111">
        <v>91.53</v>
      </c>
      <c r="P111">
        <f ca="1"/>
        <v>0</v>
      </c>
      <c r="Q111">
        <f ca="1"/>
        <v>17215</v>
      </c>
      <c r="R111">
        <f ca="1"/>
        <v>0</v>
      </c>
      <c r="S111">
        <f ca="1"/>
        <v>17990</v>
      </c>
      <c r="T111" cm="1">
        <f t="array" aca="1" ref="T111" ca="1">[1]!argmax(P111:S111)</f>
        <v>4</v>
      </c>
      <c r="U111" cm="1">
        <f t="array" aca="1" ref="U111" ca="1">[1]!argmin(IF(P111:S111=0,100000000,P111:S111))</f>
        <v>2</v>
      </c>
      <c r="V111" s="1">
        <f t="shared" ca="1" si="7"/>
        <v>0</v>
      </c>
      <c r="W111" s="1">
        <f t="shared" ca="1" si="8"/>
        <v>0.21775978748972236</v>
      </c>
      <c r="X111" s="1">
        <f t="shared" ca="1" si="9"/>
        <v>0</v>
      </c>
      <c r="Y111" s="1">
        <f t="shared" ca="1" si="10"/>
        <v>0.22756308898867877</v>
      </c>
      <c r="Z111" s="1">
        <f t="shared" ca="1" si="11"/>
        <v>0.11138465832295875</v>
      </c>
      <c r="AA111" s="1">
        <f t="shared" ca="1" si="12"/>
        <v>2.9034534672950918E-3</v>
      </c>
      <c r="AB111">
        <f t="shared" ca="1" si="13"/>
        <v>4.66159184540812</v>
      </c>
    </row>
    <row r="112" spans="1:28" x14ac:dyDescent="0.75">
      <c r="A112" t="str">
        <v>27_03</v>
      </c>
      <c r="B112" t="str">
        <v>85740</v>
      </c>
      <c r="C112" t="str">
        <v>43175</v>
      </c>
      <c r="D112">
        <v>50.36</v>
      </c>
      <c r="E112">
        <v>42565</v>
      </c>
      <c r="F112">
        <v>49.64</v>
      </c>
      <c r="G112">
        <v>2586</v>
      </c>
      <c r="H112">
        <v>3.02</v>
      </c>
      <c r="I112">
        <v>6.08</v>
      </c>
      <c r="J112">
        <v>829</v>
      </c>
      <c r="K112">
        <v>0.97</v>
      </c>
      <c r="L112">
        <v>1.95</v>
      </c>
      <c r="M112">
        <v>39150</v>
      </c>
      <c r="N112">
        <v>45.66</v>
      </c>
      <c r="O112">
        <v>91.98</v>
      </c>
      <c r="P112">
        <f ca="1"/>
        <v>0</v>
      </c>
      <c r="Q112">
        <f ca="1"/>
        <v>17989</v>
      </c>
      <c r="R112">
        <f ca="1"/>
        <v>0</v>
      </c>
      <c r="S112">
        <f ca="1"/>
        <v>21161</v>
      </c>
      <c r="T112" cm="1">
        <f t="array" aca="1" ref="T112" ca="1">[1]!argmax(P112:S112)</f>
        <v>4</v>
      </c>
      <c r="U112" cm="1">
        <f t="array" aca="1" ref="U112" ca="1">[1]!argmin(IF(P112:S112=0,100000000,P112:S112))</f>
        <v>2</v>
      </c>
      <c r="V112" s="1">
        <f t="shared" ca="1" si="7"/>
        <v>0</v>
      </c>
      <c r="W112" s="1">
        <f t="shared" ca="1" si="8"/>
        <v>0.20980872404945183</v>
      </c>
      <c r="X112" s="1">
        <f t="shared" ca="1" si="9"/>
        <v>0</v>
      </c>
      <c r="Y112" s="1">
        <f t="shared" ca="1" si="10"/>
        <v>0.24680429204571963</v>
      </c>
      <c r="Z112" s="1">
        <f t="shared" ca="1" si="11"/>
        <v>0.11490017149961697</v>
      </c>
      <c r="AA112" s="1">
        <f t="shared" ca="1" si="12"/>
        <v>3.8623971842988936E-2</v>
      </c>
      <c r="AB112">
        <f t="shared" ca="1" si="13"/>
        <v>4.6387749488274785</v>
      </c>
    </row>
    <row r="113" spans="1:28" x14ac:dyDescent="0.75">
      <c r="A113" t="str">
        <v>27_04</v>
      </c>
      <c r="B113" t="str">
        <v>92593</v>
      </c>
      <c r="C113" t="str">
        <v>48468</v>
      </c>
      <c r="D113">
        <v>52.35</v>
      </c>
      <c r="E113">
        <v>44125</v>
      </c>
      <c r="F113">
        <v>47.65</v>
      </c>
      <c r="G113">
        <v>3825</v>
      </c>
      <c r="H113">
        <v>4.13</v>
      </c>
      <c r="I113">
        <v>8.67</v>
      </c>
      <c r="J113">
        <v>1000</v>
      </c>
      <c r="K113">
        <v>1.08</v>
      </c>
      <c r="L113">
        <v>2.27</v>
      </c>
      <c r="M113">
        <v>39300</v>
      </c>
      <c r="N113">
        <v>42.44</v>
      </c>
      <c r="O113">
        <v>89.07</v>
      </c>
      <c r="P113">
        <f ca="1"/>
        <v>19824</v>
      </c>
      <c r="Q113">
        <f ca="1"/>
        <v>0</v>
      </c>
      <c r="R113">
        <f ca="1"/>
        <v>0</v>
      </c>
      <c r="S113">
        <f ca="1"/>
        <v>19476</v>
      </c>
      <c r="T113" cm="1">
        <f t="array" aca="1" ref="T113" ca="1">[1]!argmax(P113:S113)</f>
        <v>1</v>
      </c>
      <c r="U113" cm="1">
        <f t="array" aca="1" ref="U113" ca="1">[1]!argmin(IF(P113:S113=0,100000000,P113:S113))</f>
        <v>4</v>
      </c>
      <c r="V113" s="1">
        <f t="shared" ca="1" si="7"/>
        <v>0.21409825796766493</v>
      </c>
      <c r="W113" s="1">
        <f t="shared" ca="1" si="8"/>
        <v>0</v>
      </c>
      <c r="X113" s="1">
        <f t="shared" ca="1" si="9"/>
        <v>0</v>
      </c>
      <c r="Y113" s="1">
        <f t="shared" ca="1" si="10"/>
        <v>0.21033987450455219</v>
      </c>
      <c r="Z113" s="1">
        <f t="shared" ca="1" si="11"/>
        <v>0.10611785287741847</v>
      </c>
      <c r="AA113" s="1">
        <f t="shared" ca="1" si="12"/>
        <v>4.7035144868221024E-4</v>
      </c>
      <c r="AB113">
        <f t="shared" ca="1" si="13"/>
        <v>4.9261688101241781</v>
      </c>
    </row>
    <row r="114" spans="1:28" x14ac:dyDescent="0.75">
      <c r="A114" t="str">
        <v>27_05</v>
      </c>
      <c r="B114" t="str">
        <v>89576</v>
      </c>
      <c r="C114" t="str">
        <v>47324</v>
      </c>
      <c r="D114">
        <v>52.83</v>
      </c>
      <c r="E114">
        <v>42252</v>
      </c>
      <c r="F114">
        <v>47.17</v>
      </c>
      <c r="G114">
        <v>2764</v>
      </c>
      <c r="H114">
        <v>3.09</v>
      </c>
      <c r="I114">
        <v>6.54</v>
      </c>
      <c r="J114">
        <v>669</v>
      </c>
      <c r="K114">
        <v>0.75</v>
      </c>
      <c r="L114">
        <v>1.58</v>
      </c>
      <c r="M114">
        <v>38819</v>
      </c>
      <c r="N114">
        <v>43.34</v>
      </c>
      <c r="O114">
        <v>91.87</v>
      </c>
      <c r="P114">
        <f ca="1"/>
        <v>0</v>
      </c>
      <c r="Q114">
        <f ca="1"/>
        <v>19165</v>
      </c>
      <c r="R114">
        <f ca="1"/>
        <v>0</v>
      </c>
      <c r="S114">
        <f ca="1"/>
        <v>19654</v>
      </c>
      <c r="T114" cm="1">
        <f t="array" aca="1" ref="T114" ca="1">[1]!argmax(P114:S114)</f>
        <v>4</v>
      </c>
      <c r="U114" cm="1">
        <f t="array" aca="1" ref="U114" ca="1">[1]!argmin(IF(P114:S114=0,100000000,P114:S114))</f>
        <v>2</v>
      </c>
      <c r="V114" s="1">
        <f t="shared" ca="1" si="7"/>
        <v>0</v>
      </c>
      <c r="W114" s="1">
        <f t="shared" ca="1" si="8"/>
        <v>0.2139523979637403</v>
      </c>
      <c r="X114" s="1">
        <f t="shared" ca="1" si="9"/>
        <v>0</v>
      </c>
      <c r="Y114" s="1">
        <f t="shared" ca="1" si="10"/>
        <v>0.21941144949540056</v>
      </c>
      <c r="Z114" s="1">
        <f t="shared" ca="1" si="11"/>
        <v>0.10835815231555035</v>
      </c>
      <c r="AA114" s="1">
        <f t="shared" ca="1" si="12"/>
        <v>9.5164193107816208E-4</v>
      </c>
      <c r="AB114">
        <f t="shared" ca="1" si="13"/>
        <v>4.6802836272703026</v>
      </c>
    </row>
    <row r="115" spans="1:28" x14ac:dyDescent="0.75">
      <c r="A115" t="str">
        <v>28_01</v>
      </c>
      <c r="B115" t="str">
        <v>91232</v>
      </c>
      <c r="C115" t="str">
        <v>48865</v>
      </c>
      <c r="D115">
        <v>53.56</v>
      </c>
      <c r="E115">
        <v>42367</v>
      </c>
      <c r="F115">
        <v>46.44</v>
      </c>
      <c r="G115">
        <v>2552</v>
      </c>
      <c r="H115">
        <v>2.8</v>
      </c>
      <c r="I115">
        <v>6.02</v>
      </c>
      <c r="J115">
        <v>1034</v>
      </c>
      <c r="K115">
        <v>1.1299999999999999</v>
      </c>
      <c r="L115">
        <v>2.44</v>
      </c>
      <c r="M115">
        <v>38781</v>
      </c>
      <c r="N115">
        <v>42.51</v>
      </c>
      <c r="O115">
        <v>91.54</v>
      </c>
      <c r="P115">
        <f ca="1"/>
        <v>16251</v>
      </c>
      <c r="Q115">
        <f ca="1"/>
        <v>22530</v>
      </c>
      <c r="R115">
        <f ca="1"/>
        <v>0</v>
      </c>
      <c r="S115">
        <f ca="1"/>
        <v>0</v>
      </c>
      <c r="T115" cm="1">
        <f t="array" aca="1" ref="T115" ca="1">[1]!argmax(P115:S115)</f>
        <v>2</v>
      </c>
      <c r="U115" cm="1">
        <f t="array" aca="1" ref="U115" ca="1">[1]!argmin(IF(P115:S115=0,100000000,P115:S115))</f>
        <v>1</v>
      </c>
      <c r="V115" s="1">
        <f t="shared" ca="1" si="7"/>
        <v>0.17812828831988775</v>
      </c>
      <c r="W115" s="1">
        <f t="shared" ca="1" si="8"/>
        <v>0.24695282357067697</v>
      </c>
      <c r="X115" s="1">
        <f t="shared" ca="1" si="9"/>
        <v>0</v>
      </c>
      <c r="Y115" s="1">
        <f t="shared" ca="1" si="10"/>
        <v>0</v>
      </c>
      <c r="Z115" s="1">
        <f t="shared" ca="1" si="11"/>
        <v>0.10902052128816536</v>
      </c>
      <c r="AA115" s="1">
        <f t="shared" ca="1" si="12"/>
        <v>0.14568166495679458</v>
      </c>
      <c r="AB115">
        <f t="shared" ca="1" si="13"/>
        <v>3.6542728064938768</v>
      </c>
    </row>
    <row r="116" spans="1:28" x14ac:dyDescent="0.75">
      <c r="A116" t="str">
        <v>28_02</v>
      </c>
      <c r="B116" t="str">
        <v>75046</v>
      </c>
      <c r="C116" t="str">
        <v>44205</v>
      </c>
      <c r="D116">
        <v>58.9</v>
      </c>
      <c r="E116">
        <v>30841</v>
      </c>
      <c r="F116">
        <v>41.1</v>
      </c>
      <c r="G116">
        <v>1516</v>
      </c>
      <c r="H116">
        <v>2.02</v>
      </c>
      <c r="I116">
        <v>4.92</v>
      </c>
      <c r="J116">
        <v>514</v>
      </c>
      <c r="K116">
        <v>0.68</v>
      </c>
      <c r="L116">
        <v>1.67</v>
      </c>
      <c r="M116">
        <v>28811</v>
      </c>
      <c r="N116">
        <v>38.39</v>
      </c>
      <c r="O116">
        <v>93.42</v>
      </c>
      <c r="P116">
        <f ca="1"/>
        <v>0</v>
      </c>
      <c r="Q116">
        <f ca="1"/>
        <v>0</v>
      </c>
      <c r="R116">
        <f ca="1"/>
        <v>17957</v>
      </c>
      <c r="S116">
        <f ca="1"/>
        <v>10854</v>
      </c>
      <c r="T116" cm="1">
        <f t="array" aca="1" ref="T116" ca="1">[1]!argmax(P116:S116)</f>
        <v>3</v>
      </c>
      <c r="U116" cm="1">
        <f t="array" aca="1" ref="U116" ca="1">[1]!argmin(IF(P116:S116=0,100000000,P116:S116))</f>
        <v>4</v>
      </c>
      <c r="V116" s="1">
        <f t="shared" ca="1" si="7"/>
        <v>0</v>
      </c>
      <c r="W116" s="1">
        <f t="shared" ca="1" si="8"/>
        <v>0</v>
      </c>
      <c r="X116" s="1">
        <f t="shared" ca="1" si="9"/>
        <v>0.23927990832289528</v>
      </c>
      <c r="Y116" s="1">
        <f t="shared" ca="1" si="10"/>
        <v>0.14463129280707832</v>
      </c>
      <c r="Z116" s="1">
        <f t="shared" ca="1" si="11"/>
        <v>0.10164414985353958</v>
      </c>
      <c r="AA116" s="1">
        <f t="shared" ca="1" si="12"/>
        <v>0.30703184880487072</v>
      </c>
      <c r="AB116">
        <f t="shared" ca="1" si="13"/>
        <v>4.9320643661089836</v>
      </c>
    </row>
    <row r="117" spans="1:28" x14ac:dyDescent="0.75">
      <c r="A117" t="str">
        <v>28_03</v>
      </c>
      <c r="B117" t="str">
        <v>71323</v>
      </c>
      <c r="C117" t="str">
        <v>38830</v>
      </c>
      <c r="D117">
        <v>54.44</v>
      </c>
      <c r="E117">
        <v>32493</v>
      </c>
      <c r="F117">
        <v>45.56</v>
      </c>
      <c r="G117">
        <v>2034</v>
      </c>
      <c r="H117">
        <v>2.85</v>
      </c>
      <c r="I117">
        <v>6.26</v>
      </c>
      <c r="J117">
        <v>703</v>
      </c>
      <c r="K117">
        <v>0.99</v>
      </c>
      <c r="L117">
        <v>2.16</v>
      </c>
      <c r="M117">
        <v>29756</v>
      </c>
      <c r="N117">
        <v>41.72</v>
      </c>
      <c r="O117">
        <v>91.58</v>
      </c>
      <c r="P117">
        <f ca="1"/>
        <v>0</v>
      </c>
      <c r="Q117">
        <f ca="1"/>
        <v>16055</v>
      </c>
      <c r="R117">
        <f ca="1"/>
        <v>0</v>
      </c>
      <c r="S117">
        <f ca="1"/>
        <v>13701</v>
      </c>
      <c r="T117" cm="1">
        <f t="array" aca="1" ref="T117" ca="1">[1]!argmax(P117:S117)</f>
        <v>2</v>
      </c>
      <c r="U117" cm="1">
        <f t="array" aca="1" ref="U117" ca="1">[1]!argmin(IF(P117:S117=0,100000000,P117:S117))</f>
        <v>4</v>
      </c>
      <c r="V117" s="1">
        <f t="shared" ca="1" si="7"/>
        <v>0</v>
      </c>
      <c r="W117" s="1">
        <f t="shared" ca="1" si="8"/>
        <v>0.22510270179325043</v>
      </c>
      <c r="X117" s="1">
        <f t="shared" ca="1" si="9"/>
        <v>0</v>
      </c>
      <c r="Y117" s="1">
        <f t="shared" ca="1" si="10"/>
        <v>0.19209792072683426</v>
      </c>
      <c r="Z117" s="1">
        <f t="shared" ca="1" si="11"/>
        <v>0.10495087856279191</v>
      </c>
      <c r="AA117" s="1">
        <f t="shared" ca="1" si="12"/>
        <v>3.6856297192443765E-2</v>
      </c>
      <c r="AB117">
        <f t="shared" ca="1" si="13"/>
        <v>4.9277736018882443</v>
      </c>
    </row>
    <row r="118" spans="1:28" x14ac:dyDescent="0.75">
      <c r="A118" t="str">
        <v>28_04</v>
      </c>
      <c r="B118" t="str">
        <v>67237</v>
      </c>
      <c r="C118" t="str">
        <v>35810</v>
      </c>
      <c r="D118">
        <v>53.26</v>
      </c>
      <c r="E118">
        <v>31427</v>
      </c>
      <c r="F118">
        <v>46.74</v>
      </c>
      <c r="G118">
        <v>1539</v>
      </c>
      <c r="H118">
        <v>2.29</v>
      </c>
      <c r="I118">
        <v>4.9000000000000004</v>
      </c>
      <c r="J118">
        <v>515</v>
      </c>
      <c r="K118">
        <v>0.77</v>
      </c>
      <c r="L118">
        <v>1.64</v>
      </c>
      <c r="M118">
        <v>29373</v>
      </c>
      <c r="N118">
        <v>43.69</v>
      </c>
      <c r="O118">
        <v>93.46</v>
      </c>
      <c r="P118">
        <f ca="1"/>
        <v>0</v>
      </c>
      <c r="Q118">
        <f ca="1"/>
        <v>17674</v>
      </c>
      <c r="R118">
        <f ca="1"/>
        <v>0</v>
      </c>
      <c r="S118">
        <f ca="1"/>
        <v>11699</v>
      </c>
      <c r="T118" cm="1">
        <f t="array" aca="1" ref="T118" ca="1">[1]!argmax(P118:S118)</f>
        <v>2</v>
      </c>
      <c r="U118" cm="1">
        <f t="array" aca="1" ref="U118" ca="1">[1]!argmin(IF(P118:S118=0,100000000,P118:S118))</f>
        <v>4</v>
      </c>
      <c r="V118" s="1">
        <f t="shared" ca="1" si="7"/>
        <v>0</v>
      </c>
      <c r="W118" s="1">
        <f t="shared" ca="1" si="8"/>
        <v>0.26286122224370512</v>
      </c>
      <c r="X118" s="1">
        <f t="shared" ca="1" si="9"/>
        <v>0</v>
      </c>
      <c r="Y118" s="1">
        <f t="shared" ca="1" si="10"/>
        <v>0.17399646028228505</v>
      </c>
      <c r="Z118" s="1">
        <f t="shared" ca="1" si="11"/>
        <v>0.11364377639660325</v>
      </c>
      <c r="AA118" s="1">
        <f t="shared" ca="1" si="12"/>
        <v>0.22036034665964729</v>
      </c>
      <c r="AB118">
        <f t="shared" ca="1" si="13"/>
        <v>4.9147471206041242</v>
      </c>
    </row>
    <row r="119" spans="1:28" x14ac:dyDescent="0.75">
      <c r="A119" t="str">
        <v>29_01</v>
      </c>
      <c r="B119" t="str">
        <v>92338</v>
      </c>
      <c r="C119" t="str">
        <v>42222</v>
      </c>
      <c r="D119">
        <v>45.73</v>
      </c>
      <c r="E119">
        <v>50116</v>
      </c>
      <c r="F119">
        <v>54.27</v>
      </c>
      <c r="G119">
        <v>1964</v>
      </c>
      <c r="H119">
        <v>2.13</v>
      </c>
      <c r="I119">
        <v>3.92</v>
      </c>
      <c r="J119">
        <v>933</v>
      </c>
      <c r="K119">
        <v>1.01</v>
      </c>
      <c r="L119">
        <v>1.86</v>
      </c>
      <c r="M119">
        <v>47219</v>
      </c>
      <c r="N119">
        <v>51.14</v>
      </c>
      <c r="O119">
        <v>94.22</v>
      </c>
      <c r="P119">
        <f ca="1"/>
        <v>21772</v>
      </c>
      <c r="Q119">
        <f ca="1"/>
        <v>25447</v>
      </c>
      <c r="R119">
        <f ca="1"/>
        <v>0</v>
      </c>
      <c r="S119">
        <f ca="1"/>
        <v>0</v>
      </c>
      <c r="T119" cm="1">
        <f t="array" aca="1" ref="T119" ca="1">[1]!argmax(P119:S119)</f>
        <v>2</v>
      </c>
      <c r="U119" cm="1">
        <f t="array" aca="1" ref="U119" ca="1">[1]!argmin(IF(P119:S119=0,100000000,P119:S119))</f>
        <v>1</v>
      </c>
      <c r="V119" s="1">
        <f t="shared" ca="1" si="7"/>
        <v>0.2357859169572657</v>
      </c>
      <c r="W119" s="1">
        <f t="shared" ca="1" si="8"/>
        <v>0.27558534947692176</v>
      </c>
      <c r="X119" s="1">
        <f t="shared" ca="1" si="9"/>
        <v>0</v>
      </c>
      <c r="Y119" s="1">
        <f t="shared" ca="1" si="10"/>
        <v>0</v>
      </c>
      <c r="Z119" s="1">
        <f t="shared" ca="1" si="11"/>
        <v>0.12861487127085025</v>
      </c>
      <c r="AA119" s="1">
        <f t="shared" ca="1" si="12"/>
        <v>3.5693389844976747E-2</v>
      </c>
      <c r="AB119">
        <f t="shared" ca="1" si="13"/>
        <v>3.146984625478316</v>
      </c>
    </row>
    <row r="120" spans="1:28" x14ac:dyDescent="0.75">
      <c r="A120" t="str">
        <v>29_02</v>
      </c>
      <c r="B120" t="str">
        <v>79085</v>
      </c>
      <c r="C120" t="str">
        <v>40854</v>
      </c>
      <c r="D120">
        <v>51.66</v>
      </c>
      <c r="E120">
        <v>38231</v>
      </c>
      <c r="F120">
        <v>48.34</v>
      </c>
      <c r="G120">
        <v>2034</v>
      </c>
      <c r="H120">
        <v>2.57</v>
      </c>
      <c r="I120">
        <v>5.32</v>
      </c>
      <c r="J120">
        <v>61</v>
      </c>
      <c r="K120">
        <v>0.08</v>
      </c>
      <c r="L120">
        <v>0.16</v>
      </c>
      <c r="M120">
        <v>36136</v>
      </c>
      <c r="N120">
        <v>45.69</v>
      </c>
      <c r="O120">
        <v>94.52</v>
      </c>
      <c r="P120">
        <f ca="1"/>
        <v>18009</v>
      </c>
      <c r="Q120">
        <f ca="1"/>
        <v>18127</v>
      </c>
      <c r="R120">
        <f ca="1"/>
        <v>0</v>
      </c>
      <c r="S120">
        <f ca="1"/>
        <v>0</v>
      </c>
      <c r="T120" cm="1">
        <f t="array" aca="1" ref="T120" ca="1">[1]!argmax(P120:S120)</f>
        <v>2</v>
      </c>
      <c r="U120" cm="1">
        <f t="array" aca="1" ref="U120" ca="1">[1]!argmin(IF(P120:S120=0,100000000,P120:S120))</f>
        <v>1</v>
      </c>
      <c r="V120" s="1">
        <f t="shared" ca="1" si="7"/>
        <v>0.22771701334007713</v>
      </c>
      <c r="W120" s="1">
        <f t="shared" ca="1" si="8"/>
        <v>0.22920907883922362</v>
      </c>
      <c r="X120" s="1">
        <f t="shared" ca="1" si="9"/>
        <v>0</v>
      </c>
      <c r="Y120" s="1">
        <f t="shared" ca="1" si="10"/>
        <v>0</v>
      </c>
      <c r="Z120" s="1">
        <f t="shared" ca="1" si="11"/>
        <v>0.11423274110154298</v>
      </c>
      <c r="AA120" s="1">
        <f t="shared" ca="1" si="12"/>
        <v>6.3976609018356889E-5</v>
      </c>
      <c r="AB120">
        <f t="shared" ca="1" si="13"/>
        <v>3.535228097207062</v>
      </c>
    </row>
    <row r="121" spans="1:28" x14ac:dyDescent="0.75">
      <c r="A121" t="str">
        <v>29_03</v>
      </c>
      <c r="B121" t="str">
        <v>93155</v>
      </c>
      <c r="C121" t="str">
        <v>47040</v>
      </c>
      <c r="D121">
        <v>50.5</v>
      </c>
      <c r="E121">
        <v>46115</v>
      </c>
      <c r="F121">
        <v>49.5</v>
      </c>
      <c r="G121">
        <v>2138</v>
      </c>
      <c r="H121">
        <v>2.2999999999999998</v>
      </c>
      <c r="I121">
        <v>4.6399999999999997</v>
      </c>
      <c r="J121">
        <v>510</v>
      </c>
      <c r="K121">
        <v>0.55000000000000004</v>
      </c>
      <c r="L121">
        <v>1.1100000000000001</v>
      </c>
      <c r="M121">
        <v>43467</v>
      </c>
      <c r="N121">
        <v>46.66</v>
      </c>
      <c r="O121">
        <v>94.26</v>
      </c>
      <c r="P121">
        <f ca="1"/>
        <v>18298</v>
      </c>
      <c r="Q121">
        <f ca="1"/>
        <v>25169</v>
      </c>
      <c r="R121">
        <f ca="1"/>
        <v>0</v>
      </c>
      <c r="S121">
        <f ca="1"/>
        <v>0</v>
      </c>
      <c r="T121" cm="1">
        <f t="array" aca="1" ref="T121" ca="1">[1]!argmax(P121:S121)</f>
        <v>2</v>
      </c>
      <c r="U121" cm="1">
        <f t="array" aca="1" ref="U121" ca="1">[1]!argmin(IF(P121:S121=0,100000000,P121:S121))</f>
        <v>1</v>
      </c>
      <c r="V121" s="1">
        <f t="shared" ca="1" si="7"/>
        <v>0.19642531265095808</v>
      </c>
      <c r="W121" s="1">
        <f t="shared" ca="1" si="8"/>
        <v>0.2701841017658741</v>
      </c>
      <c r="X121" s="1">
        <f t="shared" ca="1" si="9"/>
        <v>0</v>
      </c>
      <c r="Y121" s="1">
        <f t="shared" ca="1" si="10"/>
        <v>0</v>
      </c>
      <c r="Z121" s="1">
        <f t="shared" ca="1" si="11"/>
        <v>0.11953165468972443</v>
      </c>
      <c r="AA121" s="1">
        <f t="shared" ca="1" si="12"/>
        <v>0.13934889701741102</v>
      </c>
      <c r="AB121">
        <f t="shared" ca="1" si="13"/>
        <v>3.3844165137706348</v>
      </c>
    </row>
    <row r="122" spans="1:28" x14ac:dyDescent="0.75">
      <c r="A122" t="str">
        <v>29_04</v>
      </c>
      <c r="B122" t="str">
        <v>84023</v>
      </c>
      <c r="C122" t="str">
        <v>39416</v>
      </c>
      <c r="D122">
        <v>46.91</v>
      </c>
      <c r="E122">
        <v>44607</v>
      </c>
      <c r="F122">
        <v>53.09</v>
      </c>
      <c r="G122">
        <v>1797</v>
      </c>
      <c r="H122">
        <v>2.14</v>
      </c>
      <c r="I122">
        <v>4.03</v>
      </c>
      <c r="J122">
        <v>769</v>
      </c>
      <c r="K122">
        <v>0.92</v>
      </c>
      <c r="L122">
        <v>1.72</v>
      </c>
      <c r="M122">
        <v>42041</v>
      </c>
      <c r="N122">
        <v>50.04</v>
      </c>
      <c r="O122">
        <v>94.25</v>
      </c>
      <c r="P122">
        <f ca="1"/>
        <v>19169</v>
      </c>
      <c r="Q122">
        <f ca="1"/>
        <v>22872</v>
      </c>
      <c r="R122">
        <f ca="1"/>
        <v>0</v>
      </c>
      <c r="S122">
        <f ca="1"/>
        <v>0</v>
      </c>
      <c r="T122" cm="1">
        <f t="array" aca="1" ref="T122" ca="1">[1]!argmax(P122:S122)</f>
        <v>2</v>
      </c>
      <c r="U122" cm="1">
        <f t="array" aca="1" ref="U122" ca="1">[1]!argmin(IF(P122:S122=0,100000000,P122:S122))</f>
        <v>1</v>
      </c>
      <c r="V122" s="1">
        <f t="shared" ca="1" si="7"/>
        <v>0.2281399140711472</v>
      </c>
      <c r="W122" s="1">
        <f t="shared" ca="1" si="8"/>
        <v>0.27221118027206836</v>
      </c>
      <c r="X122" s="1">
        <f t="shared" ca="1" si="9"/>
        <v>0</v>
      </c>
      <c r="Y122" s="1">
        <f t="shared" ca="1" si="10"/>
        <v>0</v>
      </c>
      <c r="Z122" s="1">
        <f t="shared" ca="1" si="11"/>
        <v>0.12605449481760811</v>
      </c>
      <c r="AA122" s="1">
        <f t="shared" ca="1" si="12"/>
        <v>4.5486464108698055E-2</v>
      </c>
      <c r="AB122">
        <f t="shared" ca="1" si="13"/>
        <v>3.2169871556223448</v>
      </c>
    </row>
    <row r="123" spans="1:28" x14ac:dyDescent="0.75">
      <c r="A123" t="str">
        <v>29_05</v>
      </c>
      <c r="B123" t="str">
        <v>97865</v>
      </c>
      <c r="C123" t="str">
        <v>48360</v>
      </c>
      <c r="D123">
        <v>49.42</v>
      </c>
      <c r="E123">
        <v>49505</v>
      </c>
      <c r="F123">
        <v>50.58</v>
      </c>
      <c r="G123">
        <v>1856</v>
      </c>
      <c r="H123">
        <v>1.9</v>
      </c>
      <c r="I123">
        <v>3.75</v>
      </c>
      <c r="J123">
        <v>777</v>
      </c>
      <c r="K123">
        <v>0.79</v>
      </c>
      <c r="L123">
        <v>1.57</v>
      </c>
      <c r="M123">
        <v>46872</v>
      </c>
      <c r="N123">
        <v>47.89</v>
      </c>
      <c r="O123">
        <v>94.68</v>
      </c>
      <c r="P123">
        <f ca="1"/>
        <v>21287</v>
      </c>
      <c r="Q123">
        <f ca="1"/>
        <v>25585</v>
      </c>
      <c r="R123">
        <f ca="1"/>
        <v>0</v>
      </c>
      <c r="S123">
        <f ca="1"/>
        <v>0</v>
      </c>
      <c r="T123" cm="1">
        <f t="array" aca="1" ref="T123" ca="1">[1]!argmax(P123:S123)</f>
        <v>2</v>
      </c>
      <c r="U123" cm="1">
        <f t="array" aca="1" ref="U123" ca="1">[1]!argmin(IF(P123:S123=0,100000000,P123:S123))</f>
        <v>1</v>
      </c>
      <c r="V123" s="1">
        <f t="shared" ca="1" si="7"/>
        <v>0.21751392223982016</v>
      </c>
      <c r="W123" s="1">
        <f t="shared" ca="1" si="8"/>
        <v>0.26143156388903083</v>
      </c>
      <c r="X123" s="1">
        <f t="shared" ca="1" si="9"/>
        <v>0</v>
      </c>
      <c r="Y123" s="1">
        <f t="shared" ca="1" si="10"/>
        <v>0</v>
      </c>
      <c r="Z123" s="1">
        <f t="shared" ca="1" si="11"/>
        <v>0.12073894803957688</v>
      </c>
      <c r="AA123" s="1">
        <f t="shared" ca="1" si="12"/>
        <v>4.9203185358079909E-2</v>
      </c>
      <c r="AB123">
        <f t="shared" ca="1" si="13"/>
        <v>3.3609262326247134</v>
      </c>
    </row>
    <row r="124" spans="1:28" x14ac:dyDescent="0.75">
      <c r="A124" t="str">
        <v>29_06</v>
      </c>
      <c r="B124" t="str">
        <v>91263</v>
      </c>
      <c r="C124" t="str">
        <v>41120</v>
      </c>
      <c r="D124">
        <v>45.06</v>
      </c>
      <c r="E124">
        <v>50143</v>
      </c>
      <c r="F124">
        <v>54.94</v>
      </c>
      <c r="G124">
        <v>2026</v>
      </c>
      <c r="H124">
        <v>2.2200000000000002</v>
      </c>
      <c r="I124">
        <v>4.04</v>
      </c>
      <c r="J124">
        <v>1025</v>
      </c>
      <c r="K124">
        <v>1.1200000000000001</v>
      </c>
      <c r="L124">
        <v>2.04</v>
      </c>
      <c r="M124">
        <v>47092</v>
      </c>
      <c r="N124">
        <v>51.6</v>
      </c>
      <c r="O124">
        <v>93.92</v>
      </c>
      <c r="P124">
        <f ca="1"/>
        <v>23948</v>
      </c>
      <c r="Q124">
        <f ca="1"/>
        <v>23144</v>
      </c>
      <c r="R124">
        <f ca="1"/>
        <v>0</v>
      </c>
      <c r="S124">
        <f ca="1"/>
        <v>0</v>
      </c>
      <c r="T124" cm="1">
        <f t="array" aca="1" ref="T124" ca="1">[1]!argmax(P124:S124)</f>
        <v>1</v>
      </c>
      <c r="U124" cm="1">
        <f t="array" aca="1" ref="U124" ca="1">[1]!argmin(IF(P124:S124=0,100000000,P124:S124))</f>
        <v>2</v>
      </c>
      <c r="V124" s="1">
        <f t="shared" ca="1" si="7"/>
        <v>0.26240645168359578</v>
      </c>
      <c r="W124" s="1">
        <f t="shared" ca="1" si="8"/>
        <v>0.25359674786057879</v>
      </c>
      <c r="X124" s="1">
        <f t="shared" ca="1" si="9"/>
        <v>0</v>
      </c>
      <c r="Y124" s="1">
        <f t="shared" ca="1" si="10"/>
        <v>0</v>
      </c>
      <c r="Z124" s="1">
        <f t="shared" ca="1" si="11"/>
        <v>0.12903839634550734</v>
      </c>
      <c r="AA124" s="1">
        <f t="shared" ca="1" si="12"/>
        <v>1.7473882676976027E-3</v>
      </c>
      <c r="AB124">
        <f t="shared" ca="1" si="13"/>
        <v>4.5418233121605134</v>
      </c>
    </row>
    <row r="125" spans="1:28" x14ac:dyDescent="0.75">
      <c r="A125" t="str">
        <v>29_07</v>
      </c>
      <c r="B125" t="str">
        <v>83311</v>
      </c>
      <c r="C125" t="str">
        <v>37373</v>
      </c>
      <c r="D125">
        <v>44.86</v>
      </c>
      <c r="E125">
        <v>45938</v>
      </c>
      <c r="F125">
        <v>55.14</v>
      </c>
      <c r="G125">
        <v>2185</v>
      </c>
      <c r="H125">
        <v>2.62</v>
      </c>
      <c r="I125">
        <v>4.76</v>
      </c>
      <c r="J125">
        <v>1139</v>
      </c>
      <c r="K125">
        <v>1.37</v>
      </c>
      <c r="L125">
        <v>2.48</v>
      </c>
      <c r="M125">
        <v>42614</v>
      </c>
      <c r="N125">
        <v>51.15</v>
      </c>
      <c r="O125">
        <v>92.76</v>
      </c>
      <c r="P125">
        <f ca="1"/>
        <v>20348</v>
      </c>
      <c r="Q125">
        <f ca="1"/>
        <v>22266</v>
      </c>
      <c r="R125">
        <f ca="1"/>
        <v>0</v>
      </c>
      <c r="S125">
        <f ca="1"/>
        <v>0</v>
      </c>
      <c r="T125" cm="1">
        <f t="array" aca="1" ref="T125" ca="1">[1]!argmax(P125:S125)</f>
        <v>2</v>
      </c>
      <c r="U125" cm="1">
        <f t="array" aca="1" ref="U125" ca="1">[1]!argmin(IF(P125:S125=0,100000000,P125:S125))</f>
        <v>1</v>
      </c>
      <c r="V125" s="1">
        <f t="shared" ca="1" si="7"/>
        <v>0.24424145671039837</v>
      </c>
      <c r="W125" s="1">
        <f t="shared" ca="1" si="8"/>
        <v>0.2672636266519427</v>
      </c>
      <c r="X125" s="1">
        <f t="shared" ca="1" si="9"/>
        <v>0</v>
      </c>
      <c r="Y125" s="1">
        <f t="shared" ca="1" si="10"/>
        <v>0</v>
      </c>
      <c r="Z125" s="1">
        <f t="shared" ca="1" si="11"/>
        <v>0.12813505836693126</v>
      </c>
      <c r="AA125" s="1">
        <f t="shared" ca="1" si="12"/>
        <v>1.2081193161295634E-2</v>
      </c>
      <c r="AB125">
        <f t="shared" ca="1" si="13"/>
        <v>3.1631753664265254</v>
      </c>
    </row>
    <row r="126" spans="1:28" x14ac:dyDescent="0.75">
      <c r="A126" t="str">
        <v>29_08</v>
      </c>
      <c r="B126" t="str">
        <v>91084</v>
      </c>
      <c r="C126" t="str">
        <v>43005</v>
      </c>
      <c r="D126">
        <v>47.21</v>
      </c>
      <c r="E126">
        <v>48079</v>
      </c>
      <c r="F126">
        <v>52.79</v>
      </c>
      <c r="G126">
        <v>2417</v>
      </c>
      <c r="H126">
        <v>2.65</v>
      </c>
      <c r="I126">
        <v>5.03</v>
      </c>
      <c r="J126">
        <v>1235</v>
      </c>
      <c r="K126">
        <v>1.36</v>
      </c>
      <c r="L126">
        <v>2.57</v>
      </c>
      <c r="M126">
        <v>44427</v>
      </c>
      <c r="N126">
        <v>48.78</v>
      </c>
      <c r="O126">
        <v>92.4</v>
      </c>
      <c r="P126">
        <f ca="1"/>
        <v>21135</v>
      </c>
      <c r="Q126">
        <f ca="1"/>
        <v>23292</v>
      </c>
      <c r="R126">
        <f ca="1"/>
        <v>0</v>
      </c>
      <c r="S126">
        <f ca="1"/>
        <v>0</v>
      </c>
      <c r="T126" cm="1">
        <f t="array" aca="1" ref="T126" ca="1">[1]!argmax(P126:S126)</f>
        <v>2</v>
      </c>
      <c r="U126" cm="1">
        <f t="array" aca="1" ref="U126" ca="1">[1]!argmin(IF(P126:S126=0,100000000,P126:S126))</f>
        <v>1</v>
      </c>
      <c r="V126" s="1">
        <f t="shared" ca="1" si="7"/>
        <v>0.2320385578147644</v>
      </c>
      <c r="W126" s="1">
        <f t="shared" ca="1" si="8"/>
        <v>0.25571999473013923</v>
      </c>
      <c r="X126" s="1">
        <f t="shared" ca="1" si="9"/>
        <v>0</v>
      </c>
      <c r="Y126" s="1">
        <f t="shared" ca="1" si="10"/>
        <v>0</v>
      </c>
      <c r="Z126" s="1">
        <f t="shared" ca="1" si="11"/>
        <v>0.12222674280038238</v>
      </c>
      <c r="AA126" s="1">
        <f t="shared" ca="1" si="12"/>
        <v>1.4044088422488749E-2</v>
      </c>
      <c r="AB126">
        <f t="shared" ca="1" si="13"/>
        <v>3.3246631975853536</v>
      </c>
    </row>
    <row r="127" spans="1:28" x14ac:dyDescent="0.75">
      <c r="A127" t="str">
        <v>30_01</v>
      </c>
      <c r="B127" t="str">
        <v>89377</v>
      </c>
      <c r="C127" t="str">
        <v>52361</v>
      </c>
      <c r="D127">
        <v>58.58</v>
      </c>
      <c r="E127">
        <v>37016</v>
      </c>
      <c r="F127">
        <v>41.42</v>
      </c>
      <c r="G127">
        <v>2403</v>
      </c>
      <c r="H127">
        <v>2.69</v>
      </c>
      <c r="I127">
        <v>6.49</v>
      </c>
      <c r="J127">
        <v>840</v>
      </c>
      <c r="K127">
        <v>0.94</v>
      </c>
      <c r="L127">
        <v>2.27</v>
      </c>
      <c r="M127">
        <v>33773</v>
      </c>
      <c r="N127">
        <v>37.79</v>
      </c>
      <c r="O127">
        <v>91.24</v>
      </c>
      <c r="P127">
        <f ca="1"/>
        <v>0</v>
      </c>
      <c r="Q127">
        <f ca="1"/>
        <v>16209</v>
      </c>
      <c r="R127">
        <f ca="1"/>
        <v>0</v>
      </c>
      <c r="S127">
        <f ca="1"/>
        <v>17564</v>
      </c>
      <c r="T127" cm="1">
        <f t="array" aca="1" ref="T127" ca="1">[1]!argmax(P127:S127)</f>
        <v>4</v>
      </c>
      <c r="U127" cm="1">
        <f t="array" aca="1" ref="U127" ca="1">[1]!argmin(IF(P127:S127=0,100000000,P127:S127))</f>
        <v>2</v>
      </c>
      <c r="V127" s="1">
        <f t="shared" ca="1" si="7"/>
        <v>0</v>
      </c>
      <c r="W127" s="1">
        <f t="shared" ca="1" si="8"/>
        <v>0.18135538225718026</v>
      </c>
      <c r="X127" s="1">
        <f t="shared" ca="1" si="9"/>
        <v>0</v>
      </c>
      <c r="Y127" s="1">
        <f t="shared" ca="1" si="10"/>
        <v>0.19651588216207749</v>
      </c>
      <c r="Z127" s="1">
        <f t="shared" ca="1" si="11"/>
        <v>9.461975678622217E-2</v>
      </c>
      <c r="AA127" s="1">
        <f t="shared" ca="1" si="12"/>
        <v>9.6116224942446316E-3</v>
      </c>
      <c r="AB127">
        <f t="shared" ca="1" si="13"/>
        <v>4.7581122326904257</v>
      </c>
    </row>
    <row r="128" spans="1:28" x14ac:dyDescent="0.75">
      <c r="A128" t="str">
        <v>30_02</v>
      </c>
      <c r="B128" t="str">
        <v>95045</v>
      </c>
      <c r="C128" t="str">
        <v>51506</v>
      </c>
      <c r="D128">
        <v>54.19</v>
      </c>
      <c r="E128">
        <v>43539</v>
      </c>
      <c r="F128">
        <v>45.81</v>
      </c>
      <c r="G128">
        <v>2787</v>
      </c>
      <c r="H128">
        <v>2.93</v>
      </c>
      <c r="I128">
        <v>6.4</v>
      </c>
      <c r="J128">
        <v>870</v>
      </c>
      <c r="K128">
        <v>0.92</v>
      </c>
      <c r="L128">
        <v>2</v>
      </c>
      <c r="M128">
        <v>39882</v>
      </c>
      <c r="N128">
        <v>41.96</v>
      </c>
      <c r="O128">
        <v>91.6</v>
      </c>
      <c r="P128">
        <f ca="1"/>
        <v>0</v>
      </c>
      <c r="Q128">
        <f ca="1"/>
        <v>17287</v>
      </c>
      <c r="R128">
        <f ca="1"/>
        <v>0</v>
      </c>
      <c r="S128">
        <f ca="1"/>
        <v>22595</v>
      </c>
      <c r="T128" cm="1">
        <f t="array" aca="1" ref="T128" ca="1">[1]!argmax(P128:S128)</f>
        <v>4</v>
      </c>
      <c r="U128" cm="1">
        <f t="array" aca="1" ref="U128" ca="1">[1]!argmin(IF(P128:S128=0,100000000,P128:S128))</f>
        <v>2</v>
      </c>
      <c r="V128" s="1">
        <f t="shared" ca="1" si="7"/>
        <v>0</v>
      </c>
      <c r="W128" s="1">
        <f t="shared" ca="1" si="8"/>
        <v>0.18188226629491294</v>
      </c>
      <c r="X128" s="1">
        <f t="shared" ca="1" si="9"/>
        <v>0</v>
      </c>
      <c r="Y128" s="1">
        <f t="shared" ca="1" si="10"/>
        <v>0.23772949655426376</v>
      </c>
      <c r="Z128" s="1">
        <f t="shared" ca="1" si="11"/>
        <v>0.10674498166678481</v>
      </c>
      <c r="AA128" s="1">
        <f t="shared" ca="1" si="12"/>
        <v>0.10087413135805595</v>
      </c>
      <c r="AB128">
        <f t="shared" ca="1" si="13"/>
        <v>4.6890242915236229</v>
      </c>
    </row>
    <row r="129" spans="1:28" x14ac:dyDescent="0.75">
      <c r="A129" t="str">
        <v>30_03</v>
      </c>
      <c r="B129" t="str">
        <v>95519</v>
      </c>
      <c r="C129" t="str">
        <v>49607</v>
      </c>
      <c r="D129">
        <v>51.93</v>
      </c>
      <c r="E129">
        <v>45912</v>
      </c>
      <c r="F129">
        <v>48.07</v>
      </c>
      <c r="G129">
        <v>2816</v>
      </c>
      <c r="H129">
        <v>2.95</v>
      </c>
      <c r="I129">
        <v>6.13</v>
      </c>
      <c r="J129">
        <v>971</v>
      </c>
      <c r="K129">
        <v>1.02</v>
      </c>
      <c r="L129">
        <v>2.11</v>
      </c>
      <c r="M129">
        <v>42125</v>
      </c>
      <c r="N129">
        <v>44.1</v>
      </c>
      <c r="O129">
        <v>91.75</v>
      </c>
      <c r="P129">
        <f ca="1"/>
        <v>0</v>
      </c>
      <c r="Q129">
        <f ca="1"/>
        <v>20506</v>
      </c>
      <c r="R129">
        <f ca="1"/>
        <v>0</v>
      </c>
      <c r="S129">
        <f ca="1"/>
        <v>21619</v>
      </c>
      <c r="T129" cm="1">
        <f t="array" aca="1" ref="T129" ca="1">[1]!argmax(P129:S129)</f>
        <v>4</v>
      </c>
      <c r="U129" cm="1">
        <f t="array" aca="1" ref="U129" ca="1">[1]!argmin(IF(P129:S129=0,100000000,P129:S129))</f>
        <v>2</v>
      </c>
      <c r="V129" s="1">
        <f t="shared" ca="1" si="7"/>
        <v>0</v>
      </c>
      <c r="W129" s="1">
        <f t="shared" ca="1" si="8"/>
        <v>0.21467980192422451</v>
      </c>
      <c r="X129" s="1">
        <f t="shared" ca="1" si="9"/>
        <v>0</v>
      </c>
      <c r="Y129" s="1">
        <f t="shared" ca="1" si="10"/>
        <v>0.22633193396078266</v>
      </c>
      <c r="Z129" s="1">
        <f t="shared" ca="1" si="11"/>
        <v>0.1103298734336892</v>
      </c>
      <c r="AA129" s="1">
        <f t="shared" ca="1" si="12"/>
        <v>4.1797745534142838E-3</v>
      </c>
      <c r="AB129">
        <f t="shared" ca="1" si="13"/>
        <v>4.6681469494899623</v>
      </c>
    </row>
    <row r="130" spans="1:28" x14ac:dyDescent="0.75">
      <c r="A130" t="str">
        <v>30_04</v>
      </c>
      <c r="B130" t="str">
        <v>94343</v>
      </c>
      <c r="C130" t="str">
        <v>48554</v>
      </c>
      <c r="D130">
        <v>51.47</v>
      </c>
      <c r="E130">
        <v>45789</v>
      </c>
      <c r="F130">
        <v>48.53</v>
      </c>
      <c r="G130">
        <v>3634</v>
      </c>
      <c r="H130">
        <v>3.85</v>
      </c>
      <c r="I130">
        <v>7.94</v>
      </c>
      <c r="J130">
        <v>1252</v>
      </c>
      <c r="K130">
        <v>1.33</v>
      </c>
      <c r="L130">
        <v>2.73</v>
      </c>
      <c r="M130">
        <v>40903</v>
      </c>
      <c r="N130">
        <v>43.36</v>
      </c>
      <c r="O130">
        <v>89.33</v>
      </c>
      <c r="P130">
        <f ca="1"/>
        <v>18614</v>
      </c>
      <c r="Q130">
        <f ca="1"/>
        <v>0</v>
      </c>
      <c r="R130">
        <f ca="1"/>
        <v>0</v>
      </c>
      <c r="S130">
        <f ca="1"/>
        <v>22289</v>
      </c>
      <c r="T130" cm="1">
        <f t="array" aca="1" ref="T130" ca="1">[1]!argmax(P130:S130)</f>
        <v>4</v>
      </c>
      <c r="U130" cm="1">
        <f t="array" aca="1" ref="U130" ca="1">[1]!argmin(IF(P130:S130=0,100000000,P130:S130))</f>
        <v>1</v>
      </c>
      <c r="V130" s="1">
        <f t="shared" ca="1" si="7"/>
        <v>0.1973013366121493</v>
      </c>
      <c r="W130" s="1">
        <f t="shared" ca="1" si="8"/>
        <v>0</v>
      </c>
      <c r="X130" s="1">
        <f t="shared" ca="1" si="9"/>
        <v>0</v>
      </c>
      <c r="Y130" s="1">
        <f t="shared" ca="1" si="10"/>
        <v>0.23625494207307379</v>
      </c>
      <c r="Z130" s="1">
        <f t="shared" ca="1" si="11"/>
        <v>0.10926052968255211</v>
      </c>
      <c r="AA130" s="1">
        <f t="shared" ca="1" si="12"/>
        <v>4.7284867242173234E-2</v>
      </c>
      <c r="AB130">
        <f t="shared" ca="1" si="13"/>
        <v>3.6557366091911163</v>
      </c>
    </row>
    <row r="131" spans="1:28" x14ac:dyDescent="0.75">
      <c r="A131" t="str">
        <v>30_05</v>
      </c>
      <c r="B131" t="str">
        <v>98485</v>
      </c>
      <c r="C131" t="str">
        <v>48392</v>
      </c>
      <c r="D131">
        <v>49.14</v>
      </c>
      <c r="E131">
        <v>50093</v>
      </c>
      <c r="F131">
        <v>50.86</v>
      </c>
      <c r="G131">
        <v>4999</v>
      </c>
      <c r="H131">
        <v>5.08</v>
      </c>
      <c r="I131">
        <v>9.98</v>
      </c>
      <c r="J131">
        <v>1701</v>
      </c>
      <c r="K131">
        <v>1.73</v>
      </c>
      <c r="L131">
        <v>3.4</v>
      </c>
      <c r="M131">
        <v>43393</v>
      </c>
      <c r="N131">
        <v>44.06</v>
      </c>
      <c r="O131">
        <v>86.62</v>
      </c>
      <c r="P131">
        <f ca="1"/>
        <v>22999</v>
      </c>
      <c r="Q131">
        <f ca="1"/>
        <v>0</v>
      </c>
      <c r="R131">
        <f ca="1"/>
        <v>0</v>
      </c>
      <c r="S131">
        <f ca="1"/>
        <v>20394</v>
      </c>
      <c r="T131" cm="1">
        <f t="array" aca="1" ref="T131" ca="1">[1]!argmax(P131:S131)</f>
        <v>1</v>
      </c>
      <c r="U131" cm="1">
        <f t="array" aca="1" ref="U131" ca="1">[1]!argmin(IF(P131:S131=0,100000000,P131:S131))</f>
        <v>4</v>
      </c>
      <c r="V131" s="1">
        <f t="shared" ref="V131:V194" ca="1" si="14">P131/$B131</f>
        <v>0.23352794841854088</v>
      </c>
      <c r="W131" s="1">
        <f t="shared" ref="W131:W194" ca="1" si="15">Q131/$B131</f>
        <v>0</v>
      </c>
      <c r="X131" s="1">
        <f t="shared" ref="X131:X194" ca="1" si="16">R131/$B131</f>
        <v>0</v>
      </c>
      <c r="Y131" s="1">
        <f t="shared" ref="Y131:Y194" ca="1" si="17">S131/$B131</f>
        <v>0.20707721988120018</v>
      </c>
      <c r="Z131" s="1">
        <f t="shared" ref="Z131:Z194" ca="1" si="18">_xlfn.STDEV.P(V131:Y131)</f>
        <v>0.11054755662517922</v>
      </c>
      <c r="AA131" s="1">
        <f t="shared" ref="AA131:AA194" ca="1" si="19">_xlfn.SKEW.P(V131:Y131)</f>
        <v>2.139186731562881E-2</v>
      </c>
      <c r="AB131">
        <f t="shared" ref="AB131:AB194" ca="1" si="20">KURT(U131:Y131)</f>
        <v>4.9197057745395014</v>
      </c>
    </row>
    <row r="132" spans="1:28" x14ac:dyDescent="0.75">
      <c r="A132" t="str">
        <v>30_06</v>
      </c>
      <c r="B132" t="str">
        <v>84553</v>
      </c>
      <c r="C132" t="str">
        <v>48082</v>
      </c>
      <c r="D132">
        <v>56.87</v>
      </c>
      <c r="E132">
        <v>36471</v>
      </c>
      <c r="F132">
        <v>43.13</v>
      </c>
      <c r="G132">
        <v>2775</v>
      </c>
      <c r="H132">
        <v>3.28</v>
      </c>
      <c r="I132">
        <v>7.61</v>
      </c>
      <c r="J132">
        <v>1261</v>
      </c>
      <c r="K132">
        <v>1.49</v>
      </c>
      <c r="L132">
        <v>3.46</v>
      </c>
      <c r="M132">
        <v>32435</v>
      </c>
      <c r="N132">
        <v>38.36</v>
      </c>
      <c r="O132">
        <v>88.93</v>
      </c>
      <c r="P132">
        <f ca="1"/>
        <v>15514</v>
      </c>
      <c r="Q132">
        <f ca="1"/>
        <v>16921</v>
      </c>
      <c r="R132">
        <f ca="1"/>
        <v>0</v>
      </c>
      <c r="S132">
        <f ca="1"/>
        <v>0</v>
      </c>
      <c r="T132" cm="1">
        <f t="array" aca="1" ref="T132" ca="1">[1]!argmax(P132:S132)</f>
        <v>2</v>
      </c>
      <c r="U132" cm="1">
        <f t="array" aca="1" ref="U132" ca="1">[1]!argmin(IF(P132:S132=0,100000000,P132:S132))</f>
        <v>1</v>
      </c>
      <c r="V132" s="1">
        <f t="shared" ca="1" si="14"/>
        <v>0.18348254940688088</v>
      </c>
      <c r="W132" s="1">
        <f t="shared" ca="1" si="15"/>
        <v>0.20012299977528888</v>
      </c>
      <c r="X132" s="1">
        <f t="shared" ca="1" si="16"/>
        <v>0</v>
      </c>
      <c r="Y132" s="1">
        <f t="shared" ca="1" si="17"/>
        <v>0</v>
      </c>
      <c r="Z132" s="1">
        <f t="shared" ca="1" si="18"/>
        <v>9.6081679620870303E-2</v>
      </c>
      <c r="AA132" s="1">
        <f t="shared" ca="1" si="19"/>
        <v>1.1227021397662629E-2</v>
      </c>
      <c r="AB132">
        <f t="shared" ca="1" si="20"/>
        <v>3.9642555213511095</v>
      </c>
    </row>
    <row r="133" spans="1:28" x14ac:dyDescent="0.75">
      <c r="A133" t="str">
        <v>31_01</v>
      </c>
      <c r="B133" t="str">
        <v>83951</v>
      </c>
      <c r="C133" t="str">
        <v>40710</v>
      </c>
      <c r="D133">
        <v>48.49</v>
      </c>
      <c r="E133">
        <v>43241</v>
      </c>
      <c r="F133">
        <v>51.51</v>
      </c>
      <c r="G133">
        <v>1705</v>
      </c>
      <c r="H133">
        <v>2.0299999999999998</v>
      </c>
      <c r="I133">
        <v>3.94</v>
      </c>
      <c r="J133">
        <v>701</v>
      </c>
      <c r="K133">
        <v>0.84</v>
      </c>
      <c r="L133">
        <v>1.62</v>
      </c>
      <c r="M133">
        <v>40835</v>
      </c>
      <c r="N133">
        <v>48.64</v>
      </c>
      <c r="O133">
        <v>94.44</v>
      </c>
      <c r="P133">
        <f ca="1"/>
        <v>22140</v>
      </c>
      <c r="Q133">
        <f ca="1"/>
        <v>18695</v>
      </c>
      <c r="R133">
        <f ca="1"/>
        <v>0</v>
      </c>
      <c r="S133">
        <f ca="1"/>
        <v>0</v>
      </c>
      <c r="T133" cm="1">
        <f t="array" aca="1" ref="T133" ca="1">[1]!argmax(P133:S133)</f>
        <v>1</v>
      </c>
      <c r="U133" cm="1">
        <f t="array" aca="1" ref="U133" ca="1">[1]!argmin(IF(P133:S133=0,100000000,P133:S133))</f>
        <v>2</v>
      </c>
      <c r="V133" s="1">
        <f t="shared" ca="1" si="14"/>
        <v>0.26372526831127679</v>
      </c>
      <c r="W133" s="1">
        <f t="shared" ca="1" si="15"/>
        <v>0.2226894259746757</v>
      </c>
      <c r="X133" s="1">
        <f t="shared" ca="1" si="16"/>
        <v>0</v>
      </c>
      <c r="Y133" s="1">
        <f t="shared" ca="1" si="17"/>
        <v>0</v>
      </c>
      <c r="Z133" s="1">
        <f t="shared" ca="1" si="18"/>
        <v>0.12246610131222163</v>
      </c>
      <c r="AA133" s="1">
        <f t="shared" ca="1" si="19"/>
        <v>4.1807768790782629E-2</v>
      </c>
      <c r="AB133">
        <f t="shared" ca="1" si="20"/>
        <v>4.5879857308081604</v>
      </c>
    </row>
    <row r="134" spans="1:28" x14ac:dyDescent="0.75">
      <c r="A134" t="str">
        <v>31_02</v>
      </c>
      <c r="B134" t="str">
        <v>105339</v>
      </c>
      <c r="C134" t="str">
        <v>50683</v>
      </c>
      <c r="D134">
        <v>48.11</v>
      </c>
      <c r="E134">
        <v>54656</v>
      </c>
      <c r="F134">
        <v>51.89</v>
      </c>
      <c r="G134">
        <v>2501</v>
      </c>
      <c r="H134">
        <v>2.37</v>
      </c>
      <c r="I134">
        <v>4.58</v>
      </c>
      <c r="J134">
        <v>1314</v>
      </c>
      <c r="K134">
        <v>1.25</v>
      </c>
      <c r="L134">
        <v>2.4</v>
      </c>
      <c r="M134">
        <v>50841</v>
      </c>
      <c r="N134">
        <v>48.26</v>
      </c>
      <c r="O134">
        <v>93.02</v>
      </c>
      <c r="P134">
        <f ca="1"/>
        <v>26895</v>
      </c>
      <c r="Q134">
        <f ca="1"/>
        <v>23946</v>
      </c>
      <c r="R134">
        <f ca="1"/>
        <v>0</v>
      </c>
      <c r="S134">
        <f ca="1"/>
        <v>0</v>
      </c>
      <c r="T134" cm="1">
        <f t="array" aca="1" ref="T134" ca="1">[1]!argmax(P134:S134)</f>
        <v>1</v>
      </c>
      <c r="U134" cm="1">
        <f t="array" aca="1" ref="U134" ca="1">[1]!argmin(IF(P134:S134=0,100000000,P134:S134))</f>
        <v>2</v>
      </c>
      <c r="V134" s="1">
        <f t="shared" ca="1" si="14"/>
        <v>0.25531854298977585</v>
      </c>
      <c r="W134" s="1">
        <f t="shared" ca="1" si="15"/>
        <v>0.22732321362458349</v>
      </c>
      <c r="X134" s="1">
        <f t="shared" ca="1" si="16"/>
        <v>0</v>
      </c>
      <c r="Y134" s="1">
        <f t="shared" ca="1" si="17"/>
        <v>0</v>
      </c>
      <c r="Z134" s="1">
        <f t="shared" ca="1" si="18"/>
        <v>0.12106572134597123</v>
      </c>
      <c r="AA134" s="1">
        <f t="shared" ca="1" si="19"/>
        <v>1.9984981471319968E-2</v>
      </c>
      <c r="AB134">
        <f t="shared" ca="1" si="20"/>
        <v>4.5979517370413578</v>
      </c>
    </row>
    <row r="135" spans="1:28" x14ac:dyDescent="0.75">
      <c r="A135" t="str">
        <v>31_03</v>
      </c>
      <c r="B135" t="str">
        <v>80733</v>
      </c>
      <c r="C135" t="str">
        <v>35314</v>
      </c>
      <c r="D135">
        <v>43.74</v>
      </c>
      <c r="E135">
        <v>45419</v>
      </c>
      <c r="F135">
        <v>56.26</v>
      </c>
      <c r="G135">
        <v>1920</v>
      </c>
      <c r="H135">
        <v>2.38</v>
      </c>
      <c r="I135">
        <v>4.2300000000000004</v>
      </c>
      <c r="J135">
        <v>814</v>
      </c>
      <c r="K135">
        <v>1.01</v>
      </c>
      <c r="L135">
        <v>1.79</v>
      </c>
      <c r="M135">
        <v>42685</v>
      </c>
      <c r="N135">
        <v>52.87</v>
      </c>
      <c r="O135">
        <v>93.98</v>
      </c>
      <c r="P135">
        <f ca="1"/>
        <v>18905</v>
      </c>
      <c r="Q135">
        <f ca="1"/>
        <v>23780</v>
      </c>
      <c r="R135">
        <f ca="1"/>
        <v>0</v>
      </c>
      <c r="S135">
        <f ca="1"/>
        <v>0</v>
      </c>
      <c r="T135" cm="1">
        <f t="array" aca="1" ref="T135" ca="1">[1]!argmax(P135:S135)</f>
        <v>2</v>
      </c>
      <c r="U135" cm="1">
        <f t="array" aca="1" ref="U135" ca="1">[1]!argmin(IF(P135:S135=0,100000000,P135:S135))</f>
        <v>1</v>
      </c>
      <c r="V135" s="1">
        <f t="shared" ca="1" si="14"/>
        <v>0.2341669453631105</v>
      </c>
      <c r="W135" s="1">
        <f t="shared" ca="1" si="15"/>
        <v>0.2945511748603421</v>
      </c>
      <c r="X135" s="1">
        <f t="shared" ca="1" si="16"/>
        <v>0</v>
      </c>
      <c r="Y135" s="1">
        <f t="shared" ca="1" si="17"/>
        <v>0</v>
      </c>
      <c r="Z135" s="1">
        <f t="shared" ca="1" si="18"/>
        <v>0.13389253176441779</v>
      </c>
      <c r="AA135" s="1">
        <f t="shared" ca="1" si="19"/>
        <v>7.5296270952553118E-2</v>
      </c>
      <c r="AB135">
        <f t="shared" ca="1" si="20"/>
        <v>2.9920805980067566</v>
      </c>
    </row>
    <row r="136" spans="1:28" x14ac:dyDescent="0.75">
      <c r="A136" t="str">
        <v>31_04</v>
      </c>
      <c r="B136" t="str">
        <v>68593</v>
      </c>
      <c r="C136" t="str">
        <v>34077</v>
      </c>
      <c r="D136">
        <v>49.68</v>
      </c>
      <c r="E136">
        <v>34516</v>
      </c>
      <c r="F136">
        <v>50.32</v>
      </c>
      <c r="G136">
        <v>1143</v>
      </c>
      <c r="H136">
        <v>1.67</v>
      </c>
      <c r="I136">
        <v>3.31</v>
      </c>
      <c r="J136">
        <v>525</v>
      </c>
      <c r="K136">
        <v>0.77</v>
      </c>
      <c r="L136">
        <v>1.52</v>
      </c>
      <c r="M136">
        <v>32848</v>
      </c>
      <c r="N136">
        <v>47.89</v>
      </c>
      <c r="O136">
        <v>95.17</v>
      </c>
      <c r="P136">
        <f ca="1"/>
        <v>19467</v>
      </c>
      <c r="Q136">
        <f ca="1"/>
        <v>13381</v>
      </c>
      <c r="R136">
        <f ca="1"/>
        <v>0</v>
      </c>
      <c r="S136">
        <f ca="1"/>
        <v>0</v>
      </c>
      <c r="T136" cm="1">
        <f t="array" aca="1" ref="T136" ca="1">[1]!argmax(P136:S136)</f>
        <v>1</v>
      </c>
      <c r="U136" cm="1">
        <f t="array" aca="1" ref="U136" ca="1">[1]!argmin(IF(P136:S136=0,100000000,P136:S136))</f>
        <v>2</v>
      </c>
      <c r="V136" s="1">
        <f t="shared" ca="1" si="14"/>
        <v>0.2838044698438616</v>
      </c>
      <c r="W136" s="1">
        <f t="shared" ca="1" si="15"/>
        <v>0.19507821497820477</v>
      </c>
      <c r="X136" s="1">
        <f t="shared" ca="1" si="16"/>
        <v>0</v>
      </c>
      <c r="Y136" s="1">
        <f t="shared" ca="1" si="17"/>
        <v>0</v>
      </c>
      <c r="Z136" s="1">
        <f t="shared" ca="1" si="18"/>
        <v>0.12376220203159806</v>
      </c>
      <c r="AA136" s="1">
        <f t="shared" ca="1" si="19"/>
        <v>0.18644065828373366</v>
      </c>
      <c r="AB136">
        <f t="shared" ca="1" si="20"/>
        <v>4.576794169869439</v>
      </c>
    </row>
    <row r="137" spans="1:28" x14ac:dyDescent="0.75">
      <c r="A137" t="str">
        <v>31_05</v>
      </c>
      <c r="B137" t="str">
        <v>106938</v>
      </c>
      <c r="C137" t="str">
        <v>55925</v>
      </c>
      <c r="D137">
        <v>52.3</v>
      </c>
      <c r="E137">
        <v>51013</v>
      </c>
      <c r="F137">
        <v>47.7</v>
      </c>
      <c r="G137">
        <v>3263</v>
      </c>
      <c r="H137">
        <v>3.05</v>
      </c>
      <c r="I137">
        <v>6.4</v>
      </c>
      <c r="J137">
        <v>1601</v>
      </c>
      <c r="K137">
        <v>1.5</v>
      </c>
      <c r="L137">
        <v>3.14</v>
      </c>
      <c r="M137">
        <v>46149</v>
      </c>
      <c r="N137">
        <v>43.15</v>
      </c>
      <c r="O137">
        <v>90.47</v>
      </c>
      <c r="P137">
        <f ca="1"/>
        <v>22201</v>
      </c>
      <c r="Q137">
        <f ca="1"/>
        <v>23948</v>
      </c>
      <c r="R137">
        <f ca="1"/>
        <v>0</v>
      </c>
      <c r="S137">
        <f ca="1"/>
        <v>0</v>
      </c>
      <c r="T137" cm="1">
        <f t="array" aca="1" ref="T137" ca="1">[1]!argmax(P137:S137)</f>
        <v>2</v>
      </c>
      <c r="U137" cm="1">
        <f t="array" aca="1" ref="U137" ca="1">[1]!argmin(IF(P137:S137=0,100000000,P137:S137))</f>
        <v>1</v>
      </c>
      <c r="V137" s="1">
        <f t="shared" ca="1" si="14"/>
        <v>0.20760627653406646</v>
      </c>
      <c r="W137" s="1">
        <f t="shared" ca="1" si="15"/>
        <v>0.2239428453870467</v>
      </c>
      <c r="X137" s="1">
        <f t="shared" ca="1" si="16"/>
        <v>0</v>
      </c>
      <c r="Y137" s="1">
        <f t="shared" ca="1" si="17"/>
        <v>0</v>
      </c>
      <c r="Z137" s="1">
        <f t="shared" ca="1" si="18"/>
        <v>0.10804177768190533</v>
      </c>
      <c r="AA137" s="1">
        <f t="shared" ca="1" si="19"/>
        <v>8.5614641954396553E-3</v>
      </c>
      <c r="AB137">
        <f t="shared" ca="1" si="20"/>
        <v>3.6884691356997124</v>
      </c>
    </row>
    <row r="138" spans="1:28" x14ac:dyDescent="0.75">
      <c r="A138" t="str">
        <v>31_06</v>
      </c>
      <c r="B138" t="str">
        <v>115579</v>
      </c>
      <c r="C138" t="str">
        <v>55789</v>
      </c>
      <c r="D138">
        <v>48.27</v>
      </c>
      <c r="E138">
        <v>59790</v>
      </c>
      <c r="F138">
        <v>51.73</v>
      </c>
      <c r="G138">
        <v>3104</v>
      </c>
      <c r="H138">
        <v>2.69</v>
      </c>
      <c r="I138">
        <v>5.19</v>
      </c>
      <c r="J138">
        <v>1551</v>
      </c>
      <c r="K138">
        <v>1.34</v>
      </c>
      <c r="L138">
        <v>2.59</v>
      </c>
      <c r="M138">
        <v>55135</v>
      </c>
      <c r="N138">
        <v>47.7</v>
      </c>
      <c r="O138">
        <v>92.21</v>
      </c>
      <c r="P138">
        <f ca="1"/>
        <v>27566</v>
      </c>
      <c r="Q138">
        <f ca="1"/>
        <v>27569</v>
      </c>
      <c r="R138">
        <f ca="1"/>
        <v>0</v>
      </c>
      <c r="S138">
        <f ca="1"/>
        <v>0</v>
      </c>
      <c r="T138" cm="1">
        <f t="array" aca="1" ref="T138" ca="1">[1]!argmax(P138:S138)</f>
        <v>2</v>
      </c>
      <c r="U138" cm="1">
        <f t="array" aca="1" ref="U138" ca="1">[1]!argmin(IF(P138:S138=0,100000000,P138:S138))</f>
        <v>1</v>
      </c>
      <c r="V138" s="1">
        <f t="shared" ca="1" si="14"/>
        <v>0.2385035343790827</v>
      </c>
      <c r="W138" s="1">
        <f t="shared" ca="1" si="15"/>
        <v>0.2385294906514159</v>
      </c>
      <c r="X138" s="1">
        <f t="shared" ca="1" si="16"/>
        <v>0</v>
      </c>
      <c r="Y138" s="1">
        <f t="shared" ca="1" si="17"/>
        <v>0</v>
      </c>
      <c r="Z138" s="1">
        <f t="shared" ca="1" si="18"/>
        <v>0.11925825661070716</v>
      </c>
      <c r="AA138" s="1">
        <f t="shared" ca="1" si="19"/>
        <v>1.7763927662173273E-8</v>
      </c>
      <c r="AB138">
        <f t="shared" ca="1" si="20"/>
        <v>3.4050990848450056</v>
      </c>
    </row>
    <row r="139" spans="1:28" x14ac:dyDescent="0.75">
      <c r="A139" t="str">
        <v>31_07</v>
      </c>
      <c r="B139" t="str">
        <v>106500</v>
      </c>
      <c r="C139" t="str">
        <v>55044</v>
      </c>
      <c r="D139">
        <v>51.68</v>
      </c>
      <c r="E139">
        <v>51456</v>
      </c>
      <c r="F139">
        <v>48.32</v>
      </c>
      <c r="G139">
        <v>3437</v>
      </c>
      <c r="H139">
        <v>3.23</v>
      </c>
      <c r="I139">
        <v>6.68</v>
      </c>
      <c r="J139">
        <v>1816</v>
      </c>
      <c r="K139">
        <v>1.71</v>
      </c>
      <c r="L139">
        <v>3.53</v>
      </c>
      <c r="M139">
        <v>46203</v>
      </c>
      <c r="N139">
        <v>43.38</v>
      </c>
      <c r="O139">
        <v>89.79</v>
      </c>
      <c r="P139">
        <f ca="1"/>
        <v>23644</v>
      </c>
      <c r="Q139">
        <f ca="1"/>
        <v>22559</v>
      </c>
      <c r="R139">
        <f ca="1"/>
        <v>0</v>
      </c>
      <c r="S139">
        <f ca="1"/>
        <v>0</v>
      </c>
      <c r="T139" cm="1">
        <f t="array" aca="1" ref="T139" ca="1">[1]!argmax(P139:S139)</f>
        <v>1</v>
      </c>
      <c r="U139" cm="1">
        <f t="array" aca="1" ref="U139" ca="1">[1]!argmin(IF(P139:S139=0,100000000,P139:S139))</f>
        <v>2</v>
      </c>
      <c r="V139" s="1">
        <f t="shared" ca="1" si="14"/>
        <v>0.2220093896713615</v>
      </c>
      <c r="W139" s="1">
        <f t="shared" ca="1" si="15"/>
        <v>0.21182159624413147</v>
      </c>
      <c r="X139" s="1">
        <f t="shared" ca="1" si="16"/>
        <v>0</v>
      </c>
      <c r="Y139" s="1">
        <f t="shared" ca="1" si="17"/>
        <v>0</v>
      </c>
      <c r="Z139" s="1">
        <f t="shared" ca="1" si="18"/>
        <v>0.10851754080857172</v>
      </c>
      <c r="AA139" s="1">
        <f t="shared" ca="1" si="19"/>
        <v>3.3033323841105966E-3</v>
      </c>
      <c r="AB139">
        <f t="shared" ca="1" si="20"/>
        <v>4.6792892247554789</v>
      </c>
    </row>
    <row r="140" spans="1:28" x14ac:dyDescent="0.75">
      <c r="A140" t="str">
        <v>31_08</v>
      </c>
      <c r="B140" t="str">
        <v>86162</v>
      </c>
      <c r="C140" t="str">
        <v>41819</v>
      </c>
      <c r="D140">
        <v>48.54</v>
      </c>
      <c r="E140">
        <v>44343</v>
      </c>
      <c r="F140">
        <v>51.46</v>
      </c>
      <c r="G140">
        <v>2829</v>
      </c>
      <c r="H140">
        <v>3.28</v>
      </c>
      <c r="I140">
        <v>6.38</v>
      </c>
      <c r="J140">
        <v>1456</v>
      </c>
      <c r="K140">
        <v>1.69</v>
      </c>
      <c r="L140">
        <v>3.28</v>
      </c>
      <c r="M140">
        <v>40058</v>
      </c>
      <c r="N140">
        <v>46.49</v>
      </c>
      <c r="O140">
        <v>90.34</v>
      </c>
      <c r="P140">
        <f ca="1"/>
        <v>24191</v>
      </c>
      <c r="Q140">
        <f ca="1"/>
        <v>0</v>
      </c>
      <c r="R140">
        <f ca="1"/>
        <v>0</v>
      </c>
      <c r="S140">
        <f ca="1"/>
        <v>15867</v>
      </c>
      <c r="T140" cm="1">
        <f t="array" aca="1" ref="T140" ca="1">[1]!argmax(P140:S140)</f>
        <v>1</v>
      </c>
      <c r="U140" cm="1">
        <f t="array" aca="1" ref="U140" ca="1">[1]!argmin(IF(P140:S140=0,100000000,P140:S140))</f>
        <v>4</v>
      </c>
      <c r="V140" s="1">
        <f t="shared" ca="1" si="14"/>
        <v>0.28076182075624984</v>
      </c>
      <c r="W140" s="1">
        <f t="shared" ca="1" si="15"/>
        <v>0</v>
      </c>
      <c r="X140" s="1">
        <f t="shared" ca="1" si="16"/>
        <v>0</v>
      </c>
      <c r="Y140" s="1">
        <f t="shared" ca="1" si="17"/>
        <v>0.18415310693809336</v>
      </c>
      <c r="Z140" s="1">
        <f t="shared" ca="1" si="18"/>
        <v>0.12114360723028098</v>
      </c>
      <c r="AA140" s="1">
        <f t="shared" ca="1" si="19"/>
        <v>0.22881045461042501</v>
      </c>
      <c r="AB140">
        <f t="shared" ca="1" si="20"/>
        <v>4.9028039054077865</v>
      </c>
    </row>
    <row r="141" spans="1:28" x14ac:dyDescent="0.75">
      <c r="A141" t="str">
        <v>31_09</v>
      </c>
      <c r="B141" t="str">
        <v>80654</v>
      </c>
      <c r="C141" t="str">
        <v>40853</v>
      </c>
      <c r="D141">
        <v>50.65</v>
      </c>
      <c r="E141">
        <v>39801</v>
      </c>
      <c r="F141">
        <v>49.35</v>
      </c>
      <c r="G141">
        <v>1755</v>
      </c>
      <c r="H141">
        <v>2.1800000000000002</v>
      </c>
      <c r="I141">
        <v>4.41</v>
      </c>
      <c r="J141">
        <v>899</v>
      </c>
      <c r="K141">
        <v>1.1100000000000001</v>
      </c>
      <c r="L141">
        <v>2.2599999999999998</v>
      </c>
      <c r="M141">
        <v>37147</v>
      </c>
      <c r="N141">
        <v>46.06</v>
      </c>
      <c r="O141">
        <v>93.33</v>
      </c>
      <c r="P141">
        <f ca="1"/>
        <v>21748</v>
      </c>
      <c r="Q141">
        <f ca="1"/>
        <v>15399</v>
      </c>
      <c r="R141">
        <f ca="1"/>
        <v>0</v>
      </c>
      <c r="S141">
        <f ca="1"/>
        <v>0</v>
      </c>
      <c r="T141" cm="1">
        <f t="array" aca="1" ref="T141" ca="1">[1]!argmax(P141:S141)</f>
        <v>1</v>
      </c>
      <c r="U141" cm="1">
        <f t="array" aca="1" ref="U141" ca="1">[1]!argmin(IF(P141:S141=0,100000000,P141:S141))</f>
        <v>2</v>
      </c>
      <c r="V141" s="1">
        <f t="shared" ca="1" si="14"/>
        <v>0.26964564683710668</v>
      </c>
      <c r="W141" s="1">
        <f t="shared" ca="1" si="15"/>
        <v>0.19092667443648176</v>
      </c>
      <c r="X141" s="1">
        <f t="shared" ca="1" si="16"/>
        <v>0</v>
      </c>
      <c r="Y141" s="1">
        <f t="shared" ca="1" si="17"/>
        <v>0</v>
      </c>
      <c r="Z141" s="1">
        <f t="shared" ca="1" si="18"/>
        <v>0.11845891069136649</v>
      </c>
      <c r="AA141" s="1">
        <f t="shared" ca="1" si="19"/>
        <v>0.16096251142915319</v>
      </c>
      <c r="AB141">
        <f t="shared" ca="1" si="20"/>
        <v>4.6137215747623994</v>
      </c>
    </row>
    <row r="142" spans="1:28" x14ac:dyDescent="0.75">
      <c r="A142" t="str">
        <v>31_10</v>
      </c>
      <c r="B142" t="str">
        <v>103430</v>
      </c>
      <c r="C142" t="str">
        <v>44787</v>
      </c>
      <c r="D142">
        <v>43.3</v>
      </c>
      <c r="E142">
        <v>58643</v>
      </c>
      <c r="F142">
        <v>56.7</v>
      </c>
      <c r="G142">
        <v>3192</v>
      </c>
      <c r="H142">
        <v>3.09</v>
      </c>
      <c r="I142">
        <v>5.44</v>
      </c>
      <c r="J142">
        <v>1426</v>
      </c>
      <c r="K142">
        <v>1.38</v>
      </c>
      <c r="L142">
        <v>2.4300000000000002</v>
      </c>
      <c r="M142">
        <v>54025</v>
      </c>
      <c r="N142">
        <v>52.23</v>
      </c>
      <c r="O142">
        <v>92.13</v>
      </c>
      <c r="P142">
        <f ca="1"/>
        <v>26907</v>
      </c>
      <c r="Q142">
        <f ca="1"/>
        <v>27118</v>
      </c>
      <c r="R142">
        <f ca="1"/>
        <v>0</v>
      </c>
      <c r="S142">
        <f ca="1"/>
        <v>0</v>
      </c>
      <c r="T142" cm="1">
        <f t="array" aca="1" ref="T142" ca="1">[1]!argmax(P142:S142)</f>
        <v>2</v>
      </c>
      <c r="U142" cm="1">
        <f t="array" aca="1" ref="U142" ca="1">[1]!argmin(IF(P142:S142=0,100000000,P142:S142))</f>
        <v>1</v>
      </c>
      <c r="V142" s="1">
        <f t="shared" ca="1" si="14"/>
        <v>0.26014695929614234</v>
      </c>
      <c r="W142" s="1">
        <f t="shared" ca="1" si="15"/>
        <v>0.26218698636759163</v>
      </c>
      <c r="X142" s="1">
        <f t="shared" ca="1" si="16"/>
        <v>0</v>
      </c>
      <c r="Y142" s="1">
        <f t="shared" ca="1" si="17"/>
        <v>0</v>
      </c>
      <c r="Z142" s="1">
        <f t="shared" ca="1" si="18"/>
        <v>0.1305854782827969</v>
      </c>
      <c r="AA142" s="1">
        <f t="shared" ca="1" si="19"/>
        <v>9.1518045460037278E-5</v>
      </c>
      <c r="AB142">
        <f t="shared" ca="1" si="20"/>
        <v>3.0959821370029523</v>
      </c>
    </row>
    <row r="143" spans="1:28" x14ac:dyDescent="0.75">
      <c r="A143" t="str">
        <v>32_01</v>
      </c>
      <c r="B143" t="str">
        <v>73809</v>
      </c>
      <c r="C143" t="str">
        <v>33442</v>
      </c>
      <c r="D143">
        <v>45.31</v>
      </c>
      <c r="E143">
        <v>40367</v>
      </c>
      <c r="F143">
        <v>54.69</v>
      </c>
      <c r="G143">
        <v>3051</v>
      </c>
      <c r="H143">
        <v>4.13</v>
      </c>
      <c r="I143">
        <v>7.56</v>
      </c>
      <c r="J143">
        <v>1469</v>
      </c>
      <c r="K143">
        <v>1.99</v>
      </c>
      <c r="L143">
        <v>3.64</v>
      </c>
      <c r="M143">
        <v>35847</v>
      </c>
      <c r="N143">
        <v>48.57</v>
      </c>
      <c r="O143">
        <v>88.8</v>
      </c>
      <c r="P143">
        <f ca="1"/>
        <v>17025</v>
      </c>
      <c r="Q143">
        <f ca="1"/>
        <v>18822</v>
      </c>
      <c r="R143">
        <f ca="1"/>
        <v>0</v>
      </c>
      <c r="S143">
        <f ca="1"/>
        <v>0</v>
      </c>
      <c r="T143" cm="1">
        <f t="array" aca="1" ref="T143" ca="1">[1]!argmax(P143:S143)</f>
        <v>2</v>
      </c>
      <c r="U143" cm="1">
        <f t="array" aca="1" ref="U143" ca="1">[1]!argmin(IF(P143:S143=0,100000000,P143:S143))</f>
        <v>1</v>
      </c>
      <c r="V143" s="1">
        <f t="shared" ca="1" si="14"/>
        <v>0.23066292728529042</v>
      </c>
      <c r="W143" s="1">
        <f t="shared" ca="1" si="15"/>
        <v>0.25500955168068934</v>
      </c>
      <c r="X143" s="1">
        <f t="shared" ca="1" si="16"/>
        <v>0</v>
      </c>
      <c r="Y143" s="1">
        <f t="shared" ca="1" si="17"/>
        <v>0</v>
      </c>
      <c r="Z143" s="1">
        <f t="shared" ca="1" si="18"/>
        <v>0.12172285967102207</v>
      </c>
      <c r="AA143" s="1">
        <f t="shared" ca="1" si="19"/>
        <v>1.4964969705795056E-2</v>
      </c>
      <c r="AB143">
        <f t="shared" ca="1" si="20"/>
        <v>3.3380926492525465</v>
      </c>
    </row>
    <row r="144" spans="1:28" x14ac:dyDescent="0.75">
      <c r="A144" t="str">
        <v>32_02</v>
      </c>
      <c r="B144" t="str">
        <v>73848</v>
      </c>
      <c r="C144" t="str">
        <v>34983</v>
      </c>
      <c r="D144">
        <v>47.37</v>
      </c>
      <c r="E144">
        <v>38865</v>
      </c>
      <c r="F144">
        <v>52.63</v>
      </c>
      <c r="G144">
        <v>2382</v>
      </c>
      <c r="H144">
        <v>3.23</v>
      </c>
      <c r="I144">
        <v>6.13</v>
      </c>
      <c r="J144">
        <v>1228</v>
      </c>
      <c r="K144">
        <v>1.66</v>
      </c>
      <c r="L144">
        <v>3.16</v>
      </c>
      <c r="M144">
        <v>35255</v>
      </c>
      <c r="N144">
        <v>47.74</v>
      </c>
      <c r="O144">
        <v>90.71</v>
      </c>
      <c r="P144">
        <f ca="1"/>
        <v>22203</v>
      </c>
      <c r="Q144">
        <f ca="1"/>
        <v>13052</v>
      </c>
      <c r="R144">
        <f ca="1"/>
        <v>0</v>
      </c>
      <c r="S144">
        <f ca="1"/>
        <v>0</v>
      </c>
      <c r="T144" cm="1">
        <f t="array" aca="1" ref="T144" ca="1">[1]!argmax(P144:S144)</f>
        <v>1</v>
      </c>
      <c r="U144" cm="1">
        <f t="array" aca="1" ref="U144" ca="1">[1]!argmin(IF(P144:S144=0,100000000,P144:S144))</f>
        <v>2</v>
      </c>
      <c r="V144" s="1">
        <f t="shared" ca="1" si="14"/>
        <v>0.30065810854728631</v>
      </c>
      <c r="W144" s="1">
        <f t="shared" ca="1" si="15"/>
        <v>0.17674141479796338</v>
      </c>
      <c r="X144" s="1">
        <f t="shared" ca="1" si="16"/>
        <v>0</v>
      </c>
      <c r="Y144" s="1">
        <f t="shared" ca="1" si="17"/>
        <v>0</v>
      </c>
      <c r="Z144" s="1">
        <f t="shared" ca="1" si="18"/>
        <v>0.12713698293322209</v>
      </c>
      <c r="AA144" s="1">
        <f t="shared" ca="1" si="19"/>
        <v>0.33442380902273905</v>
      </c>
      <c r="AB144">
        <f t="shared" ca="1" si="20"/>
        <v>4.5503905976725623</v>
      </c>
    </row>
    <row r="145" spans="1:28" x14ac:dyDescent="0.75">
      <c r="A145" t="str">
        <v>33_01</v>
      </c>
      <c r="B145" t="str">
        <v>104129</v>
      </c>
      <c r="C145" t="str">
        <v>53594</v>
      </c>
      <c r="D145">
        <v>51.47</v>
      </c>
      <c r="E145">
        <v>50535</v>
      </c>
      <c r="F145">
        <v>48.53</v>
      </c>
      <c r="G145">
        <v>1940</v>
      </c>
      <c r="H145">
        <v>1.86</v>
      </c>
      <c r="I145">
        <v>3.84</v>
      </c>
      <c r="J145">
        <v>734</v>
      </c>
      <c r="K145">
        <v>0.7</v>
      </c>
      <c r="L145">
        <v>1.45</v>
      </c>
      <c r="M145">
        <v>47861</v>
      </c>
      <c r="N145">
        <v>45.96</v>
      </c>
      <c r="O145">
        <v>94.71</v>
      </c>
      <c r="P145">
        <f ca="1"/>
        <v>19569</v>
      </c>
      <c r="Q145">
        <f ca="1"/>
        <v>28292</v>
      </c>
      <c r="R145">
        <f ca="1"/>
        <v>0</v>
      </c>
      <c r="S145">
        <f ca="1"/>
        <v>0</v>
      </c>
      <c r="T145" cm="1">
        <f t="array" aca="1" ref="T145" ca="1">[1]!argmax(P145:S145)</f>
        <v>2</v>
      </c>
      <c r="U145" cm="1">
        <f t="array" aca="1" ref="U145" ca="1">[1]!argmin(IF(P145:S145=0,100000000,P145:S145))</f>
        <v>1</v>
      </c>
      <c r="V145" s="1">
        <f t="shared" ca="1" si="14"/>
        <v>0.18793035561659097</v>
      </c>
      <c r="W145" s="1">
        <f t="shared" ca="1" si="15"/>
        <v>0.27170144724332318</v>
      </c>
      <c r="X145" s="1">
        <f t="shared" ca="1" si="16"/>
        <v>0</v>
      </c>
      <c r="Y145" s="1">
        <f t="shared" ca="1" si="17"/>
        <v>0</v>
      </c>
      <c r="Z145" s="1">
        <f t="shared" ca="1" si="18"/>
        <v>0.11866354373419721</v>
      </c>
      <c r="AA145" s="1">
        <f t="shared" ca="1" si="19"/>
        <v>0.18097465410968594</v>
      </c>
      <c r="AB145">
        <f t="shared" ca="1" si="20"/>
        <v>3.4037268169872164</v>
      </c>
    </row>
    <row r="146" spans="1:28" x14ac:dyDescent="0.75">
      <c r="A146" t="str">
        <v>33_02</v>
      </c>
      <c r="B146" t="str">
        <v>72301</v>
      </c>
      <c r="C146" t="str">
        <v>34475</v>
      </c>
      <c r="D146">
        <v>47.68</v>
      </c>
      <c r="E146">
        <v>37826</v>
      </c>
      <c r="F146">
        <v>52.32</v>
      </c>
      <c r="G146">
        <v>1003</v>
      </c>
      <c r="H146">
        <v>1.39</v>
      </c>
      <c r="I146">
        <v>2.65</v>
      </c>
      <c r="J146">
        <v>393</v>
      </c>
      <c r="K146">
        <v>0.54</v>
      </c>
      <c r="L146">
        <v>1.04</v>
      </c>
      <c r="M146">
        <v>36430</v>
      </c>
      <c r="N146">
        <v>50.39</v>
      </c>
      <c r="O146">
        <v>96.31</v>
      </c>
      <c r="P146">
        <f ca="1"/>
        <v>19433</v>
      </c>
      <c r="Q146">
        <f ca="1"/>
        <v>16997</v>
      </c>
      <c r="R146">
        <f ca="1"/>
        <v>0</v>
      </c>
      <c r="S146">
        <f ca="1"/>
        <v>0</v>
      </c>
      <c r="T146" cm="1">
        <f t="array" aca="1" ref="T146" ca="1">[1]!argmax(P146:S146)</f>
        <v>1</v>
      </c>
      <c r="U146" cm="1">
        <f t="array" aca="1" ref="U146" ca="1">[1]!argmin(IF(P146:S146=0,100000000,P146:S146))</f>
        <v>2</v>
      </c>
      <c r="V146" s="1">
        <f t="shared" ca="1" si="14"/>
        <v>0.2687791316855922</v>
      </c>
      <c r="W146" s="1">
        <f t="shared" ca="1" si="15"/>
        <v>0.23508665163690681</v>
      </c>
      <c r="X146" s="1">
        <f t="shared" ca="1" si="16"/>
        <v>0</v>
      </c>
      <c r="Y146" s="1">
        <f t="shared" ca="1" si="17"/>
        <v>0</v>
      </c>
      <c r="Z146" s="1">
        <f t="shared" ca="1" si="18"/>
        <v>0.12652842912436163</v>
      </c>
      <c r="AA146" s="1">
        <f t="shared" ca="1" si="19"/>
        <v>2.6472060982897117E-2</v>
      </c>
      <c r="AB146">
        <f t="shared" ca="1" si="20"/>
        <v>4.5595767079634175</v>
      </c>
    </row>
    <row r="147" spans="1:28" x14ac:dyDescent="0.75">
      <c r="A147" t="str">
        <v>33_03</v>
      </c>
      <c r="B147" t="str">
        <v>89496</v>
      </c>
      <c r="C147" t="str">
        <v>46610</v>
      </c>
      <c r="D147">
        <v>52.08</v>
      </c>
      <c r="E147">
        <v>42886</v>
      </c>
      <c r="F147">
        <v>47.92</v>
      </c>
      <c r="G147">
        <v>1613</v>
      </c>
      <c r="H147">
        <v>1.8</v>
      </c>
      <c r="I147">
        <v>3.76</v>
      </c>
      <c r="J147">
        <v>666</v>
      </c>
      <c r="K147">
        <v>0.74</v>
      </c>
      <c r="L147">
        <v>1.55</v>
      </c>
      <c r="M147">
        <v>40607</v>
      </c>
      <c r="N147">
        <v>45.37</v>
      </c>
      <c r="O147">
        <v>94.69</v>
      </c>
      <c r="P147">
        <f ca="1"/>
        <v>24066</v>
      </c>
      <c r="Q147">
        <f ca="1"/>
        <v>16541</v>
      </c>
      <c r="R147">
        <f ca="1"/>
        <v>0</v>
      </c>
      <c r="S147">
        <f ca="1"/>
        <v>0</v>
      </c>
      <c r="T147" cm="1">
        <f t="array" aca="1" ref="T147" ca="1">[1]!argmax(P147:S147)</f>
        <v>1</v>
      </c>
      <c r="U147" cm="1">
        <f t="array" aca="1" ref="U147" ca="1">[1]!argmin(IF(P147:S147=0,100000000,P147:S147))</f>
        <v>2</v>
      </c>
      <c r="V147" s="1">
        <f t="shared" ca="1" si="14"/>
        <v>0.26890587288817375</v>
      </c>
      <c r="W147" s="1">
        <f t="shared" ca="1" si="15"/>
        <v>0.18482390274425672</v>
      </c>
      <c r="X147" s="1">
        <f t="shared" ca="1" si="16"/>
        <v>0</v>
      </c>
      <c r="Y147" s="1">
        <f t="shared" ca="1" si="17"/>
        <v>0</v>
      </c>
      <c r="Z147" s="1">
        <f t="shared" ca="1" si="18"/>
        <v>0.11726312951595783</v>
      </c>
      <c r="AA147" s="1">
        <f t="shared" ca="1" si="19"/>
        <v>0.18650474000886977</v>
      </c>
      <c r="AB147">
        <f t="shared" ca="1" si="20"/>
        <v>4.6214127657761299</v>
      </c>
    </row>
    <row r="148" spans="1:28" x14ac:dyDescent="0.75">
      <c r="A148" t="str">
        <v>33_04</v>
      </c>
      <c r="B148" t="str">
        <v>98473</v>
      </c>
      <c r="C148" t="str">
        <v>57003</v>
      </c>
      <c r="D148">
        <v>57.89</v>
      </c>
      <c r="E148">
        <v>41470</v>
      </c>
      <c r="F148">
        <v>42.11</v>
      </c>
      <c r="G148">
        <v>2129</v>
      </c>
      <c r="H148">
        <v>2.16</v>
      </c>
      <c r="I148">
        <v>5.13</v>
      </c>
      <c r="J148">
        <v>1039</v>
      </c>
      <c r="K148">
        <v>1.06</v>
      </c>
      <c r="L148">
        <v>2.5099999999999998</v>
      </c>
      <c r="M148">
        <v>38302</v>
      </c>
      <c r="N148">
        <v>38.9</v>
      </c>
      <c r="O148">
        <v>92.36</v>
      </c>
      <c r="P148">
        <f ca="1"/>
        <v>22876</v>
      </c>
      <c r="Q148">
        <f ca="1"/>
        <v>15426</v>
      </c>
      <c r="R148">
        <f ca="1"/>
        <v>0</v>
      </c>
      <c r="S148">
        <f ca="1"/>
        <v>0</v>
      </c>
      <c r="T148" cm="1">
        <f t="array" aca="1" ref="T148" ca="1">[1]!argmax(P148:S148)</f>
        <v>1</v>
      </c>
      <c r="U148" cm="1">
        <f t="array" aca="1" ref="U148" ca="1">[1]!argmin(IF(P148:S148=0,100000000,P148:S148))</f>
        <v>2</v>
      </c>
      <c r="V148" s="1">
        <f t="shared" ca="1" si="14"/>
        <v>0.23230733297452094</v>
      </c>
      <c r="W148" s="1">
        <f t="shared" ca="1" si="15"/>
        <v>0.15665207721913621</v>
      </c>
      <c r="X148" s="1">
        <f t="shared" ca="1" si="16"/>
        <v>0</v>
      </c>
      <c r="Y148" s="1">
        <f t="shared" ca="1" si="17"/>
        <v>0</v>
      </c>
      <c r="Z148" s="1">
        <f t="shared" ca="1" si="18"/>
        <v>0.10085164172716245</v>
      </c>
      <c r="AA148" s="1">
        <f t="shared" ca="1" si="19"/>
        <v>0.20347209179792955</v>
      </c>
      <c r="AB148">
        <f t="shared" ca="1" si="20"/>
        <v>4.7225734403997457</v>
      </c>
    </row>
    <row r="149" spans="1:28" x14ac:dyDescent="0.75">
      <c r="A149" t="str">
        <v>33_05</v>
      </c>
      <c r="B149" t="str">
        <v>120999</v>
      </c>
      <c r="C149" t="str">
        <v>63204</v>
      </c>
      <c r="D149">
        <v>52.24</v>
      </c>
      <c r="E149">
        <v>57795</v>
      </c>
      <c r="F149">
        <v>47.76</v>
      </c>
      <c r="G149">
        <v>6492</v>
      </c>
      <c r="H149">
        <v>5.37</v>
      </c>
      <c r="I149">
        <v>11.23</v>
      </c>
      <c r="J149">
        <v>2014</v>
      </c>
      <c r="K149">
        <v>1.66</v>
      </c>
      <c r="L149">
        <v>3.48</v>
      </c>
      <c r="M149">
        <v>49289</v>
      </c>
      <c r="N149">
        <v>40.74</v>
      </c>
      <c r="O149">
        <v>85.28</v>
      </c>
      <c r="P149">
        <f ca="1"/>
        <v>23026</v>
      </c>
      <c r="Q149">
        <f ca="1"/>
        <v>0</v>
      </c>
      <c r="R149">
        <f ca="1"/>
        <v>0</v>
      </c>
      <c r="S149">
        <f ca="1"/>
        <v>26263</v>
      </c>
      <c r="T149" cm="1">
        <f t="array" aca="1" ref="T149" ca="1">[1]!argmax(P149:S149)</f>
        <v>4</v>
      </c>
      <c r="U149" cm="1">
        <f t="array" aca="1" ref="U149" ca="1">[1]!argmin(IF(P149:S149=0,100000000,P149:S149))</f>
        <v>1</v>
      </c>
      <c r="V149" s="1">
        <f t="shared" ca="1" si="14"/>
        <v>0.19029909338093703</v>
      </c>
      <c r="W149" s="1">
        <f t="shared" ca="1" si="15"/>
        <v>0</v>
      </c>
      <c r="X149" s="1">
        <f t="shared" ca="1" si="16"/>
        <v>0</v>
      </c>
      <c r="Y149" s="1">
        <f t="shared" ca="1" si="17"/>
        <v>0.21705138058992224</v>
      </c>
      <c r="Z149" s="1">
        <f t="shared" ca="1" si="18"/>
        <v>0.1022759069826894</v>
      </c>
      <c r="AA149" s="1">
        <f t="shared" ca="1" si="19"/>
        <v>2.5547083087091582E-2</v>
      </c>
      <c r="AB149">
        <f t="shared" ca="1" si="20"/>
        <v>3.8240493410676262</v>
      </c>
    </row>
    <row r="150" spans="1:28" x14ac:dyDescent="0.75">
      <c r="A150" t="str">
        <v>33_06</v>
      </c>
      <c r="B150" t="str">
        <v>108051</v>
      </c>
      <c r="C150" t="str">
        <v>52847</v>
      </c>
      <c r="D150">
        <v>48.91</v>
      </c>
      <c r="E150">
        <v>55204</v>
      </c>
      <c r="F150">
        <v>51.09</v>
      </c>
      <c r="G150">
        <v>2307</v>
      </c>
      <c r="H150">
        <v>2.14</v>
      </c>
      <c r="I150">
        <v>4.18</v>
      </c>
      <c r="J150">
        <v>1035</v>
      </c>
      <c r="K150">
        <v>0.96</v>
      </c>
      <c r="L150">
        <v>1.87</v>
      </c>
      <c r="M150">
        <v>51862</v>
      </c>
      <c r="N150">
        <v>48</v>
      </c>
      <c r="O150">
        <v>93.95</v>
      </c>
      <c r="P150">
        <f ca="1"/>
        <v>24969</v>
      </c>
      <c r="Q150">
        <f ca="1"/>
        <v>26893</v>
      </c>
      <c r="R150">
        <f ca="1"/>
        <v>0</v>
      </c>
      <c r="S150">
        <f ca="1"/>
        <v>0</v>
      </c>
      <c r="T150" cm="1">
        <f t="array" aca="1" ref="T150" ca="1">[1]!argmax(P150:S150)</f>
        <v>2</v>
      </c>
      <c r="U150" cm="1">
        <f t="array" aca="1" ref="U150" ca="1">[1]!argmin(IF(P150:S150=0,100000000,P150:S150))</f>
        <v>1</v>
      </c>
      <c r="V150" s="1">
        <f t="shared" ca="1" si="14"/>
        <v>0.23108532082072356</v>
      </c>
      <c r="W150" s="1">
        <f t="shared" ca="1" si="15"/>
        <v>0.24889172705481671</v>
      </c>
      <c r="X150" s="1">
        <f t="shared" ca="1" si="16"/>
        <v>0</v>
      </c>
      <c r="Y150" s="1">
        <f t="shared" ca="1" si="17"/>
        <v>0</v>
      </c>
      <c r="Z150" s="1">
        <f t="shared" ca="1" si="18"/>
        <v>0.12015929601295569</v>
      </c>
      <c r="AA150" s="1">
        <f t="shared" ca="1" si="19"/>
        <v>8.2237930941446991E-3</v>
      </c>
      <c r="AB150">
        <f t="shared" ca="1" si="20"/>
        <v>3.3804647472127858</v>
      </c>
    </row>
    <row r="151" spans="1:28" x14ac:dyDescent="0.75">
      <c r="A151" t="str">
        <v>33_07</v>
      </c>
      <c r="B151" t="str">
        <v>79776</v>
      </c>
      <c r="C151" t="str">
        <v>37521</v>
      </c>
      <c r="D151">
        <v>47.03</v>
      </c>
      <c r="E151">
        <v>42255</v>
      </c>
      <c r="F151">
        <v>52.97</v>
      </c>
      <c r="G151">
        <v>1681</v>
      </c>
      <c r="H151">
        <v>2.11</v>
      </c>
      <c r="I151">
        <v>3.98</v>
      </c>
      <c r="J151">
        <v>801</v>
      </c>
      <c r="K151">
        <v>1</v>
      </c>
      <c r="L151">
        <v>1.9</v>
      </c>
      <c r="M151">
        <v>39773</v>
      </c>
      <c r="N151">
        <v>49.86</v>
      </c>
      <c r="O151">
        <v>94.13</v>
      </c>
      <c r="P151">
        <f ca="1"/>
        <v>18809</v>
      </c>
      <c r="Q151">
        <f ca="1"/>
        <v>20964</v>
      </c>
      <c r="R151">
        <f ca="1"/>
        <v>0</v>
      </c>
      <c r="S151">
        <f ca="1"/>
        <v>0</v>
      </c>
      <c r="T151" cm="1">
        <f t="array" aca="1" ref="T151" ca="1">[1]!argmax(P151:S151)</f>
        <v>2</v>
      </c>
      <c r="U151" cm="1">
        <f t="array" aca="1" ref="U151" ca="1">[1]!argmin(IF(P151:S151=0,100000000,P151:S151))</f>
        <v>1</v>
      </c>
      <c r="V151" s="1">
        <f t="shared" ca="1" si="14"/>
        <v>0.2357726634576815</v>
      </c>
      <c r="W151" s="1">
        <f t="shared" ca="1" si="15"/>
        <v>0.26278580024067388</v>
      </c>
      <c r="X151" s="1">
        <f t="shared" ca="1" si="16"/>
        <v>0</v>
      </c>
      <c r="Y151" s="1">
        <f t="shared" ca="1" si="17"/>
        <v>0</v>
      </c>
      <c r="Z151" s="1">
        <f t="shared" ca="1" si="18"/>
        <v>0.12500499011113958</v>
      </c>
      <c r="AA151" s="1">
        <f t="shared" ca="1" si="19"/>
        <v>1.7460446884087988E-2</v>
      </c>
      <c r="AB151">
        <f t="shared" ca="1" si="20"/>
        <v>3.2489471995025738</v>
      </c>
    </row>
    <row r="152" spans="1:28" x14ac:dyDescent="0.75">
      <c r="A152" t="str">
        <v>33_08</v>
      </c>
      <c r="B152" t="str">
        <v>119823</v>
      </c>
      <c r="C152" t="str">
        <v>62431</v>
      </c>
      <c r="D152">
        <v>52.1</v>
      </c>
      <c r="E152">
        <v>57392</v>
      </c>
      <c r="F152">
        <v>47.9</v>
      </c>
      <c r="G152">
        <v>3699</v>
      </c>
      <c r="H152">
        <v>3.09</v>
      </c>
      <c r="I152">
        <v>6.45</v>
      </c>
      <c r="J152">
        <v>1286</v>
      </c>
      <c r="K152">
        <v>1.07</v>
      </c>
      <c r="L152">
        <v>2.2400000000000002</v>
      </c>
      <c r="M152">
        <v>52407</v>
      </c>
      <c r="N152">
        <v>43.74</v>
      </c>
      <c r="O152">
        <v>91.31</v>
      </c>
      <c r="P152">
        <f ca="1"/>
        <v>0</v>
      </c>
      <c r="Q152">
        <f ca="1"/>
        <v>31442</v>
      </c>
      <c r="R152">
        <f ca="1"/>
        <v>0</v>
      </c>
      <c r="S152">
        <f ca="1"/>
        <v>20965</v>
      </c>
      <c r="T152" cm="1">
        <f t="array" aca="1" ref="T152" ca="1">[1]!argmax(P152:S152)</f>
        <v>2</v>
      </c>
      <c r="U152" cm="1">
        <f t="array" aca="1" ref="U152" ca="1">[1]!argmin(IF(P152:S152=0,100000000,P152:S152))</f>
        <v>4</v>
      </c>
      <c r="V152" s="1">
        <f t="shared" ca="1" si="14"/>
        <v>0</v>
      </c>
      <c r="W152" s="1">
        <f t="shared" ca="1" si="15"/>
        <v>0.26240371214207625</v>
      </c>
      <c r="X152" s="1">
        <f t="shared" ca="1" si="16"/>
        <v>0</v>
      </c>
      <c r="Y152" s="1">
        <f t="shared" ca="1" si="17"/>
        <v>0.1749664087862931</v>
      </c>
      <c r="Z152" s="1">
        <f t="shared" ca="1" si="18"/>
        <v>0.11362855789731045</v>
      </c>
      <c r="AA152" s="1">
        <f t="shared" ca="1" si="19"/>
        <v>0.21367386839657451</v>
      </c>
      <c r="AB152">
        <f t="shared" ca="1" si="20"/>
        <v>4.9147800144224867</v>
      </c>
    </row>
    <row r="153" spans="1:28" x14ac:dyDescent="0.75">
      <c r="A153" t="str">
        <v>33_09</v>
      </c>
      <c r="B153" t="str">
        <v>102191</v>
      </c>
      <c r="C153" t="str">
        <v>51503</v>
      </c>
      <c r="D153">
        <v>50.4</v>
      </c>
      <c r="E153">
        <v>50688</v>
      </c>
      <c r="F153">
        <v>49.6</v>
      </c>
      <c r="G153">
        <v>3721</v>
      </c>
      <c r="H153">
        <v>3.64</v>
      </c>
      <c r="I153">
        <v>7.34</v>
      </c>
      <c r="J153">
        <v>1511</v>
      </c>
      <c r="K153">
        <v>1.48</v>
      </c>
      <c r="L153">
        <v>2.98</v>
      </c>
      <c r="M153">
        <v>45456</v>
      </c>
      <c r="N153">
        <v>44.48</v>
      </c>
      <c r="O153">
        <v>89.68</v>
      </c>
      <c r="P153">
        <f ca="1"/>
        <v>22506</v>
      </c>
      <c r="Q153">
        <f ca="1"/>
        <v>22950</v>
      </c>
      <c r="R153">
        <f ca="1"/>
        <v>0</v>
      </c>
      <c r="S153">
        <f ca="1"/>
        <v>0</v>
      </c>
      <c r="T153" cm="1">
        <f t="array" aca="1" ref="T153" ca="1">[1]!argmax(P153:S153)</f>
        <v>2</v>
      </c>
      <c r="U153" cm="1">
        <f t="array" aca="1" ref="U153" ca="1">[1]!argmin(IF(P153:S153=0,100000000,P153:S153))</f>
        <v>1</v>
      </c>
      <c r="V153" s="1">
        <f t="shared" ca="1" si="14"/>
        <v>0.2202346586294292</v>
      </c>
      <c r="W153" s="1">
        <f t="shared" ca="1" si="15"/>
        <v>0.22457946394496581</v>
      </c>
      <c r="X153" s="1">
        <f t="shared" ca="1" si="16"/>
        <v>0</v>
      </c>
      <c r="Y153" s="1">
        <f t="shared" ca="1" si="17"/>
        <v>0</v>
      </c>
      <c r="Z153" s="1">
        <f t="shared" ca="1" si="18"/>
        <v>0.11121413981259554</v>
      </c>
      <c r="AA153" s="1">
        <f t="shared" ca="1" si="19"/>
        <v>5.7228249853524815E-4</v>
      </c>
      <c r="AB153">
        <f t="shared" ca="1" si="20"/>
        <v>3.6111279404622465</v>
      </c>
    </row>
    <row r="154" spans="1:28" x14ac:dyDescent="0.75">
      <c r="A154" t="str">
        <v>33_10</v>
      </c>
      <c r="B154" t="str">
        <v>83290</v>
      </c>
      <c r="C154" t="str">
        <v>42467</v>
      </c>
      <c r="D154">
        <v>50.99</v>
      </c>
      <c r="E154">
        <v>40823</v>
      </c>
      <c r="F154">
        <v>49.01</v>
      </c>
      <c r="G154">
        <v>2961</v>
      </c>
      <c r="H154">
        <v>3.56</v>
      </c>
      <c r="I154">
        <v>7.25</v>
      </c>
      <c r="J154">
        <v>1096</v>
      </c>
      <c r="K154">
        <v>1.32</v>
      </c>
      <c r="L154">
        <v>2.68</v>
      </c>
      <c r="M154">
        <v>36766</v>
      </c>
      <c r="N154">
        <v>44.14</v>
      </c>
      <c r="O154">
        <v>90.06</v>
      </c>
      <c r="P154">
        <f ca="1"/>
        <v>0</v>
      </c>
      <c r="Q154">
        <f ca="1"/>
        <v>19581</v>
      </c>
      <c r="R154">
        <f ca="1"/>
        <v>0</v>
      </c>
      <c r="S154">
        <f ca="1"/>
        <v>17185</v>
      </c>
      <c r="T154" cm="1">
        <f t="array" aca="1" ref="T154" ca="1">[1]!argmax(P154:S154)</f>
        <v>2</v>
      </c>
      <c r="U154" cm="1">
        <f t="array" aca="1" ref="U154" ca="1">[1]!argmin(IF(P154:S154=0,100000000,P154:S154))</f>
        <v>4</v>
      </c>
      <c r="V154" s="1">
        <f t="shared" ca="1" si="14"/>
        <v>0</v>
      </c>
      <c r="W154" s="1">
        <f t="shared" ca="1" si="15"/>
        <v>0.23509424900948495</v>
      </c>
      <c r="X154" s="1">
        <f t="shared" ca="1" si="16"/>
        <v>0</v>
      </c>
      <c r="Y154" s="1">
        <f t="shared" ca="1" si="17"/>
        <v>0.20632729019089927</v>
      </c>
      <c r="Z154" s="1">
        <f t="shared" ca="1" si="18"/>
        <v>0.11082307157959505</v>
      </c>
      <c r="AA154" s="1">
        <f t="shared" ca="1" si="19"/>
        <v>2.5160667101621098E-2</v>
      </c>
      <c r="AB154">
        <f t="shared" ca="1" si="20"/>
        <v>4.9192908717432466</v>
      </c>
    </row>
    <row r="155" spans="1:28" x14ac:dyDescent="0.75">
      <c r="A155" t="str">
        <v>33_11</v>
      </c>
      <c r="B155" t="str">
        <v>98743</v>
      </c>
      <c r="C155" t="str">
        <v>51770</v>
      </c>
      <c r="D155">
        <v>52.43</v>
      </c>
      <c r="E155">
        <v>46973</v>
      </c>
      <c r="F155">
        <v>47.57</v>
      </c>
      <c r="G155">
        <v>3102</v>
      </c>
      <c r="H155">
        <v>3.14</v>
      </c>
      <c r="I155">
        <v>6.6</v>
      </c>
      <c r="J155">
        <v>1126</v>
      </c>
      <c r="K155">
        <v>1.1399999999999999</v>
      </c>
      <c r="L155">
        <v>2.4</v>
      </c>
      <c r="M155">
        <v>42745</v>
      </c>
      <c r="N155">
        <v>43.29</v>
      </c>
      <c r="O155">
        <v>91</v>
      </c>
      <c r="P155">
        <f ca="1"/>
        <v>0</v>
      </c>
      <c r="Q155">
        <f ca="1"/>
        <v>17653</v>
      </c>
      <c r="R155">
        <f ca="1"/>
        <v>0</v>
      </c>
      <c r="S155">
        <f ca="1"/>
        <v>25092</v>
      </c>
      <c r="T155" cm="1">
        <f t="array" aca="1" ref="T155" ca="1">[1]!argmax(P155:S155)</f>
        <v>4</v>
      </c>
      <c r="U155" cm="1">
        <f t="array" aca="1" ref="U155" ca="1">[1]!argmin(IF(P155:S155=0,100000000,P155:S155))</f>
        <v>2</v>
      </c>
      <c r="V155" s="1">
        <f t="shared" ca="1" si="14"/>
        <v>0</v>
      </c>
      <c r="W155" s="1">
        <f t="shared" ca="1" si="15"/>
        <v>0.1787772297783134</v>
      </c>
      <c r="X155" s="1">
        <f t="shared" ca="1" si="16"/>
        <v>0</v>
      </c>
      <c r="Y155" s="1">
        <f t="shared" ca="1" si="17"/>
        <v>0.25411421569123888</v>
      </c>
      <c r="Z155" s="1">
        <f t="shared" ca="1" si="18"/>
        <v>0.1114524356097723</v>
      </c>
      <c r="AA155" s="1">
        <f t="shared" ca="1" si="19"/>
        <v>0.16637883184663138</v>
      </c>
      <c r="AB155">
        <f t="shared" ca="1" si="20"/>
        <v>4.6593559798307371</v>
      </c>
    </row>
    <row r="156" spans="1:28" x14ac:dyDescent="0.75">
      <c r="A156" t="str">
        <v>33_12</v>
      </c>
      <c r="B156" t="str">
        <v>88134</v>
      </c>
      <c r="C156" t="str">
        <v>43020</v>
      </c>
      <c r="D156">
        <v>48.81</v>
      </c>
      <c r="E156">
        <v>45114</v>
      </c>
      <c r="F156">
        <v>51.19</v>
      </c>
      <c r="G156">
        <v>3064</v>
      </c>
      <c r="H156">
        <v>3.48</v>
      </c>
      <c r="I156">
        <v>6.79</v>
      </c>
      <c r="J156">
        <v>1505</v>
      </c>
      <c r="K156">
        <v>1.71</v>
      </c>
      <c r="L156">
        <v>3.34</v>
      </c>
      <c r="M156">
        <v>40545</v>
      </c>
      <c r="N156">
        <v>46</v>
      </c>
      <c r="O156">
        <v>89.87</v>
      </c>
      <c r="P156">
        <f ca="1"/>
        <v>20181</v>
      </c>
      <c r="Q156">
        <f ca="1"/>
        <v>20364</v>
      </c>
      <c r="R156">
        <f ca="1"/>
        <v>0</v>
      </c>
      <c r="S156">
        <f ca="1"/>
        <v>0</v>
      </c>
      <c r="T156" cm="1">
        <f t="array" aca="1" ref="T156" ca="1">[1]!argmax(P156:S156)</f>
        <v>2</v>
      </c>
      <c r="U156" cm="1">
        <f t="array" aca="1" ref="U156" ca="1">[1]!argmin(IF(P156:S156=0,100000000,P156:S156))</f>
        <v>1</v>
      </c>
      <c r="V156" s="1">
        <f t="shared" ca="1" si="14"/>
        <v>0.22898087003880455</v>
      </c>
      <c r="W156" s="1">
        <f t="shared" ca="1" si="15"/>
        <v>0.23105725372727892</v>
      </c>
      <c r="X156" s="1">
        <f t="shared" ca="1" si="16"/>
        <v>0</v>
      </c>
      <c r="Y156" s="1">
        <f t="shared" ca="1" si="17"/>
        <v>0</v>
      </c>
      <c r="Z156" s="1">
        <f t="shared" ca="1" si="18"/>
        <v>0.11501187385892539</v>
      </c>
      <c r="AA156" s="1">
        <f t="shared" ca="1" si="19"/>
        <v>1.2222281411797264E-4</v>
      </c>
      <c r="AB156">
        <f t="shared" ca="1" si="20"/>
        <v>3.5153465151196741</v>
      </c>
    </row>
    <row r="157" spans="1:28" x14ac:dyDescent="0.75">
      <c r="A157" t="str">
        <v>34_01</v>
      </c>
      <c r="B157" t="str">
        <v>90108</v>
      </c>
      <c r="C157" t="str">
        <v>49581</v>
      </c>
      <c r="D157">
        <v>55.02</v>
      </c>
      <c r="E157">
        <v>40527</v>
      </c>
      <c r="F157">
        <v>44.98</v>
      </c>
      <c r="G157">
        <v>2731</v>
      </c>
      <c r="H157">
        <v>3.03</v>
      </c>
      <c r="I157">
        <v>6.74</v>
      </c>
      <c r="J157">
        <v>995</v>
      </c>
      <c r="K157">
        <v>1.1000000000000001</v>
      </c>
      <c r="L157">
        <v>2.46</v>
      </c>
      <c r="M157">
        <v>36801</v>
      </c>
      <c r="N157">
        <v>40.840000000000003</v>
      </c>
      <c r="O157">
        <v>90.81</v>
      </c>
      <c r="P157">
        <f ca="1"/>
        <v>17463</v>
      </c>
      <c r="Q157">
        <f ca="1"/>
        <v>19338</v>
      </c>
      <c r="R157">
        <f ca="1"/>
        <v>0</v>
      </c>
      <c r="S157">
        <f ca="1"/>
        <v>0</v>
      </c>
      <c r="T157" cm="1">
        <f t="array" aca="1" ref="T157" ca="1">[1]!argmax(P157:S157)</f>
        <v>2</v>
      </c>
      <c r="U157" cm="1">
        <f t="array" aca="1" ref="U157" ca="1">[1]!argmin(IF(P157:S157=0,100000000,P157:S157))</f>
        <v>1</v>
      </c>
      <c r="V157" s="1">
        <f t="shared" ca="1" si="14"/>
        <v>0.19380077240644561</v>
      </c>
      <c r="W157" s="1">
        <f t="shared" ca="1" si="15"/>
        <v>0.21460913570382209</v>
      </c>
      <c r="X157" s="1">
        <f t="shared" ca="1" si="16"/>
        <v>0</v>
      </c>
      <c r="Y157" s="1">
        <f t="shared" ca="1" si="17"/>
        <v>0</v>
      </c>
      <c r="Z157" s="1">
        <f t="shared" ca="1" si="18"/>
        <v>0.10236717888588258</v>
      </c>
      <c r="AA157" s="1">
        <f t="shared" ca="1" si="19"/>
        <v>1.5454721556755979E-2</v>
      </c>
      <c r="AB157">
        <f t="shared" ca="1" si="20"/>
        <v>3.8225913261672169</v>
      </c>
    </row>
    <row r="158" spans="1:28" x14ac:dyDescent="0.75">
      <c r="A158" t="str">
        <v>34_02</v>
      </c>
      <c r="B158" t="str">
        <v>65431</v>
      </c>
      <c r="C158" t="str">
        <v>36984</v>
      </c>
      <c r="D158">
        <v>56.52</v>
      </c>
      <c r="E158">
        <v>28447</v>
      </c>
      <c r="F158">
        <v>43.48</v>
      </c>
      <c r="G158">
        <v>1149</v>
      </c>
      <c r="H158">
        <v>1.76</v>
      </c>
      <c r="I158">
        <v>4.04</v>
      </c>
      <c r="J158">
        <v>443</v>
      </c>
      <c r="K158">
        <v>0.68</v>
      </c>
      <c r="L158">
        <v>1.56</v>
      </c>
      <c r="M158">
        <v>26855</v>
      </c>
      <c r="N158">
        <v>41.04</v>
      </c>
      <c r="O158">
        <v>94.4</v>
      </c>
      <c r="P158">
        <f ca="1"/>
        <v>17008</v>
      </c>
      <c r="Q158">
        <f ca="1"/>
        <v>9847</v>
      </c>
      <c r="R158">
        <f ca="1"/>
        <v>0</v>
      </c>
      <c r="S158">
        <f ca="1"/>
        <v>0</v>
      </c>
      <c r="T158" cm="1">
        <f t="array" aca="1" ref="T158" ca="1">[1]!argmax(P158:S158)</f>
        <v>1</v>
      </c>
      <c r="U158" cm="1">
        <f t="array" aca="1" ref="U158" ca="1">[1]!argmin(IF(P158:S158=0,100000000,P158:S158))</f>
        <v>2</v>
      </c>
      <c r="V158" s="1">
        <f t="shared" ca="1" si="14"/>
        <v>0.25993794990142288</v>
      </c>
      <c r="W158" s="1">
        <f t="shared" ca="1" si="15"/>
        <v>0.1504944139628005</v>
      </c>
      <c r="X158" s="1">
        <f t="shared" ca="1" si="16"/>
        <v>0</v>
      </c>
      <c r="Y158" s="1">
        <f t="shared" ca="1" si="17"/>
        <v>0</v>
      </c>
      <c r="Z158" s="1">
        <f t="shared" ca="1" si="18"/>
        <v>0.1096615533199396</v>
      </c>
      <c r="AA158" s="1">
        <f t="shared" ca="1" si="19"/>
        <v>0.34948611620073822</v>
      </c>
      <c r="AB158">
        <f t="shared" ca="1" si="20"/>
        <v>4.6687705526660395</v>
      </c>
    </row>
    <row r="159" spans="1:28" x14ac:dyDescent="0.75">
      <c r="A159" t="str">
        <v>34_03</v>
      </c>
      <c r="B159" t="str">
        <v>92308</v>
      </c>
      <c r="C159" t="str">
        <v>45262</v>
      </c>
      <c r="D159">
        <v>49.03</v>
      </c>
      <c r="E159">
        <v>47046</v>
      </c>
      <c r="F159">
        <v>50.97</v>
      </c>
      <c r="G159">
        <v>2718</v>
      </c>
      <c r="H159">
        <v>2.94</v>
      </c>
      <c r="I159">
        <v>5.78</v>
      </c>
      <c r="J159">
        <v>1192</v>
      </c>
      <c r="K159">
        <v>1.29</v>
      </c>
      <c r="L159">
        <v>2.5299999999999998</v>
      </c>
      <c r="M159">
        <v>43136</v>
      </c>
      <c r="N159">
        <v>46.73</v>
      </c>
      <c r="O159">
        <v>91.69</v>
      </c>
      <c r="P159">
        <f ca="1"/>
        <v>20229</v>
      </c>
      <c r="Q159">
        <f ca="1"/>
        <v>22907</v>
      </c>
      <c r="R159">
        <f ca="1"/>
        <v>0</v>
      </c>
      <c r="S159">
        <f ca="1"/>
        <v>0</v>
      </c>
      <c r="T159" cm="1">
        <f t="array" aca="1" ref="T159" ca="1">[1]!argmax(P159:S159)</f>
        <v>2</v>
      </c>
      <c r="U159" cm="1">
        <f t="array" aca="1" ref="U159" ca="1">[1]!argmin(IF(P159:S159=0,100000000,P159:S159))</f>
        <v>1</v>
      </c>
      <c r="V159" s="1">
        <f t="shared" ca="1" si="14"/>
        <v>0.21914676951076831</v>
      </c>
      <c r="W159" s="1">
        <f t="shared" ca="1" si="15"/>
        <v>0.24815833947220176</v>
      </c>
      <c r="X159" s="1">
        <f t="shared" ca="1" si="16"/>
        <v>0</v>
      </c>
      <c r="Y159" s="1">
        <f t="shared" ca="1" si="17"/>
        <v>0</v>
      </c>
      <c r="Z159" s="1">
        <f t="shared" ca="1" si="18"/>
        <v>0.1172756920851567</v>
      </c>
      <c r="AA159" s="1">
        <f t="shared" ca="1" si="19"/>
        <v>2.2860738426018323E-2</v>
      </c>
      <c r="AB159">
        <f t="shared" ca="1" si="20"/>
        <v>3.4548255321305845</v>
      </c>
    </row>
    <row r="160" spans="1:28" x14ac:dyDescent="0.75">
      <c r="A160" t="str">
        <v>34_04</v>
      </c>
      <c r="B160" t="str">
        <v>119180</v>
      </c>
      <c r="C160" t="str">
        <v>59227</v>
      </c>
      <c r="D160">
        <v>49.7</v>
      </c>
      <c r="E160">
        <v>59953</v>
      </c>
      <c r="F160">
        <v>50.3</v>
      </c>
      <c r="G160">
        <v>6150</v>
      </c>
      <c r="H160">
        <v>5.16</v>
      </c>
      <c r="I160">
        <v>10.26</v>
      </c>
      <c r="J160">
        <v>1895</v>
      </c>
      <c r="K160">
        <v>1.59</v>
      </c>
      <c r="L160">
        <v>3.16</v>
      </c>
      <c r="M160">
        <v>51908</v>
      </c>
      <c r="N160">
        <v>43.55</v>
      </c>
      <c r="O160">
        <v>86.58</v>
      </c>
      <c r="P160">
        <f ca="1"/>
        <v>26291</v>
      </c>
      <c r="Q160">
        <f ca="1"/>
        <v>0</v>
      </c>
      <c r="R160">
        <f ca="1"/>
        <v>0</v>
      </c>
      <c r="S160">
        <f ca="1"/>
        <v>25617</v>
      </c>
      <c r="T160" cm="1">
        <f t="array" aca="1" ref="T160" ca="1">[1]!argmax(P160:S160)</f>
        <v>1</v>
      </c>
      <c r="U160" cm="1">
        <f t="array" aca="1" ref="U160" ca="1">[1]!argmin(IF(P160:S160=0,100000000,P160:S160))</f>
        <v>4</v>
      </c>
      <c r="V160" s="1">
        <f t="shared" ca="1" si="14"/>
        <v>0.22059909380768586</v>
      </c>
      <c r="W160" s="1">
        <f t="shared" ca="1" si="15"/>
        <v>0</v>
      </c>
      <c r="X160" s="1">
        <f t="shared" ca="1" si="16"/>
        <v>0</v>
      </c>
      <c r="Y160" s="1">
        <f t="shared" ca="1" si="17"/>
        <v>0.21494378251384461</v>
      </c>
      <c r="Z160" s="1">
        <f t="shared" ca="1" si="18"/>
        <v>0.10890407539610618</v>
      </c>
      <c r="AA160" s="1">
        <f t="shared" ca="1" si="19"/>
        <v>1.0110737277970738E-3</v>
      </c>
      <c r="AB160">
        <f t="shared" ca="1" si="20"/>
        <v>4.9221539531765721</v>
      </c>
    </row>
    <row r="161" spans="1:28" x14ac:dyDescent="0.75">
      <c r="A161" t="str">
        <v>34_05</v>
      </c>
      <c r="B161" t="str">
        <v>98965</v>
      </c>
      <c r="C161" t="str">
        <v>49015</v>
      </c>
      <c r="D161">
        <v>49.53</v>
      </c>
      <c r="E161">
        <v>49950</v>
      </c>
      <c r="F161">
        <v>50.47</v>
      </c>
      <c r="G161">
        <v>4654</v>
      </c>
      <c r="H161">
        <v>4.7</v>
      </c>
      <c r="I161">
        <v>9.32</v>
      </c>
      <c r="J161">
        <v>1611</v>
      </c>
      <c r="K161">
        <v>1.63</v>
      </c>
      <c r="L161">
        <v>3.23</v>
      </c>
      <c r="M161">
        <v>43685</v>
      </c>
      <c r="N161">
        <v>44.14</v>
      </c>
      <c r="O161">
        <v>87.46</v>
      </c>
      <c r="P161">
        <f ca="1"/>
        <v>19990</v>
      </c>
      <c r="Q161">
        <f ca="1"/>
        <v>0</v>
      </c>
      <c r="R161">
        <f ca="1"/>
        <v>0</v>
      </c>
      <c r="S161">
        <f ca="1"/>
        <v>23695</v>
      </c>
      <c r="T161" cm="1">
        <f t="array" aca="1" ref="T161" ca="1">[1]!argmax(P161:S161)</f>
        <v>4</v>
      </c>
      <c r="U161" cm="1">
        <f t="array" aca="1" ref="U161" ca="1">[1]!argmin(IF(P161:S161=0,100000000,P161:S161))</f>
        <v>1</v>
      </c>
      <c r="V161" s="1">
        <f t="shared" ca="1" si="14"/>
        <v>0.20199060273834185</v>
      </c>
      <c r="W161" s="1">
        <f t="shared" ca="1" si="15"/>
        <v>0</v>
      </c>
      <c r="X161" s="1">
        <f t="shared" ca="1" si="16"/>
        <v>0</v>
      </c>
      <c r="Y161" s="1">
        <f t="shared" ca="1" si="17"/>
        <v>0.23942808063456777</v>
      </c>
      <c r="Z161" s="1">
        <f t="shared" ca="1" si="18"/>
        <v>0.11114562056518856</v>
      </c>
      <c r="AA161" s="1">
        <f t="shared" ca="1" si="19"/>
        <v>4.2243324473469845E-2</v>
      </c>
      <c r="AB161">
        <f t="shared" ca="1" si="20"/>
        <v>3.6094446109357428</v>
      </c>
    </row>
    <row r="162" spans="1:28" x14ac:dyDescent="0.75">
      <c r="A162" t="str">
        <v>34_06</v>
      </c>
      <c r="B162" t="str">
        <v>93917</v>
      </c>
      <c r="C162" t="str">
        <v>53248</v>
      </c>
      <c r="D162">
        <v>56.7</v>
      </c>
      <c r="E162">
        <v>40669</v>
      </c>
      <c r="F162">
        <v>43.3</v>
      </c>
      <c r="G162">
        <v>2286</v>
      </c>
      <c r="H162">
        <v>2.4300000000000002</v>
      </c>
      <c r="I162">
        <v>5.62</v>
      </c>
      <c r="J162">
        <v>787</v>
      </c>
      <c r="K162">
        <v>0.84</v>
      </c>
      <c r="L162">
        <v>1.94</v>
      </c>
      <c r="M162">
        <v>37596</v>
      </c>
      <c r="N162">
        <v>40.03</v>
      </c>
      <c r="O162">
        <v>92.44</v>
      </c>
      <c r="P162">
        <f ca="1"/>
        <v>11341</v>
      </c>
      <c r="Q162">
        <f ca="1"/>
        <v>0</v>
      </c>
      <c r="R162">
        <f ca="1"/>
        <v>26255</v>
      </c>
      <c r="S162">
        <f ca="1"/>
        <v>0</v>
      </c>
      <c r="T162" cm="1">
        <f t="array" aca="1" ref="T162" ca="1">[1]!argmax(P162:S162)</f>
        <v>3</v>
      </c>
      <c r="U162" cm="1">
        <f t="array" aca="1" ref="U162" ca="1">[1]!argmin(IF(P162:S162=0,100000000,P162:S162))</f>
        <v>1</v>
      </c>
      <c r="V162" s="1">
        <f t="shared" ca="1" si="14"/>
        <v>0.12075556076109757</v>
      </c>
      <c r="W162" s="1">
        <f t="shared" ca="1" si="15"/>
        <v>0</v>
      </c>
      <c r="X162" s="1">
        <f t="shared" ca="1" si="16"/>
        <v>0.27955535206618609</v>
      </c>
      <c r="Y162" s="1">
        <f t="shared" ca="1" si="17"/>
        <v>0</v>
      </c>
      <c r="Z162" s="1">
        <f t="shared" ca="1" si="18"/>
        <v>0.11475070107783994</v>
      </c>
      <c r="AA162" s="1">
        <f t="shared" ca="1" si="19"/>
        <v>0.62632899597790415</v>
      </c>
      <c r="AB162">
        <f t="shared" ca="1" si="20"/>
        <v>3.4752925695631269</v>
      </c>
    </row>
    <row r="163" spans="1:28" x14ac:dyDescent="0.75">
      <c r="A163" t="str">
        <v>34_07</v>
      </c>
      <c r="B163" t="str">
        <v>108885</v>
      </c>
      <c r="C163" t="str">
        <v>57027</v>
      </c>
      <c r="D163">
        <v>52.37</v>
      </c>
      <c r="E163">
        <v>51858</v>
      </c>
      <c r="F163">
        <v>47.63</v>
      </c>
      <c r="G163">
        <v>4038</v>
      </c>
      <c r="H163">
        <v>3.71</v>
      </c>
      <c r="I163">
        <v>7.79</v>
      </c>
      <c r="J163">
        <v>1569</v>
      </c>
      <c r="K163">
        <v>1.44</v>
      </c>
      <c r="L163">
        <v>3.03</v>
      </c>
      <c r="M163">
        <v>46251</v>
      </c>
      <c r="N163">
        <v>42.48</v>
      </c>
      <c r="O163">
        <v>89.19</v>
      </c>
      <c r="P163">
        <f ca="1"/>
        <v>18873</v>
      </c>
      <c r="Q163">
        <f ca="1"/>
        <v>0</v>
      </c>
      <c r="R163">
        <f ca="1"/>
        <v>0</v>
      </c>
      <c r="S163">
        <f ca="1"/>
        <v>27378</v>
      </c>
      <c r="T163" cm="1">
        <f t="array" aca="1" ref="T163" ca="1">[1]!argmax(P163:S163)</f>
        <v>4</v>
      </c>
      <c r="U163" cm="1">
        <f t="array" aca="1" ref="U163" ca="1">[1]!argmin(IF(P163:S163=0,100000000,P163:S163))</f>
        <v>1</v>
      </c>
      <c r="V163" s="1">
        <f t="shared" ca="1" si="14"/>
        <v>0.17332965973274556</v>
      </c>
      <c r="W163" s="1">
        <f t="shared" ca="1" si="15"/>
        <v>0</v>
      </c>
      <c r="X163" s="1">
        <f t="shared" ca="1" si="16"/>
        <v>0</v>
      </c>
      <c r="Y163" s="1">
        <f t="shared" ca="1" si="17"/>
        <v>0.25143959223033474</v>
      </c>
      <c r="Z163" s="1">
        <f t="shared" ca="1" si="18"/>
        <v>0.10972443908572473</v>
      </c>
      <c r="AA163" s="1">
        <f t="shared" ca="1" si="19"/>
        <v>0.18391907111210326</v>
      </c>
      <c r="AB163">
        <f t="shared" ca="1" si="20"/>
        <v>3.6339999710775288</v>
      </c>
    </row>
    <row r="164" spans="1:28" x14ac:dyDescent="0.75">
      <c r="A164" t="str">
        <v>34_08</v>
      </c>
      <c r="B164" t="str">
        <v>94363</v>
      </c>
      <c r="C164" t="str">
        <v>50624</v>
      </c>
      <c r="D164">
        <v>53.65</v>
      </c>
      <c r="E164">
        <v>43739</v>
      </c>
      <c r="F164">
        <v>46.35</v>
      </c>
      <c r="G164">
        <v>3911</v>
      </c>
      <c r="H164">
        <v>4.1399999999999997</v>
      </c>
      <c r="I164">
        <v>8.94</v>
      </c>
      <c r="J164">
        <v>1320</v>
      </c>
      <c r="K164">
        <v>1.4</v>
      </c>
      <c r="L164">
        <v>3.02</v>
      </c>
      <c r="M164">
        <v>38508</v>
      </c>
      <c r="N164">
        <v>40.81</v>
      </c>
      <c r="O164">
        <v>88.04</v>
      </c>
      <c r="P164">
        <f ca="1"/>
        <v>19483</v>
      </c>
      <c r="Q164">
        <f ca="1"/>
        <v>0</v>
      </c>
      <c r="R164">
        <f ca="1"/>
        <v>0</v>
      </c>
      <c r="S164">
        <f ca="1"/>
        <v>19025</v>
      </c>
      <c r="T164" cm="1">
        <f t="array" aca="1" ref="T164" ca="1">[1]!argmax(P164:S164)</f>
        <v>1</v>
      </c>
      <c r="U164" cm="1">
        <f t="array" aca="1" ref="U164" ca="1">[1]!argmin(IF(P164:S164=0,100000000,P164:S164))</f>
        <v>4</v>
      </c>
      <c r="V164" s="1">
        <f t="shared" ca="1" si="14"/>
        <v>0.20646863707173363</v>
      </c>
      <c r="W164" s="1">
        <f t="shared" ca="1" si="15"/>
        <v>0</v>
      </c>
      <c r="X164" s="1">
        <f t="shared" ca="1" si="16"/>
        <v>0</v>
      </c>
      <c r="Y164" s="1">
        <f t="shared" ca="1" si="17"/>
        <v>0.20161503979313927</v>
      </c>
      <c r="Z164" s="1">
        <f t="shared" ca="1" si="18"/>
        <v>0.10203534992119138</v>
      </c>
      <c r="AA164" s="1">
        <f t="shared" ca="1" si="19"/>
        <v>8.4839090136021311E-4</v>
      </c>
      <c r="AB164">
        <f t="shared" ca="1" si="20"/>
        <v>4.9318516190663821</v>
      </c>
    </row>
    <row r="165" spans="1:28" x14ac:dyDescent="0.75">
      <c r="A165" t="str">
        <v>34_09</v>
      </c>
      <c r="B165" t="str">
        <v>89433</v>
      </c>
      <c r="C165" t="str">
        <v>49574</v>
      </c>
      <c r="D165">
        <v>55.43</v>
      </c>
      <c r="E165">
        <v>39859</v>
      </c>
      <c r="F165">
        <v>44.57</v>
      </c>
      <c r="G165">
        <v>2659</v>
      </c>
      <c r="H165">
        <v>2.97</v>
      </c>
      <c r="I165">
        <v>6.67</v>
      </c>
      <c r="J165">
        <v>1296</v>
      </c>
      <c r="K165">
        <v>1.45</v>
      </c>
      <c r="L165">
        <v>3.25</v>
      </c>
      <c r="M165">
        <v>35904</v>
      </c>
      <c r="N165">
        <v>40.15</v>
      </c>
      <c r="O165">
        <v>90.08</v>
      </c>
      <c r="P165">
        <f ca="1"/>
        <v>16384</v>
      </c>
      <c r="Q165">
        <f ca="1"/>
        <v>19520</v>
      </c>
      <c r="R165">
        <f ca="1"/>
        <v>0</v>
      </c>
      <c r="S165">
        <f ca="1"/>
        <v>0</v>
      </c>
      <c r="T165" cm="1">
        <f t="array" aca="1" ref="T165" ca="1">[1]!argmax(P165:S165)</f>
        <v>2</v>
      </c>
      <c r="U165" cm="1">
        <f t="array" aca="1" ref="U165" ca="1">[1]!argmin(IF(P165:S165=0,100000000,P165:S165))</f>
        <v>1</v>
      </c>
      <c r="V165" s="1">
        <f t="shared" ca="1" si="14"/>
        <v>0.18319859559670368</v>
      </c>
      <c r="W165" s="1">
        <f t="shared" ca="1" si="15"/>
        <v>0.21826395178513525</v>
      </c>
      <c r="X165" s="1">
        <f t="shared" ca="1" si="16"/>
        <v>0</v>
      </c>
      <c r="Y165" s="1">
        <f t="shared" ca="1" si="17"/>
        <v>0</v>
      </c>
      <c r="Z165" s="1">
        <f t="shared" ca="1" si="18"/>
        <v>0.1011284255784317</v>
      </c>
      <c r="AA165" s="1">
        <f t="shared" ca="1" si="19"/>
        <v>4.474588313118355E-2</v>
      </c>
      <c r="AB165">
        <f t="shared" ca="1" si="20"/>
        <v>3.8492818485627094</v>
      </c>
    </row>
    <row r="166" spans="1:28" x14ac:dyDescent="0.75">
      <c r="A166" t="str">
        <v>35_01</v>
      </c>
      <c r="B166" t="str">
        <v>93501</v>
      </c>
      <c r="C166" t="str">
        <v>42819</v>
      </c>
      <c r="D166">
        <v>45.8</v>
      </c>
      <c r="E166">
        <v>50682</v>
      </c>
      <c r="F166">
        <v>54.2</v>
      </c>
      <c r="G166">
        <v>1953</v>
      </c>
      <c r="H166">
        <v>2.09</v>
      </c>
      <c r="I166">
        <v>3.85</v>
      </c>
      <c r="J166">
        <v>833</v>
      </c>
      <c r="K166">
        <v>0.89</v>
      </c>
      <c r="L166">
        <v>1.64</v>
      </c>
      <c r="M166">
        <v>47896</v>
      </c>
      <c r="N166">
        <v>51.23</v>
      </c>
      <c r="O166">
        <v>94.5</v>
      </c>
      <c r="P166">
        <f ca="1"/>
        <v>25205</v>
      </c>
      <c r="Q166">
        <f ca="1"/>
        <v>22691</v>
      </c>
      <c r="R166">
        <f ca="1"/>
        <v>0</v>
      </c>
      <c r="S166">
        <f ca="1"/>
        <v>0</v>
      </c>
      <c r="T166" cm="1">
        <f t="array" aca="1" ref="T166" ca="1">[1]!argmax(P166:S166)</f>
        <v>1</v>
      </c>
      <c r="U166" cm="1">
        <f t="array" aca="1" ref="U166" ca="1">[1]!argmin(IF(P166:S166=0,100000000,P166:S166))</f>
        <v>2</v>
      </c>
      <c r="V166" s="1">
        <f t="shared" ca="1" si="14"/>
        <v>0.26956930941915058</v>
      </c>
      <c r="W166" s="1">
        <f t="shared" ca="1" si="15"/>
        <v>0.24268189645030536</v>
      </c>
      <c r="X166" s="1">
        <f t="shared" ca="1" si="16"/>
        <v>0</v>
      </c>
      <c r="Y166" s="1">
        <f t="shared" ca="1" si="17"/>
        <v>0</v>
      </c>
      <c r="Z166" s="1">
        <f t="shared" ca="1" si="18"/>
        <v>0.12841513828863454</v>
      </c>
      <c r="AA166" s="1">
        <f t="shared" ca="1" si="19"/>
        <v>1.6394705875260568E-2</v>
      </c>
      <c r="AB166">
        <f t="shared" ca="1" si="20"/>
        <v>4.5461151253672085</v>
      </c>
    </row>
    <row r="167" spans="1:28" x14ac:dyDescent="0.75">
      <c r="A167" t="str">
        <v>35_02</v>
      </c>
      <c r="B167" t="str">
        <v>98271</v>
      </c>
      <c r="C167" t="str">
        <v>41553</v>
      </c>
      <c r="D167">
        <v>42.28</v>
      </c>
      <c r="E167">
        <v>56718</v>
      </c>
      <c r="F167">
        <v>57.72</v>
      </c>
      <c r="G167">
        <v>1627</v>
      </c>
      <c r="H167">
        <v>1.66</v>
      </c>
      <c r="I167">
        <v>2.87</v>
      </c>
      <c r="J167">
        <v>736</v>
      </c>
      <c r="K167">
        <v>0.75</v>
      </c>
      <c r="L167">
        <v>1.3</v>
      </c>
      <c r="M167">
        <v>54355</v>
      </c>
      <c r="N167">
        <v>55.31</v>
      </c>
      <c r="O167">
        <v>95.83</v>
      </c>
      <c r="P167">
        <f ca="1"/>
        <v>26190</v>
      </c>
      <c r="Q167">
        <f ca="1"/>
        <v>28165</v>
      </c>
      <c r="R167">
        <f ca="1"/>
        <v>0</v>
      </c>
      <c r="S167">
        <f ca="1"/>
        <v>0</v>
      </c>
      <c r="T167" cm="1">
        <f t="array" aca="1" ref="T167" ca="1">[1]!argmax(P167:S167)</f>
        <v>2</v>
      </c>
      <c r="U167" cm="1">
        <f t="array" aca="1" ref="U167" ca="1">[1]!argmin(IF(P167:S167=0,100000000,P167:S167))</f>
        <v>1</v>
      </c>
      <c r="V167" s="1">
        <f t="shared" ca="1" si="14"/>
        <v>0.26650792197087647</v>
      </c>
      <c r="W167" s="1">
        <f t="shared" ca="1" si="15"/>
        <v>0.28660540749559893</v>
      </c>
      <c r="X167" s="1">
        <f t="shared" ca="1" si="16"/>
        <v>0</v>
      </c>
      <c r="Y167" s="1">
        <f t="shared" ca="1" si="17"/>
        <v>0</v>
      </c>
      <c r="Z167" s="1">
        <f t="shared" ca="1" si="18"/>
        <v>0.13846077357015296</v>
      </c>
      <c r="AA167" s="1">
        <f t="shared" ca="1" si="19"/>
        <v>7.8902104892384362E-3</v>
      </c>
      <c r="AB167">
        <f t="shared" ca="1" si="20"/>
        <v>2.8683709112133915</v>
      </c>
    </row>
    <row r="168" spans="1:28" x14ac:dyDescent="0.75">
      <c r="A168" t="str">
        <v>35_03</v>
      </c>
      <c r="B168" t="str">
        <v>91858</v>
      </c>
      <c r="C168" t="str">
        <v>42782</v>
      </c>
      <c r="D168">
        <v>46.57</v>
      </c>
      <c r="E168">
        <v>49076</v>
      </c>
      <c r="F168">
        <v>53.43</v>
      </c>
      <c r="G168">
        <v>1905</v>
      </c>
      <c r="H168">
        <v>2.0699999999999998</v>
      </c>
      <c r="I168">
        <v>3.88</v>
      </c>
      <c r="J168">
        <v>1012</v>
      </c>
      <c r="K168">
        <v>1.1000000000000001</v>
      </c>
      <c r="L168">
        <v>2.06</v>
      </c>
      <c r="M168">
        <v>46159</v>
      </c>
      <c r="N168">
        <v>50.25</v>
      </c>
      <c r="O168">
        <v>94.06</v>
      </c>
      <c r="P168">
        <f ca="1"/>
        <v>23784</v>
      </c>
      <c r="Q168">
        <f ca="1"/>
        <v>22375</v>
      </c>
      <c r="R168">
        <f ca="1"/>
        <v>0</v>
      </c>
      <c r="S168">
        <f ca="1"/>
        <v>0</v>
      </c>
      <c r="T168" cm="1">
        <f t="array" aca="1" ref="T168" ca="1">[1]!argmax(P168:S168)</f>
        <v>1</v>
      </c>
      <c r="U168" cm="1">
        <f t="array" aca="1" ref="U168" ca="1">[1]!argmin(IF(P168:S168=0,100000000,P168:S168))</f>
        <v>2</v>
      </c>
      <c r="V168" s="1">
        <f t="shared" ca="1" si="14"/>
        <v>0.25892137864965492</v>
      </c>
      <c r="W168" s="1">
        <f t="shared" ca="1" si="15"/>
        <v>0.24358248601101701</v>
      </c>
      <c r="X168" s="1">
        <f t="shared" ca="1" si="16"/>
        <v>0</v>
      </c>
      <c r="Y168" s="1">
        <f t="shared" ca="1" si="17"/>
        <v>0</v>
      </c>
      <c r="Z168" s="1">
        <f t="shared" ca="1" si="18"/>
        <v>0.12574296631762108</v>
      </c>
      <c r="AA168" s="1">
        <f t="shared" ca="1" si="19"/>
        <v>5.5750349475357508E-3</v>
      </c>
      <c r="AB168">
        <f t="shared" ca="1" si="20"/>
        <v>4.5655288988886902</v>
      </c>
    </row>
    <row r="169" spans="1:28" x14ac:dyDescent="0.75">
      <c r="A169" t="str">
        <v>35_04</v>
      </c>
      <c r="B169" t="str">
        <v>95818</v>
      </c>
      <c r="C169" t="str">
        <v>47030</v>
      </c>
      <c r="D169">
        <v>49.08</v>
      </c>
      <c r="E169">
        <v>48788</v>
      </c>
      <c r="F169">
        <v>50.92</v>
      </c>
      <c r="G169">
        <v>2261</v>
      </c>
      <c r="H169">
        <v>2.36</v>
      </c>
      <c r="I169">
        <v>4.63</v>
      </c>
      <c r="J169">
        <v>1143</v>
      </c>
      <c r="K169">
        <v>1.19</v>
      </c>
      <c r="L169">
        <v>2.34</v>
      </c>
      <c r="M169">
        <v>45384</v>
      </c>
      <c r="N169">
        <v>47.36</v>
      </c>
      <c r="O169">
        <v>93.02</v>
      </c>
      <c r="P169">
        <f ca="1"/>
        <v>22856</v>
      </c>
      <c r="Q169">
        <f ca="1"/>
        <v>22528</v>
      </c>
      <c r="R169">
        <f ca="1"/>
        <v>0</v>
      </c>
      <c r="S169">
        <f ca="1"/>
        <v>0</v>
      </c>
      <c r="T169" cm="1">
        <f t="array" aca="1" ref="T169" ca="1">[1]!argmax(P169:S169)</f>
        <v>1</v>
      </c>
      <c r="U169" cm="1">
        <f t="array" aca="1" ref="U169" ca="1">[1]!argmin(IF(P169:S169=0,100000000,P169:S169))</f>
        <v>2</v>
      </c>
      <c r="V169" s="1">
        <f t="shared" ca="1" si="14"/>
        <v>0.23853555699346679</v>
      </c>
      <c r="W169" s="1">
        <f t="shared" ca="1" si="15"/>
        <v>0.23511240059279051</v>
      </c>
      <c r="X169" s="1">
        <f t="shared" ca="1" si="16"/>
        <v>0</v>
      </c>
      <c r="Y169" s="1">
        <f t="shared" ca="1" si="17"/>
        <v>0</v>
      </c>
      <c r="Z169" s="1">
        <f t="shared" ca="1" si="18"/>
        <v>0.11841817420826922</v>
      </c>
      <c r="AA169" s="1">
        <f t="shared" ca="1" si="19"/>
        <v>3.1334686008566148E-4</v>
      </c>
      <c r="AB169">
        <f t="shared" ca="1" si="20"/>
        <v>4.6161262310151567</v>
      </c>
    </row>
    <row r="170" spans="1:28" x14ac:dyDescent="0.75">
      <c r="A170" t="str">
        <v>35_05</v>
      </c>
      <c r="B170" t="str">
        <v>109735</v>
      </c>
      <c r="C170" t="str">
        <v>55524</v>
      </c>
      <c r="D170">
        <v>50.6</v>
      </c>
      <c r="E170">
        <v>54211</v>
      </c>
      <c r="F170">
        <v>49.4</v>
      </c>
      <c r="G170">
        <v>2415</v>
      </c>
      <c r="H170">
        <v>2.2000000000000002</v>
      </c>
      <c r="I170">
        <v>4.45</v>
      </c>
      <c r="J170">
        <v>1183</v>
      </c>
      <c r="K170">
        <v>1.08</v>
      </c>
      <c r="L170">
        <v>2.1800000000000002</v>
      </c>
      <c r="M170">
        <v>50613</v>
      </c>
      <c r="N170">
        <v>46.12</v>
      </c>
      <c r="O170">
        <v>93.36</v>
      </c>
      <c r="P170">
        <f ca="1"/>
        <v>20923</v>
      </c>
      <c r="Q170">
        <f ca="1"/>
        <v>29690</v>
      </c>
      <c r="R170">
        <f ca="1"/>
        <v>0</v>
      </c>
      <c r="S170">
        <f ca="1"/>
        <v>0</v>
      </c>
      <c r="T170" cm="1">
        <f t="array" aca="1" ref="T170" ca="1">[1]!argmax(P170:S170)</f>
        <v>2</v>
      </c>
      <c r="U170" cm="1">
        <f t="array" aca="1" ref="U170" ca="1">[1]!argmin(IF(P170:S170=0,100000000,P170:S170))</f>
        <v>1</v>
      </c>
      <c r="V170" s="1">
        <f t="shared" ca="1" si="14"/>
        <v>0.19066842848680912</v>
      </c>
      <c r="W170" s="1">
        <f t="shared" ca="1" si="15"/>
        <v>0.2705608967057001</v>
      </c>
      <c r="X170" s="1">
        <f t="shared" ca="1" si="16"/>
        <v>0</v>
      </c>
      <c r="Y170" s="1">
        <f t="shared" ca="1" si="17"/>
        <v>0</v>
      </c>
      <c r="Z170" s="1">
        <f t="shared" ca="1" si="18"/>
        <v>0.11871660145430127</v>
      </c>
      <c r="AA170" s="1">
        <f t="shared" ca="1" si="19"/>
        <v>0.16495500585109546</v>
      </c>
      <c r="AB170">
        <f t="shared" ca="1" si="20"/>
        <v>3.4037651021519828</v>
      </c>
    </row>
    <row r="171" spans="1:28" x14ac:dyDescent="0.75">
      <c r="A171" t="str">
        <v>35_06</v>
      </c>
      <c r="B171" t="str">
        <v>90292</v>
      </c>
      <c r="C171" t="str">
        <v>44720</v>
      </c>
      <c r="D171">
        <v>49.53</v>
      </c>
      <c r="E171">
        <v>45572</v>
      </c>
      <c r="F171">
        <v>50.47</v>
      </c>
      <c r="G171">
        <v>1822</v>
      </c>
      <c r="H171">
        <v>2.02</v>
      </c>
      <c r="I171">
        <v>4</v>
      </c>
      <c r="J171">
        <v>906</v>
      </c>
      <c r="K171">
        <v>1</v>
      </c>
      <c r="L171">
        <v>1.99</v>
      </c>
      <c r="M171">
        <v>42844</v>
      </c>
      <c r="N171">
        <v>47.45</v>
      </c>
      <c r="O171">
        <v>94.01</v>
      </c>
      <c r="P171">
        <f ca="1"/>
        <v>16413</v>
      </c>
      <c r="Q171">
        <f ca="1"/>
        <v>26431</v>
      </c>
      <c r="R171">
        <f ca="1"/>
        <v>0</v>
      </c>
      <c r="S171">
        <f ca="1"/>
        <v>0</v>
      </c>
      <c r="T171" cm="1">
        <f t="array" aca="1" ref="T171" ca="1">[1]!argmax(P171:S171)</f>
        <v>2</v>
      </c>
      <c r="U171" cm="1">
        <f t="array" aca="1" ref="U171" ca="1">[1]!argmin(IF(P171:S171=0,100000000,P171:S171))</f>
        <v>1</v>
      </c>
      <c r="V171" s="1">
        <f t="shared" ca="1" si="14"/>
        <v>0.18177690160811588</v>
      </c>
      <c r="W171" s="1">
        <f t="shared" ca="1" si="15"/>
        <v>0.29272803792141056</v>
      </c>
      <c r="X171" s="1">
        <f t="shared" ca="1" si="16"/>
        <v>0</v>
      </c>
      <c r="Y171" s="1">
        <f t="shared" ca="1" si="17"/>
        <v>0</v>
      </c>
      <c r="Z171" s="1">
        <f t="shared" ca="1" si="18"/>
        <v>0.12494379909992087</v>
      </c>
      <c r="AA171" s="1">
        <f t="shared" ca="1" si="19"/>
        <v>0.28075752257060083</v>
      </c>
      <c r="AB171">
        <f t="shared" ca="1" si="20"/>
        <v>3.223106174783311</v>
      </c>
    </row>
    <row r="172" spans="1:28" x14ac:dyDescent="0.75">
      <c r="A172" t="str">
        <v>35_07</v>
      </c>
      <c r="B172" t="str">
        <v>105049</v>
      </c>
      <c r="C172" t="str">
        <v>54552</v>
      </c>
      <c r="D172">
        <v>51.93</v>
      </c>
      <c r="E172">
        <v>50497</v>
      </c>
      <c r="F172">
        <v>48.07</v>
      </c>
      <c r="G172">
        <v>3748</v>
      </c>
      <c r="H172">
        <v>3.57</v>
      </c>
      <c r="I172">
        <v>7.42</v>
      </c>
      <c r="J172">
        <v>1364</v>
      </c>
      <c r="K172">
        <v>1.3</v>
      </c>
      <c r="L172">
        <v>2.7</v>
      </c>
      <c r="M172">
        <v>45385</v>
      </c>
      <c r="N172">
        <v>43.2</v>
      </c>
      <c r="O172">
        <v>89.88</v>
      </c>
      <c r="P172">
        <f ca="1"/>
        <v>0</v>
      </c>
      <c r="Q172">
        <f ca="1"/>
        <v>21681</v>
      </c>
      <c r="R172">
        <f ca="1"/>
        <v>23704</v>
      </c>
      <c r="S172">
        <f ca="1"/>
        <v>0</v>
      </c>
      <c r="T172" cm="1">
        <f t="array" aca="1" ref="T172" ca="1">[1]!argmax(P172:S172)</f>
        <v>3</v>
      </c>
      <c r="U172" cm="1">
        <f t="array" aca="1" ref="U172" ca="1">[1]!argmin(IF(P172:S172=0,100000000,P172:S172))</f>
        <v>2</v>
      </c>
      <c r="V172" s="1">
        <f t="shared" ca="1" si="14"/>
        <v>0</v>
      </c>
      <c r="W172" s="1">
        <f t="shared" ca="1" si="15"/>
        <v>0.206389399232739</v>
      </c>
      <c r="X172" s="1">
        <f t="shared" ca="1" si="16"/>
        <v>0.22564707898218928</v>
      </c>
      <c r="Y172" s="1">
        <f t="shared" ca="1" si="17"/>
        <v>0</v>
      </c>
      <c r="Z172" s="1">
        <f t="shared" ca="1" si="18"/>
        <v>0.10822350569741739</v>
      </c>
      <c r="AA172" s="1">
        <f t="shared" ca="1" si="19"/>
        <v>1.1850449396888091E-2</v>
      </c>
      <c r="AB172">
        <f t="shared" ca="1" si="20"/>
        <v>4.6809876451714807</v>
      </c>
    </row>
    <row r="173" spans="1:28" x14ac:dyDescent="0.75">
      <c r="A173" t="str">
        <v>35_08</v>
      </c>
      <c r="B173" t="str">
        <v>90997</v>
      </c>
      <c r="C173" t="str">
        <v>40157</v>
      </c>
      <c r="D173">
        <v>44.13</v>
      </c>
      <c r="E173">
        <v>50840</v>
      </c>
      <c r="F173">
        <v>55.87</v>
      </c>
      <c r="G173">
        <v>1492</v>
      </c>
      <c r="H173">
        <v>1.64</v>
      </c>
      <c r="I173">
        <v>2.93</v>
      </c>
      <c r="J173">
        <v>598</v>
      </c>
      <c r="K173">
        <v>0.66</v>
      </c>
      <c r="L173">
        <v>1.18</v>
      </c>
      <c r="M173">
        <v>48750</v>
      </c>
      <c r="N173">
        <v>53.57</v>
      </c>
      <c r="O173">
        <v>95.89</v>
      </c>
      <c r="P173">
        <f ca="1"/>
        <v>28261</v>
      </c>
      <c r="Q173">
        <f ca="1"/>
        <v>20489</v>
      </c>
      <c r="R173">
        <f ca="1"/>
        <v>0</v>
      </c>
      <c r="S173">
        <f ca="1"/>
        <v>0</v>
      </c>
      <c r="T173" cm="1">
        <f t="array" aca="1" ref="T173" ca="1">[1]!argmax(P173:S173)</f>
        <v>1</v>
      </c>
      <c r="U173" cm="1">
        <f t="array" aca="1" ref="U173" ca="1">[1]!argmin(IF(P173:S173=0,100000000,P173:S173))</f>
        <v>2</v>
      </c>
      <c r="V173" s="1">
        <f t="shared" ca="1" si="14"/>
        <v>0.31057067815422484</v>
      </c>
      <c r="W173" s="1">
        <f t="shared" ca="1" si="15"/>
        <v>0.22516126905282591</v>
      </c>
      <c r="X173" s="1">
        <f t="shared" ca="1" si="16"/>
        <v>0</v>
      </c>
      <c r="Y173" s="1">
        <f t="shared" ca="1" si="17"/>
        <v>0</v>
      </c>
      <c r="Z173" s="1">
        <f t="shared" ca="1" si="18"/>
        <v>0.13729490467246919</v>
      </c>
      <c r="AA173" s="1">
        <f t="shared" ca="1" si="19"/>
        <v>0.14156861934650958</v>
      </c>
      <c r="AB173">
        <f t="shared" ca="1" si="20"/>
        <v>4.4765809843730775</v>
      </c>
    </row>
    <row r="174" spans="1:28" x14ac:dyDescent="0.75">
      <c r="A174" t="str">
        <v>36_01</v>
      </c>
      <c r="B174" t="str">
        <v>77781</v>
      </c>
      <c r="C174" t="str">
        <v>41666</v>
      </c>
      <c r="D174">
        <v>53.57</v>
      </c>
      <c r="E174">
        <v>36115</v>
      </c>
      <c r="F174">
        <v>46.43</v>
      </c>
      <c r="G174">
        <v>2413</v>
      </c>
      <c r="H174">
        <v>3.1</v>
      </c>
      <c r="I174">
        <v>6.68</v>
      </c>
      <c r="J174">
        <v>1286</v>
      </c>
      <c r="K174">
        <v>1.65</v>
      </c>
      <c r="L174">
        <v>3.56</v>
      </c>
      <c r="M174">
        <v>32416</v>
      </c>
      <c r="N174">
        <v>41.68</v>
      </c>
      <c r="O174">
        <v>89.76</v>
      </c>
      <c r="P174">
        <f ca="1"/>
        <v>14258</v>
      </c>
      <c r="Q174">
        <f ca="1"/>
        <v>18158</v>
      </c>
      <c r="R174">
        <f ca="1"/>
        <v>0</v>
      </c>
      <c r="S174">
        <f ca="1"/>
        <v>0</v>
      </c>
      <c r="T174" cm="1">
        <f t="array" aca="1" ref="T174" ca="1">[1]!argmax(P174:S174)</f>
        <v>2</v>
      </c>
      <c r="U174" cm="1">
        <f t="array" aca="1" ref="U174" ca="1">[1]!argmin(IF(P174:S174=0,100000000,P174:S174))</f>
        <v>1</v>
      </c>
      <c r="V174" s="1">
        <f t="shared" ca="1" si="14"/>
        <v>0.18330954860441495</v>
      </c>
      <c r="W174" s="1">
        <f t="shared" ca="1" si="15"/>
        <v>0.23345032848639127</v>
      </c>
      <c r="X174" s="1">
        <f t="shared" ca="1" si="16"/>
        <v>0</v>
      </c>
      <c r="Y174" s="1">
        <f t="shared" ca="1" si="17"/>
        <v>0</v>
      </c>
      <c r="Z174" s="1">
        <f t="shared" ca="1" si="18"/>
        <v>0.10568733094814674</v>
      </c>
      <c r="AA174" s="1">
        <f t="shared" ca="1" si="19"/>
        <v>8.3209048550797554E-2</v>
      </c>
      <c r="AB174">
        <f t="shared" ca="1" si="20"/>
        <v>3.739842957312467</v>
      </c>
    </row>
    <row r="175" spans="1:28" x14ac:dyDescent="0.75">
      <c r="A175" t="str">
        <v>36_02</v>
      </c>
      <c r="B175" t="str">
        <v>88363</v>
      </c>
      <c r="C175" t="str">
        <v>45159</v>
      </c>
      <c r="D175">
        <v>51.11</v>
      </c>
      <c r="E175">
        <v>43204</v>
      </c>
      <c r="F175">
        <v>48.89</v>
      </c>
      <c r="G175">
        <v>3191</v>
      </c>
      <c r="H175">
        <v>3.61</v>
      </c>
      <c r="I175">
        <v>7.39</v>
      </c>
      <c r="J175">
        <v>1333</v>
      </c>
      <c r="K175">
        <v>1.51</v>
      </c>
      <c r="L175">
        <v>3.09</v>
      </c>
      <c r="M175">
        <v>38680</v>
      </c>
      <c r="N175">
        <v>43.77</v>
      </c>
      <c r="O175">
        <v>89.53</v>
      </c>
      <c r="P175">
        <f ca="1"/>
        <v>0</v>
      </c>
      <c r="Q175">
        <f ca="1"/>
        <v>0</v>
      </c>
      <c r="R175">
        <f ca="1"/>
        <v>22507</v>
      </c>
      <c r="S175">
        <f ca="1"/>
        <v>16173</v>
      </c>
      <c r="T175" cm="1">
        <f t="array" aca="1" ref="T175" ca="1">[1]!argmax(P175:S175)</f>
        <v>3</v>
      </c>
      <c r="U175" cm="1">
        <f t="array" aca="1" ref="U175" ca="1">[1]!argmin(IF(P175:S175=0,100000000,P175:S175))</f>
        <v>4</v>
      </c>
      <c r="V175" s="1">
        <f t="shared" ca="1" si="14"/>
        <v>0</v>
      </c>
      <c r="W175" s="1">
        <f t="shared" ca="1" si="15"/>
        <v>0</v>
      </c>
      <c r="X175" s="1">
        <f t="shared" ca="1" si="16"/>
        <v>0.25471068207281328</v>
      </c>
      <c r="Y175" s="1">
        <f t="shared" ca="1" si="17"/>
        <v>0.18302909588855062</v>
      </c>
      <c r="Z175" s="1">
        <f t="shared" ca="1" si="18"/>
        <v>0.11233115462925009</v>
      </c>
      <c r="AA175" s="1">
        <f t="shared" ca="1" si="19"/>
        <v>0.14876536588112016</v>
      </c>
      <c r="AB175">
        <f t="shared" ca="1" si="20"/>
        <v>4.9168512205604173</v>
      </c>
    </row>
    <row r="176" spans="1:28" x14ac:dyDescent="0.75">
      <c r="A176" t="str">
        <v>37_01</v>
      </c>
      <c r="B176" t="str">
        <v>71161</v>
      </c>
      <c r="C176" t="str">
        <v>36800</v>
      </c>
      <c r="D176">
        <v>51.71</v>
      </c>
      <c r="E176">
        <v>34361</v>
      </c>
      <c r="F176">
        <v>48.29</v>
      </c>
      <c r="G176">
        <v>1180</v>
      </c>
      <c r="H176">
        <v>1.66</v>
      </c>
      <c r="I176">
        <v>3.43</v>
      </c>
      <c r="J176">
        <v>549</v>
      </c>
      <c r="K176">
        <v>0.77</v>
      </c>
      <c r="L176">
        <v>1.6</v>
      </c>
      <c r="M176">
        <v>32632</v>
      </c>
      <c r="N176">
        <v>45.86</v>
      </c>
      <c r="O176">
        <v>94.97</v>
      </c>
      <c r="P176">
        <f ca="1"/>
        <v>17461</v>
      </c>
      <c r="Q176">
        <f ca="1"/>
        <v>15171</v>
      </c>
      <c r="R176">
        <f ca="1"/>
        <v>0</v>
      </c>
      <c r="S176">
        <f ca="1"/>
        <v>0</v>
      </c>
      <c r="T176" cm="1">
        <f t="array" aca="1" ref="T176" ca="1">[1]!argmax(P176:S176)</f>
        <v>1</v>
      </c>
      <c r="U176" cm="1">
        <f t="array" aca="1" ref="U176" ca="1">[1]!argmin(IF(P176:S176=0,100000000,P176:S176))</f>
        <v>2</v>
      </c>
      <c r="V176" s="1">
        <f t="shared" ca="1" si="14"/>
        <v>0.24537316788690433</v>
      </c>
      <c r="W176" s="1">
        <f t="shared" ca="1" si="15"/>
        <v>0.21319261955284496</v>
      </c>
      <c r="X176" s="1">
        <f t="shared" ca="1" si="16"/>
        <v>0</v>
      </c>
      <c r="Y176" s="1">
        <f t="shared" ca="1" si="17"/>
        <v>0</v>
      </c>
      <c r="Z176" s="1">
        <f t="shared" ca="1" si="18"/>
        <v>0.11520464313353401</v>
      </c>
      <c r="AA176" s="1">
        <f t="shared" ca="1" si="19"/>
        <v>2.9117216602284252E-2</v>
      </c>
      <c r="AB176">
        <f t="shared" ca="1" si="20"/>
        <v>4.6369173972722848</v>
      </c>
    </row>
    <row r="177" spans="1:28" x14ac:dyDescent="0.75">
      <c r="A177" t="str">
        <v>37_02</v>
      </c>
      <c r="B177" t="str">
        <v>92250</v>
      </c>
      <c r="C177" t="str">
        <v>46962</v>
      </c>
      <c r="D177">
        <v>50.91</v>
      </c>
      <c r="E177">
        <v>45288</v>
      </c>
      <c r="F177">
        <v>49.09</v>
      </c>
      <c r="G177">
        <v>2717</v>
      </c>
      <c r="H177">
        <v>2.95</v>
      </c>
      <c r="I177">
        <v>6</v>
      </c>
      <c r="J177">
        <v>1150</v>
      </c>
      <c r="K177">
        <v>1.25</v>
      </c>
      <c r="L177">
        <v>2.54</v>
      </c>
      <c r="M177">
        <v>41421</v>
      </c>
      <c r="N177">
        <v>44.9</v>
      </c>
      <c r="O177">
        <v>91.46</v>
      </c>
      <c r="P177">
        <f ca="1"/>
        <v>18758</v>
      </c>
      <c r="Q177">
        <f ca="1"/>
        <v>22663</v>
      </c>
      <c r="R177">
        <f ca="1"/>
        <v>0</v>
      </c>
      <c r="S177">
        <f ca="1"/>
        <v>0</v>
      </c>
      <c r="T177" cm="1">
        <f t="array" aca="1" ref="T177" ca="1">[1]!argmax(P177:S177)</f>
        <v>2</v>
      </c>
      <c r="U177" cm="1">
        <f t="array" aca="1" ref="U177" ca="1">[1]!argmin(IF(P177:S177=0,100000000,P177:S177))</f>
        <v>1</v>
      </c>
      <c r="V177" s="1">
        <f t="shared" ca="1" si="14"/>
        <v>0.20333875338753388</v>
      </c>
      <c r="W177" s="1">
        <f t="shared" ca="1" si="15"/>
        <v>0.24566937669376693</v>
      </c>
      <c r="X177" s="1">
        <f t="shared" ca="1" si="16"/>
        <v>0</v>
      </c>
      <c r="Y177" s="1">
        <f t="shared" ca="1" si="17"/>
        <v>0</v>
      </c>
      <c r="Z177" s="1">
        <f t="shared" ca="1" si="18"/>
        <v>0.11324532667457374</v>
      </c>
      <c r="AA177" s="1">
        <f t="shared" ca="1" si="19"/>
        <v>5.1936650920730604E-2</v>
      </c>
      <c r="AB177">
        <f t="shared" ca="1" si="20"/>
        <v>3.5558311243565583</v>
      </c>
    </row>
    <row r="178" spans="1:28" x14ac:dyDescent="0.75">
      <c r="A178" t="str">
        <v>37_03</v>
      </c>
      <c r="B178" t="str">
        <v>99402</v>
      </c>
      <c r="C178" t="str">
        <v>50106</v>
      </c>
      <c r="D178">
        <v>50.41</v>
      </c>
      <c r="E178">
        <v>49296</v>
      </c>
      <c r="F178">
        <v>49.59</v>
      </c>
      <c r="G178">
        <v>2900</v>
      </c>
      <c r="H178">
        <v>2.92</v>
      </c>
      <c r="I178">
        <v>5.88</v>
      </c>
      <c r="J178">
        <v>1277</v>
      </c>
      <c r="K178">
        <v>1.28</v>
      </c>
      <c r="L178">
        <v>2.59</v>
      </c>
      <c r="M178">
        <v>45119</v>
      </c>
      <c r="N178">
        <v>45.39</v>
      </c>
      <c r="O178">
        <v>91.53</v>
      </c>
      <c r="P178">
        <f ca="1"/>
        <v>19327</v>
      </c>
      <c r="Q178">
        <f ca="1"/>
        <v>25792</v>
      </c>
      <c r="R178">
        <f ca="1"/>
        <v>0</v>
      </c>
      <c r="S178">
        <f ca="1"/>
        <v>0</v>
      </c>
      <c r="T178" cm="1">
        <f t="array" aca="1" ref="T178" ca="1">[1]!argmax(P178:S178)</f>
        <v>2</v>
      </c>
      <c r="U178" cm="1">
        <f t="array" aca="1" ref="U178" ca="1">[1]!argmin(IF(P178:S178=0,100000000,P178:S178))</f>
        <v>1</v>
      </c>
      <c r="V178" s="1">
        <f t="shared" ca="1" si="14"/>
        <v>0.19443270759139655</v>
      </c>
      <c r="W178" s="1">
        <f t="shared" ca="1" si="15"/>
        <v>0.25947164040964971</v>
      </c>
      <c r="X178" s="1">
        <f t="shared" ca="1" si="16"/>
        <v>0</v>
      </c>
      <c r="Y178" s="1">
        <f t="shared" ca="1" si="17"/>
        <v>0</v>
      </c>
      <c r="Z178" s="1">
        <f t="shared" ca="1" si="18"/>
        <v>0.11578246917671986</v>
      </c>
      <c r="AA178" s="1">
        <f t="shared" ca="1" si="19"/>
        <v>0.11597223081076014</v>
      </c>
      <c r="AB178">
        <f t="shared" ca="1" si="20"/>
        <v>3.4852295538929354</v>
      </c>
    </row>
    <row r="179" spans="1:28" x14ac:dyDescent="0.75">
      <c r="A179" t="str">
        <v>37_04</v>
      </c>
      <c r="B179" t="str">
        <v>92318</v>
      </c>
      <c r="C179" t="str">
        <v>47013</v>
      </c>
      <c r="D179">
        <v>50.93</v>
      </c>
      <c r="E179">
        <v>45305</v>
      </c>
      <c r="F179">
        <v>49.07</v>
      </c>
      <c r="G179">
        <v>2337</v>
      </c>
      <c r="H179">
        <v>2.5299999999999998</v>
      </c>
      <c r="I179">
        <v>5.16</v>
      </c>
      <c r="J179">
        <v>1031</v>
      </c>
      <c r="K179">
        <v>1.1200000000000001</v>
      </c>
      <c r="L179">
        <v>2.2799999999999998</v>
      </c>
      <c r="M179">
        <v>41937</v>
      </c>
      <c r="N179">
        <v>45.43</v>
      </c>
      <c r="O179">
        <v>92.57</v>
      </c>
      <c r="P179">
        <f ca="1"/>
        <v>20752</v>
      </c>
      <c r="Q179">
        <f ca="1"/>
        <v>21185</v>
      </c>
      <c r="R179">
        <f ca="1"/>
        <v>0</v>
      </c>
      <c r="S179">
        <f ca="1"/>
        <v>0</v>
      </c>
      <c r="T179" cm="1">
        <f t="array" aca="1" ref="T179" ca="1">[1]!argmax(P179:S179)</f>
        <v>2</v>
      </c>
      <c r="U179" cm="1">
        <f t="array" aca="1" ref="U179" ca="1">[1]!argmin(IF(P179:S179=0,100000000,P179:S179))</f>
        <v>1</v>
      </c>
      <c r="V179" s="1">
        <f t="shared" ca="1" si="14"/>
        <v>0.22478823198076214</v>
      </c>
      <c r="W179" s="1">
        <f t="shared" ca="1" si="15"/>
        <v>0.22947854156285882</v>
      </c>
      <c r="X179" s="1">
        <f t="shared" ca="1" si="16"/>
        <v>0</v>
      </c>
      <c r="Y179" s="1">
        <f t="shared" ca="1" si="17"/>
        <v>0</v>
      </c>
      <c r="Z179" s="1">
        <f t="shared" ca="1" si="18"/>
        <v>0.11357879961553213</v>
      </c>
      <c r="AA179" s="1">
        <f t="shared" ca="1" si="19"/>
        <v>6.3943064129726168E-4</v>
      </c>
      <c r="AB179">
        <f t="shared" ca="1" si="20"/>
        <v>3.5517743024970425</v>
      </c>
    </row>
    <row r="180" spans="1:28" x14ac:dyDescent="0.75">
      <c r="A180" t="str">
        <v>37_05</v>
      </c>
      <c r="B180" t="str">
        <v>87118</v>
      </c>
      <c r="C180" t="str">
        <v>45613</v>
      </c>
      <c r="D180">
        <v>52.36</v>
      </c>
      <c r="E180">
        <v>41505</v>
      </c>
      <c r="F180">
        <v>47.64</v>
      </c>
      <c r="G180">
        <v>3248</v>
      </c>
      <c r="H180">
        <v>3.73</v>
      </c>
      <c r="I180">
        <v>7.83</v>
      </c>
      <c r="J180">
        <v>916</v>
      </c>
      <c r="K180">
        <v>1.05</v>
      </c>
      <c r="L180">
        <v>2.21</v>
      </c>
      <c r="M180">
        <v>37341</v>
      </c>
      <c r="N180">
        <v>42.86</v>
      </c>
      <c r="O180">
        <v>89.97</v>
      </c>
      <c r="P180">
        <f ca="1"/>
        <v>0</v>
      </c>
      <c r="Q180">
        <f ca="1"/>
        <v>22055</v>
      </c>
      <c r="R180">
        <f ca="1"/>
        <v>0</v>
      </c>
      <c r="S180">
        <f ca="1"/>
        <v>15286</v>
      </c>
      <c r="T180" cm="1">
        <f t="array" aca="1" ref="T180" ca="1">[1]!argmax(P180:S180)</f>
        <v>2</v>
      </c>
      <c r="U180" cm="1">
        <f t="array" aca="1" ref="U180" ca="1">[1]!argmin(IF(P180:S180=0,100000000,P180:S180))</f>
        <v>4</v>
      </c>
      <c r="V180" s="1">
        <f t="shared" ca="1" si="14"/>
        <v>0</v>
      </c>
      <c r="W180" s="1">
        <f t="shared" ca="1" si="15"/>
        <v>0.25316237746504738</v>
      </c>
      <c r="X180" s="1">
        <f t="shared" ca="1" si="16"/>
        <v>0</v>
      </c>
      <c r="Y180" s="1">
        <f t="shared" ca="1" si="17"/>
        <v>0.17546316490277555</v>
      </c>
      <c r="Z180" s="1">
        <f t="shared" ca="1" si="18"/>
        <v>0.11062159340396222</v>
      </c>
      <c r="AA180" s="1">
        <f t="shared" ca="1" si="19"/>
        <v>0.1792102433897389</v>
      </c>
      <c r="AB180">
        <f t="shared" ca="1" si="20"/>
        <v>4.9193792403285261</v>
      </c>
    </row>
    <row r="181" spans="1:28" x14ac:dyDescent="0.75">
      <c r="A181" t="str">
        <v>38_01</v>
      </c>
      <c r="B181" t="str">
        <v>85737</v>
      </c>
      <c r="C181" t="str">
        <v>37876</v>
      </c>
      <c r="D181">
        <v>44.18</v>
      </c>
      <c r="E181">
        <v>47861</v>
      </c>
      <c r="F181">
        <v>55.82</v>
      </c>
      <c r="G181">
        <v>1461</v>
      </c>
      <c r="H181">
        <v>1.7</v>
      </c>
      <c r="I181">
        <v>3.05</v>
      </c>
      <c r="J181">
        <v>461</v>
      </c>
      <c r="K181">
        <v>0.54</v>
      </c>
      <c r="L181">
        <v>0.96</v>
      </c>
      <c r="M181">
        <v>45939</v>
      </c>
      <c r="N181">
        <v>53.58</v>
      </c>
      <c r="O181">
        <v>95.98</v>
      </c>
      <c r="P181">
        <f ca="1"/>
        <v>20427</v>
      </c>
      <c r="Q181">
        <f ca="1"/>
        <v>25512</v>
      </c>
      <c r="R181">
        <f ca="1"/>
        <v>0</v>
      </c>
      <c r="S181">
        <f ca="1"/>
        <v>0</v>
      </c>
      <c r="T181" cm="1">
        <f t="array" aca="1" ref="T181" ca="1">[1]!argmax(P181:S181)</f>
        <v>2</v>
      </c>
      <c r="U181" cm="1">
        <f t="array" aca="1" ref="U181" ca="1">[1]!argmin(IF(P181:S181=0,100000000,P181:S181))</f>
        <v>1</v>
      </c>
      <c r="V181" s="1">
        <f t="shared" ca="1" si="14"/>
        <v>0.2382518632562371</v>
      </c>
      <c r="W181" s="1">
        <f t="shared" ca="1" si="15"/>
        <v>0.29756114629623148</v>
      </c>
      <c r="X181" s="1">
        <f t="shared" ca="1" si="16"/>
        <v>0</v>
      </c>
      <c r="Y181" s="1">
        <f t="shared" ca="1" si="17"/>
        <v>0</v>
      </c>
      <c r="Z181" s="1">
        <f t="shared" ca="1" si="18"/>
        <v>0.13558455925065502</v>
      </c>
      <c r="AA181" s="1">
        <f t="shared" ca="1" si="19"/>
        <v>7.0892318119598841E-2</v>
      </c>
      <c r="AB181">
        <f t="shared" ca="1" si="20"/>
        <v>2.9436315022206383</v>
      </c>
    </row>
    <row r="182" spans="1:28" x14ac:dyDescent="0.75">
      <c r="A182" t="str">
        <v>38_02</v>
      </c>
      <c r="B182" t="str">
        <v>78601</v>
      </c>
      <c r="C182" t="str">
        <v>43915</v>
      </c>
      <c r="D182">
        <v>55.87</v>
      </c>
      <c r="E182">
        <v>34686</v>
      </c>
      <c r="F182">
        <v>44.13</v>
      </c>
      <c r="G182">
        <v>1544</v>
      </c>
      <c r="H182">
        <v>1.96</v>
      </c>
      <c r="I182">
        <v>4.45</v>
      </c>
      <c r="J182">
        <v>546</v>
      </c>
      <c r="K182">
        <v>0.69</v>
      </c>
      <c r="L182">
        <v>1.57</v>
      </c>
      <c r="M182">
        <v>32596</v>
      </c>
      <c r="N182">
        <v>41.47</v>
      </c>
      <c r="O182">
        <v>93.97</v>
      </c>
      <c r="P182">
        <f ca="1"/>
        <v>16992</v>
      </c>
      <c r="Q182">
        <f ca="1"/>
        <v>15604</v>
      </c>
      <c r="R182">
        <f ca="1"/>
        <v>0</v>
      </c>
      <c r="S182">
        <f ca="1"/>
        <v>0</v>
      </c>
      <c r="T182" cm="1">
        <f t="array" aca="1" ref="T182" ca="1">[1]!argmax(P182:S182)</f>
        <v>1</v>
      </c>
      <c r="U182" cm="1">
        <f t="array" aca="1" ref="U182" ca="1">[1]!argmin(IF(P182:S182=0,100000000,P182:S182))</f>
        <v>2</v>
      </c>
      <c r="V182" s="1">
        <f t="shared" ca="1" si="14"/>
        <v>0.21618045571939287</v>
      </c>
      <c r="W182" s="1">
        <f t="shared" ca="1" si="15"/>
        <v>0.19852164730728616</v>
      </c>
      <c r="X182" s="1">
        <f t="shared" ca="1" si="16"/>
        <v>0</v>
      </c>
      <c r="Y182" s="1">
        <f t="shared" ca="1" si="17"/>
        <v>0</v>
      </c>
      <c r="Z182" s="1">
        <f t="shared" ca="1" si="18"/>
        <v>0.10386334209064731</v>
      </c>
      <c r="AA182" s="1">
        <f t="shared" ca="1" si="19"/>
        <v>1.0820402705117832E-2</v>
      </c>
      <c r="AB182">
        <f t="shared" ca="1" si="20"/>
        <v>4.706911923337266</v>
      </c>
    </row>
    <row r="183" spans="1:28" x14ac:dyDescent="0.75">
      <c r="A183" t="str">
        <v>38_03</v>
      </c>
      <c r="B183" t="str">
        <v>60402</v>
      </c>
      <c r="C183" t="str">
        <v>32384</v>
      </c>
      <c r="D183">
        <v>53.61</v>
      </c>
      <c r="E183">
        <v>28018</v>
      </c>
      <c r="F183">
        <v>46.39</v>
      </c>
      <c r="G183">
        <v>986</v>
      </c>
      <c r="H183">
        <v>1.63</v>
      </c>
      <c r="I183">
        <v>3.52</v>
      </c>
      <c r="J183">
        <v>368</v>
      </c>
      <c r="K183">
        <v>0.61</v>
      </c>
      <c r="L183">
        <v>1.31</v>
      </c>
      <c r="M183">
        <v>26664</v>
      </c>
      <c r="N183">
        <v>44.14</v>
      </c>
      <c r="O183">
        <v>95.17</v>
      </c>
      <c r="P183">
        <f ca="1"/>
        <v>15326</v>
      </c>
      <c r="Q183">
        <f ca="1"/>
        <v>11338</v>
      </c>
      <c r="R183">
        <f ca="1"/>
        <v>0</v>
      </c>
      <c r="S183">
        <f ca="1"/>
        <v>0</v>
      </c>
      <c r="T183" cm="1">
        <f t="array" aca="1" ref="T183" ca="1">[1]!argmax(P183:S183)</f>
        <v>1</v>
      </c>
      <c r="U183" cm="1">
        <f t="array" aca="1" ref="U183" ca="1">[1]!argmin(IF(P183:S183=0,100000000,P183:S183))</f>
        <v>2</v>
      </c>
      <c r="V183" s="1">
        <f t="shared" ca="1" si="14"/>
        <v>0.25373332008873878</v>
      </c>
      <c r="W183" s="1">
        <f t="shared" ca="1" si="15"/>
        <v>0.18770901625773981</v>
      </c>
      <c r="X183" s="1">
        <f t="shared" ca="1" si="16"/>
        <v>0</v>
      </c>
      <c r="Y183" s="1">
        <f t="shared" ca="1" si="17"/>
        <v>0</v>
      </c>
      <c r="Z183" s="1">
        <f t="shared" ca="1" si="18"/>
        <v>0.11280230319894119</v>
      </c>
      <c r="AA183" s="1">
        <f t="shared" ca="1" si="19"/>
        <v>0.12568950557186645</v>
      </c>
      <c r="AB183">
        <f t="shared" ca="1" si="20"/>
        <v>4.6512375692689805</v>
      </c>
    </row>
    <row r="184" spans="1:28" x14ac:dyDescent="0.75">
      <c r="A184" t="str">
        <v>38_04</v>
      </c>
      <c r="B184" t="str">
        <v>91894</v>
      </c>
      <c r="C184" t="str">
        <v>47868</v>
      </c>
      <c r="D184">
        <v>52.09</v>
      </c>
      <c r="E184">
        <v>44026</v>
      </c>
      <c r="F184">
        <v>47.91</v>
      </c>
      <c r="G184">
        <v>1945</v>
      </c>
      <c r="H184">
        <v>2.12</v>
      </c>
      <c r="I184">
        <v>4.42</v>
      </c>
      <c r="J184">
        <v>715</v>
      </c>
      <c r="K184">
        <v>0.78</v>
      </c>
      <c r="L184">
        <v>1.62</v>
      </c>
      <c r="M184">
        <v>41366</v>
      </c>
      <c r="N184">
        <v>45.01</v>
      </c>
      <c r="O184">
        <v>93.96</v>
      </c>
      <c r="P184">
        <f ca="1"/>
        <v>24016</v>
      </c>
      <c r="Q184">
        <f ca="1"/>
        <v>17350</v>
      </c>
      <c r="R184">
        <f ca="1"/>
        <v>0</v>
      </c>
      <c r="S184">
        <f ca="1"/>
        <v>0</v>
      </c>
      <c r="T184" cm="1">
        <f t="array" aca="1" ref="T184" ca="1">[1]!argmax(P184:S184)</f>
        <v>1</v>
      </c>
      <c r="U184" cm="1">
        <f t="array" aca="1" ref="U184" ca="1">[1]!argmin(IF(P184:S184=0,100000000,P184:S184))</f>
        <v>2</v>
      </c>
      <c r="V184" s="1">
        <f t="shared" ca="1" si="14"/>
        <v>0.26134459268287374</v>
      </c>
      <c r="W184" s="1">
        <f t="shared" ca="1" si="15"/>
        <v>0.18880449213223932</v>
      </c>
      <c r="X184" s="1">
        <f t="shared" ca="1" si="16"/>
        <v>0</v>
      </c>
      <c r="Y184" s="1">
        <f t="shared" ca="1" si="17"/>
        <v>0</v>
      </c>
      <c r="Z184" s="1">
        <f t="shared" ca="1" si="18"/>
        <v>0.11542268270786189</v>
      </c>
      <c r="AA184" s="1">
        <f t="shared" ca="1" si="19"/>
        <v>0.14441438726087807</v>
      </c>
      <c r="AB184">
        <f t="shared" ca="1" si="20"/>
        <v>4.634084344554859</v>
      </c>
    </row>
    <row r="185" spans="1:28" x14ac:dyDescent="0.75">
      <c r="A185" t="str">
        <v>38_05</v>
      </c>
      <c r="B185" t="str">
        <v>106050</v>
      </c>
      <c r="C185" t="str">
        <v>52951</v>
      </c>
      <c r="D185">
        <v>49.93</v>
      </c>
      <c r="E185">
        <v>53099</v>
      </c>
      <c r="F185">
        <v>50.07</v>
      </c>
      <c r="G185">
        <v>2592</v>
      </c>
      <c r="H185">
        <v>2.44</v>
      </c>
      <c r="I185">
        <v>4.88</v>
      </c>
      <c r="J185">
        <v>917</v>
      </c>
      <c r="K185">
        <v>0.86</v>
      </c>
      <c r="L185">
        <v>1.73</v>
      </c>
      <c r="M185">
        <v>49590</v>
      </c>
      <c r="N185">
        <v>46.76</v>
      </c>
      <c r="O185">
        <v>93.39</v>
      </c>
      <c r="P185">
        <f ca="1"/>
        <v>25010</v>
      </c>
      <c r="Q185">
        <f ca="1"/>
        <v>24580</v>
      </c>
      <c r="R185">
        <f ca="1"/>
        <v>0</v>
      </c>
      <c r="S185">
        <f ca="1"/>
        <v>0</v>
      </c>
      <c r="T185" cm="1">
        <f t="array" aca="1" ref="T185" ca="1">[1]!argmax(P185:S185)</f>
        <v>1</v>
      </c>
      <c r="U185" cm="1">
        <f t="array" aca="1" ref="U185" ca="1">[1]!argmin(IF(P185:S185=0,100000000,P185:S185))</f>
        <v>2</v>
      </c>
      <c r="V185" s="1">
        <f t="shared" ca="1" si="14"/>
        <v>0.23583215464403584</v>
      </c>
      <c r="W185" s="1">
        <f t="shared" ca="1" si="15"/>
        <v>0.23177746346063177</v>
      </c>
      <c r="X185" s="1">
        <f t="shared" ca="1" si="16"/>
        <v>0</v>
      </c>
      <c r="Y185" s="1">
        <f t="shared" ca="1" si="17"/>
        <v>0</v>
      </c>
      <c r="Z185" s="1">
        <f t="shared" ca="1" si="18"/>
        <v>0.1169111938570198</v>
      </c>
      <c r="AA185" s="1">
        <f t="shared" ca="1" si="19"/>
        <v>4.5102642891092781E-4</v>
      </c>
      <c r="AB185">
        <f t="shared" ca="1" si="20"/>
        <v>4.6261202692800101</v>
      </c>
    </row>
    <row r="186" spans="1:28" x14ac:dyDescent="0.75">
      <c r="A186" t="str">
        <v>38_06</v>
      </c>
      <c r="B186" t="str">
        <v>89161</v>
      </c>
      <c r="C186" t="str">
        <v>49642</v>
      </c>
      <c r="D186">
        <v>55.68</v>
      </c>
      <c r="E186">
        <v>39519</v>
      </c>
      <c r="F186">
        <v>44.32</v>
      </c>
      <c r="G186">
        <v>2259</v>
      </c>
      <c r="H186">
        <v>2.5299999999999998</v>
      </c>
      <c r="I186">
        <v>5.72</v>
      </c>
      <c r="J186">
        <v>599</v>
      </c>
      <c r="K186">
        <v>0.67</v>
      </c>
      <c r="L186">
        <v>1.52</v>
      </c>
      <c r="M186">
        <v>36661</v>
      </c>
      <c r="N186">
        <v>41.12</v>
      </c>
      <c r="O186">
        <v>92.77</v>
      </c>
      <c r="P186">
        <f ca="1"/>
        <v>0</v>
      </c>
      <c r="Q186">
        <f ca="1"/>
        <v>17994</v>
      </c>
      <c r="R186">
        <f ca="1"/>
        <v>0</v>
      </c>
      <c r="S186">
        <f ca="1"/>
        <v>18667</v>
      </c>
      <c r="T186" cm="1">
        <f t="array" aca="1" ref="T186" ca="1">[1]!argmax(P186:S186)</f>
        <v>4</v>
      </c>
      <c r="U186" cm="1">
        <f t="array" aca="1" ref="U186" ca="1">[1]!argmin(IF(P186:S186=0,100000000,P186:S186))</f>
        <v>2</v>
      </c>
      <c r="V186" s="1">
        <f t="shared" ca="1" si="14"/>
        <v>0</v>
      </c>
      <c r="W186" s="1">
        <f t="shared" ca="1" si="15"/>
        <v>0.20181469476564864</v>
      </c>
      <c r="X186" s="1">
        <f t="shared" ca="1" si="16"/>
        <v>0</v>
      </c>
      <c r="Y186" s="1">
        <f t="shared" ca="1" si="17"/>
        <v>0.20936283801213534</v>
      </c>
      <c r="Z186" s="1">
        <f t="shared" ca="1" si="18"/>
        <v>0.1028290183977037</v>
      </c>
      <c r="AA186" s="1">
        <f t="shared" ca="1" si="19"/>
        <v>2.0199185122842245E-3</v>
      </c>
      <c r="AB186">
        <f t="shared" ca="1" si="20"/>
        <v>4.7129719126540977</v>
      </c>
    </row>
    <row r="187" spans="1:28" x14ac:dyDescent="0.75">
      <c r="A187" t="str">
        <v>38_07</v>
      </c>
      <c r="B187" t="str">
        <v>96144</v>
      </c>
      <c r="C187" t="str">
        <v>52393</v>
      </c>
      <c r="D187">
        <v>54.49</v>
      </c>
      <c r="E187">
        <v>43751</v>
      </c>
      <c r="F187">
        <v>45.51</v>
      </c>
      <c r="G187">
        <v>3121</v>
      </c>
      <c r="H187">
        <v>3.25</v>
      </c>
      <c r="I187">
        <v>7.13</v>
      </c>
      <c r="J187">
        <v>897</v>
      </c>
      <c r="K187">
        <v>0.93</v>
      </c>
      <c r="L187">
        <v>2.0499999999999998</v>
      </c>
      <c r="M187">
        <v>39733</v>
      </c>
      <c r="N187">
        <v>41.33</v>
      </c>
      <c r="O187">
        <v>90.82</v>
      </c>
      <c r="P187">
        <f ca="1"/>
        <v>0</v>
      </c>
      <c r="Q187">
        <f ca="1"/>
        <v>0</v>
      </c>
      <c r="R187">
        <f ca="1"/>
        <v>23678</v>
      </c>
      <c r="S187">
        <f ca="1"/>
        <v>16055</v>
      </c>
      <c r="T187" cm="1">
        <f t="array" aca="1" ref="T187" ca="1">[1]!argmax(P187:S187)</f>
        <v>3</v>
      </c>
      <c r="U187" cm="1">
        <f t="array" aca="1" ref="U187" ca="1">[1]!argmin(IF(P187:S187=0,100000000,P187:S187))</f>
        <v>4</v>
      </c>
      <c r="V187" s="1">
        <f t="shared" ca="1" si="14"/>
        <v>0</v>
      </c>
      <c r="W187" s="1">
        <f t="shared" ca="1" si="15"/>
        <v>0</v>
      </c>
      <c r="X187" s="1">
        <f t="shared" ca="1" si="16"/>
        <v>0.24627641870527542</v>
      </c>
      <c r="Y187" s="1">
        <f t="shared" ca="1" si="17"/>
        <v>0.16698909968380762</v>
      </c>
      <c r="Z187" s="1">
        <f t="shared" ca="1" si="18"/>
        <v>0.10705178262312517</v>
      </c>
      <c r="AA187" s="1">
        <f t="shared" ca="1" si="19"/>
        <v>0.19853002740850206</v>
      </c>
      <c r="AB187">
        <f t="shared" ca="1" si="20"/>
        <v>4.9245891583248085</v>
      </c>
    </row>
    <row r="188" spans="1:28" x14ac:dyDescent="0.75">
      <c r="A188" t="str">
        <v>38_08</v>
      </c>
      <c r="B188" t="str">
        <v>82512</v>
      </c>
      <c r="C188" t="str">
        <v>45219</v>
      </c>
      <c r="D188">
        <v>54.8</v>
      </c>
      <c r="E188">
        <v>37293</v>
      </c>
      <c r="F188">
        <v>45.2</v>
      </c>
      <c r="G188">
        <v>2566</v>
      </c>
      <c r="H188">
        <v>3.11</v>
      </c>
      <c r="I188">
        <v>6.88</v>
      </c>
      <c r="J188">
        <v>694</v>
      </c>
      <c r="K188">
        <v>0.84</v>
      </c>
      <c r="L188">
        <v>1.86</v>
      </c>
      <c r="M188">
        <v>34033</v>
      </c>
      <c r="N188">
        <v>41.25</v>
      </c>
      <c r="O188">
        <v>91.26</v>
      </c>
      <c r="P188">
        <f ca="1"/>
        <v>0</v>
      </c>
      <c r="Q188">
        <f ca="1"/>
        <v>18251</v>
      </c>
      <c r="R188">
        <f ca="1"/>
        <v>0</v>
      </c>
      <c r="S188">
        <f ca="1"/>
        <v>15782</v>
      </c>
      <c r="T188" cm="1">
        <f t="array" aca="1" ref="T188" ca="1">[1]!argmax(P188:S188)</f>
        <v>2</v>
      </c>
      <c r="U188" cm="1">
        <f t="array" aca="1" ref="U188" ca="1">[1]!argmin(IF(P188:S188=0,100000000,P188:S188))</f>
        <v>4</v>
      </c>
      <c r="V188" s="1">
        <f t="shared" ca="1" si="14"/>
        <v>0</v>
      </c>
      <c r="W188" s="1">
        <f t="shared" ca="1" si="15"/>
        <v>0.22119206903238317</v>
      </c>
      <c r="X188" s="1">
        <f t="shared" ca="1" si="16"/>
        <v>0</v>
      </c>
      <c r="Y188" s="1">
        <f t="shared" ca="1" si="17"/>
        <v>0.19126914872988171</v>
      </c>
      <c r="Z188" s="1">
        <f t="shared" ca="1" si="18"/>
        <v>0.10365659002108545</v>
      </c>
      <c r="AA188" s="1">
        <f t="shared" ca="1" si="19"/>
        <v>3.1086483279725546E-2</v>
      </c>
      <c r="AB188">
        <f t="shared" ca="1" si="20"/>
        <v>4.9295877795573215</v>
      </c>
    </row>
    <row r="189" spans="1:28" x14ac:dyDescent="0.75">
      <c r="A189" t="str">
        <v>38_09</v>
      </c>
      <c r="B189" t="str">
        <v>100653</v>
      </c>
      <c r="C189" t="str">
        <v>51410</v>
      </c>
      <c r="D189">
        <v>51.08</v>
      </c>
      <c r="E189">
        <v>49243</v>
      </c>
      <c r="F189">
        <v>48.92</v>
      </c>
      <c r="G189">
        <v>2938</v>
      </c>
      <c r="H189">
        <v>2.92</v>
      </c>
      <c r="I189">
        <v>5.97</v>
      </c>
      <c r="J189">
        <v>905</v>
      </c>
      <c r="K189">
        <v>0.9</v>
      </c>
      <c r="L189">
        <v>1.84</v>
      </c>
      <c r="M189">
        <v>45400</v>
      </c>
      <c r="N189">
        <v>45.11</v>
      </c>
      <c r="O189">
        <v>92.2</v>
      </c>
      <c r="P189">
        <f ca="1"/>
        <v>20973</v>
      </c>
      <c r="Q189">
        <f ca="1"/>
        <v>24427</v>
      </c>
      <c r="R189">
        <f ca="1"/>
        <v>0</v>
      </c>
      <c r="S189">
        <f ca="1"/>
        <v>0</v>
      </c>
      <c r="T189" cm="1">
        <f t="array" aca="1" ref="T189" ca="1">[1]!argmax(P189:S189)</f>
        <v>2</v>
      </c>
      <c r="U189" cm="1">
        <f t="array" aca="1" ref="U189" ca="1">[1]!argmin(IF(P189:S189=0,100000000,P189:S189))</f>
        <v>1</v>
      </c>
      <c r="V189" s="1">
        <f t="shared" ca="1" si="14"/>
        <v>0.20836934815653782</v>
      </c>
      <c r="W189" s="1">
        <f t="shared" ca="1" si="15"/>
        <v>0.24268526521812564</v>
      </c>
      <c r="X189" s="1">
        <f t="shared" ca="1" si="16"/>
        <v>0</v>
      </c>
      <c r="Y189" s="1">
        <f t="shared" ca="1" si="17"/>
        <v>0</v>
      </c>
      <c r="Z189" s="1">
        <f t="shared" ca="1" si="18"/>
        <v>0.11341445801079628</v>
      </c>
      <c r="AA189" s="1">
        <f t="shared" ca="1" si="19"/>
        <v>3.4133935180806763E-2</v>
      </c>
      <c r="AB189">
        <f t="shared" ca="1" si="20"/>
        <v>3.55305396100613</v>
      </c>
    </row>
    <row r="190" spans="1:28" x14ac:dyDescent="0.75">
      <c r="A190" t="str">
        <v>38_10</v>
      </c>
      <c r="B190" t="str">
        <v>98834</v>
      </c>
      <c r="C190" t="str">
        <v>56583</v>
      </c>
      <c r="D190">
        <v>57.25</v>
      </c>
      <c r="E190">
        <v>42251</v>
      </c>
      <c r="F190">
        <v>42.75</v>
      </c>
      <c r="G190">
        <v>2882</v>
      </c>
      <c r="H190">
        <v>2.92</v>
      </c>
      <c r="I190">
        <v>6.82</v>
      </c>
      <c r="J190">
        <v>742</v>
      </c>
      <c r="K190">
        <v>0.75</v>
      </c>
      <c r="L190">
        <v>1.76</v>
      </c>
      <c r="M190">
        <v>38627</v>
      </c>
      <c r="N190">
        <v>39.08</v>
      </c>
      <c r="O190">
        <v>91.42</v>
      </c>
      <c r="P190">
        <f ca="1"/>
        <v>0</v>
      </c>
      <c r="Q190">
        <f ca="1"/>
        <v>20282</v>
      </c>
      <c r="R190">
        <f ca="1"/>
        <v>0</v>
      </c>
      <c r="S190">
        <f ca="1"/>
        <v>18345</v>
      </c>
      <c r="T190" cm="1">
        <f t="array" aca="1" ref="T190" ca="1">[1]!argmax(P190:S190)</f>
        <v>2</v>
      </c>
      <c r="U190" cm="1">
        <f t="array" aca="1" ref="U190" ca="1">[1]!argmin(IF(P190:S190=0,100000000,P190:S190))</f>
        <v>4</v>
      </c>
      <c r="V190" s="1">
        <f t="shared" ca="1" si="14"/>
        <v>0</v>
      </c>
      <c r="W190" s="1">
        <f t="shared" ca="1" si="15"/>
        <v>0.20521278102677215</v>
      </c>
      <c r="X190" s="1">
        <f t="shared" ca="1" si="16"/>
        <v>0</v>
      </c>
      <c r="Y190" s="1">
        <f t="shared" ca="1" si="17"/>
        <v>0.18561426229839934</v>
      </c>
      <c r="Z190" s="1">
        <f t="shared" ca="1" si="18"/>
        <v>9.7952150840023747E-2</v>
      </c>
      <c r="AA190" s="1">
        <f t="shared" ca="1" si="19"/>
        <v>1.4974779974381153E-2</v>
      </c>
      <c r="AB190">
        <f t="shared" ca="1" si="20"/>
        <v>4.9372867624324694</v>
      </c>
    </row>
    <row r="191" spans="1:28" x14ac:dyDescent="0.75">
      <c r="A191" t="str">
        <v>39_01</v>
      </c>
      <c r="B191" t="str">
        <v>65032</v>
      </c>
      <c r="C191" t="str">
        <v>32166</v>
      </c>
      <c r="D191">
        <v>49.46</v>
      </c>
      <c r="E191">
        <v>32866</v>
      </c>
      <c r="F191">
        <v>50.54</v>
      </c>
      <c r="G191">
        <v>1964</v>
      </c>
      <c r="H191">
        <v>3.02</v>
      </c>
      <c r="I191">
        <v>5.98</v>
      </c>
      <c r="J191">
        <v>961</v>
      </c>
      <c r="K191">
        <v>1.48</v>
      </c>
      <c r="L191">
        <v>2.92</v>
      </c>
      <c r="M191">
        <v>29941</v>
      </c>
      <c r="N191">
        <v>46.04</v>
      </c>
      <c r="O191">
        <v>91.1</v>
      </c>
      <c r="P191">
        <f ca="1"/>
        <v>13108</v>
      </c>
      <c r="Q191">
        <f ca="1"/>
        <v>16833</v>
      </c>
      <c r="R191">
        <f ca="1"/>
        <v>0</v>
      </c>
      <c r="S191">
        <f ca="1"/>
        <v>0</v>
      </c>
      <c r="T191" cm="1">
        <f t="array" aca="1" ref="T191" ca="1">[1]!argmax(P191:S191)</f>
        <v>2</v>
      </c>
      <c r="U191" cm="1">
        <f t="array" aca="1" ref="U191" ca="1">[1]!argmin(IF(P191:S191=0,100000000,P191:S191))</f>
        <v>1</v>
      </c>
      <c r="V191" s="1">
        <f t="shared" ca="1" si="14"/>
        <v>0.20156230778693565</v>
      </c>
      <c r="W191" s="1">
        <f t="shared" ca="1" si="15"/>
        <v>0.25884180095952763</v>
      </c>
      <c r="X191" s="1">
        <f t="shared" ca="1" si="16"/>
        <v>0</v>
      </c>
      <c r="Y191" s="1">
        <f t="shared" ca="1" si="17"/>
        <v>0</v>
      </c>
      <c r="Z191" s="1">
        <f t="shared" ca="1" si="18"/>
        <v>0.11686900359666672</v>
      </c>
      <c r="AA191" s="1">
        <f t="shared" ca="1" si="19"/>
        <v>8.8717802534731743E-2</v>
      </c>
      <c r="AB191">
        <f t="shared" ca="1" si="20"/>
        <v>3.4593635404638032</v>
      </c>
    </row>
    <row r="192" spans="1:28" x14ac:dyDescent="0.75">
      <c r="A192" t="str">
        <v>39_02</v>
      </c>
      <c r="B192" t="str">
        <v>55805</v>
      </c>
      <c r="C192" t="str">
        <v>29526</v>
      </c>
      <c r="D192">
        <v>52.91</v>
      </c>
      <c r="E192">
        <v>26279</v>
      </c>
      <c r="F192">
        <v>47.09</v>
      </c>
      <c r="G192">
        <v>1034</v>
      </c>
      <c r="H192">
        <v>1.85</v>
      </c>
      <c r="I192">
        <v>3.93</v>
      </c>
      <c r="J192">
        <v>479</v>
      </c>
      <c r="K192">
        <v>0.86</v>
      </c>
      <c r="L192">
        <v>1.82</v>
      </c>
      <c r="M192">
        <v>24766</v>
      </c>
      <c r="N192">
        <v>44.38</v>
      </c>
      <c r="O192">
        <v>94.24</v>
      </c>
      <c r="P192">
        <f ca="1"/>
        <v>9386</v>
      </c>
      <c r="Q192">
        <f ca="1"/>
        <v>0</v>
      </c>
      <c r="R192">
        <f ca="1"/>
        <v>15380</v>
      </c>
      <c r="S192">
        <f ca="1"/>
        <v>0</v>
      </c>
      <c r="T192" cm="1">
        <f t="array" aca="1" ref="T192" ca="1">[1]!argmax(P192:S192)</f>
        <v>3</v>
      </c>
      <c r="U192" cm="1">
        <f t="array" aca="1" ref="U192" ca="1">[1]!argmin(IF(P192:S192=0,100000000,P192:S192))</f>
        <v>1</v>
      </c>
      <c r="V192" s="1">
        <f t="shared" ca="1" si="14"/>
        <v>0.16819281426395485</v>
      </c>
      <c r="W192" s="1">
        <f t="shared" ca="1" si="15"/>
        <v>0</v>
      </c>
      <c r="X192" s="1">
        <f t="shared" ca="1" si="16"/>
        <v>0.27560254457485889</v>
      </c>
      <c r="Y192" s="1">
        <f t="shared" ca="1" si="17"/>
        <v>0</v>
      </c>
      <c r="Z192" s="1">
        <f t="shared" ca="1" si="18"/>
        <v>0.1172678613415121</v>
      </c>
      <c r="AA192" s="1">
        <f t="shared" ca="1" si="19"/>
        <v>0.29764889205261114</v>
      </c>
      <c r="AB192">
        <f t="shared" ca="1" si="20"/>
        <v>3.4308373275532205</v>
      </c>
    </row>
    <row r="193" spans="1:28" x14ac:dyDescent="0.75">
      <c r="A193" t="str">
        <v>39_03</v>
      </c>
      <c r="B193" t="str">
        <v>70385</v>
      </c>
      <c r="C193" t="str">
        <v>34905</v>
      </c>
      <c r="D193">
        <v>49.59</v>
      </c>
      <c r="E193">
        <v>35480</v>
      </c>
      <c r="F193">
        <v>50.41</v>
      </c>
      <c r="G193">
        <v>1512</v>
      </c>
      <c r="H193">
        <v>2.15</v>
      </c>
      <c r="I193">
        <v>4.26</v>
      </c>
      <c r="J193">
        <v>788</v>
      </c>
      <c r="K193">
        <v>1.1200000000000001</v>
      </c>
      <c r="L193">
        <v>2.2200000000000002</v>
      </c>
      <c r="M193">
        <v>33180</v>
      </c>
      <c r="N193">
        <v>47.14</v>
      </c>
      <c r="O193">
        <v>93.52</v>
      </c>
      <c r="P193">
        <f ca="1"/>
        <v>13783</v>
      </c>
      <c r="Q193">
        <f ca="1"/>
        <v>0</v>
      </c>
      <c r="R193">
        <f ca="1"/>
        <v>19397</v>
      </c>
      <c r="S193">
        <f ca="1"/>
        <v>0</v>
      </c>
      <c r="T193" cm="1">
        <f t="array" aca="1" ref="T193" ca="1">[1]!argmax(P193:S193)</f>
        <v>3</v>
      </c>
      <c r="U193" cm="1">
        <f t="array" aca="1" ref="U193" ca="1">[1]!argmin(IF(P193:S193=0,100000000,P193:S193))</f>
        <v>1</v>
      </c>
      <c r="V193" s="1">
        <f t="shared" ca="1" si="14"/>
        <v>0.19582297364495277</v>
      </c>
      <c r="W193" s="1">
        <f t="shared" ca="1" si="15"/>
        <v>0</v>
      </c>
      <c r="X193" s="1">
        <f t="shared" ca="1" si="16"/>
        <v>0.27558428642466437</v>
      </c>
      <c r="Y193" s="1">
        <f t="shared" ca="1" si="17"/>
        <v>0</v>
      </c>
      <c r="Z193" s="1">
        <f t="shared" ca="1" si="18"/>
        <v>0.12117872618549574</v>
      </c>
      <c r="AA193" s="1">
        <f t="shared" ca="1" si="19"/>
        <v>0.15800578250337027</v>
      </c>
      <c r="AB193">
        <f t="shared" ca="1" si="20"/>
        <v>3.3384181250417804</v>
      </c>
    </row>
    <row r="194" spans="1:28" x14ac:dyDescent="0.75">
      <c r="A194" t="str">
        <v>40_01</v>
      </c>
      <c r="B194" t="str">
        <v>108526</v>
      </c>
      <c r="C194" t="str">
        <v>54215</v>
      </c>
      <c r="D194">
        <v>49.96</v>
      </c>
      <c r="E194">
        <v>54311</v>
      </c>
      <c r="F194">
        <v>50.04</v>
      </c>
      <c r="G194">
        <v>4130</v>
      </c>
      <c r="H194">
        <v>3.81</v>
      </c>
      <c r="I194">
        <v>7.6</v>
      </c>
      <c r="J194">
        <v>1586</v>
      </c>
      <c r="K194">
        <v>1.46</v>
      </c>
      <c r="L194">
        <v>2.92</v>
      </c>
      <c r="M194">
        <v>48595</v>
      </c>
      <c r="N194">
        <v>44.78</v>
      </c>
      <c r="O194">
        <v>89.48</v>
      </c>
      <c r="P194">
        <f ca="1"/>
        <v>21472</v>
      </c>
      <c r="Q194">
        <f ca="1"/>
        <v>27123</v>
      </c>
      <c r="R194">
        <f ca="1"/>
        <v>0</v>
      </c>
      <c r="S194">
        <f ca="1"/>
        <v>0</v>
      </c>
      <c r="T194" cm="1">
        <f t="array" aca="1" ref="T194" ca="1">[1]!argmax(P194:S194)</f>
        <v>2</v>
      </c>
      <c r="U194" cm="1">
        <f t="array" aca="1" ref="U194" ca="1">[1]!argmin(IF(P194:S194=0,100000000,P194:S194))</f>
        <v>1</v>
      </c>
      <c r="V194" s="1">
        <f t="shared" ca="1" si="14"/>
        <v>0.19785120616257856</v>
      </c>
      <c r="W194" s="1">
        <f t="shared" ca="1" si="15"/>
        <v>0.24992167775463944</v>
      </c>
      <c r="X194" s="1">
        <f t="shared" ca="1" si="16"/>
        <v>0</v>
      </c>
      <c r="Y194" s="1">
        <f t="shared" ca="1" si="17"/>
        <v>0</v>
      </c>
      <c r="Z194" s="1">
        <f t="shared" ca="1" si="18"/>
        <v>0.11344691037969633</v>
      </c>
      <c r="AA194" s="1">
        <f t="shared" ca="1" si="19"/>
        <v>7.795322198275656E-2</v>
      </c>
      <c r="AB194">
        <f t="shared" ca="1" si="20"/>
        <v>3.5485194425455262</v>
      </c>
    </row>
    <row r="195" spans="1:28" x14ac:dyDescent="0.75">
      <c r="A195" t="str">
        <v>40_02</v>
      </c>
      <c r="B195" t="str">
        <v>123048</v>
      </c>
      <c r="C195" t="str">
        <v>59675</v>
      </c>
      <c r="D195">
        <v>48.5</v>
      </c>
      <c r="E195">
        <v>63373</v>
      </c>
      <c r="F195">
        <v>51.5</v>
      </c>
      <c r="G195">
        <v>3409</v>
      </c>
      <c r="H195">
        <v>2.77</v>
      </c>
      <c r="I195">
        <v>5.38</v>
      </c>
      <c r="J195">
        <v>1616</v>
      </c>
      <c r="K195">
        <v>1.31</v>
      </c>
      <c r="L195">
        <v>2.5499999999999998</v>
      </c>
      <c r="M195">
        <v>58348</v>
      </c>
      <c r="N195">
        <v>47.42</v>
      </c>
      <c r="O195">
        <v>92.07</v>
      </c>
      <c r="P195">
        <f ca="1"/>
        <v>28043</v>
      </c>
      <c r="Q195">
        <f ca="1"/>
        <v>30305</v>
      </c>
      <c r="R195">
        <f ca="1"/>
        <v>0</v>
      </c>
      <c r="S195">
        <f ca="1"/>
        <v>0</v>
      </c>
      <c r="T195" cm="1">
        <f t="array" aca="1" ref="T195" ca="1">[1]!argmax(P195:S195)</f>
        <v>2</v>
      </c>
      <c r="U195" cm="1">
        <f t="array" aca="1" ref="U195" ca="1">[1]!argmin(IF(P195:S195=0,100000000,P195:S195))</f>
        <v>1</v>
      </c>
      <c r="V195" s="1">
        <f t="shared" ref="V195:V258" ca="1" si="21">P195/$B195</f>
        <v>0.22790293218906443</v>
      </c>
      <c r="W195" s="1">
        <f t="shared" ref="W195:W258" ca="1" si="22">Q195/$B195</f>
        <v>0.24628600221051947</v>
      </c>
      <c r="X195" s="1">
        <f t="shared" ref="X195:X258" ca="1" si="23">R195/$B195</f>
        <v>0</v>
      </c>
      <c r="Y195" s="1">
        <f t="shared" ref="Y195:Y258" ca="1" si="24">S195/$B195</f>
        <v>0</v>
      </c>
      <c r="Z195" s="1">
        <f t="shared" ref="Z195:Z258" ca="1" si="25">_xlfn.STDEV.P(V195:Y195)</f>
        <v>0.11872526585405072</v>
      </c>
      <c r="AA195" s="1">
        <f t="shared" ref="AA195:AA258" ca="1" si="26">_xlfn.SKEW.P(V195:Y195)</f>
        <v>8.9769606643132216E-3</v>
      </c>
      <c r="AB195">
        <f t="shared" ref="AB195:AB258" ca="1" si="27">KURT(U195:Y195)</f>
        <v>3.4182388715530276</v>
      </c>
    </row>
    <row r="196" spans="1:28" x14ac:dyDescent="0.75">
      <c r="A196" t="str">
        <v>40_03</v>
      </c>
      <c r="B196" t="str">
        <v>99511</v>
      </c>
      <c r="C196" t="str">
        <v>46543</v>
      </c>
      <c r="D196">
        <v>46.77</v>
      </c>
      <c r="E196">
        <v>52968</v>
      </c>
      <c r="F196">
        <v>53.23</v>
      </c>
      <c r="G196">
        <v>2951</v>
      </c>
      <c r="H196">
        <v>2.97</v>
      </c>
      <c r="I196">
        <v>5.57</v>
      </c>
      <c r="J196">
        <v>1630</v>
      </c>
      <c r="K196">
        <v>1.64</v>
      </c>
      <c r="L196">
        <v>3.08</v>
      </c>
      <c r="M196">
        <v>48387</v>
      </c>
      <c r="N196">
        <v>48.62</v>
      </c>
      <c r="O196">
        <v>91.35</v>
      </c>
      <c r="P196">
        <f ca="1"/>
        <v>28998</v>
      </c>
      <c r="Q196">
        <f ca="1"/>
        <v>19389</v>
      </c>
      <c r="R196">
        <f ca="1"/>
        <v>0</v>
      </c>
      <c r="S196">
        <f ca="1"/>
        <v>0</v>
      </c>
      <c r="T196" cm="1">
        <f t="array" aca="1" ref="T196" ca="1">[1]!argmax(P196:S196)</f>
        <v>1</v>
      </c>
      <c r="U196" cm="1">
        <f t="array" aca="1" ref="U196" ca="1">[1]!argmin(IF(P196:S196=0,100000000,P196:S196))</f>
        <v>2</v>
      </c>
      <c r="V196" s="1">
        <f t="shared" ca="1" si="21"/>
        <v>0.2914049703047904</v>
      </c>
      <c r="W196" s="1">
        <f t="shared" ca="1" si="22"/>
        <v>0.19484278120006834</v>
      </c>
      <c r="X196" s="1">
        <f t="shared" ca="1" si="23"/>
        <v>0</v>
      </c>
      <c r="Y196" s="1">
        <f t="shared" ca="1" si="24"/>
        <v>0</v>
      </c>
      <c r="Z196" s="1">
        <f t="shared" ca="1" si="25"/>
        <v>0.12626494678178773</v>
      </c>
      <c r="AA196" s="1">
        <f t="shared" ca="1" si="26"/>
        <v>0.21115175142488715</v>
      </c>
      <c r="AB196">
        <f t="shared" ca="1" si="27"/>
        <v>4.558553862298643</v>
      </c>
    </row>
    <row r="197" spans="1:28" x14ac:dyDescent="0.75">
      <c r="A197" t="str">
        <v>41_01</v>
      </c>
      <c r="B197" t="str">
        <v>82792</v>
      </c>
      <c r="C197" t="str">
        <v>43086</v>
      </c>
      <c r="D197">
        <v>52.04</v>
      </c>
      <c r="E197">
        <v>39706</v>
      </c>
      <c r="F197">
        <v>47.96</v>
      </c>
      <c r="G197">
        <v>2588</v>
      </c>
      <c r="H197">
        <v>3.13</v>
      </c>
      <c r="I197">
        <v>6.52</v>
      </c>
      <c r="J197">
        <v>1263</v>
      </c>
      <c r="K197">
        <v>1.53</v>
      </c>
      <c r="L197">
        <v>3.18</v>
      </c>
      <c r="M197">
        <v>35855</v>
      </c>
      <c r="N197">
        <v>43.31</v>
      </c>
      <c r="O197">
        <v>90.3</v>
      </c>
      <c r="P197">
        <f ca="1"/>
        <v>15606</v>
      </c>
      <c r="Q197">
        <f ca="1"/>
        <v>20249</v>
      </c>
      <c r="R197">
        <f ca="1"/>
        <v>0</v>
      </c>
      <c r="S197">
        <f ca="1"/>
        <v>0</v>
      </c>
      <c r="T197" cm="1">
        <f t="array" aca="1" ref="T197" ca="1">[1]!argmax(P197:S197)</f>
        <v>2</v>
      </c>
      <c r="U197" cm="1">
        <f t="array" aca="1" ref="U197" ca="1">[1]!argmin(IF(P197:S197=0,100000000,P197:S197))</f>
        <v>1</v>
      </c>
      <c r="V197" s="1">
        <f t="shared" ca="1" si="21"/>
        <v>0.18849647308918735</v>
      </c>
      <c r="W197" s="1">
        <f t="shared" ca="1" si="22"/>
        <v>0.24457677070248332</v>
      </c>
      <c r="X197" s="1">
        <f t="shared" ca="1" si="23"/>
        <v>0</v>
      </c>
      <c r="Y197" s="1">
        <f t="shared" ca="1" si="24"/>
        <v>0</v>
      </c>
      <c r="Z197" s="1">
        <f t="shared" ca="1" si="25"/>
        <v>0.11006885176136103</v>
      </c>
      <c r="AA197" s="1">
        <f t="shared" ca="1" si="26"/>
        <v>9.575466493775886E-2</v>
      </c>
      <c r="AB197">
        <f t="shared" ca="1" si="27"/>
        <v>3.6320354728285231</v>
      </c>
    </row>
    <row r="198" spans="1:28" x14ac:dyDescent="0.75">
      <c r="A198" t="str">
        <v>41_02</v>
      </c>
      <c r="B198" t="str">
        <v>80392</v>
      </c>
      <c r="C198" t="str">
        <v>41586</v>
      </c>
      <c r="D198">
        <v>51.73</v>
      </c>
      <c r="E198">
        <v>38806</v>
      </c>
      <c r="F198">
        <v>48.27</v>
      </c>
      <c r="G198">
        <v>2482</v>
      </c>
      <c r="H198">
        <v>3.09</v>
      </c>
      <c r="I198">
        <v>6.4</v>
      </c>
      <c r="J198">
        <v>870</v>
      </c>
      <c r="K198">
        <v>1.08</v>
      </c>
      <c r="L198">
        <v>2.2400000000000002</v>
      </c>
      <c r="M198">
        <v>35454</v>
      </c>
      <c r="N198">
        <v>44.1</v>
      </c>
      <c r="O198">
        <v>91.36</v>
      </c>
      <c r="P198">
        <f ca="1"/>
        <v>0</v>
      </c>
      <c r="Q198">
        <f ca="1"/>
        <v>17347</v>
      </c>
      <c r="R198">
        <f ca="1"/>
        <v>0</v>
      </c>
      <c r="S198">
        <f ca="1"/>
        <v>18107</v>
      </c>
      <c r="T198" cm="1">
        <f t="array" aca="1" ref="T198" ca="1">[1]!argmax(P198:S198)</f>
        <v>4</v>
      </c>
      <c r="U198" cm="1">
        <f t="array" aca="1" ref="U198" ca="1">[1]!argmin(IF(P198:S198=0,100000000,P198:S198))</f>
        <v>2</v>
      </c>
      <c r="V198" s="1">
        <f t="shared" ca="1" si="21"/>
        <v>0</v>
      </c>
      <c r="W198" s="1">
        <f t="shared" ca="1" si="22"/>
        <v>0.21578017713205294</v>
      </c>
      <c r="X198" s="1">
        <f t="shared" ca="1" si="23"/>
        <v>0</v>
      </c>
      <c r="Y198" s="1">
        <f t="shared" ca="1" si="24"/>
        <v>0.22523385411483729</v>
      </c>
      <c r="Z198" s="1">
        <f t="shared" ca="1" si="25"/>
        <v>0.11030415896896827</v>
      </c>
      <c r="AA198" s="1">
        <f t="shared" ca="1" si="26"/>
        <v>2.7532746667894847E-3</v>
      </c>
      <c r="AB198">
        <f t="shared" ca="1" si="27"/>
        <v>4.6683220644635259</v>
      </c>
    </row>
    <row r="199" spans="1:28" x14ac:dyDescent="0.75">
      <c r="A199" t="str">
        <v>41_03</v>
      </c>
      <c r="B199" t="str">
        <v>81928</v>
      </c>
      <c r="C199" t="str">
        <v>40045</v>
      </c>
      <c r="D199">
        <v>48.88</v>
      </c>
      <c r="E199">
        <v>41883</v>
      </c>
      <c r="F199">
        <v>51.12</v>
      </c>
      <c r="G199">
        <v>2691</v>
      </c>
      <c r="H199">
        <v>3.28</v>
      </c>
      <c r="I199">
        <v>6.43</v>
      </c>
      <c r="J199">
        <v>871</v>
      </c>
      <c r="K199">
        <v>1.06</v>
      </c>
      <c r="L199">
        <v>2.08</v>
      </c>
      <c r="M199">
        <v>38321</v>
      </c>
      <c r="N199">
        <v>46.77</v>
      </c>
      <c r="O199">
        <v>91.5</v>
      </c>
      <c r="P199">
        <f ca="1"/>
        <v>0</v>
      </c>
      <c r="Q199">
        <f ca="1"/>
        <v>21158</v>
      </c>
      <c r="R199">
        <f ca="1"/>
        <v>0</v>
      </c>
      <c r="S199">
        <f ca="1"/>
        <v>17163</v>
      </c>
      <c r="T199" cm="1">
        <f t="array" aca="1" ref="T199" ca="1">[1]!argmax(P199:S199)</f>
        <v>2</v>
      </c>
      <c r="U199" cm="1">
        <f t="array" aca="1" ref="U199" ca="1">[1]!argmin(IF(P199:S199=0,100000000,P199:S199))</f>
        <v>4</v>
      </c>
      <c r="V199" s="1">
        <f t="shared" ca="1" si="21"/>
        <v>0</v>
      </c>
      <c r="W199" s="1">
        <f t="shared" ca="1" si="22"/>
        <v>0.25825114734889171</v>
      </c>
      <c r="X199" s="1">
        <f t="shared" ca="1" si="23"/>
        <v>0</v>
      </c>
      <c r="Y199" s="1">
        <f t="shared" ca="1" si="24"/>
        <v>0.20948881945122547</v>
      </c>
      <c r="Z199" s="1">
        <f t="shared" ca="1" si="25"/>
        <v>0.11819903917391147</v>
      </c>
      <c r="AA199" s="1">
        <f t="shared" ca="1" si="26"/>
        <v>6.313973855117358E-2</v>
      </c>
      <c r="AB199">
        <f t="shared" ca="1" si="27"/>
        <v>4.9078578658663101</v>
      </c>
    </row>
    <row r="200" spans="1:28" x14ac:dyDescent="0.75">
      <c r="A200" t="str">
        <v>42_01</v>
      </c>
      <c r="B200" t="str">
        <v>64616</v>
      </c>
      <c r="C200" t="str">
        <v>37113</v>
      </c>
      <c r="D200">
        <v>57.44</v>
      </c>
      <c r="E200">
        <v>27503</v>
      </c>
      <c r="F200">
        <v>42.56</v>
      </c>
      <c r="G200">
        <v>1404</v>
      </c>
      <c r="H200">
        <v>2.17</v>
      </c>
      <c r="I200">
        <v>5.0999999999999996</v>
      </c>
      <c r="J200">
        <v>702</v>
      </c>
      <c r="K200">
        <v>1.0900000000000001</v>
      </c>
      <c r="L200">
        <v>2.5499999999999998</v>
      </c>
      <c r="M200">
        <v>25397</v>
      </c>
      <c r="N200">
        <v>39.299999999999997</v>
      </c>
      <c r="O200">
        <v>92.34</v>
      </c>
      <c r="P200">
        <f ca="1"/>
        <v>12166</v>
      </c>
      <c r="Q200">
        <f ca="1"/>
        <v>13231</v>
      </c>
      <c r="R200">
        <f ca="1"/>
        <v>0</v>
      </c>
      <c r="S200">
        <f ca="1"/>
        <v>0</v>
      </c>
      <c r="T200" cm="1">
        <f t="array" aca="1" ref="T200" ca="1">[1]!argmax(P200:S200)</f>
        <v>2</v>
      </c>
      <c r="U200" cm="1">
        <f t="array" aca="1" ref="U200" ca="1">[1]!argmin(IF(P200:S200=0,100000000,P200:S200))</f>
        <v>1</v>
      </c>
      <c r="V200" s="1">
        <f t="shared" ca="1" si="21"/>
        <v>0.18828154017580784</v>
      </c>
      <c r="W200" s="1">
        <f t="shared" ca="1" si="22"/>
        <v>0.20476352606165654</v>
      </c>
      <c r="X200" s="1">
        <f t="shared" ca="1" si="23"/>
        <v>0</v>
      </c>
      <c r="Y200" s="1">
        <f t="shared" ca="1" si="24"/>
        <v>0</v>
      </c>
      <c r="Z200" s="1">
        <f t="shared" ca="1" si="25"/>
        <v>9.8433904160068045E-2</v>
      </c>
      <c r="AA200" s="1">
        <f t="shared" ca="1" si="26"/>
        <v>1.0495389704261698E-2</v>
      </c>
      <c r="AB200">
        <f t="shared" ca="1" si="27"/>
        <v>3.9123557929397883</v>
      </c>
    </row>
    <row r="201" spans="1:28" x14ac:dyDescent="0.75">
      <c r="A201" t="str">
        <v>42_02</v>
      </c>
      <c r="B201" t="str">
        <v>50936</v>
      </c>
      <c r="C201" t="str">
        <v>28835</v>
      </c>
      <c r="D201">
        <v>56.61</v>
      </c>
      <c r="E201">
        <v>22101</v>
      </c>
      <c r="F201">
        <v>43.39</v>
      </c>
      <c r="G201">
        <v>983</v>
      </c>
      <c r="H201">
        <v>1.93</v>
      </c>
      <c r="I201">
        <v>4.45</v>
      </c>
      <c r="J201">
        <v>405</v>
      </c>
      <c r="K201">
        <v>0.8</v>
      </c>
      <c r="L201">
        <v>1.83</v>
      </c>
      <c r="M201">
        <v>20713</v>
      </c>
      <c r="N201">
        <v>40.659999999999997</v>
      </c>
      <c r="O201">
        <v>93.72</v>
      </c>
      <c r="P201">
        <f ca="1"/>
        <v>10488</v>
      </c>
      <c r="Q201">
        <f ca="1"/>
        <v>10225</v>
      </c>
      <c r="R201">
        <f ca="1"/>
        <v>0</v>
      </c>
      <c r="S201">
        <f ca="1"/>
        <v>0</v>
      </c>
      <c r="T201" cm="1">
        <f t="array" aca="1" ref="T201" ca="1">[1]!argmax(P201:S201)</f>
        <v>1</v>
      </c>
      <c r="U201" cm="1">
        <f t="array" aca="1" ref="U201" ca="1">[1]!argmin(IF(P201:S201=0,100000000,P201:S201))</f>
        <v>2</v>
      </c>
      <c r="V201" s="1">
        <f t="shared" ca="1" si="21"/>
        <v>0.20590544997644103</v>
      </c>
      <c r="W201" s="1">
        <f t="shared" ca="1" si="22"/>
        <v>0.2007421077430501</v>
      </c>
      <c r="X201" s="1">
        <f t="shared" ca="1" si="23"/>
        <v>0</v>
      </c>
      <c r="Y201" s="1">
        <f t="shared" ca="1" si="24"/>
        <v>0</v>
      </c>
      <c r="Z201" s="1">
        <f t="shared" ca="1" si="25"/>
        <v>0.10167827828660883</v>
      </c>
      <c r="AA201" s="1">
        <f t="shared" ca="1" si="26"/>
        <v>9.6686695365530428E-4</v>
      </c>
      <c r="AB201">
        <f t="shared" ca="1" si="27"/>
        <v>4.7195576773778427</v>
      </c>
    </row>
    <row r="202" spans="1:28" x14ac:dyDescent="0.75">
      <c r="A202" t="str">
        <v>42_03</v>
      </c>
      <c r="B202" t="str">
        <v>83524</v>
      </c>
      <c r="C202" t="str">
        <v>47776</v>
      </c>
      <c r="D202">
        <v>57.2</v>
      </c>
      <c r="E202">
        <v>35748</v>
      </c>
      <c r="F202">
        <v>42.8</v>
      </c>
      <c r="G202">
        <v>2420</v>
      </c>
      <c r="H202">
        <v>2.9</v>
      </c>
      <c r="I202">
        <v>6.77</v>
      </c>
      <c r="J202">
        <v>515</v>
      </c>
      <c r="K202">
        <v>0.62</v>
      </c>
      <c r="L202">
        <v>1.44</v>
      </c>
      <c r="M202">
        <v>32813</v>
      </c>
      <c r="N202">
        <v>39.29</v>
      </c>
      <c r="O202">
        <v>91.79</v>
      </c>
      <c r="P202">
        <f ca="1"/>
        <v>14006</v>
      </c>
      <c r="Q202">
        <f ca="1"/>
        <v>18807</v>
      </c>
      <c r="R202">
        <f ca="1"/>
        <v>0</v>
      </c>
      <c r="S202">
        <f ca="1"/>
        <v>0</v>
      </c>
      <c r="T202" cm="1">
        <f t="array" aca="1" ref="T202" ca="1">[1]!argmax(P202:S202)</f>
        <v>2</v>
      </c>
      <c r="U202" cm="1">
        <f t="array" aca="1" ref="U202" ca="1">[1]!argmin(IF(P202:S202=0,100000000,P202:S202))</f>
        <v>1</v>
      </c>
      <c r="V202" s="1">
        <f t="shared" ca="1" si="21"/>
        <v>0.16768832910301232</v>
      </c>
      <c r="W202" s="1">
        <f t="shared" ca="1" si="22"/>
        <v>0.22516881375413056</v>
      </c>
      <c r="X202" s="1">
        <f t="shared" ca="1" si="23"/>
        <v>0</v>
      </c>
      <c r="Y202" s="1">
        <f t="shared" ca="1" si="24"/>
        <v>0</v>
      </c>
      <c r="Z202" s="1">
        <f t="shared" ca="1" si="25"/>
        <v>0.10029479888226146</v>
      </c>
      <c r="AA202" s="1">
        <f t="shared" ca="1" si="26"/>
        <v>0.12061783730771825</v>
      </c>
      <c r="AB202">
        <f t="shared" ca="1" si="27"/>
        <v>3.8637943251195637</v>
      </c>
    </row>
    <row r="203" spans="1:28" x14ac:dyDescent="0.75">
      <c r="A203" t="str">
        <v>42_04</v>
      </c>
      <c r="B203" t="str">
        <v>103989</v>
      </c>
      <c r="C203" t="str">
        <v>56089</v>
      </c>
      <c r="D203">
        <v>53.94</v>
      </c>
      <c r="E203">
        <v>47900</v>
      </c>
      <c r="F203">
        <v>46.06</v>
      </c>
      <c r="G203">
        <v>2007</v>
      </c>
      <c r="H203">
        <v>1.93</v>
      </c>
      <c r="I203">
        <v>4.1900000000000004</v>
      </c>
      <c r="J203">
        <v>694</v>
      </c>
      <c r="K203">
        <v>0.67</v>
      </c>
      <c r="L203">
        <v>1.45</v>
      </c>
      <c r="M203">
        <v>45199</v>
      </c>
      <c r="N203">
        <v>43.47</v>
      </c>
      <c r="O203">
        <v>94.36</v>
      </c>
      <c r="P203">
        <f ca="1"/>
        <v>17352</v>
      </c>
      <c r="Q203">
        <f ca="1"/>
        <v>0</v>
      </c>
      <c r="R203">
        <f ca="1"/>
        <v>27847</v>
      </c>
      <c r="S203">
        <f ca="1"/>
        <v>0</v>
      </c>
      <c r="T203" cm="1">
        <f t="array" aca="1" ref="T203" ca="1">[1]!argmax(P203:S203)</f>
        <v>3</v>
      </c>
      <c r="U203" cm="1">
        <f t="array" aca="1" ref="U203" ca="1">[1]!argmin(IF(P203:S203=0,100000000,P203:S203))</f>
        <v>1</v>
      </c>
      <c r="V203" s="1">
        <f t="shared" ca="1" si="21"/>
        <v>0.16686380290223005</v>
      </c>
      <c r="W203" s="1">
        <f t="shared" ca="1" si="22"/>
        <v>0</v>
      </c>
      <c r="X203" s="1">
        <f t="shared" ca="1" si="23"/>
        <v>0.26778793910894422</v>
      </c>
      <c r="Y203" s="1">
        <f t="shared" ca="1" si="24"/>
        <v>0</v>
      </c>
      <c r="Z203" s="1">
        <f t="shared" ca="1" si="25"/>
        <v>0.11437151616866062</v>
      </c>
      <c r="AA203" s="1">
        <f t="shared" ca="1" si="26"/>
        <v>0.2774272697598541</v>
      </c>
      <c r="AB203">
        <f t="shared" ca="1" si="27"/>
        <v>3.5086005305193275</v>
      </c>
    </row>
    <row r="204" spans="1:28" x14ac:dyDescent="0.75">
      <c r="A204" t="str">
        <v>42_05</v>
      </c>
      <c r="B204" t="str">
        <v>102311</v>
      </c>
      <c r="C204" t="str">
        <v>57266</v>
      </c>
      <c r="D204">
        <v>55.97</v>
      </c>
      <c r="E204">
        <v>45045</v>
      </c>
      <c r="F204">
        <v>44.03</v>
      </c>
      <c r="G204">
        <v>3842</v>
      </c>
      <c r="H204">
        <v>3.76</v>
      </c>
      <c r="I204">
        <v>8.5299999999999994</v>
      </c>
      <c r="J204">
        <v>1383</v>
      </c>
      <c r="K204">
        <v>1.35</v>
      </c>
      <c r="L204">
        <v>3.07</v>
      </c>
      <c r="M204">
        <v>39820</v>
      </c>
      <c r="N204">
        <v>38.92</v>
      </c>
      <c r="O204">
        <v>88.4</v>
      </c>
      <c r="P204">
        <f ca="1"/>
        <v>0</v>
      </c>
      <c r="Q204">
        <f ca="1"/>
        <v>15245</v>
      </c>
      <c r="R204">
        <f ca="1"/>
        <v>24575</v>
      </c>
      <c r="S204">
        <f ca="1"/>
        <v>0</v>
      </c>
      <c r="T204" cm="1">
        <f t="array" aca="1" ref="T204" ca="1">[1]!argmax(P204:S204)</f>
        <v>3</v>
      </c>
      <c r="U204" cm="1">
        <f t="array" aca="1" ref="U204" ca="1">[1]!argmin(IF(P204:S204=0,100000000,P204:S204))</f>
        <v>2</v>
      </c>
      <c r="V204" s="1">
        <f t="shared" ca="1" si="21"/>
        <v>0</v>
      </c>
      <c r="W204" s="1">
        <f t="shared" ca="1" si="22"/>
        <v>0.14900646069337609</v>
      </c>
      <c r="X204" s="1">
        <f t="shared" ca="1" si="23"/>
        <v>0.24019900108492734</v>
      </c>
      <c r="Y204" s="1">
        <f t="shared" ca="1" si="24"/>
        <v>0</v>
      </c>
      <c r="Z204" s="1">
        <f t="shared" ca="1" si="25"/>
        <v>0.10250397868015655</v>
      </c>
      <c r="AA204" s="1">
        <f t="shared" ca="1" si="26"/>
        <v>0.28173880133761597</v>
      </c>
      <c r="AB204">
        <f t="shared" ca="1" si="27"/>
        <v>4.7124720042354582</v>
      </c>
    </row>
    <row r="205" spans="1:28" x14ac:dyDescent="0.75">
      <c r="A205" t="str">
        <v>42_06</v>
      </c>
      <c r="B205" t="str">
        <v>111184</v>
      </c>
      <c r="C205" t="str">
        <v>61434</v>
      </c>
      <c r="D205">
        <v>55.25</v>
      </c>
      <c r="E205">
        <v>49750</v>
      </c>
      <c r="F205">
        <v>44.75</v>
      </c>
      <c r="G205">
        <v>3696</v>
      </c>
      <c r="H205">
        <v>3.32</v>
      </c>
      <c r="I205">
        <v>7.43</v>
      </c>
      <c r="J205">
        <v>1113</v>
      </c>
      <c r="K205">
        <v>1</v>
      </c>
      <c r="L205">
        <v>2.2400000000000002</v>
      </c>
      <c r="M205">
        <v>44941</v>
      </c>
      <c r="N205">
        <v>40.42</v>
      </c>
      <c r="O205">
        <v>90.33</v>
      </c>
      <c r="P205">
        <f ca="1"/>
        <v>0</v>
      </c>
      <c r="Q205">
        <f ca="1"/>
        <v>19891</v>
      </c>
      <c r="R205">
        <f ca="1"/>
        <v>25050</v>
      </c>
      <c r="S205">
        <f ca="1"/>
        <v>0</v>
      </c>
      <c r="T205" cm="1">
        <f t="array" aca="1" ref="T205" ca="1">[1]!argmax(P205:S205)</f>
        <v>3</v>
      </c>
      <c r="U205" cm="1">
        <f t="array" aca="1" ref="U205" ca="1">[1]!argmin(IF(P205:S205=0,100000000,P205:S205))</f>
        <v>2</v>
      </c>
      <c r="V205" s="1">
        <f t="shared" ca="1" si="21"/>
        <v>0</v>
      </c>
      <c r="W205" s="1">
        <f t="shared" ca="1" si="22"/>
        <v>0.17890164052381638</v>
      </c>
      <c r="X205" s="1">
        <f t="shared" ca="1" si="23"/>
        <v>0.2253022017556483</v>
      </c>
      <c r="Y205" s="1">
        <f t="shared" ca="1" si="24"/>
        <v>0</v>
      </c>
      <c r="Z205" s="1">
        <f t="shared" ca="1" si="25"/>
        <v>0.10237393780851289</v>
      </c>
      <c r="AA205" s="1">
        <f t="shared" ca="1" si="26"/>
        <v>7.604137386656179E-2</v>
      </c>
      <c r="AB205">
        <f t="shared" ca="1" si="27"/>
        <v>4.7149329628324423</v>
      </c>
    </row>
    <row r="206" spans="1:28" x14ac:dyDescent="0.75">
      <c r="A206" t="str">
        <v>43_01</v>
      </c>
      <c r="B206" t="str">
        <v>101598</v>
      </c>
      <c r="C206" t="str">
        <v>52842</v>
      </c>
      <c r="D206">
        <v>52.01</v>
      </c>
      <c r="E206">
        <v>48756</v>
      </c>
      <c r="F206">
        <v>47.99</v>
      </c>
      <c r="G206">
        <v>1737</v>
      </c>
      <c r="H206">
        <v>1.71</v>
      </c>
      <c r="I206">
        <v>3.56</v>
      </c>
      <c r="J206">
        <v>768</v>
      </c>
      <c r="K206">
        <v>0.76</v>
      </c>
      <c r="L206">
        <v>1.58</v>
      </c>
      <c r="M206">
        <v>46251</v>
      </c>
      <c r="N206">
        <v>45.52</v>
      </c>
      <c r="O206">
        <v>94.86</v>
      </c>
      <c r="P206">
        <f ca="1"/>
        <v>13773</v>
      </c>
      <c r="Q206">
        <f ca="1"/>
        <v>0</v>
      </c>
      <c r="R206">
        <f ca="1"/>
        <v>32478</v>
      </c>
      <c r="S206">
        <f ca="1"/>
        <v>0</v>
      </c>
      <c r="T206" cm="1">
        <f t="array" aca="1" ref="T206" ca="1">[1]!argmax(P206:S206)</f>
        <v>3</v>
      </c>
      <c r="U206" cm="1">
        <f t="array" aca="1" ref="U206" ca="1">[1]!argmin(IF(P206:S206=0,100000000,P206:S206))</f>
        <v>1</v>
      </c>
      <c r="V206" s="1">
        <f t="shared" ca="1" si="21"/>
        <v>0.13556369219866532</v>
      </c>
      <c r="W206" s="1">
        <f t="shared" ca="1" si="22"/>
        <v>0</v>
      </c>
      <c r="X206" s="1">
        <f t="shared" ca="1" si="23"/>
        <v>0.31967164707966694</v>
      </c>
      <c r="Y206" s="1">
        <f t="shared" ca="1" si="24"/>
        <v>0</v>
      </c>
      <c r="Z206" s="1">
        <f t="shared" ca="1" si="25"/>
        <v>0.13110842179013238</v>
      </c>
      <c r="AA206" s="1">
        <f t="shared" ca="1" si="26"/>
        <v>0.64188996093140083</v>
      </c>
      <c r="AB206">
        <f t="shared" ca="1" si="27"/>
        <v>3.0141084265315943</v>
      </c>
    </row>
    <row r="207" spans="1:28" x14ac:dyDescent="0.75">
      <c r="A207" t="str">
        <v>43_02</v>
      </c>
      <c r="B207" t="str">
        <v>79477</v>
      </c>
      <c r="C207" t="str">
        <v>39753</v>
      </c>
      <c r="D207">
        <v>50.02</v>
      </c>
      <c r="E207">
        <v>39724</v>
      </c>
      <c r="F207">
        <v>49.98</v>
      </c>
      <c r="G207">
        <v>1488</v>
      </c>
      <c r="H207">
        <v>1.87</v>
      </c>
      <c r="I207">
        <v>3.75</v>
      </c>
      <c r="J207">
        <v>753</v>
      </c>
      <c r="K207">
        <v>0.95</v>
      </c>
      <c r="L207">
        <v>1.9</v>
      </c>
      <c r="M207">
        <v>37483</v>
      </c>
      <c r="N207">
        <v>47.16</v>
      </c>
      <c r="O207">
        <v>94.36</v>
      </c>
      <c r="P207">
        <f ca="1"/>
        <v>11862</v>
      </c>
      <c r="Q207">
        <f ca="1"/>
        <v>0</v>
      </c>
      <c r="R207">
        <f ca="1"/>
        <v>25621</v>
      </c>
      <c r="S207">
        <f ca="1"/>
        <v>0</v>
      </c>
      <c r="T207" cm="1">
        <f t="array" aca="1" ref="T207" ca="1">[1]!argmax(P207:S207)</f>
        <v>3</v>
      </c>
      <c r="U207" cm="1">
        <f t="array" aca="1" ref="U207" ca="1">[1]!argmin(IF(P207:S207=0,100000000,P207:S207))</f>
        <v>1</v>
      </c>
      <c r="V207" s="1">
        <f t="shared" ca="1" si="21"/>
        <v>0.149250726625313</v>
      </c>
      <c r="W207" s="1">
        <f t="shared" ca="1" si="22"/>
        <v>0</v>
      </c>
      <c r="X207" s="1">
        <f t="shared" ca="1" si="23"/>
        <v>0.32236999383469433</v>
      </c>
      <c r="Y207" s="1">
        <f t="shared" ca="1" si="24"/>
        <v>0</v>
      </c>
      <c r="Z207" s="1">
        <f t="shared" ca="1" si="25"/>
        <v>0.13284546128054267</v>
      </c>
      <c r="AA207" s="1">
        <f t="shared" ca="1" si="26"/>
        <v>0.56521645983134816</v>
      </c>
      <c r="AB207">
        <f t="shared" ca="1" si="27"/>
        <v>2.9686960951403165</v>
      </c>
    </row>
    <row r="208" spans="1:28" x14ac:dyDescent="0.75">
      <c r="A208" t="str">
        <v>44_01</v>
      </c>
      <c r="B208" t="str">
        <v>77128</v>
      </c>
      <c r="C208" t="str">
        <v>35737</v>
      </c>
      <c r="D208">
        <v>46.33</v>
      </c>
      <c r="E208">
        <v>41391</v>
      </c>
      <c r="F208">
        <v>53.67</v>
      </c>
      <c r="G208">
        <v>1913</v>
      </c>
      <c r="H208">
        <v>2.48</v>
      </c>
      <c r="I208">
        <v>4.62</v>
      </c>
      <c r="J208">
        <v>372</v>
      </c>
      <c r="K208">
        <v>0.48</v>
      </c>
      <c r="L208">
        <v>0.9</v>
      </c>
      <c r="M208">
        <v>39106</v>
      </c>
      <c r="N208">
        <v>50.7</v>
      </c>
      <c r="O208">
        <v>94.48</v>
      </c>
      <c r="P208">
        <f ca="1"/>
        <v>18739</v>
      </c>
      <c r="Q208">
        <f ca="1"/>
        <v>20367</v>
      </c>
      <c r="R208">
        <f ca="1"/>
        <v>0</v>
      </c>
      <c r="S208">
        <f ca="1"/>
        <v>0</v>
      </c>
      <c r="T208" cm="1">
        <f t="array" aca="1" ref="T208" ca="1">[1]!argmax(P208:S208)</f>
        <v>2</v>
      </c>
      <c r="U208" cm="1">
        <f t="array" aca="1" ref="U208" ca="1">[1]!argmin(IF(P208:S208=0,100000000,P208:S208))</f>
        <v>1</v>
      </c>
      <c r="V208" s="1">
        <f t="shared" ca="1" si="21"/>
        <v>0.24295975521211494</v>
      </c>
      <c r="W208" s="1">
        <f t="shared" ca="1" si="22"/>
        <v>0.26406752411575563</v>
      </c>
      <c r="X208" s="1">
        <f t="shared" ca="1" si="23"/>
        <v>0</v>
      </c>
      <c r="Y208" s="1">
        <f t="shared" ca="1" si="24"/>
        <v>0</v>
      </c>
      <c r="Z208" s="1">
        <f t="shared" ca="1" si="25"/>
        <v>0.12697631122546085</v>
      </c>
      <c r="AA208" s="1">
        <f t="shared" ca="1" si="26"/>
        <v>1.0344729644694212E-2</v>
      </c>
      <c r="AB208">
        <f t="shared" ca="1" si="27"/>
        <v>3.1955328276447101</v>
      </c>
    </row>
    <row r="209" spans="1:28" x14ac:dyDescent="0.75">
      <c r="A209" t="str">
        <v>44_02</v>
      </c>
      <c r="B209" t="str">
        <v>91423</v>
      </c>
      <c r="C209" t="str">
        <v>41086</v>
      </c>
      <c r="D209">
        <v>44.94</v>
      </c>
      <c r="E209">
        <v>50337</v>
      </c>
      <c r="F209">
        <v>55.06</v>
      </c>
      <c r="G209">
        <v>1664</v>
      </c>
      <c r="H209">
        <v>1.82</v>
      </c>
      <c r="I209">
        <v>3.31</v>
      </c>
      <c r="J209">
        <v>551</v>
      </c>
      <c r="K209">
        <v>0.6</v>
      </c>
      <c r="L209">
        <v>1.0900000000000001</v>
      </c>
      <c r="M209">
        <v>48122</v>
      </c>
      <c r="N209">
        <v>52.64</v>
      </c>
      <c r="O209">
        <v>95.6</v>
      </c>
      <c r="P209">
        <f ca="1"/>
        <v>26851</v>
      </c>
      <c r="Q209">
        <f ca="1"/>
        <v>21271</v>
      </c>
      <c r="R209">
        <f ca="1"/>
        <v>0</v>
      </c>
      <c r="S209">
        <f ca="1"/>
        <v>0</v>
      </c>
      <c r="T209" cm="1">
        <f t="array" aca="1" ref="T209" ca="1">[1]!argmax(P209:S209)</f>
        <v>1</v>
      </c>
      <c r="U209" cm="1">
        <f t="array" aca="1" ref="U209" ca="1">[1]!argmin(IF(P209:S209=0,100000000,P209:S209))</f>
        <v>2</v>
      </c>
      <c r="V209" s="1">
        <f t="shared" ca="1" si="21"/>
        <v>0.29370070988700875</v>
      </c>
      <c r="W209" s="1">
        <f t="shared" ca="1" si="22"/>
        <v>0.2326657405685659</v>
      </c>
      <c r="X209" s="1">
        <f t="shared" ca="1" si="23"/>
        <v>0</v>
      </c>
      <c r="Y209" s="1">
        <f t="shared" ca="1" si="24"/>
        <v>0</v>
      </c>
      <c r="Z209" s="1">
        <f t="shared" ca="1" si="25"/>
        <v>0.13334920676662448</v>
      </c>
      <c r="AA209" s="1">
        <f t="shared" ca="1" si="26"/>
        <v>7.7525687840803464E-2</v>
      </c>
      <c r="AB209">
        <f t="shared" ca="1" si="27"/>
        <v>4.5083149664151918</v>
      </c>
    </row>
    <row r="210" spans="1:28" x14ac:dyDescent="0.75">
      <c r="A210" t="str">
        <v>44_03</v>
      </c>
      <c r="B210" t="str">
        <v>96753</v>
      </c>
      <c r="C210" t="str">
        <v>49460</v>
      </c>
      <c r="D210">
        <v>51.12</v>
      </c>
      <c r="E210">
        <v>47293</v>
      </c>
      <c r="F210">
        <v>48.88</v>
      </c>
      <c r="G210">
        <v>2169</v>
      </c>
      <c r="H210">
        <v>2.2400000000000002</v>
      </c>
      <c r="I210">
        <v>4.59</v>
      </c>
      <c r="J210">
        <v>535</v>
      </c>
      <c r="K210">
        <v>0.55000000000000004</v>
      </c>
      <c r="L210">
        <v>1.1299999999999999</v>
      </c>
      <c r="M210">
        <v>44589</v>
      </c>
      <c r="N210">
        <v>46.09</v>
      </c>
      <c r="O210">
        <v>94.28</v>
      </c>
      <c r="P210">
        <f ca="1"/>
        <v>24837</v>
      </c>
      <c r="Q210">
        <f ca="1"/>
        <v>19752</v>
      </c>
      <c r="R210">
        <f ca="1"/>
        <v>0</v>
      </c>
      <c r="S210">
        <f ca="1"/>
        <v>0</v>
      </c>
      <c r="T210" cm="1">
        <f t="array" aca="1" ref="T210" ca="1">[1]!argmax(P210:S210)</f>
        <v>1</v>
      </c>
      <c r="U210" cm="1">
        <f t="array" aca="1" ref="U210" ca="1">[1]!argmin(IF(P210:S210=0,100000000,P210:S210))</f>
        <v>2</v>
      </c>
      <c r="V210" s="1">
        <f t="shared" ca="1" si="21"/>
        <v>0.256705218442839</v>
      </c>
      <c r="W210" s="1">
        <f t="shared" ca="1" si="22"/>
        <v>0.20414870856717621</v>
      </c>
      <c r="X210" s="1">
        <f t="shared" ca="1" si="23"/>
        <v>0</v>
      </c>
      <c r="Y210" s="1">
        <f t="shared" ca="1" si="24"/>
        <v>0</v>
      </c>
      <c r="Z210" s="1">
        <f t="shared" ca="1" si="25"/>
        <v>0.1167022695530098</v>
      </c>
      <c r="AA210" s="1">
        <f t="shared" ca="1" si="26"/>
        <v>7.5084397023472915E-2</v>
      </c>
      <c r="AB210">
        <f t="shared" ca="1" si="27"/>
        <v>4.6265318783043732</v>
      </c>
    </row>
    <row r="211" spans="1:28" x14ac:dyDescent="0.75">
      <c r="A211" t="str">
        <v>44_04</v>
      </c>
      <c r="B211" t="str">
        <v>93281</v>
      </c>
      <c r="C211" t="str">
        <v>45376</v>
      </c>
      <c r="D211">
        <v>48.64</v>
      </c>
      <c r="E211">
        <v>47905</v>
      </c>
      <c r="F211">
        <v>51.36</v>
      </c>
      <c r="G211">
        <v>1652</v>
      </c>
      <c r="H211">
        <v>1.77</v>
      </c>
      <c r="I211">
        <v>3.45</v>
      </c>
      <c r="J211">
        <v>737</v>
      </c>
      <c r="K211">
        <v>0.79</v>
      </c>
      <c r="L211">
        <v>1.54</v>
      </c>
      <c r="M211">
        <v>45516</v>
      </c>
      <c r="N211">
        <v>48.79</v>
      </c>
      <c r="O211">
        <v>95.01</v>
      </c>
      <c r="P211">
        <f ca="1"/>
        <v>26411</v>
      </c>
      <c r="Q211">
        <f ca="1"/>
        <v>19105</v>
      </c>
      <c r="R211">
        <f ca="1"/>
        <v>0</v>
      </c>
      <c r="S211">
        <f ca="1"/>
        <v>0</v>
      </c>
      <c r="T211" cm="1">
        <f t="array" aca="1" ref="T211" ca="1">[1]!argmax(P211:S211)</f>
        <v>1</v>
      </c>
      <c r="U211" cm="1">
        <f t="array" aca="1" ref="U211" ca="1">[1]!argmin(IF(P211:S211=0,100000000,P211:S211))</f>
        <v>2</v>
      </c>
      <c r="V211" s="1">
        <f t="shared" ca="1" si="21"/>
        <v>0.28313375714239769</v>
      </c>
      <c r="W211" s="1">
        <f t="shared" ca="1" si="22"/>
        <v>0.20481126917593079</v>
      </c>
      <c r="X211" s="1">
        <f t="shared" ca="1" si="23"/>
        <v>0</v>
      </c>
      <c r="Y211" s="1">
        <f t="shared" ca="1" si="24"/>
        <v>0</v>
      </c>
      <c r="Z211" s="1">
        <f t="shared" ca="1" si="25"/>
        <v>0.12508976100967181</v>
      </c>
      <c r="AA211" s="1">
        <f t="shared" ca="1" si="26"/>
        <v>0.14336720974260209</v>
      </c>
      <c r="AB211">
        <f t="shared" ca="1" si="27"/>
        <v>4.568013600779766</v>
      </c>
    </row>
    <row r="212" spans="1:28" x14ac:dyDescent="0.75">
      <c r="A212" t="str">
        <v>44_05</v>
      </c>
      <c r="B212" t="str">
        <v>125919</v>
      </c>
      <c r="C212" t="str">
        <v>59950</v>
      </c>
      <c r="D212">
        <v>47.61</v>
      </c>
      <c r="E212">
        <v>65969</v>
      </c>
      <c r="F212">
        <v>52.39</v>
      </c>
      <c r="G212">
        <v>2766</v>
      </c>
      <c r="H212">
        <v>2.2000000000000002</v>
      </c>
      <c r="I212">
        <v>4.1900000000000004</v>
      </c>
      <c r="J212">
        <v>1021</v>
      </c>
      <c r="K212">
        <v>0.81</v>
      </c>
      <c r="L212">
        <v>1.55</v>
      </c>
      <c r="M212">
        <v>62182</v>
      </c>
      <c r="N212">
        <v>49.38</v>
      </c>
      <c r="O212">
        <v>94.26</v>
      </c>
      <c r="P212">
        <f ca="1"/>
        <v>28348</v>
      </c>
      <c r="Q212">
        <f ca="1"/>
        <v>33834</v>
      </c>
      <c r="R212">
        <f ca="1"/>
        <v>0</v>
      </c>
      <c r="S212">
        <f ca="1"/>
        <v>0</v>
      </c>
      <c r="T212" cm="1">
        <f t="array" aca="1" ref="T212" ca="1">[1]!argmax(P212:S212)</f>
        <v>2</v>
      </c>
      <c r="U212" cm="1">
        <f t="array" aca="1" ref="U212" ca="1">[1]!argmin(IF(P212:S212=0,100000000,P212:S212))</f>
        <v>1</v>
      </c>
      <c r="V212" s="1">
        <f t="shared" ca="1" si="21"/>
        <v>0.22512885267513241</v>
      </c>
      <c r="W212" s="1">
        <f t="shared" ca="1" si="22"/>
        <v>0.26869654301574825</v>
      </c>
      <c r="X212" s="1">
        <f t="shared" ca="1" si="23"/>
        <v>0</v>
      </c>
      <c r="Y212" s="1">
        <f t="shared" ca="1" si="24"/>
        <v>0</v>
      </c>
      <c r="Z212" s="1">
        <f t="shared" ca="1" si="25"/>
        <v>0.12441357660854543</v>
      </c>
      <c r="AA212" s="1">
        <f t="shared" ca="1" si="26"/>
        <v>4.5632098946076671E-2</v>
      </c>
      <c r="AB212">
        <f t="shared" ca="1" si="27"/>
        <v>3.2620231509407827</v>
      </c>
    </row>
    <row r="213" spans="1:28" x14ac:dyDescent="0.75">
      <c r="A213" t="str">
        <v>44_06</v>
      </c>
      <c r="B213" t="str">
        <v>115404</v>
      </c>
      <c r="C213" t="str">
        <v>60449</v>
      </c>
      <c r="D213">
        <v>52.38</v>
      </c>
      <c r="E213">
        <v>54955</v>
      </c>
      <c r="F213">
        <v>47.62</v>
      </c>
      <c r="G213">
        <v>2803</v>
      </c>
      <c r="H213">
        <v>2.4300000000000002</v>
      </c>
      <c r="I213">
        <v>5.0999999999999996</v>
      </c>
      <c r="J213">
        <v>1339</v>
      </c>
      <c r="K213">
        <v>1.1599999999999999</v>
      </c>
      <c r="L213">
        <v>2.44</v>
      </c>
      <c r="M213">
        <v>50813</v>
      </c>
      <c r="N213">
        <v>44.03</v>
      </c>
      <c r="O213">
        <v>92.46</v>
      </c>
      <c r="P213">
        <f ca="1"/>
        <v>26852</v>
      </c>
      <c r="Q213">
        <f ca="1"/>
        <v>23961</v>
      </c>
      <c r="R213">
        <f ca="1"/>
        <v>0</v>
      </c>
      <c r="S213">
        <f ca="1"/>
        <v>0</v>
      </c>
      <c r="T213" cm="1">
        <f t="array" aca="1" ref="T213" ca="1">[1]!argmax(P213:S213)</f>
        <v>1</v>
      </c>
      <c r="U213" cm="1">
        <f t="array" aca="1" ref="U213" ca="1">[1]!argmin(IF(P213:S213=0,100000000,P213:S213))</f>
        <v>2</v>
      </c>
      <c r="V213" s="1">
        <f t="shared" ca="1" si="21"/>
        <v>0.23267824338844406</v>
      </c>
      <c r="W213" s="1">
        <f t="shared" ca="1" si="22"/>
        <v>0.2076271186440678</v>
      </c>
      <c r="X213" s="1">
        <f t="shared" ca="1" si="23"/>
        <v>0</v>
      </c>
      <c r="Y213" s="1">
        <f t="shared" ca="1" si="24"/>
        <v>0</v>
      </c>
      <c r="Z213" s="1">
        <f t="shared" ca="1" si="25"/>
        <v>0.11043208589912228</v>
      </c>
      <c r="AA213" s="1">
        <f t="shared" ca="1" si="26"/>
        <v>1.9235074981625244E-2</v>
      </c>
      <c r="AB213">
        <f t="shared" ca="1" si="27"/>
        <v>4.6673465397926854</v>
      </c>
    </row>
    <row r="214" spans="1:28" x14ac:dyDescent="0.75">
      <c r="A214" t="str">
        <v>44_07</v>
      </c>
      <c r="B214" t="str">
        <v>117322</v>
      </c>
      <c r="C214" t="str">
        <v>58119</v>
      </c>
      <c r="D214">
        <v>49.54</v>
      </c>
      <c r="E214">
        <v>59203</v>
      </c>
      <c r="F214">
        <v>50.46</v>
      </c>
      <c r="G214">
        <v>3566</v>
      </c>
      <c r="H214">
        <v>3.04</v>
      </c>
      <c r="I214">
        <v>6.02</v>
      </c>
      <c r="J214">
        <v>1182</v>
      </c>
      <c r="K214">
        <v>1.01</v>
      </c>
      <c r="L214">
        <v>2</v>
      </c>
      <c r="M214">
        <v>54455</v>
      </c>
      <c r="N214">
        <v>46.41</v>
      </c>
      <c r="O214">
        <v>91.98</v>
      </c>
      <c r="P214">
        <f ca="1"/>
        <v>23381</v>
      </c>
      <c r="Q214">
        <f ca="1"/>
        <v>31074</v>
      </c>
      <c r="R214">
        <f ca="1"/>
        <v>0</v>
      </c>
      <c r="S214">
        <f ca="1"/>
        <v>0</v>
      </c>
      <c r="T214" cm="1">
        <f t="array" aca="1" ref="T214" ca="1">[1]!argmax(P214:S214)</f>
        <v>2</v>
      </c>
      <c r="U214" cm="1">
        <f t="array" aca="1" ref="U214" ca="1">[1]!argmin(IF(P214:S214=0,100000000,P214:S214))</f>
        <v>1</v>
      </c>
      <c r="V214" s="1">
        <f t="shared" ca="1" si="21"/>
        <v>0.19928913588244318</v>
      </c>
      <c r="W214" s="1">
        <f t="shared" ca="1" si="22"/>
        <v>0.26486081041918824</v>
      </c>
      <c r="X214" s="1">
        <f t="shared" ca="1" si="23"/>
        <v>0</v>
      </c>
      <c r="Y214" s="1">
        <f t="shared" ca="1" si="24"/>
        <v>0</v>
      </c>
      <c r="Z214" s="1">
        <f t="shared" ca="1" si="25"/>
        <v>0.11833069700391383</v>
      </c>
      <c r="AA214" s="1">
        <f t="shared" ca="1" si="26"/>
        <v>0.11291973810143741</v>
      </c>
      <c r="AB214">
        <f t="shared" ca="1" si="27"/>
        <v>3.418765042411481</v>
      </c>
    </row>
    <row r="215" spans="1:28" x14ac:dyDescent="0.75">
      <c r="A215" t="str">
        <v>44_08</v>
      </c>
      <c r="B215" t="str">
        <v>90161</v>
      </c>
      <c r="C215" t="str">
        <v>47886</v>
      </c>
      <c r="D215">
        <v>53.11</v>
      </c>
      <c r="E215">
        <v>42275</v>
      </c>
      <c r="F215">
        <v>46.89</v>
      </c>
      <c r="G215">
        <v>1809</v>
      </c>
      <c r="H215">
        <v>2.0099999999999998</v>
      </c>
      <c r="I215">
        <v>4.28</v>
      </c>
      <c r="J215">
        <v>807</v>
      </c>
      <c r="K215">
        <v>0.9</v>
      </c>
      <c r="L215">
        <v>1.91</v>
      </c>
      <c r="M215">
        <v>39659</v>
      </c>
      <c r="N215">
        <v>43.99</v>
      </c>
      <c r="O215">
        <v>93.81</v>
      </c>
      <c r="P215">
        <f ca="1"/>
        <v>21596</v>
      </c>
      <c r="Q215">
        <f ca="1"/>
        <v>18063</v>
      </c>
      <c r="R215">
        <f ca="1"/>
        <v>0</v>
      </c>
      <c r="S215">
        <f ca="1"/>
        <v>0</v>
      </c>
      <c r="T215" cm="1">
        <f t="array" aca="1" ref="T215" ca="1">[1]!argmax(P215:S215)</f>
        <v>1</v>
      </c>
      <c r="U215" cm="1">
        <f t="array" aca="1" ref="U215" ca="1">[1]!argmin(IF(P215:S215=0,100000000,P215:S215))</f>
        <v>2</v>
      </c>
      <c r="V215" s="1">
        <f t="shared" ca="1" si="21"/>
        <v>0.2395270682445847</v>
      </c>
      <c r="W215" s="1">
        <f t="shared" ca="1" si="22"/>
        <v>0.20034161111788912</v>
      </c>
      <c r="X215" s="1">
        <f t="shared" ca="1" si="23"/>
        <v>0</v>
      </c>
      <c r="Y215" s="1">
        <f t="shared" ca="1" si="24"/>
        <v>0</v>
      </c>
      <c r="Z215" s="1">
        <f t="shared" ca="1" si="25"/>
        <v>0.11083643782183698</v>
      </c>
      <c r="AA215" s="1">
        <f t="shared" ca="1" si="26"/>
        <v>4.6504659851813623E-2</v>
      </c>
      <c r="AB215">
        <f t="shared" ca="1" si="27"/>
        <v>4.6645286173207268</v>
      </c>
    </row>
    <row r="216" spans="1:28" x14ac:dyDescent="0.75">
      <c r="A216" t="str">
        <v>44_09</v>
      </c>
      <c r="B216" t="str">
        <v>129930</v>
      </c>
      <c r="C216" t="str">
        <v>65589</v>
      </c>
      <c r="D216">
        <v>50.48</v>
      </c>
      <c r="E216">
        <v>64341</v>
      </c>
      <c r="F216">
        <v>49.52</v>
      </c>
      <c r="G216">
        <v>3311</v>
      </c>
      <c r="H216">
        <v>2.5499999999999998</v>
      </c>
      <c r="I216">
        <v>5.15</v>
      </c>
      <c r="J216">
        <v>1497</v>
      </c>
      <c r="K216">
        <v>1.1499999999999999</v>
      </c>
      <c r="L216">
        <v>2.33</v>
      </c>
      <c r="M216">
        <v>59533</v>
      </c>
      <c r="N216">
        <v>45.82</v>
      </c>
      <c r="O216">
        <v>92.53</v>
      </c>
      <c r="P216">
        <f ca="1"/>
        <v>27908</v>
      </c>
      <c r="Q216">
        <f ca="1"/>
        <v>31625</v>
      </c>
      <c r="R216">
        <f ca="1"/>
        <v>0</v>
      </c>
      <c r="S216">
        <f ca="1"/>
        <v>0</v>
      </c>
      <c r="T216" cm="1">
        <f t="array" aca="1" ref="T216" ca="1">[1]!argmax(P216:S216)</f>
        <v>2</v>
      </c>
      <c r="U216" cm="1">
        <f t="array" aca="1" ref="U216" ca="1">[1]!argmin(IF(P216:S216=0,100000000,P216:S216))</f>
        <v>1</v>
      </c>
      <c r="V216" s="1">
        <f t="shared" ca="1" si="21"/>
        <v>0.21479258062033402</v>
      </c>
      <c r="W216" s="1">
        <f t="shared" ca="1" si="22"/>
        <v>0.24340029246517356</v>
      </c>
      <c r="X216" s="1">
        <f t="shared" ca="1" si="23"/>
        <v>0</v>
      </c>
      <c r="Y216" s="1">
        <f t="shared" ca="1" si="24"/>
        <v>0</v>
      </c>
      <c r="Z216" s="1">
        <f t="shared" ca="1" si="25"/>
        <v>0.11499388877793321</v>
      </c>
      <c r="AA216" s="1">
        <f t="shared" ca="1" si="26"/>
        <v>2.31186020203549E-2</v>
      </c>
      <c r="AB216">
        <f t="shared" ca="1" si="27"/>
        <v>3.5137511532565373</v>
      </c>
    </row>
    <row r="217" spans="1:28" x14ac:dyDescent="0.75">
      <c r="A217" t="str">
        <v>44_10</v>
      </c>
      <c r="B217" t="str">
        <v>123775</v>
      </c>
      <c r="C217" t="str">
        <v>61700</v>
      </c>
      <c r="D217">
        <v>49.85</v>
      </c>
      <c r="E217">
        <v>62075</v>
      </c>
      <c r="F217">
        <v>50.15</v>
      </c>
      <c r="G217">
        <v>2665</v>
      </c>
      <c r="H217">
        <v>2.15</v>
      </c>
      <c r="I217">
        <v>4.29</v>
      </c>
      <c r="J217">
        <v>1284</v>
      </c>
      <c r="K217">
        <v>1.04</v>
      </c>
      <c r="L217">
        <v>2.0699999999999998</v>
      </c>
      <c r="M217">
        <v>58126</v>
      </c>
      <c r="N217">
        <v>46.96</v>
      </c>
      <c r="O217">
        <v>93.64</v>
      </c>
      <c r="P217">
        <f ca="1"/>
        <v>25274</v>
      </c>
      <c r="Q217">
        <f ca="1"/>
        <v>32852</v>
      </c>
      <c r="R217">
        <f ca="1"/>
        <v>0</v>
      </c>
      <c r="S217">
        <f ca="1"/>
        <v>0</v>
      </c>
      <c r="T217" cm="1">
        <f t="array" aca="1" ref="T217" ca="1">[1]!argmax(P217:S217)</f>
        <v>2</v>
      </c>
      <c r="U217" cm="1">
        <f t="array" aca="1" ref="U217" ca="1">[1]!argmin(IF(P217:S217=0,100000000,P217:S217))</f>
        <v>1</v>
      </c>
      <c r="V217" s="1">
        <f t="shared" ca="1" si="21"/>
        <v>0.20419309230458493</v>
      </c>
      <c r="W217" s="1">
        <f t="shared" ca="1" si="22"/>
        <v>0.26541708745707937</v>
      </c>
      <c r="X217" s="1">
        <f t="shared" ca="1" si="23"/>
        <v>0</v>
      </c>
      <c r="Y217" s="1">
        <f t="shared" ca="1" si="24"/>
        <v>0</v>
      </c>
      <c r="Z217" s="1">
        <f t="shared" ca="1" si="25"/>
        <v>0.11938134174271328</v>
      </c>
      <c r="AA217" s="1">
        <f t="shared" ca="1" si="26"/>
        <v>9.6993525174734585E-2</v>
      </c>
      <c r="AB217">
        <f t="shared" ca="1" si="27"/>
        <v>3.392422914730016</v>
      </c>
    </row>
    <row r="218" spans="1:28" x14ac:dyDescent="0.75">
      <c r="A218" t="str">
        <v>45_01</v>
      </c>
      <c r="B218" t="str">
        <v>77594</v>
      </c>
      <c r="C218" t="str">
        <v>39754</v>
      </c>
      <c r="D218">
        <v>51.23</v>
      </c>
      <c r="E218">
        <v>37840</v>
      </c>
      <c r="F218">
        <v>48.77</v>
      </c>
      <c r="G218">
        <v>1868</v>
      </c>
      <c r="H218">
        <v>2.41</v>
      </c>
      <c r="I218">
        <v>4.9400000000000004</v>
      </c>
      <c r="J218">
        <v>729</v>
      </c>
      <c r="K218">
        <v>0.94</v>
      </c>
      <c r="L218">
        <v>1.93</v>
      </c>
      <c r="M218">
        <v>35243</v>
      </c>
      <c r="N218">
        <v>45.42</v>
      </c>
      <c r="O218">
        <v>93.14</v>
      </c>
      <c r="P218">
        <f ca="1"/>
        <v>15080</v>
      </c>
      <c r="Q218">
        <f ca="1"/>
        <v>20163</v>
      </c>
      <c r="R218">
        <f ca="1"/>
        <v>0</v>
      </c>
      <c r="S218">
        <f ca="1"/>
        <v>0</v>
      </c>
      <c r="T218" cm="1">
        <f t="array" aca="1" ref="T218" ca="1">[1]!argmax(P218:S218)</f>
        <v>2</v>
      </c>
      <c r="U218" cm="1">
        <f t="array" aca="1" ref="U218" ca="1">[1]!argmin(IF(P218:S218=0,100000000,P218:S218))</f>
        <v>1</v>
      </c>
      <c r="V218" s="1">
        <f t="shared" ca="1" si="21"/>
        <v>0.19434492357656519</v>
      </c>
      <c r="W218" s="1">
        <f t="shared" ca="1" si="22"/>
        <v>0.25985256592004535</v>
      </c>
      <c r="X218" s="1">
        <f t="shared" ca="1" si="23"/>
        <v>0</v>
      </c>
      <c r="Y218" s="1">
        <f t="shared" ca="1" si="24"/>
        <v>0</v>
      </c>
      <c r="Z218" s="1">
        <f t="shared" ca="1" si="25"/>
        <v>0.11588730028453999</v>
      </c>
      <c r="AA218" s="1">
        <f t="shared" ca="1" si="26"/>
        <v>0.11740657185415695</v>
      </c>
      <c r="AB218">
        <f t="shared" ca="1" si="27"/>
        <v>3.4823818376831426</v>
      </c>
    </row>
    <row r="219" spans="1:28" x14ac:dyDescent="0.75">
      <c r="A219" t="str">
        <v>45_02</v>
      </c>
      <c r="B219" t="str">
        <v>87297</v>
      </c>
      <c r="C219" t="str">
        <v>46868</v>
      </c>
      <c r="D219">
        <v>53.69</v>
      </c>
      <c r="E219">
        <v>40429</v>
      </c>
      <c r="F219">
        <v>46.31</v>
      </c>
      <c r="G219">
        <v>2496</v>
      </c>
      <c r="H219">
        <v>2.86</v>
      </c>
      <c r="I219">
        <v>6.17</v>
      </c>
      <c r="J219">
        <v>1118</v>
      </c>
      <c r="K219">
        <v>1.28</v>
      </c>
      <c r="L219">
        <v>2.77</v>
      </c>
      <c r="M219">
        <v>36815</v>
      </c>
      <c r="N219">
        <v>42.17</v>
      </c>
      <c r="O219">
        <v>91.06</v>
      </c>
      <c r="P219">
        <f ca="1"/>
        <v>16280</v>
      </c>
      <c r="Q219">
        <f ca="1"/>
        <v>20535</v>
      </c>
      <c r="R219">
        <f ca="1"/>
        <v>0</v>
      </c>
      <c r="S219">
        <f ca="1"/>
        <v>0</v>
      </c>
      <c r="T219" cm="1">
        <f t="array" aca="1" ref="T219" ca="1">[1]!argmax(P219:S219)</f>
        <v>2</v>
      </c>
      <c r="U219" cm="1">
        <f t="array" aca="1" ref="U219" ca="1">[1]!argmin(IF(P219:S219=0,100000000,P219:S219))</f>
        <v>1</v>
      </c>
      <c r="V219" s="1">
        <f t="shared" ca="1" si="21"/>
        <v>0.1864897991912666</v>
      </c>
      <c r="W219" s="1">
        <f t="shared" ca="1" si="22"/>
        <v>0.23523145125262038</v>
      </c>
      <c r="X219" s="1">
        <f t="shared" ca="1" si="23"/>
        <v>0</v>
      </c>
      <c r="Y219" s="1">
        <f t="shared" ca="1" si="24"/>
        <v>0</v>
      </c>
      <c r="Z219" s="1">
        <f t="shared" ca="1" si="25"/>
        <v>0.10682939388555934</v>
      </c>
      <c r="AA219" s="1">
        <f t="shared" ca="1" si="26"/>
        <v>7.7041540682659893E-2</v>
      </c>
      <c r="AB219">
        <f t="shared" ca="1" si="27"/>
        <v>3.7128010427615532</v>
      </c>
    </row>
    <row r="220" spans="1:28" x14ac:dyDescent="0.75">
      <c r="A220" t="str">
        <v>45_03</v>
      </c>
      <c r="B220" t="str">
        <v>70881</v>
      </c>
      <c r="C220" t="str">
        <v>35825</v>
      </c>
      <c r="D220">
        <v>50.54</v>
      </c>
      <c r="E220">
        <v>35056</v>
      </c>
      <c r="F220">
        <v>49.46</v>
      </c>
      <c r="G220">
        <v>2163</v>
      </c>
      <c r="H220">
        <v>3.05</v>
      </c>
      <c r="I220">
        <v>6.17</v>
      </c>
      <c r="J220">
        <v>631</v>
      </c>
      <c r="K220">
        <v>0.89</v>
      </c>
      <c r="L220">
        <v>1.8</v>
      </c>
      <c r="M220">
        <v>32262</v>
      </c>
      <c r="N220">
        <v>45.52</v>
      </c>
      <c r="O220">
        <v>92.03</v>
      </c>
      <c r="P220">
        <f ca="1"/>
        <v>0</v>
      </c>
      <c r="Q220">
        <f ca="1"/>
        <v>15416</v>
      </c>
      <c r="R220">
        <f ca="1"/>
        <v>0</v>
      </c>
      <c r="S220">
        <f ca="1"/>
        <v>16846</v>
      </c>
      <c r="T220" cm="1">
        <f t="array" aca="1" ref="T220" ca="1">[1]!argmax(P220:S220)</f>
        <v>4</v>
      </c>
      <c r="U220" cm="1">
        <f t="array" aca="1" ref="U220" ca="1">[1]!argmin(IF(P220:S220=0,100000000,P220:S220))</f>
        <v>2</v>
      </c>
      <c r="V220" s="1">
        <f t="shared" ca="1" si="21"/>
        <v>0</v>
      </c>
      <c r="W220" s="1">
        <f t="shared" ca="1" si="22"/>
        <v>0.21749128821545971</v>
      </c>
      <c r="X220" s="1">
        <f t="shared" ca="1" si="23"/>
        <v>0</v>
      </c>
      <c r="Y220" s="1">
        <f t="shared" ca="1" si="24"/>
        <v>0.23766594715085848</v>
      </c>
      <c r="Z220" s="1">
        <f t="shared" ca="1" si="25"/>
        <v>0.11401264804634322</v>
      </c>
      <c r="AA220" s="1">
        <f t="shared" ca="1" si="26"/>
        <v>1.1718877975678055E-2</v>
      </c>
      <c r="AB220">
        <f t="shared" ca="1" si="27"/>
        <v>4.6448287105252106</v>
      </c>
    </row>
    <row r="221" spans="1:28" x14ac:dyDescent="0.75">
      <c r="A221" t="str">
        <v>45_04</v>
      </c>
      <c r="B221" t="str">
        <v>74835</v>
      </c>
      <c r="C221" t="str">
        <v>40370</v>
      </c>
      <c r="D221">
        <v>53.95</v>
      </c>
      <c r="E221">
        <v>34465</v>
      </c>
      <c r="F221">
        <v>46.05</v>
      </c>
      <c r="G221">
        <v>3214</v>
      </c>
      <c r="H221">
        <v>4.29</v>
      </c>
      <c r="I221">
        <v>9.33</v>
      </c>
      <c r="J221">
        <v>1127</v>
      </c>
      <c r="K221">
        <v>1.51</v>
      </c>
      <c r="L221">
        <v>3.27</v>
      </c>
      <c r="M221">
        <v>30124</v>
      </c>
      <c r="N221">
        <v>40.25</v>
      </c>
      <c r="O221">
        <v>87.4</v>
      </c>
      <c r="P221">
        <f ca="1"/>
        <v>11037</v>
      </c>
      <c r="Q221">
        <f ca="1"/>
        <v>0</v>
      </c>
      <c r="R221">
        <f ca="1"/>
        <v>0</v>
      </c>
      <c r="S221">
        <f ca="1"/>
        <v>19087</v>
      </c>
      <c r="T221" cm="1">
        <f t="array" aca="1" ref="T221" ca="1">[1]!argmax(P221:S221)</f>
        <v>4</v>
      </c>
      <c r="U221" cm="1">
        <f t="array" aca="1" ref="U221" ca="1">[1]!argmin(IF(P221:S221=0,100000000,P221:S221))</f>
        <v>1</v>
      </c>
      <c r="V221" s="1">
        <f t="shared" ca="1" si="21"/>
        <v>0.14748446582481459</v>
      </c>
      <c r="W221" s="1">
        <f t="shared" ca="1" si="22"/>
        <v>0</v>
      </c>
      <c r="X221" s="1">
        <f t="shared" ca="1" si="23"/>
        <v>0</v>
      </c>
      <c r="Y221" s="1">
        <f t="shared" ca="1" si="24"/>
        <v>0.25505445313021979</v>
      </c>
      <c r="Z221" s="1">
        <f t="shared" ca="1" si="25"/>
        <v>0.10758141847318996</v>
      </c>
      <c r="AA221" s="1">
        <f t="shared" ca="1" si="26"/>
        <v>0.35071116214206144</v>
      </c>
      <c r="AB221">
        <f t="shared" ca="1" si="27"/>
        <v>3.6759707412255604</v>
      </c>
    </row>
    <row r="222" spans="1:28" x14ac:dyDescent="0.75">
      <c r="A222" t="str">
        <v>45_05</v>
      </c>
      <c r="B222" t="str">
        <v>73681</v>
      </c>
      <c r="C222" t="str">
        <v>39363</v>
      </c>
      <c r="D222">
        <v>53.42</v>
      </c>
      <c r="E222">
        <v>34318</v>
      </c>
      <c r="F222">
        <v>46.58</v>
      </c>
      <c r="G222">
        <v>2155</v>
      </c>
      <c r="H222">
        <v>2.92</v>
      </c>
      <c r="I222">
        <v>6.28</v>
      </c>
      <c r="J222">
        <v>680</v>
      </c>
      <c r="K222">
        <v>0.92</v>
      </c>
      <c r="L222">
        <v>1.98</v>
      </c>
      <c r="M222">
        <v>31483</v>
      </c>
      <c r="N222">
        <v>42.73</v>
      </c>
      <c r="O222">
        <v>91.74</v>
      </c>
      <c r="P222">
        <f ca="1"/>
        <v>0</v>
      </c>
      <c r="Q222">
        <f ca="1"/>
        <v>15747</v>
      </c>
      <c r="R222">
        <f ca="1"/>
        <v>0</v>
      </c>
      <c r="S222">
        <f ca="1"/>
        <v>15736</v>
      </c>
      <c r="T222" cm="1">
        <f t="array" aca="1" ref="T222" ca="1">[1]!argmax(P222:S222)</f>
        <v>2</v>
      </c>
      <c r="U222" cm="1">
        <f t="array" aca="1" ref="U222" ca="1">[1]!argmin(IF(P222:S222=0,100000000,P222:S222))</f>
        <v>4</v>
      </c>
      <c r="V222" s="1">
        <f t="shared" ca="1" si="21"/>
        <v>0</v>
      </c>
      <c r="W222" s="1">
        <f t="shared" ca="1" si="22"/>
        <v>0.21371859773890148</v>
      </c>
      <c r="X222" s="1">
        <f t="shared" ca="1" si="23"/>
        <v>0</v>
      </c>
      <c r="Y222" s="1">
        <f t="shared" ca="1" si="24"/>
        <v>0.21356930551974052</v>
      </c>
      <c r="Z222" s="1">
        <f t="shared" ca="1" si="25"/>
        <v>0.10682198885514514</v>
      </c>
      <c r="AA222" s="1">
        <f t="shared" ca="1" si="26"/>
        <v>7.3246055723452663E-7</v>
      </c>
      <c r="AB222">
        <f t="shared" ca="1" si="27"/>
        <v>4.9251653463976446</v>
      </c>
    </row>
    <row r="223" spans="1:28" x14ac:dyDescent="0.75">
      <c r="A223" t="str">
        <v>45_06</v>
      </c>
      <c r="B223" t="str">
        <v>75188</v>
      </c>
      <c r="C223" t="str">
        <v>39183</v>
      </c>
      <c r="D223">
        <v>52.11</v>
      </c>
      <c r="E223">
        <v>36005</v>
      </c>
      <c r="F223">
        <v>47.89</v>
      </c>
      <c r="G223">
        <v>2202</v>
      </c>
      <c r="H223">
        <v>2.93</v>
      </c>
      <c r="I223">
        <v>6.12</v>
      </c>
      <c r="J223">
        <v>865</v>
      </c>
      <c r="K223">
        <v>1.1499999999999999</v>
      </c>
      <c r="L223">
        <v>2.4</v>
      </c>
      <c r="M223">
        <v>32938</v>
      </c>
      <c r="N223">
        <v>43.81</v>
      </c>
      <c r="O223">
        <v>91.48</v>
      </c>
      <c r="P223">
        <f ca="1"/>
        <v>14073</v>
      </c>
      <c r="Q223">
        <f ca="1"/>
        <v>18865</v>
      </c>
      <c r="R223">
        <f ca="1"/>
        <v>0</v>
      </c>
      <c r="S223">
        <f ca="1"/>
        <v>0</v>
      </c>
      <c r="T223" cm="1">
        <f t="array" aca="1" ref="T223" ca="1">[1]!argmax(P223:S223)</f>
        <v>2</v>
      </c>
      <c r="U223" cm="1">
        <f t="array" aca="1" ref="U223" ca="1">[1]!argmin(IF(P223:S223=0,100000000,P223:S223))</f>
        <v>1</v>
      </c>
      <c r="V223" s="1">
        <f t="shared" ca="1" si="21"/>
        <v>0.18717082513166994</v>
      </c>
      <c r="W223" s="1">
        <f t="shared" ca="1" si="22"/>
        <v>0.25090439963824013</v>
      </c>
      <c r="X223" s="1">
        <f t="shared" ca="1" si="23"/>
        <v>0</v>
      </c>
      <c r="Y223" s="1">
        <f t="shared" ca="1" si="24"/>
        <v>0</v>
      </c>
      <c r="Z223" s="1">
        <f t="shared" ca="1" si="25"/>
        <v>0.11181285692955224</v>
      </c>
      <c r="AA223" s="1">
        <f t="shared" ca="1" si="26"/>
        <v>0.11933869634667449</v>
      </c>
      <c r="AB223">
        <f t="shared" ca="1" si="27"/>
        <v>3.586543007492736</v>
      </c>
    </row>
    <row r="224" spans="1:28" x14ac:dyDescent="0.75">
      <c r="A224" t="str">
        <v>46_01</v>
      </c>
      <c r="B224" t="str">
        <v>72859</v>
      </c>
      <c r="C224" t="str">
        <v>31011</v>
      </c>
      <c r="D224">
        <v>42.56</v>
      </c>
      <c r="E224">
        <v>41848</v>
      </c>
      <c r="F224">
        <v>57.44</v>
      </c>
      <c r="G224">
        <v>1448</v>
      </c>
      <c r="H224">
        <v>1.99</v>
      </c>
      <c r="I224">
        <v>3.46</v>
      </c>
      <c r="J224">
        <v>769</v>
      </c>
      <c r="K224">
        <v>1.06</v>
      </c>
      <c r="L224">
        <v>1.84</v>
      </c>
      <c r="M224">
        <v>39631</v>
      </c>
      <c r="N224">
        <v>54.39</v>
      </c>
      <c r="O224">
        <v>94.7</v>
      </c>
      <c r="P224">
        <f ca="1"/>
        <v>14016</v>
      </c>
      <c r="Q224">
        <f ca="1"/>
        <v>0</v>
      </c>
      <c r="R224">
        <f ca="1"/>
        <v>25615</v>
      </c>
      <c r="S224">
        <f ca="1"/>
        <v>0</v>
      </c>
      <c r="T224" cm="1">
        <f t="array" aca="1" ref="T224" ca="1">[1]!argmax(P224:S224)</f>
        <v>3</v>
      </c>
      <c r="U224" cm="1">
        <f t="array" aca="1" ref="U224" ca="1">[1]!argmin(IF(P224:S224=0,100000000,P224:S224))</f>
        <v>1</v>
      </c>
      <c r="V224" s="1">
        <f t="shared" ca="1" si="21"/>
        <v>0.19237156699927258</v>
      </c>
      <c r="W224" s="1">
        <f t="shared" ca="1" si="22"/>
        <v>0</v>
      </c>
      <c r="X224" s="1">
        <f t="shared" ca="1" si="23"/>
        <v>0.35156946979782866</v>
      </c>
      <c r="Y224" s="1">
        <f t="shared" ca="1" si="24"/>
        <v>0</v>
      </c>
      <c r="Z224" s="1">
        <f t="shared" ca="1" si="25"/>
        <v>0.14717332384446036</v>
      </c>
      <c r="AA224" s="1">
        <f t="shared" ca="1" si="26"/>
        <v>0.40542496753120938</v>
      </c>
      <c r="AB224">
        <f t="shared" ca="1" si="27"/>
        <v>2.5477390492239742</v>
      </c>
    </row>
    <row r="225" spans="1:28" x14ac:dyDescent="0.75">
      <c r="A225" t="str">
        <v>46_02</v>
      </c>
      <c r="B225" t="str">
        <v>66674</v>
      </c>
      <c r="C225" t="str">
        <v>27160</v>
      </c>
      <c r="D225">
        <v>40.74</v>
      </c>
      <c r="E225">
        <v>39514</v>
      </c>
      <c r="F225">
        <v>59.26</v>
      </c>
      <c r="G225">
        <v>1312</v>
      </c>
      <c r="H225">
        <v>1.97</v>
      </c>
      <c r="I225">
        <v>3.32</v>
      </c>
      <c r="J225">
        <v>874</v>
      </c>
      <c r="K225">
        <v>1.31</v>
      </c>
      <c r="L225">
        <v>2.21</v>
      </c>
      <c r="M225">
        <v>37328</v>
      </c>
      <c r="N225">
        <v>55.99</v>
      </c>
      <c r="O225">
        <v>94.47</v>
      </c>
      <c r="P225">
        <f ca="1"/>
        <v>24584</v>
      </c>
      <c r="Q225">
        <f ca="1"/>
        <v>12744</v>
      </c>
      <c r="R225">
        <f ca="1"/>
        <v>0</v>
      </c>
      <c r="S225">
        <f ca="1"/>
        <v>0</v>
      </c>
      <c r="T225" cm="1">
        <f t="array" aca="1" ref="T225" ca="1">[1]!argmax(P225:S225)</f>
        <v>1</v>
      </c>
      <c r="U225" cm="1">
        <f t="array" aca="1" ref="U225" ca="1">[1]!argmin(IF(P225:S225=0,100000000,P225:S225))</f>
        <v>2</v>
      </c>
      <c r="V225" s="1">
        <f t="shared" ca="1" si="21"/>
        <v>0.36871944086150521</v>
      </c>
      <c r="W225" s="1">
        <f t="shared" ca="1" si="22"/>
        <v>0.1911389747127816</v>
      </c>
      <c r="X225" s="1">
        <f t="shared" ca="1" si="23"/>
        <v>0</v>
      </c>
      <c r="Y225" s="1">
        <f t="shared" ca="1" si="24"/>
        <v>0</v>
      </c>
      <c r="Z225" s="1">
        <f t="shared" ca="1" si="25"/>
        <v>0.15340124865132021</v>
      </c>
      <c r="AA225" s="1">
        <f t="shared" ca="1" si="26"/>
        <v>0.45851461839718721</v>
      </c>
      <c r="AB225">
        <f t="shared" ca="1" si="27"/>
        <v>4.3342972109572386</v>
      </c>
    </row>
    <row r="226" spans="1:28" x14ac:dyDescent="0.75">
      <c r="A226" t="str">
        <v>47_01</v>
      </c>
      <c r="B226" t="str">
        <v>88689</v>
      </c>
      <c r="C226" t="str">
        <v>44602</v>
      </c>
      <c r="D226">
        <v>50.29</v>
      </c>
      <c r="E226">
        <v>44087</v>
      </c>
      <c r="F226">
        <v>49.71</v>
      </c>
      <c r="G226">
        <v>3360</v>
      </c>
      <c r="H226">
        <v>3.79</v>
      </c>
      <c r="I226">
        <v>7.62</v>
      </c>
      <c r="J226">
        <v>1236</v>
      </c>
      <c r="K226">
        <v>1.39</v>
      </c>
      <c r="L226">
        <v>2.8</v>
      </c>
      <c r="M226">
        <v>39491</v>
      </c>
      <c r="N226">
        <v>44.53</v>
      </c>
      <c r="O226">
        <v>89.58</v>
      </c>
      <c r="P226">
        <f ca="1"/>
        <v>0</v>
      </c>
      <c r="Q226">
        <f ca="1"/>
        <v>20328</v>
      </c>
      <c r="R226">
        <f ca="1"/>
        <v>0</v>
      </c>
      <c r="S226">
        <f ca="1"/>
        <v>19163</v>
      </c>
      <c r="T226" cm="1">
        <f t="array" aca="1" ref="T226" ca="1">[1]!argmax(P226:S226)</f>
        <v>2</v>
      </c>
      <c r="U226" cm="1">
        <f t="array" aca="1" ref="U226" ca="1">[1]!argmin(IF(P226:S226=0,100000000,P226:S226))</f>
        <v>4</v>
      </c>
      <c r="V226" s="1">
        <f t="shared" ca="1" si="21"/>
        <v>0</v>
      </c>
      <c r="W226" s="1">
        <f t="shared" ca="1" si="22"/>
        <v>0.22920542570104521</v>
      </c>
      <c r="X226" s="1">
        <f t="shared" ca="1" si="23"/>
        <v>0</v>
      </c>
      <c r="Y226" s="1">
        <f t="shared" ca="1" si="24"/>
        <v>0.21606963659529366</v>
      </c>
      <c r="Z226" s="1">
        <f t="shared" ca="1" si="25"/>
        <v>0.11141560118927187</v>
      </c>
      <c r="AA226" s="1">
        <f t="shared" ca="1" si="26"/>
        <v>5.2080357877874461E-3</v>
      </c>
      <c r="AB226">
        <f t="shared" ca="1" si="27"/>
        <v>4.9184350517398787</v>
      </c>
    </row>
    <row r="227" spans="1:28" x14ac:dyDescent="0.75">
      <c r="A227" t="str">
        <v>47_02</v>
      </c>
      <c r="B227" t="str">
        <v>77451</v>
      </c>
      <c r="C227" t="str">
        <v>34422</v>
      </c>
      <c r="D227">
        <v>44.44</v>
      </c>
      <c r="E227">
        <v>43029</v>
      </c>
      <c r="F227">
        <v>55.56</v>
      </c>
      <c r="G227">
        <v>715</v>
      </c>
      <c r="H227">
        <v>0.92</v>
      </c>
      <c r="I227">
        <v>1.66</v>
      </c>
      <c r="J227">
        <v>434</v>
      </c>
      <c r="K227">
        <v>0.56000000000000005</v>
      </c>
      <c r="L227">
        <v>1.01</v>
      </c>
      <c r="M227">
        <v>41880</v>
      </c>
      <c r="N227">
        <v>54.07</v>
      </c>
      <c r="O227">
        <v>97.33</v>
      </c>
      <c r="P227">
        <f ca="1"/>
        <v>12880</v>
      </c>
      <c r="Q227">
        <f ca="1"/>
        <v>12484</v>
      </c>
      <c r="R227">
        <f ca="1"/>
        <v>0</v>
      </c>
      <c r="S227">
        <f ca="1"/>
        <v>16516</v>
      </c>
      <c r="T227" cm="1">
        <f t="array" aca="1" ref="T227" ca="1">[1]!argmax(P227:S227)</f>
        <v>4</v>
      </c>
      <c r="U227" cm="1">
        <f t="array" aca="1" ref="U227" ca="1">[1]!argmin(IF(P227:S227=0,100000000,P227:S227))</f>
        <v>2</v>
      </c>
      <c r="V227" s="1">
        <f t="shared" ca="1" si="21"/>
        <v>0.16629869207628048</v>
      </c>
      <c r="W227" s="1">
        <f t="shared" ca="1" si="22"/>
        <v>0.16118578197828304</v>
      </c>
      <c r="X227" s="1">
        <f t="shared" ca="1" si="23"/>
        <v>0</v>
      </c>
      <c r="Y227" s="1">
        <f t="shared" ca="1" si="24"/>
        <v>0.2132445029760752</v>
      </c>
      <c r="Z227" s="1">
        <f t="shared" ca="1" si="25"/>
        <v>8.0641758254633863E-2</v>
      </c>
      <c r="AA227" s="1">
        <f t="shared" ca="1" si="26"/>
        <v>-0.92814396389556431</v>
      </c>
      <c r="AB227">
        <f t="shared" ca="1" si="27"/>
        <v>4.8236425374854903</v>
      </c>
    </row>
    <row r="228" spans="1:28" x14ac:dyDescent="0.75">
      <c r="A228" t="str">
        <v>47_03</v>
      </c>
      <c r="B228" t="str">
        <v>75987</v>
      </c>
      <c r="C228" t="str">
        <v>36885</v>
      </c>
      <c r="D228">
        <v>48.54</v>
      </c>
      <c r="E228">
        <v>39102</v>
      </c>
      <c r="F228">
        <v>51.46</v>
      </c>
      <c r="G228">
        <v>4388</v>
      </c>
      <c r="H228">
        <v>5.77</v>
      </c>
      <c r="I228">
        <v>11.22</v>
      </c>
      <c r="J228">
        <v>1806</v>
      </c>
      <c r="K228">
        <v>2.38</v>
      </c>
      <c r="L228">
        <v>4.62</v>
      </c>
      <c r="M228">
        <v>32908</v>
      </c>
      <c r="N228">
        <v>43.31</v>
      </c>
      <c r="O228">
        <v>84.16</v>
      </c>
      <c r="P228">
        <f ca="1"/>
        <v>14161</v>
      </c>
      <c r="Q228">
        <f ca="1"/>
        <v>0</v>
      </c>
      <c r="R228">
        <f ca="1"/>
        <v>0</v>
      </c>
      <c r="S228">
        <f ca="1"/>
        <v>18747</v>
      </c>
      <c r="T228" cm="1">
        <f t="array" aca="1" ref="T228" ca="1">[1]!argmax(P228:S228)</f>
        <v>4</v>
      </c>
      <c r="U228" cm="1">
        <f t="array" aca="1" ref="U228" ca="1">[1]!argmin(IF(P228:S228=0,100000000,P228:S228))</f>
        <v>1</v>
      </c>
      <c r="V228" s="1">
        <f t="shared" ca="1" si="21"/>
        <v>0.18636082487793965</v>
      </c>
      <c r="W228" s="1">
        <f t="shared" ca="1" si="22"/>
        <v>0</v>
      </c>
      <c r="X228" s="1">
        <f t="shared" ca="1" si="23"/>
        <v>0</v>
      </c>
      <c r="Y228" s="1">
        <f t="shared" ca="1" si="24"/>
        <v>0.24671325358284971</v>
      </c>
      <c r="Z228" s="1">
        <f t="shared" ca="1" si="25"/>
        <v>0.11035114089119798</v>
      </c>
      <c r="AA228" s="1">
        <f t="shared" ca="1" si="26"/>
        <v>0.11005061831308144</v>
      </c>
      <c r="AB228">
        <f t="shared" ca="1" si="27"/>
        <v>3.6239140083237196</v>
      </c>
    </row>
    <row r="229" spans="1:28" x14ac:dyDescent="0.75">
      <c r="A229" t="str">
        <v>48_01</v>
      </c>
      <c r="B229" t="str">
        <v>59909</v>
      </c>
      <c r="C229" t="str">
        <v>24428</v>
      </c>
      <c r="D229">
        <v>40.78</v>
      </c>
      <c r="E229">
        <v>35481</v>
      </c>
      <c r="F229">
        <v>59.22</v>
      </c>
      <c r="G229">
        <v>2184</v>
      </c>
      <c r="H229">
        <v>3.65</v>
      </c>
      <c r="I229">
        <v>6.16</v>
      </c>
      <c r="J229">
        <v>1322</v>
      </c>
      <c r="K229">
        <v>2.21</v>
      </c>
      <c r="L229">
        <v>3.73</v>
      </c>
      <c r="M229">
        <v>31975</v>
      </c>
      <c r="N229">
        <v>53.37</v>
      </c>
      <c r="O229">
        <v>90.12</v>
      </c>
      <c r="P229">
        <f ca="1"/>
        <v>14620</v>
      </c>
      <c r="Q229">
        <f ca="1"/>
        <v>17355</v>
      </c>
      <c r="R229">
        <f ca="1"/>
        <v>0</v>
      </c>
      <c r="S229">
        <f ca="1"/>
        <v>0</v>
      </c>
      <c r="T229" cm="1">
        <f t="array" aca="1" ref="T229" ca="1">[1]!argmax(P229:S229)</f>
        <v>2</v>
      </c>
      <c r="U229" cm="1">
        <f t="array" aca="1" ref="U229" ca="1">[1]!argmin(IF(P229:S229=0,100000000,P229:S229))</f>
        <v>1</v>
      </c>
      <c r="V229" s="1">
        <f t="shared" ca="1" si="21"/>
        <v>0.24403678913018079</v>
      </c>
      <c r="W229" s="1">
        <f t="shared" ca="1" si="22"/>
        <v>0.28968936219933566</v>
      </c>
      <c r="X229" s="1">
        <f t="shared" ca="1" si="23"/>
        <v>0</v>
      </c>
      <c r="Y229" s="1">
        <f t="shared" ca="1" si="24"/>
        <v>0</v>
      </c>
      <c r="Z229" s="1">
        <f t="shared" ca="1" si="25"/>
        <v>0.13440422228037679</v>
      </c>
      <c r="AA229" s="1">
        <f t="shared" ca="1" si="26"/>
        <v>4.2951817240314522E-2</v>
      </c>
      <c r="AB229">
        <f t="shared" ca="1" si="27"/>
        <v>2.9815419230031139</v>
      </c>
    </row>
    <row r="230" spans="1:28" x14ac:dyDescent="0.75">
      <c r="A230" t="str">
        <v>49_01</v>
      </c>
      <c r="B230" t="str">
        <v>88017</v>
      </c>
      <c r="C230" t="str">
        <v>44445</v>
      </c>
      <c r="D230">
        <v>50.5</v>
      </c>
      <c r="E230">
        <v>43572</v>
      </c>
      <c r="F230">
        <v>49.5</v>
      </c>
      <c r="G230">
        <v>1946</v>
      </c>
      <c r="H230">
        <v>2.21</v>
      </c>
      <c r="I230">
        <v>4.47</v>
      </c>
      <c r="J230">
        <v>695</v>
      </c>
      <c r="K230">
        <v>0.79</v>
      </c>
      <c r="L230">
        <v>1.6</v>
      </c>
      <c r="M230">
        <v>40931</v>
      </c>
      <c r="N230">
        <v>46.5</v>
      </c>
      <c r="O230">
        <v>93.94</v>
      </c>
      <c r="P230">
        <f ca="1"/>
        <v>18207</v>
      </c>
      <c r="Q230">
        <f ca="1"/>
        <v>22724</v>
      </c>
      <c r="R230">
        <f ca="1"/>
        <v>0</v>
      </c>
      <c r="S230">
        <f ca="1"/>
        <v>0</v>
      </c>
      <c r="T230" cm="1">
        <f t="array" aca="1" ref="T230" ca="1">[1]!argmax(P230:S230)</f>
        <v>2</v>
      </c>
      <c r="U230" cm="1">
        <f t="array" aca="1" ref="U230" ca="1">[1]!argmin(IF(P230:S230=0,100000000,P230:S230))</f>
        <v>1</v>
      </c>
      <c r="V230" s="1">
        <f t="shared" ca="1" si="21"/>
        <v>0.20685776611336446</v>
      </c>
      <c r="W230" s="1">
        <f t="shared" ca="1" si="22"/>
        <v>0.2581773975482009</v>
      </c>
      <c r="X230" s="1">
        <f t="shared" ca="1" si="23"/>
        <v>0</v>
      </c>
      <c r="Y230" s="1">
        <f t="shared" ca="1" si="24"/>
        <v>0</v>
      </c>
      <c r="Z230" s="1">
        <f t="shared" ca="1" si="25"/>
        <v>0.11766613589488954</v>
      </c>
      <c r="AA230" s="1">
        <f t="shared" ca="1" si="26"/>
        <v>7.0480609684176243E-2</v>
      </c>
      <c r="AB230">
        <f t="shared" ca="1" si="27"/>
        <v>3.4401829237594512</v>
      </c>
    </row>
    <row r="231" spans="1:28" x14ac:dyDescent="0.75">
      <c r="A231" t="str">
        <v>49_02</v>
      </c>
      <c r="B231" t="str">
        <v>94035</v>
      </c>
      <c r="C231" t="str">
        <v>47123</v>
      </c>
      <c r="D231">
        <v>50.11</v>
      </c>
      <c r="E231">
        <v>46912</v>
      </c>
      <c r="F231">
        <v>49.89</v>
      </c>
      <c r="G231">
        <v>2000</v>
      </c>
      <c r="H231">
        <v>2.13</v>
      </c>
      <c r="I231">
        <v>4.26</v>
      </c>
      <c r="J231">
        <v>857</v>
      </c>
      <c r="K231">
        <v>0.91</v>
      </c>
      <c r="L231">
        <v>1.83</v>
      </c>
      <c r="M231">
        <v>44055</v>
      </c>
      <c r="N231">
        <v>46.85</v>
      </c>
      <c r="O231">
        <v>93.91</v>
      </c>
      <c r="P231">
        <f ca="1"/>
        <v>19050</v>
      </c>
      <c r="Q231">
        <f ca="1"/>
        <v>25005</v>
      </c>
      <c r="R231">
        <f ca="1"/>
        <v>0</v>
      </c>
      <c r="S231">
        <f ca="1"/>
        <v>0</v>
      </c>
      <c r="T231" cm="1">
        <f t="array" aca="1" ref="T231" ca="1">[1]!argmax(P231:S231)</f>
        <v>2</v>
      </c>
      <c r="U231" cm="1">
        <f t="array" aca="1" ref="U231" ca="1">[1]!argmin(IF(P231:S231=0,100000000,P231:S231))</f>
        <v>1</v>
      </c>
      <c r="V231" s="1">
        <f t="shared" ca="1" si="21"/>
        <v>0.20258414420162704</v>
      </c>
      <c r="W231" s="1">
        <f t="shared" ca="1" si="22"/>
        <v>0.26591162864890733</v>
      </c>
      <c r="X231" s="1">
        <f t="shared" ca="1" si="23"/>
        <v>0</v>
      </c>
      <c r="Y231" s="1">
        <f t="shared" ca="1" si="24"/>
        <v>0</v>
      </c>
      <c r="Z231" s="1">
        <f t="shared" ca="1" si="25"/>
        <v>0.11924476659157325</v>
      </c>
      <c r="AA231" s="1">
        <f t="shared" ca="1" si="26"/>
        <v>0.10388275134091074</v>
      </c>
      <c r="AB231">
        <f t="shared" ca="1" si="27"/>
        <v>3.3953968522413813</v>
      </c>
    </row>
    <row r="232" spans="1:28" x14ac:dyDescent="0.75">
      <c r="A232" t="str">
        <v>49_03</v>
      </c>
      <c r="B232" t="str">
        <v>72583</v>
      </c>
      <c r="C232" t="str">
        <v>38912</v>
      </c>
      <c r="D232">
        <v>53.61</v>
      </c>
      <c r="E232">
        <v>33671</v>
      </c>
      <c r="F232">
        <v>46.39</v>
      </c>
      <c r="G232">
        <v>1702</v>
      </c>
      <c r="H232">
        <v>2.34</v>
      </c>
      <c r="I232">
        <v>5.05</v>
      </c>
      <c r="J232">
        <v>607</v>
      </c>
      <c r="K232">
        <v>0.84</v>
      </c>
      <c r="L232">
        <v>1.8</v>
      </c>
      <c r="M232">
        <v>31362</v>
      </c>
      <c r="N232">
        <v>43.21</v>
      </c>
      <c r="O232">
        <v>93.14</v>
      </c>
      <c r="P232">
        <f ca="1"/>
        <v>12342</v>
      </c>
      <c r="Q232">
        <f ca="1"/>
        <v>0</v>
      </c>
      <c r="R232">
        <f ca="1"/>
        <v>19020</v>
      </c>
      <c r="S232">
        <f ca="1"/>
        <v>0</v>
      </c>
      <c r="T232" cm="1">
        <f t="array" aca="1" ref="T232" ca="1">[1]!argmax(P232:S232)</f>
        <v>3</v>
      </c>
      <c r="U232" cm="1">
        <f t="array" aca="1" ref="U232" ca="1">[1]!argmin(IF(P232:S232=0,100000000,P232:S232))</f>
        <v>1</v>
      </c>
      <c r="V232" s="1">
        <f t="shared" ca="1" si="21"/>
        <v>0.17003981648595401</v>
      </c>
      <c r="W232" s="1">
        <f t="shared" ca="1" si="22"/>
        <v>0</v>
      </c>
      <c r="X232" s="1">
        <f t="shared" ca="1" si="23"/>
        <v>0.26204483143435792</v>
      </c>
      <c r="Y232" s="1">
        <f t="shared" ca="1" si="24"/>
        <v>0</v>
      </c>
      <c r="Z232" s="1">
        <f t="shared" ca="1" si="25"/>
        <v>0.11281261801094436</v>
      </c>
      <c r="AA232" s="1">
        <f t="shared" ca="1" si="26"/>
        <v>0.23883066020216798</v>
      </c>
      <c r="AB232">
        <f t="shared" ca="1" si="27"/>
        <v>3.5518146099372192</v>
      </c>
    </row>
    <row r="233" spans="1:28" x14ac:dyDescent="0.75">
      <c r="A233" t="str">
        <v>49_04</v>
      </c>
      <c r="B233" t="str">
        <v>76249</v>
      </c>
      <c r="C233" t="str">
        <v>40289</v>
      </c>
      <c r="D233">
        <v>52.84</v>
      </c>
      <c r="E233">
        <v>35960</v>
      </c>
      <c r="F233">
        <v>47.16</v>
      </c>
      <c r="G233">
        <v>2087</v>
      </c>
      <c r="H233">
        <v>2.74</v>
      </c>
      <c r="I233">
        <v>5.8</v>
      </c>
      <c r="J233">
        <v>867</v>
      </c>
      <c r="K233">
        <v>1.1399999999999999</v>
      </c>
      <c r="L233">
        <v>2.41</v>
      </c>
      <c r="M233">
        <v>33006</v>
      </c>
      <c r="N233">
        <v>43.29</v>
      </c>
      <c r="O233">
        <v>91.79</v>
      </c>
      <c r="P233">
        <f ca="1"/>
        <v>13093</v>
      </c>
      <c r="Q233">
        <f ca="1"/>
        <v>19913</v>
      </c>
      <c r="R233">
        <f ca="1"/>
        <v>0</v>
      </c>
      <c r="S233">
        <f ca="1"/>
        <v>0</v>
      </c>
      <c r="T233" cm="1">
        <f t="array" aca="1" ref="T233" ca="1">[1]!argmax(P233:S233)</f>
        <v>2</v>
      </c>
      <c r="U233" cm="1">
        <f t="array" aca="1" ref="U233" ca="1">[1]!argmin(IF(P233:S233=0,100000000,P233:S233))</f>
        <v>1</v>
      </c>
      <c r="V233" s="1">
        <f t="shared" ca="1" si="21"/>
        <v>0.17171372739314614</v>
      </c>
      <c r="W233" s="1">
        <f t="shared" ca="1" si="22"/>
        <v>0.26115752337735576</v>
      </c>
      <c r="X233" s="1">
        <f t="shared" ca="1" si="23"/>
        <v>0</v>
      </c>
      <c r="Y233" s="1">
        <f t="shared" ca="1" si="24"/>
        <v>0</v>
      </c>
      <c r="Z233" s="1">
        <f t="shared" ca="1" si="25"/>
        <v>0.11274359877165659</v>
      </c>
      <c r="AA233" s="1">
        <f t="shared" ca="1" si="26"/>
        <v>0.22654515781551224</v>
      </c>
      <c r="AB233">
        <f t="shared" ca="1" si="27"/>
        <v>3.5545228484415041</v>
      </c>
    </row>
    <row r="234" spans="1:28" x14ac:dyDescent="0.75">
      <c r="A234" t="str">
        <v>49_05</v>
      </c>
      <c r="B234" t="str">
        <v>79446</v>
      </c>
      <c r="C234" t="str">
        <v>45011</v>
      </c>
      <c r="D234">
        <v>56.66</v>
      </c>
      <c r="E234">
        <v>34435</v>
      </c>
      <c r="F234">
        <v>43.34</v>
      </c>
      <c r="G234">
        <v>1701</v>
      </c>
      <c r="H234">
        <v>2.14</v>
      </c>
      <c r="I234">
        <v>4.9400000000000004</v>
      </c>
      <c r="J234">
        <v>814</v>
      </c>
      <c r="K234">
        <v>1.02</v>
      </c>
      <c r="L234">
        <v>2.36</v>
      </c>
      <c r="M234">
        <v>31920</v>
      </c>
      <c r="N234">
        <v>40.18</v>
      </c>
      <c r="O234">
        <v>92.7</v>
      </c>
      <c r="P234">
        <f ca="1"/>
        <v>12525</v>
      </c>
      <c r="Q234">
        <f ca="1"/>
        <v>19395</v>
      </c>
      <c r="R234">
        <f ca="1"/>
        <v>0</v>
      </c>
      <c r="S234">
        <f ca="1"/>
        <v>0</v>
      </c>
      <c r="T234" cm="1">
        <f t="array" aca="1" ref="T234" ca="1">[1]!argmax(P234:S234)</f>
        <v>2</v>
      </c>
      <c r="U234" cm="1">
        <f t="array" aca="1" ref="U234" ca="1">[1]!argmin(IF(P234:S234=0,100000000,P234:S234))</f>
        <v>1</v>
      </c>
      <c r="V234" s="1">
        <f t="shared" ca="1" si="21"/>
        <v>0.157654255720867</v>
      </c>
      <c r="W234" s="1">
        <f t="shared" ca="1" si="22"/>
        <v>0.24412808700249225</v>
      </c>
      <c r="X234" s="1">
        <f t="shared" ca="1" si="23"/>
        <v>0</v>
      </c>
      <c r="Y234" s="1">
        <f t="shared" ca="1" si="24"/>
        <v>0</v>
      </c>
      <c r="Z234" s="1">
        <f t="shared" ca="1" si="25"/>
        <v>0.10499538618354765</v>
      </c>
      <c r="AA234" s="1">
        <f t="shared" ca="1" si="26"/>
        <v>0.24334413279552791</v>
      </c>
      <c r="AB234">
        <f t="shared" ca="1" si="27"/>
        <v>3.7458858773082326</v>
      </c>
    </row>
    <row r="235" spans="1:28" x14ac:dyDescent="0.75">
      <c r="A235" t="str">
        <v>49_06</v>
      </c>
      <c r="B235" t="str">
        <v>98400</v>
      </c>
      <c r="C235" t="str">
        <v>52352</v>
      </c>
      <c r="D235">
        <v>53.2</v>
      </c>
      <c r="E235">
        <v>46048</v>
      </c>
      <c r="F235">
        <v>46.8</v>
      </c>
      <c r="G235">
        <v>2106</v>
      </c>
      <c r="H235">
        <v>2.14</v>
      </c>
      <c r="I235">
        <v>4.57</v>
      </c>
      <c r="J235">
        <v>1208</v>
      </c>
      <c r="K235">
        <v>1.23</v>
      </c>
      <c r="L235">
        <v>2.62</v>
      </c>
      <c r="M235">
        <v>42734</v>
      </c>
      <c r="N235">
        <v>43.43</v>
      </c>
      <c r="O235">
        <v>92.8</v>
      </c>
      <c r="P235">
        <f ca="1"/>
        <v>18119</v>
      </c>
      <c r="Q235">
        <f ca="1"/>
        <v>24615</v>
      </c>
      <c r="R235">
        <f ca="1"/>
        <v>0</v>
      </c>
      <c r="S235">
        <f ca="1"/>
        <v>0</v>
      </c>
      <c r="T235" cm="1">
        <f t="array" aca="1" ref="T235" ca="1">[1]!argmax(P235:S235)</f>
        <v>2</v>
      </c>
      <c r="U235" cm="1">
        <f t="array" aca="1" ref="U235" ca="1">[1]!argmin(IF(P235:S235=0,100000000,P235:S235))</f>
        <v>1</v>
      </c>
      <c r="V235" s="1">
        <f t="shared" ca="1" si="21"/>
        <v>0.18413617886178862</v>
      </c>
      <c r="W235" s="1">
        <f t="shared" ca="1" si="22"/>
        <v>0.25015243902439022</v>
      </c>
      <c r="X235" s="1">
        <f t="shared" ca="1" si="23"/>
        <v>0</v>
      </c>
      <c r="Y235" s="1">
        <f t="shared" ca="1" si="24"/>
        <v>0</v>
      </c>
      <c r="Z235" s="1">
        <f t="shared" ca="1" si="25"/>
        <v>0.11105260488761622</v>
      </c>
      <c r="AA235" s="1">
        <f t="shared" ca="1" si="26"/>
        <v>0.12955832045895033</v>
      </c>
      <c r="AB235">
        <f t="shared" ca="1" si="27"/>
        <v>3.6048675606698115</v>
      </c>
    </row>
    <row r="236" spans="1:28" x14ac:dyDescent="0.75">
      <c r="A236" t="str">
        <v>49_07</v>
      </c>
      <c r="B236" t="str">
        <v>82877</v>
      </c>
      <c r="C236" t="str">
        <v>42941</v>
      </c>
      <c r="D236">
        <v>51.81</v>
      </c>
      <c r="E236">
        <v>39936</v>
      </c>
      <c r="F236">
        <v>48.19</v>
      </c>
      <c r="G236">
        <v>1708</v>
      </c>
      <c r="H236">
        <v>2.06</v>
      </c>
      <c r="I236">
        <v>4.28</v>
      </c>
      <c r="J236">
        <v>671</v>
      </c>
      <c r="K236">
        <v>0.81</v>
      </c>
      <c r="L236">
        <v>1.68</v>
      </c>
      <c r="M236">
        <v>37557</v>
      </c>
      <c r="N236">
        <v>45.32</v>
      </c>
      <c r="O236">
        <v>94.04</v>
      </c>
      <c r="P236">
        <f ca="1"/>
        <v>16692</v>
      </c>
      <c r="Q236">
        <f ca="1"/>
        <v>20865</v>
      </c>
      <c r="R236">
        <f ca="1"/>
        <v>0</v>
      </c>
      <c r="S236">
        <f ca="1"/>
        <v>0</v>
      </c>
      <c r="T236" cm="1">
        <f t="array" aca="1" ref="T236" ca="1">[1]!argmax(P236:S236)</f>
        <v>2</v>
      </c>
      <c r="U236" cm="1">
        <f t="array" aca="1" ref="U236" ca="1">[1]!argmin(IF(P236:S236=0,100000000,P236:S236))</f>
        <v>1</v>
      </c>
      <c r="V236" s="1">
        <f t="shared" ca="1" si="21"/>
        <v>0.20140690420743995</v>
      </c>
      <c r="W236" s="1">
        <f t="shared" ca="1" si="22"/>
        <v>0.25175863025929995</v>
      </c>
      <c r="X236" s="1">
        <f t="shared" ca="1" si="23"/>
        <v>0</v>
      </c>
      <c r="Y236" s="1">
        <f t="shared" ca="1" si="24"/>
        <v>0</v>
      </c>
      <c r="Z236" s="1">
        <f t="shared" ca="1" si="25"/>
        <v>0.11468151394768501</v>
      </c>
      <c r="AA236" s="1">
        <f t="shared" ca="1" si="26"/>
        <v>7.141289204148546E-2</v>
      </c>
      <c r="AB236">
        <f t="shared" ca="1" si="27"/>
        <v>3.5175218114038618</v>
      </c>
    </row>
    <row r="237" spans="1:28" x14ac:dyDescent="0.75">
      <c r="A237" t="str">
        <v>50_01</v>
      </c>
      <c r="B237" t="str">
        <v>87541</v>
      </c>
      <c r="C237" t="str">
        <v>46074</v>
      </c>
      <c r="D237">
        <v>52.63</v>
      </c>
      <c r="E237">
        <v>41467</v>
      </c>
      <c r="F237">
        <v>47.37</v>
      </c>
      <c r="G237">
        <v>1427</v>
      </c>
      <c r="H237">
        <v>1.63</v>
      </c>
      <c r="I237">
        <v>3.44</v>
      </c>
      <c r="J237">
        <v>543</v>
      </c>
      <c r="K237">
        <v>0.62</v>
      </c>
      <c r="L237">
        <v>1.31</v>
      </c>
      <c r="M237">
        <v>39497</v>
      </c>
      <c r="N237">
        <v>45.12</v>
      </c>
      <c r="O237">
        <v>95.25</v>
      </c>
      <c r="P237">
        <f ca="1"/>
        <v>12331</v>
      </c>
      <c r="Q237">
        <f ca="1"/>
        <v>0</v>
      </c>
      <c r="R237">
        <f ca="1"/>
        <v>27166</v>
      </c>
      <c r="S237">
        <f ca="1"/>
        <v>0</v>
      </c>
      <c r="T237" cm="1">
        <f t="array" aca="1" ref="T237" ca="1">[1]!argmax(P237:S237)</f>
        <v>3</v>
      </c>
      <c r="U237" cm="1">
        <f t="array" aca="1" ref="U237" ca="1">[1]!argmin(IF(P237:S237=0,100000000,P237:S237))</f>
        <v>1</v>
      </c>
      <c r="V237" s="1">
        <f t="shared" ca="1" si="21"/>
        <v>0.14085971144949225</v>
      </c>
      <c r="W237" s="1">
        <f t="shared" ca="1" si="22"/>
        <v>0</v>
      </c>
      <c r="X237" s="1">
        <f t="shared" ca="1" si="23"/>
        <v>0.31032316286083095</v>
      </c>
      <c r="Y237" s="1">
        <f t="shared" ca="1" si="24"/>
        <v>0</v>
      </c>
      <c r="Z237" s="1">
        <f t="shared" ca="1" si="25"/>
        <v>0.12772081584441591</v>
      </c>
      <c r="AA237" s="1">
        <f t="shared" ca="1" si="26"/>
        <v>0.58303003150894928</v>
      </c>
      <c r="AB237">
        <f t="shared" ca="1" si="27"/>
        <v>3.1175404767792312</v>
      </c>
    </row>
    <row r="238" spans="1:28" x14ac:dyDescent="0.75">
      <c r="A238" t="str">
        <v>50_02</v>
      </c>
      <c r="B238" t="str">
        <v>96983</v>
      </c>
      <c r="C238" t="str">
        <v>49401</v>
      </c>
      <c r="D238">
        <v>50.94</v>
      </c>
      <c r="E238">
        <v>47582</v>
      </c>
      <c r="F238">
        <v>49.06</v>
      </c>
      <c r="G238">
        <v>2573</v>
      </c>
      <c r="H238">
        <v>2.65</v>
      </c>
      <c r="I238">
        <v>5.41</v>
      </c>
      <c r="J238">
        <v>1128</v>
      </c>
      <c r="K238">
        <v>1.1599999999999999</v>
      </c>
      <c r="L238">
        <v>2.37</v>
      </c>
      <c r="M238">
        <v>43881</v>
      </c>
      <c r="N238">
        <v>45.25</v>
      </c>
      <c r="O238">
        <v>92.22</v>
      </c>
      <c r="P238">
        <f ca="1"/>
        <v>15602</v>
      </c>
      <c r="Q238">
        <f ca="1"/>
        <v>28279</v>
      </c>
      <c r="R238">
        <f ca="1"/>
        <v>0</v>
      </c>
      <c r="S238">
        <f ca="1"/>
        <v>0</v>
      </c>
      <c r="T238" cm="1">
        <f t="array" aca="1" ref="T238" ca="1">[1]!argmax(P238:S238)</f>
        <v>2</v>
      </c>
      <c r="U238" cm="1">
        <f t="array" aca="1" ref="U238" ca="1">[1]!argmin(IF(P238:S238=0,100000000,P238:S238))</f>
        <v>1</v>
      </c>
      <c r="V238" s="1">
        <f t="shared" ca="1" si="21"/>
        <v>0.16087355515915161</v>
      </c>
      <c r="W238" s="1">
        <f t="shared" ca="1" si="22"/>
        <v>0.29158718538300527</v>
      </c>
      <c r="X238" s="1">
        <f t="shared" ca="1" si="23"/>
        <v>0</v>
      </c>
      <c r="Y238" s="1">
        <f t="shared" ca="1" si="24"/>
        <v>0</v>
      </c>
      <c r="Z238" s="1">
        <f t="shared" ca="1" si="25"/>
        <v>0.12219165989966174</v>
      </c>
      <c r="AA238" s="1">
        <f t="shared" ca="1" si="26"/>
        <v>0.39725487674482934</v>
      </c>
      <c r="AB238">
        <f t="shared" ca="1" si="27"/>
        <v>3.2890143599595909</v>
      </c>
    </row>
    <row r="239" spans="1:28" x14ac:dyDescent="0.75">
      <c r="A239" t="str">
        <v>50_03</v>
      </c>
      <c r="B239" t="str">
        <v>110859</v>
      </c>
      <c r="C239" t="str">
        <v>56646</v>
      </c>
      <c r="D239">
        <v>51.1</v>
      </c>
      <c r="E239">
        <v>54213</v>
      </c>
      <c r="F239">
        <v>48.9</v>
      </c>
      <c r="G239">
        <v>3337</v>
      </c>
      <c r="H239">
        <v>3.01</v>
      </c>
      <c r="I239">
        <v>6.16</v>
      </c>
      <c r="J239">
        <v>1296</v>
      </c>
      <c r="K239">
        <v>1.17</v>
      </c>
      <c r="L239">
        <v>2.39</v>
      </c>
      <c r="M239">
        <v>49580</v>
      </c>
      <c r="N239">
        <v>44.72</v>
      </c>
      <c r="O239">
        <v>91.45</v>
      </c>
      <c r="P239">
        <f ca="1"/>
        <v>21751</v>
      </c>
      <c r="Q239">
        <f ca="1"/>
        <v>27829</v>
      </c>
      <c r="R239">
        <f ca="1"/>
        <v>0</v>
      </c>
      <c r="S239">
        <f ca="1"/>
        <v>0</v>
      </c>
      <c r="T239" cm="1">
        <f t="array" aca="1" ref="T239" ca="1">[1]!argmax(P239:S239)</f>
        <v>2</v>
      </c>
      <c r="U239" cm="1">
        <f t="array" aca="1" ref="U239" ca="1">[1]!argmin(IF(P239:S239=0,100000000,P239:S239))</f>
        <v>1</v>
      </c>
      <c r="V239" s="1">
        <f t="shared" ca="1" si="21"/>
        <v>0.19620418730098593</v>
      </c>
      <c r="W239" s="1">
        <f t="shared" ca="1" si="22"/>
        <v>0.25103058840509113</v>
      </c>
      <c r="X239" s="1">
        <f t="shared" ca="1" si="23"/>
        <v>0</v>
      </c>
      <c r="Y239" s="1">
        <f t="shared" ca="1" si="24"/>
        <v>0</v>
      </c>
      <c r="Z239" s="1">
        <f t="shared" ca="1" si="25"/>
        <v>0.11347654303779081</v>
      </c>
      <c r="AA239" s="1">
        <f t="shared" ca="1" si="26"/>
        <v>8.6251772620576678E-2</v>
      </c>
      <c r="AB239">
        <f t="shared" ca="1" si="27"/>
        <v>3.547069451169456</v>
      </c>
    </row>
    <row r="240" spans="1:28" x14ac:dyDescent="0.75">
      <c r="A240" t="str">
        <v>50_04</v>
      </c>
      <c r="B240" t="str">
        <v>89416</v>
      </c>
      <c r="C240" t="str">
        <v>46921</v>
      </c>
      <c r="D240">
        <v>52.47</v>
      </c>
      <c r="E240">
        <v>42495</v>
      </c>
      <c r="F240">
        <v>47.53</v>
      </c>
      <c r="G240">
        <v>2040</v>
      </c>
      <c r="H240">
        <v>2.2799999999999998</v>
      </c>
      <c r="I240">
        <v>4.8</v>
      </c>
      <c r="J240">
        <v>769</v>
      </c>
      <c r="K240">
        <v>0.86</v>
      </c>
      <c r="L240">
        <v>1.81</v>
      </c>
      <c r="M240">
        <v>39686</v>
      </c>
      <c r="N240">
        <v>44.38</v>
      </c>
      <c r="O240">
        <v>93.39</v>
      </c>
      <c r="P240">
        <f ca="1"/>
        <v>20482</v>
      </c>
      <c r="Q240">
        <f ca="1"/>
        <v>19204</v>
      </c>
      <c r="R240">
        <f ca="1"/>
        <v>0</v>
      </c>
      <c r="S240">
        <f ca="1"/>
        <v>0</v>
      </c>
      <c r="T240" cm="1">
        <f t="array" aca="1" ref="T240" ca="1">[1]!argmax(P240:S240)</f>
        <v>1</v>
      </c>
      <c r="U240" cm="1">
        <f t="array" aca="1" ref="U240" ca="1">[1]!argmin(IF(P240:S240=0,100000000,P240:S240))</f>
        <v>2</v>
      </c>
      <c r="V240" s="1">
        <f t="shared" ca="1" si="21"/>
        <v>0.22906414959291402</v>
      </c>
      <c r="W240" s="1">
        <f t="shared" ca="1" si="22"/>
        <v>0.21477140556499955</v>
      </c>
      <c r="X240" s="1">
        <f t="shared" ca="1" si="23"/>
        <v>0</v>
      </c>
      <c r="Y240" s="1">
        <f t="shared" ca="1" si="24"/>
        <v>0</v>
      </c>
      <c r="Z240" s="1">
        <f t="shared" ca="1" si="25"/>
        <v>0.11107389575357825</v>
      </c>
      <c r="AA240" s="1">
        <f t="shared" ca="1" si="26"/>
        <v>6.202811525691132E-3</v>
      </c>
      <c r="AB240">
        <f t="shared" ca="1" si="27"/>
        <v>4.6634969303384164</v>
      </c>
    </row>
    <row r="241" spans="1:28" x14ac:dyDescent="0.75">
      <c r="A241" t="str">
        <v>51_01</v>
      </c>
      <c r="B241" t="str">
        <v>74471</v>
      </c>
      <c r="C241" t="str">
        <v>43568</v>
      </c>
      <c r="D241">
        <v>58.5</v>
      </c>
      <c r="E241">
        <v>30903</v>
      </c>
      <c r="F241">
        <v>41.5</v>
      </c>
      <c r="G241">
        <v>1719</v>
      </c>
      <c r="H241">
        <v>2.31</v>
      </c>
      <c r="I241">
        <v>5.56</v>
      </c>
      <c r="J241">
        <v>750</v>
      </c>
      <c r="K241">
        <v>1.01</v>
      </c>
      <c r="L241">
        <v>2.4300000000000002</v>
      </c>
      <c r="M241">
        <v>28434</v>
      </c>
      <c r="N241">
        <v>38.18</v>
      </c>
      <c r="O241">
        <v>92.01</v>
      </c>
      <c r="P241">
        <f ca="1"/>
        <v>12536</v>
      </c>
      <c r="Q241">
        <f ca="1"/>
        <v>15898</v>
      </c>
      <c r="R241">
        <f ca="1"/>
        <v>0</v>
      </c>
      <c r="S241">
        <f ca="1"/>
        <v>0</v>
      </c>
      <c r="T241" cm="1">
        <f t="array" aca="1" ref="T241" ca="1">[1]!argmax(P241:S241)</f>
        <v>2</v>
      </c>
      <c r="U241" cm="1">
        <f t="array" aca="1" ref="U241" ca="1">[1]!argmin(IF(P241:S241=0,100000000,P241:S241))</f>
        <v>1</v>
      </c>
      <c r="V241" s="1">
        <f t="shared" ca="1" si="21"/>
        <v>0.16833398235554781</v>
      </c>
      <c r="W241" s="1">
        <f t="shared" ca="1" si="22"/>
        <v>0.21347907239059499</v>
      </c>
      <c r="X241" s="1">
        <f t="shared" ca="1" si="23"/>
        <v>0</v>
      </c>
      <c r="Y241" s="1">
        <f t="shared" ca="1" si="24"/>
        <v>0</v>
      </c>
      <c r="Z241" s="1">
        <f t="shared" ca="1" si="25"/>
        <v>9.6778538130596795E-2</v>
      </c>
      <c r="AA241" s="1">
        <f t="shared" ca="1" si="26"/>
        <v>8.0483327557493628E-2</v>
      </c>
      <c r="AB241">
        <f t="shared" ca="1" si="27"/>
        <v>3.9451725620722584</v>
      </c>
    </row>
    <row r="242" spans="1:28" x14ac:dyDescent="0.75">
      <c r="A242" t="str">
        <v>51_02</v>
      </c>
      <c r="B242" t="str">
        <v>74662</v>
      </c>
      <c r="C242" t="str">
        <v>42068</v>
      </c>
      <c r="D242">
        <v>56.34</v>
      </c>
      <c r="E242">
        <v>32594</v>
      </c>
      <c r="F242">
        <v>43.66</v>
      </c>
      <c r="G242">
        <v>4710</v>
      </c>
      <c r="H242">
        <v>6.31</v>
      </c>
      <c r="I242">
        <v>14.45</v>
      </c>
      <c r="J242">
        <v>1150</v>
      </c>
      <c r="K242">
        <v>1.54</v>
      </c>
      <c r="L242">
        <v>3.53</v>
      </c>
      <c r="M242">
        <v>26734</v>
      </c>
      <c r="N242">
        <v>35.81</v>
      </c>
      <c r="O242">
        <v>82.02</v>
      </c>
      <c r="P242">
        <f ca="1"/>
        <v>12079</v>
      </c>
      <c r="Q242">
        <f ca="1"/>
        <v>0</v>
      </c>
      <c r="R242">
        <f ca="1"/>
        <v>0</v>
      </c>
      <c r="S242">
        <f ca="1"/>
        <v>14655</v>
      </c>
      <c r="T242" cm="1">
        <f t="array" aca="1" ref="T242" ca="1">[1]!argmax(P242:S242)</f>
        <v>4</v>
      </c>
      <c r="U242" cm="1">
        <f t="array" aca="1" ref="U242" ca="1">[1]!argmin(IF(P242:S242=0,100000000,P242:S242))</f>
        <v>1</v>
      </c>
      <c r="V242" s="1">
        <f t="shared" ca="1" si="21"/>
        <v>0.16178243283062335</v>
      </c>
      <c r="W242" s="1">
        <f t="shared" ca="1" si="22"/>
        <v>0</v>
      </c>
      <c r="X242" s="1">
        <f t="shared" ca="1" si="23"/>
        <v>0</v>
      </c>
      <c r="Y242" s="1">
        <f t="shared" ca="1" si="24"/>
        <v>0.1962845892153974</v>
      </c>
      <c r="Z242" s="1">
        <f t="shared" ca="1" si="25"/>
        <v>9.0344061048341848E-2</v>
      </c>
      <c r="AA242" s="1">
        <f t="shared" ca="1" si="26"/>
        <v>5.4191260587398926E-2</v>
      </c>
      <c r="AB242">
        <f t="shared" ca="1" si="27"/>
        <v>4.0840068545364048</v>
      </c>
    </row>
    <row r="243" spans="1:28" x14ac:dyDescent="0.75">
      <c r="A243" t="str">
        <v>51_03</v>
      </c>
      <c r="B243" t="str">
        <v>80056</v>
      </c>
      <c r="C243" t="str">
        <v>44654</v>
      </c>
      <c r="D243">
        <v>55.78</v>
      </c>
      <c r="E243">
        <v>35402</v>
      </c>
      <c r="F243">
        <v>44.22</v>
      </c>
      <c r="G243">
        <v>2143</v>
      </c>
      <c r="H243">
        <v>2.68</v>
      </c>
      <c r="I243">
        <v>6.05</v>
      </c>
      <c r="J243">
        <v>526</v>
      </c>
      <c r="K243">
        <v>0.66</v>
      </c>
      <c r="L243">
        <v>1.49</v>
      </c>
      <c r="M243">
        <v>32733</v>
      </c>
      <c r="N243">
        <v>40.89</v>
      </c>
      <c r="O243">
        <v>92.46</v>
      </c>
      <c r="P243">
        <f ca="1"/>
        <v>0</v>
      </c>
      <c r="Q243">
        <f ca="1"/>
        <v>16836</v>
      </c>
      <c r="R243">
        <f ca="1"/>
        <v>0</v>
      </c>
      <c r="S243">
        <f ca="1"/>
        <v>15897</v>
      </c>
      <c r="T243" cm="1">
        <f t="array" aca="1" ref="T243" ca="1">[1]!argmax(P243:S243)</f>
        <v>2</v>
      </c>
      <c r="U243" cm="1">
        <f t="array" aca="1" ref="U243" ca="1">[1]!argmin(IF(P243:S243=0,100000000,P243:S243))</f>
        <v>4</v>
      </c>
      <c r="V243" s="1">
        <f t="shared" ca="1" si="21"/>
        <v>0</v>
      </c>
      <c r="W243" s="1">
        <f t="shared" ca="1" si="22"/>
        <v>0.21030278804836613</v>
      </c>
      <c r="X243" s="1">
        <f t="shared" ca="1" si="23"/>
        <v>0</v>
      </c>
      <c r="Y243" s="1">
        <f t="shared" ca="1" si="24"/>
        <v>0.19857349855101428</v>
      </c>
      <c r="Z243" s="1">
        <f t="shared" ca="1" si="25"/>
        <v>0.1023031555621343</v>
      </c>
      <c r="AA243" s="1">
        <f t="shared" ca="1" si="26"/>
        <v>4.9253774944267303E-3</v>
      </c>
      <c r="AB243">
        <f t="shared" ca="1" si="27"/>
        <v>4.9314814546191208</v>
      </c>
    </row>
    <row r="244" spans="1:28" x14ac:dyDescent="0.75">
      <c r="A244" t="str">
        <v>51_04</v>
      </c>
      <c r="B244" t="str">
        <v>77098</v>
      </c>
      <c r="C244" t="str">
        <v>43398</v>
      </c>
      <c r="D244">
        <v>56.29</v>
      </c>
      <c r="E244">
        <v>33700</v>
      </c>
      <c r="F244">
        <v>43.71</v>
      </c>
      <c r="G244">
        <v>1848</v>
      </c>
      <c r="H244">
        <v>2.4</v>
      </c>
      <c r="I244">
        <v>5.48</v>
      </c>
      <c r="J244">
        <v>596</v>
      </c>
      <c r="K244">
        <v>0.77</v>
      </c>
      <c r="L244">
        <v>1.77</v>
      </c>
      <c r="M244">
        <v>31256</v>
      </c>
      <c r="N244">
        <v>40.54</v>
      </c>
      <c r="O244">
        <v>92.75</v>
      </c>
      <c r="P244">
        <f ca="1"/>
        <v>0</v>
      </c>
      <c r="Q244">
        <f ca="1"/>
        <v>17294</v>
      </c>
      <c r="R244">
        <f ca="1"/>
        <v>0</v>
      </c>
      <c r="S244">
        <f ca="1"/>
        <v>13962</v>
      </c>
      <c r="T244" cm="1">
        <f t="array" aca="1" ref="T244" ca="1">[1]!argmax(P244:S244)</f>
        <v>2</v>
      </c>
      <c r="U244" cm="1">
        <f t="array" aca="1" ref="U244" ca="1">[1]!argmin(IF(P244:S244=0,100000000,P244:S244))</f>
        <v>4</v>
      </c>
      <c r="V244" s="1">
        <f t="shared" ca="1" si="21"/>
        <v>0</v>
      </c>
      <c r="W244" s="1">
        <f t="shared" ca="1" si="22"/>
        <v>0.22431191470595865</v>
      </c>
      <c r="X244" s="1">
        <f t="shared" ca="1" si="23"/>
        <v>0</v>
      </c>
      <c r="Y244" s="1">
        <f t="shared" ca="1" si="24"/>
        <v>0.18109419180782899</v>
      </c>
      <c r="Z244" s="1">
        <f t="shared" ca="1" si="25"/>
        <v>0.10249684578795207</v>
      </c>
      <c r="AA244" s="1">
        <f t="shared" ca="1" si="26"/>
        <v>6.592555906741579E-2</v>
      </c>
      <c r="AB244">
        <f t="shared" ca="1" si="27"/>
        <v>4.9311483225492232</v>
      </c>
    </row>
    <row r="245" spans="1:28" x14ac:dyDescent="0.75">
      <c r="A245" t="str">
        <v>51_05</v>
      </c>
      <c r="B245" t="str">
        <v>75997</v>
      </c>
      <c r="C245" t="str">
        <v>40776</v>
      </c>
      <c r="D245">
        <v>53.65</v>
      </c>
      <c r="E245">
        <v>35221</v>
      </c>
      <c r="F245">
        <v>46.35</v>
      </c>
      <c r="G245">
        <v>1042</v>
      </c>
      <c r="H245">
        <v>1.37</v>
      </c>
      <c r="I245">
        <v>2.96</v>
      </c>
      <c r="J245">
        <v>348</v>
      </c>
      <c r="K245">
        <v>0.46</v>
      </c>
      <c r="L245">
        <v>0.99</v>
      </c>
      <c r="M245">
        <v>33831</v>
      </c>
      <c r="N245">
        <v>44.52</v>
      </c>
      <c r="O245">
        <v>96.05</v>
      </c>
      <c r="P245">
        <f ca="1"/>
        <v>0</v>
      </c>
      <c r="Q245">
        <f ca="1"/>
        <v>0</v>
      </c>
      <c r="R245">
        <f ca="1"/>
        <v>21325</v>
      </c>
      <c r="S245">
        <f ca="1"/>
        <v>12506</v>
      </c>
      <c r="T245" cm="1">
        <f t="array" aca="1" ref="T245" ca="1">[1]!argmax(P245:S245)</f>
        <v>3</v>
      </c>
      <c r="U245" cm="1">
        <f t="array" aca="1" ref="U245" ca="1">[1]!argmin(IF(P245:S245=0,100000000,P245:S245))</f>
        <v>4</v>
      </c>
      <c r="V245" s="1">
        <f t="shared" ca="1" si="21"/>
        <v>0</v>
      </c>
      <c r="W245" s="1">
        <f t="shared" ca="1" si="22"/>
        <v>0</v>
      </c>
      <c r="X245" s="1">
        <f t="shared" ca="1" si="23"/>
        <v>0.28060318170454096</v>
      </c>
      <c r="Y245" s="1">
        <f t="shared" ca="1" si="24"/>
        <v>0.16455912733397371</v>
      </c>
      <c r="Z245" s="1">
        <f t="shared" ca="1" si="25"/>
        <v>0.11861226920570347</v>
      </c>
      <c r="AA245" s="1">
        <f t="shared" ca="1" si="26"/>
        <v>0.33678024360448411</v>
      </c>
      <c r="AB245">
        <f t="shared" ca="1" si="27"/>
        <v>4.9067524743529098</v>
      </c>
    </row>
    <row r="246" spans="1:28" x14ac:dyDescent="0.75">
      <c r="A246" t="str">
        <v>52_01</v>
      </c>
      <c r="B246" t="str">
        <v>69998</v>
      </c>
      <c r="C246" t="str">
        <v>35269</v>
      </c>
      <c r="D246">
        <v>50.39</v>
      </c>
      <c r="E246">
        <v>34729</v>
      </c>
      <c r="F246">
        <v>49.61</v>
      </c>
      <c r="G246">
        <v>2193</v>
      </c>
      <c r="H246">
        <v>3.13</v>
      </c>
      <c r="I246">
        <v>6.31</v>
      </c>
      <c r="J246">
        <v>924</v>
      </c>
      <c r="K246">
        <v>1.32</v>
      </c>
      <c r="L246">
        <v>2.66</v>
      </c>
      <c r="M246">
        <v>31612</v>
      </c>
      <c r="N246">
        <v>45.16</v>
      </c>
      <c r="O246">
        <v>91.02</v>
      </c>
      <c r="P246">
        <f ca="1"/>
        <v>0</v>
      </c>
      <c r="Q246">
        <f ca="1"/>
        <v>15411</v>
      </c>
      <c r="R246">
        <f ca="1"/>
        <v>0</v>
      </c>
      <c r="S246">
        <f ca="1"/>
        <v>16201</v>
      </c>
      <c r="T246" cm="1">
        <f t="array" aca="1" ref="T246" ca="1">[1]!argmax(P246:S246)</f>
        <v>4</v>
      </c>
      <c r="U246" cm="1">
        <f t="array" aca="1" ref="U246" ca="1">[1]!argmin(IF(P246:S246=0,100000000,P246:S246))</f>
        <v>2</v>
      </c>
      <c r="V246" s="1">
        <f t="shared" ca="1" si="21"/>
        <v>0</v>
      </c>
      <c r="W246" s="1">
        <f t="shared" ca="1" si="22"/>
        <v>0.22016343324094975</v>
      </c>
      <c r="X246" s="1">
        <f t="shared" ca="1" si="23"/>
        <v>0</v>
      </c>
      <c r="Y246" s="1">
        <f t="shared" ca="1" si="24"/>
        <v>0.23144946998485671</v>
      </c>
      <c r="Z246" s="1">
        <f t="shared" ca="1" si="25"/>
        <v>0.11297371475558242</v>
      </c>
      <c r="AA246" s="1">
        <f t="shared" ca="1" si="26"/>
        <v>3.7401438858754021E-3</v>
      </c>
      <c r="AB246">
        <f t="shared" ca="1" si="27"/>
        <v>4.6515599623018264</v>
      </c>
    </row>
    <row r="247" spans="1:28" x14ac:dyDescent="0.75">
      <c r="A247" t="str">
        <v>52_02</v>
      </c>
      <c r="B247" t="str">
        <v>59447</v>
      </c>
      <c r="C247" t="str">
        <v>31444</v>
      </c>
      <c r="D247">
        <v>52.89</v>
      </c>
      <c r="E247">
        <v>28003</v>
      </c>
      <c r="F247">
        <v>47.11</v>
      </c>
      <c r="G247">
        <v>806</v>
      </c>
      <c r="H247">
        <v>1.36</v>
      </c>
      <c r="I247">
        <v>2.88</v>
      </c>
      <c r="J247">
        <v>357</v>
      </c>
      <c r="K247">
        <v>0.6</v>
      </c>
      <c r="L247">
        <v>1.27</v>
      </c>
      <c r="M247">
        <v>26840</v>
      </c>
      <c r="N247">
        <v>45.15</v>
      </c>
      <c r="O247">
        <v>95.85</v>
      </c>
      <c r="P247">
        <f ca="1"/>
        <v>0</v>
      </c>
      <c r="Q247">
        <f ca="1"/>
        <v>0</v>
      </c>
      <c r="R247">
        <f ca="1"/>
        <v>12963</v>
      </c>
      <c r="S247">
        <f ca="1"/>
        <v>13877</v>
      </c>
      <c r="T247" cm="1">
        <f t="array" aca="1" ref="T247" ca="1">[1]!argmax(P247:S247)</f>
        <v>4</v>
      </c>
      <c r="U247" cm="1">
        <f t="array" aca="1" ref="U247" ca="1">[1]!argmin(IF(P247:S247=0,100000000,P247:S247))</f>
        <v>3</v>
      </c>
      <c r="V247" s="1">
        <f t="shared" ca="1" si="21"/>
        <v>0</v>
      </c>
      <c r="W247" s="1">
        <f t="shared" ca="1" si="22"/>
        <v>0</v>
      </c>
      <c r="X247" s="1">
        <f t="shared" ca="1" si="23"/>
        <v>0.21805978434571971</v>
      </c>
      <c r="Y247" s="1">
        <f t="shared" ca="1" si="24"/>
        <v>0.23343482429727319</v>
      </c>
      <c r="Z247" s="1">
        <f t="shared" ca="1" si="25"/>
        <v>0.11300447041508829</v>
      </c>
      <c r="AA247" s="1">
        <f t="shared" ca="1" si="26"/>
        <v>6.9337707403437365E-3</v>
      </c>
      <c r="AB247">
        <f t="shared" ca="1" si="27"/>
        <v>4.8486194451158759</v>
      </c>
    </row>
    <row r="248" spans="1:28" x14ac:dyDescent="0.75">
      <c r="A248" t="str">
        <v>53_01</v>
      </c>
      <c r="B248" t="str">
        <v>73690</v>
      </c>
      <c r="C248" t="str">
        <v>39704</v>
      </c>
      <c r="D248">
        <v>53.88</v>
      </c>
      <c r="E248">
        <v>33986</v>
      </c>
      <c r="F248">
        <v>46.12</v>
      </c>
      <c r="G248">
        <v>1359</v>
      </c>
      <c r="H248">
        <v>1.84</v>
      </c>
      <c r="I248">
        <v>4</v>
      </c>
      <c r="J248">
        <v>710</v>
      </c>
      <c r="K248">
        <v>0.96</v>
      </c>
      <c r="L248">
        <v>2.09</v>
      </c>
      <c r="M248">
        <v>31917</v>
      </c>
      <c r="N248">
        <v>43.31</v>
      </c>
      <c r="O248">
        <v>93.91</v>
      </c>
      <c r="P248">
        <f ca="1"/>
        <v>20178</v>
      </c>
      <c r="Q248">
        <f ca="1"/>
        <v>11739</v>
      </c>
      <c r="R248">
        <f ca="1"/>
        <v>0</v>
      </c>
      <c r="S248">
        <f ca="1"/>
        <v>0</v>
      </c>
      <c r="T248" cm="1">
        <f t="array" aca="1" ref="T248" ca="1">[1]!argmax(P248:S248)</f>
        <v>1</v>
      </c>
      <c r="U248" cm="1">
        <f t="array" aca="1" ref="U248" ca="1">[1]!argmin(IF(P248:S248=0,100000000,P248:S248))</f>
        <v>2</v>
      </c>
      <c r="V248" s="1">
        <f t="shared" ca="1" si="21"/>
        <v>0.27382277106798752</v>
      </c>
      <c r="W248" s="1">
        <f t="shared" ca="1" si="22"/>
        <v>0.15930248337630615</v>
      </c>
      <c r="X248" s="1">
        <f t="shared" ca="1" si="23"/>
        <v>0</v>
      </c>
      <c r="Y248" s="1">
        <f t="shared" ca="1" si="24"/>
        <v>0</v>
      </c>
      <c r="Z248" s="1">
        <f t="shared" ca="1" si="25"/>
        <v>0.11560365441439477</v>
      </c>
      <c r="AA248" s="1">
        <f t="shared" ca="1" si="26"/>
        <v>0.34469497725148779</v>
      </c>
      <c r="AB248">
        <f t="shared" ca="1" si="27"/>
        <v>4.630597121579143</v>
      </c>
    </row>
    <row r="249" spans="1:28" x14ac:dyDescent="0.75">
      <c r="A249" t="str">
        <v>53_02</v>
      </c>
      <c r="B249" t="str">
        <v>79090</v>
      </c>
      <c r="C249" t="str">
        <v>42589</v>
      </c>
      <c r="D249">
        <v>53.85</v>
      </c>
      <c r="E249">
        <v>36501</v>
      </c>
      <c r="F249">
        <v>46.15</v>
      </c>
      <c r="G249">
        <v>1865</v>
      </c>
      <c r="H249">
        <v>2.36</v>
      </c>
      <c r="I249">
        <v>5.1100000000000003</v>
      </c>
      <c r="J249">
        <v>841</v>
      </c>
      <c r="K249">
        <v>1.06</v>
      </c>
      <c r="L249">
        <v>2.2999999999999998</v>
      </c>
      <c r="M249">
        <v>33795</v>
      </c>
      <c r="N249">
        <v>42.73</v>
      </c>
      <c r="O249">
        <v>92.59</v>
      </c>
      <c r="P249">
        <f ca="1"/>
        <v>13983</v>
      </c>
      <c r="Q249">
        <f ca="1"/>
        <v>19812</v>
      </c>
      <c r="R249">
        <f ca="1"/>
        <v>0</v>
      </c>
      <c r="S249">
        <f ca="1"/>
        <v>0</v>
      </c>
      <c r="T249" cm="1">
        <f t="array" aca="1" ref="T249" ca="1">[1]!argmax(P249:S249)</f>
        <v>2</v>
      </c>
      <c r="U249" cm="1">
        <f t="array" aca="1" ref="U249" ca="1">[1]!argmin(IF(P249:S249=0,100000000,P249:S249))</f>
        <v>1</v>
      </c>
      <c r="V249" s="1">
        <f t="shared" ca="1" si="21"/>
        <v>0.17679858389176886</v>
      </c>
      <c r="W249" s="1">
        <f t="shared" ca="1" si="22"/>
        <v>0.25049943102794286</v>
      </c>
      <c r="X249" s="1">
        <f t="shared" ca="1" si="23"/>
        <v>0</v>
      </c>
      <c r="Y249" s="1">
        <f t="shared" ca="1" si="24"/>
        <v>0</v>
      </c>
      <c r="Z249" s="1">
        <f t="shared" ca="1" si="25"/>
        <v>0.10995658896000318</v>
      </c>
      <c r="AA249" s="1">
        <f t="shared" ca="1" si="26"/>
        <v>0.16367537126632495</v>
      </c>
      <c r="AB249">
        <f t="shared" ca="1" si="27"/>
        <v>3.6297007867930944</v>
      </c>
    </row>
    <row r="250" spans="1:28" x14ac:dyDescent="0.75">
      <c r="A250" t="str">
        <v>54_01</v>
      </c>
      <c r="B250" t="str">
        <v>82448</v>
      </c>
      <c r="C250" t="str">
        <v>43425</v>
      </c>
      <c r="D250">
        <v>52.67</v>
      </c>
      <c r="E250">
        <v>39023</v>
      </c>
      <c r="F250">
        <v>47.33</v>
      </c>
      <c r="G250">
        <v>1850</v>
      </c>
      <c r="H250">
        <v>2.2400000000000002</v>
      </c>
      <c r="I250">
        <v>4.74</v>
      </c>
      <c r="J250">
        <v>636</v>
      </c>
      <c r="K250">
        <v>0.77</v>
      </c>
      <c r="L250">
        <v>1.63</v>
      </c>
      <c r="M250">
        <v>36537</v>
      </c>
      <c r="N250">
        <v>44.32</v>
      </c>
      <c r="O250">
        <v>93.63</v>
      </c>
      <c r="P250">
        <f ca="1"/>
        <v>17017</v>
      </c>
      <c r="Q250">
        <f ca="1"/>
        <v>19520</v>
      </c>
      <c r="R250">
        <f ca="1"/>
        <v>0</v>
      </c>
      <c r="S250">
        <f ca="1"/>
        <v>0</v>
      </c>
      <c r="T250" cm="1">
        <f t="array" aca="1" ref="T250" ca="1">[1]!argmax(P250:S250)</f>
        <v>2</v>
      </c>
      <c r="U250" cm="1">
        <f t="array" aca="1" ref="U250" ca="1">[1]!argmin(IF(P250:S250=0,100000000,P250:S250))</f>
        <v>1</v>
      </c>
      <c r="V250" s="1">
        <f t="shared" ca="1" si="21"/>
        <v>0.20639675916941588</v>
      </c>
      <c r="W250" s="1">
        <f t="shared" ca="1" si="22"/>
        <v>0.23675528818164177</v>
      </c>
      <c r="X250" s="1">
        <f t="shared" ca="1" si="23"/>
        <v>0</v>
      </c>
      <c r="Y250" s="1">
        <f t="shared" ca="1" si="24"/>
        <v>0</v>
      </c>
      <c r="Z250" s="1">
        <f t="shared" ca="1" si="25"/>
        <v>0.11130673206252126</v>
      </c>
      <c r="AA250" s="1">
        <f t="shared" ca="1" si="26"/>
        <v>2.7766503139231541E-2</v>
      </c>
      <c r="AB250">
        <f t="shared" ca="1" si="27"/>
        <v>3.6065985256287458</v>
      </c>
    </row>
    <row r="251" spans="1:28" x14ac:dyDescent="0.75">
      <c r="A251" t="str">
        <v>54_02</v>
      </c>
      <c r="B251" t="str">
        <v>67503</v>
      </c>
      <c r="C251" t="str">
        <v>34502</v>
      </c>
      <c r="D251">
        <v>51.11</v>
      </c>
      <c r="E251">
        <v>33001</v>
      </c>
      <c r="F251">
        <v>48.89</v>
      </c>
      <c r="G251">
        <v>1314</v>
      </c>
      <c r="H251">
        <v>1.95</v>
      </c>
      <c r="I251">
        <v>3.98</v>
      </c>
      <c r="J251">
        <v>474</v>
      </c>
      <c r="K251">
        <v>0.7</v>
      </c>
      <c r="L251">
        <v>1.44</v>
      </c>
      <c r="M251">
        <v>31213</v>
      </c>
      <c r="N251">
        <v>46.24</v>
      </c>
      <c r="O251">
        <v>94.58</v>
      </c>
      <c r="P251">
        <f ca="1"/>
        <v>15524</v>
      </c>
      <c r="Q251">
        <f ca="1"/>
        <v>15689</v>
      </c>
      <c r="R251">
        <f ca="1"/>
        <v>0</v>
      </c>
      <c r="S251">
        <f ca="1"/>
        <v>0</v>
      </c>
      <c r="T251" cm="1">
        <f t="array" aca="1" ref="T251" ca="1">[1]!argmax(P251:S251)</f>
        <v>2</v>
      </c>
      <c r="U251" cm="1">
        <f t="array" aca="1" ref="U251" ca="1">[1]!argmin(IF(P251:S251=0,100000000,P251:S251))</f>
        <v>1</v>
      </c>
      <c r="V251" s="1">
        <f t="shared" ca="1" si="21"/>
        <v>0.22997496407567072</v>
      </c>
      <c r="W251" s="1">
        <f t="shared" ca="1" si="22"/>
        <v>0.23241929988296817</v>
      </c>
      <c r="X251" s="1">
        <f t="shared" ca="1" si="23"/>
        <v>0</v>
      </c>
      <c r="Y251" s="1">
        <f t="shared" ca="1" si="24"/>
        <v>0</v>
      </c>
      <c r="Z251" s="1">
        <f t="shared" ca="1" si="25"/>
        <v>0.11560179629252336</v>
      </c>
      <c r="AA251" s="1">
        <f t="shared" ca="1" si="26"/>
        <v>1.6765314572297907E-4</v>
      </c>
      <c r="AB251">
        <f t="shared" ca="1" si="27"/>
        <v>3.5002188944777313</v>
      </c>
    </row>
    <row r="252" spans="1:28" x14ac:dyDescent="0.75">
      <c r="A252" t="str">
        <v>54_03</v>
      </c>
      <c r="B252" t="str">
        <v>80751</v>
      </c>
      <c r="C252" t="str">
        <v>51770</v>
      </c>
      <c r="D252">
        <v>64.11</v>
      </c>
      <c r="E252">
        <v>28981</v>
      </c>
      <c r="F252">
        <v>35.89</v>
      </c>
      <c r="G252">
        <v>1569</v>
      </c>
      <c r="H252">
        <v>1.94</v>
      </c>
      <c r="I252">
        <v>5.41</v>
      </c>
      <c r="J252">
        <v>675</v>
      </c>
      <c r="K252">
        <v>0.84</v>
      </c>
      <c r="L252">
        <v>2.33</v>
      </c>
      <c r="M252">
        <v>26737</v>
      </c>
      <c r="N252">
        <v>33.11</v>
      </c>
      <c r="O252">
        <v>92.26</v>
      </c>
      <c r="P252">
        <f ca="1"/>
        <v>13886</v>
      </c>
      <c r="Q252">
        <f ca="1"/>
        <v>12851</v>
      </c>
      <c r="R252">
        <f ca="1"/>
        <v>0</v>
      </c>
      <c r="S252">
        <f ca="1"/>
        <v>0</v>
      </c>
      <c r="T252" cm="1">
        <f t="array" aca="1" ref="T252" ca="1">[1]!argmax(P252:S252)</f>
        <v>1</v>
      </c>
      <c r="U252" cm="1">
        <f t="array" aca="1" ref="U252" ca="1">[1]!argmin(IF(P252:S252=0,100000000,P252:S252))</f>
        <v>2</v>
      </c>
      <c r="V252" s="1">
        <f t="shared" ca="1" si="21"/>
        <v>0.17196071875270894</v>
      </c>
      <c r="W252" s="1">
        <f t="shared" ca="1" si="22"/>
        <v>0.15914354001808026</v>
      </c>
      <c r="X252" s="1">
        <f t="shared" ca="1" si="23"/>
        <v>0</v>
      </c>
      <c r="Y252" s="1">
        <f t="shared" ca="1" si="24"/>
        <v>0</v>
      </c>
      <c r="Z252" s="1">
        <f t="shared" ca="1" si="25"/>
        <v>8.2900011428521742E-2</v>
      </c>
      <c r="AA252" s="1">
        <f t="shared" ca="1" si="26"/>
        <v>8.9507031312867635E-3</v>
      </c>
      <c r="AB252">
        <f t="shared" ca="1" si="27"/>
        <v>4.8157287087644889</v>
      </c>
    </row>
    <row r="253" spans="1:28" x14ac:dyDescent="0.75">
      <c r="A253" t="str">
        <v>54_04</v>
      </c>
      <c r="B253" t="str">
        <v>97544</v>
      </c>
      <c r="C253" t="str">
        <v>54721</v>
      </c>
      <c r="D253">
        <v>56.1</v>
      </c>
      <c r="E253">
        <v>42823</v>
      </c>
      <c r="F253">
        <v>43.9</v>
      </c>
      <c r="G253">
        <v>2005</v>
      </c>
      <c r="H253">
        <v>2.06</v>
      </c>
      <c r="I253">
        <v>4.68</v>
      </c>
      <c r="J253">
        <v>691</v>
      </c>
      <c r="K253">
        <v>0.71</v>
      </c>
      <c r="L253">
        <v>1.61</v>
      </c>
      <c r="M253">
        <v>40127</v>
      </c>
      <c r="N253">
        <v>41.14</v>
      </c>
      <c r="O253">
        <v>93.7</v>
      </c>
      <c r="P253">
        <f ca="1"/>
        <v>0</v>
      </c>
      <c r="Q253">
        <f ca="1"/>
        <v>0</v>
      </c>
      <c r="R253">
        <f ca="1"/>
        <v>24952</v>
      </c>
      <c r="S253">
        <f ca="1"/>
        <v>15175</v>
      </c>
      <c r="T253" cm="1">
        <f t="array" aca="1" ref="T253" ca="1">[1]!argmax(P253:S253)</f>
        <v>3</v>
      </c>
      <c r="U253" cm="1">
        <f t="array" aca="1" ref="U253" ca="1">[1]!argmin(IF(P253:S253=0,100000000,P253:S253))</f>
        <v>4</v>
      </c>
      <c r="V253" s="1">
        <f t="shared" ca="1" si="21"/>
        <v>0</v>
      </c>
      <c r="W253" s="1">
        <f t="shared" ca="1" si="22"/>
        <v>0</v>
      </c>
      <c r="X253" s="1">
        <f t="shared" ca="1" si="23"/>
        <v>0.25580250963667678</v>
      </c>
      <c r="Y253" s="1">
        <f t="shared" ca="1" si="24"/>
        <v>0.15557081932256211</v>
      </c>
      <c r="Z253" s="1">
        <f t="shared" ca="1" si="25"/>
        <v>0.10877752504120949</v>
      </c>
      <c r="AA253" s="1">
        <f t="shared" ca="1" si="26"/>
        <v>0.30102321957022676</v>
      </c>
      <c r="AB253">
        <f t="shared" ca="1" si="27"/>
        <v>4.9219547740619376</v>
      </c>
    </row>
    <row r="254" spans="1:28" x14ac:dyDescent="0.75">
      <c r="A254" t="str">
        <v>54_05</v>
      </c>
      <c r="B254" t="str">
        <v>78482</v>
      </c>
      <c r="C254" t="str">
        <v>42325</v>
      </c>
      <c r="D254">
        <v>53.93</v>
      </c>
      <c r="E254">
        <v>36157</v>
      </c>
      <c r="F254">
        <v>46.07</v>
      </c>
      <c r="G254">
        <v>1239</v>
      </c>
      <c r="H254">
        <v>1.58</v>
      </c>
      <c r="I254">
        <v>3.43</v>
      </c>
      <c r="J254">
        <v>409</v>
      </c>
      <c r="K254">
        <v>0.52</v>
      </c>
      <c r="L254">
        <v>1.1299999999999999</v>
      </c>
      <c r="M254">
        <v>34509</v>
      </c>
      <c r="N254">
        <v>43.97</v>
      </c>
      <c r="O254">
        <v>95.44</v>
      </c>
      <c r="P254">
        <f ca="1"/>
        <v>21781</v>
      </c>
      <c r="Q254">
        <f ca="1"/>
        <v>0</v>
      </c>
      <c r="R254">
        <f ca="1"/>
        <v>0</v>
      </c>
      <c r="S254">
        <f ca="1"/>
        <v>12728</v>
      </c>
      <c r="T254" cm="1">
        <f t="array" aca="1" ref="T254" ca="1">[1]!argmax(P254:S254)</f>
        <v>1</v>
      </c>
      <c r="U254" cm="1">
        <f t="array" aca="1" ref="U254" ca="1">[1]!argmin(IF(P254:S254=0,100000000,P254:S254))</f>
        <v>4</v>
      </c>
      <c r="V254" s="1">
        <f t="shared" ca="1" si="21"/>
        <v>0.27752860528528833</v>
      </c>
      <c r="W254" s="1">
        <f t="shared" ca="1" si="22"/>
        <v>0</v>
      </c>
      <c r="X254" s="1">
        <f t="shared" ca="1" si="23"/>
        <v>0</v>
      </c>
      <c r="Y254" s="1">
        <f t="shared" ca="1" si="24"/>
        <v>0.16217731454346221</v>
      </c>
      <c r="Z254" s="1">
        <f t="shared" ca="1" si="25"/>
        <v>0.11724790416145457</v>
      </c>
      <c r="AA254" s="1">
        <f t="shared" ca="1" si="26"/>
        <v>0.34030101233582932</v>
      </c>
      <c r="AB254">
        <f t="shared" ca="1" si="27"/>
        <v>4.9089340881030701</v>
      </c>
    </row>
    <row r="255" spans="1:28" x14ac:dyDescent="0.75">
      <c r="A255" t="str">
        <v>54_06</v>
      </c>
      <c r="B255" t="str">
        <v>87300</v>
      </c>
      <c r="C255" t="str">
        <v>50972</v>
      </c>
      <c r="D255">
        <v>58.39</v>
      </c>
      <c r="E255">
        <v>36328</v>
      </c>
      <c r="F255">
        <v>41.61</v>
      </c>
      <c r="G255">
        <v>3363</v>
      </c>
      <c r="H255">
        <v>3.85</v>
      </c>
      <c r="I255">
        <v>9.26</v>
      </c>
      <c r="J255">
        <v>849</v>
      </c>
      <c r="K255">
        <v>0.97</v>
      </c>
      <c r="L255">
        <v>2.34</v>
      </c>
      <c r="M255">
        <v>32116</v>
      </c>
      <c r="N255">
        <v>36.79</v>
      </c>
      <c r="O255">
        <v>88.41</v>
      </c>
      <c r="P255">
        <f ca="1"/>
        <v>16132</v>
      </c>
      <c r="Q255">
        <f ca="1"/>
        <v>0</v>
      </c>
      <c r="R255">
        <f ca="1"/>
        <v>0</v>
      </c>
      <c r="S255">
        <f ca="1"/>
        <v>15984</v>
      </c>
      <c r="T255" cm="1">
        <f t="array" aca="1" ref="T255" ca="1">[1]!argmax(P255:S255)</f>
        <v>1</v>
      </c>
      <c r="U255" cm="1">
        <f t="array" aca="1" ref="U255" ca="1">[1]!argmin(IF(P255:S255=0,100000000,P255:S255))</f>
        <v>4</v>
      </c>
      <c r="V255" s="1">
        <f t="shared" ca="1" si="21"/>
        <v>0.18478808705612829</v>
      </c>
      <c r="W255" s="1">
        <f t="shared" ca="1" si="22"/>
        <v>0</v>
      </c>
      <c r="X255" s="1">
        <f t="shared" ca="1" si="23"/>
        <v>0</v>
      </c>
      <c r="Y255" s="1">
        <f t="shared" ca="1" si="24"/>
        <v>0.18309278350515465</v>
      </c>
      <c r="Z255" s="1">
        <f t="shared" ca="1" si="25"/>
        <v>9.197217073427269E-2</v>
      </c>
      <c r="AA255" s="1">
        <f t="shared" ca="1" si="26"/>
        <v>1.2741017573988933E-4</v>
      </c>
      <c r="AB255">
        <f t="shared" ca="1" si="27"/>
        <v>4.9448586800165444</v>
      </c>
    </row>
    <row r="256" spans="1:28" x14ac:dyDescent="0.75">
      <c r="A256" t="str">
        <v>55_01</v>
      </c>
      <c r="B256" t="str">
        <v>75640</v>
      </c>
      <c r="C256" t="str">
        <v>39269</v>
      </c>
      <c r="D256">
        <v>51.92</v>
      </c>
      <c r="E256">
        <v>36371</v>
      </c>
      <c r="F256">
        <v>48.08</v>
      </c>
      <c r="G256">
        <v>1480</v>
      </c>
      <c r="H256">
        <v>1.96</v>
      </c>
      <c r="I256">
        <v>4.07</v>
      </c>
      <c r="J256">
        <v>547</v>
      </c>
      <c r="K256">
        <v>0.72</v>
      </c>
      <c r="L256">
        <v>1.5</v>
      </c>
      <c r="M256">
        <v>34344</v>
      </c>
      <c r="N256">
        <v>45.4</v>
      </c>
      <c r="O256">
        <v>94.43</v>
      </c>
      <c r="P256">
        <f ca="1"/>
        <v>0</v>
      </c>
      <c r="Q256">
        <f ca="1"/>
        <v>0</v>
      </c>
      <c r="R256">
        <f ca="1"/>
        <v>19027</v>
      </c>
      <c r="S256">
        <f ca="1"/>
        <v>15317</v>
      </c>
      <c r="T256" cm="1">
        <f t="array" aca="1" ref="T256" ca="1">[1]!argmax(P256:S256)</f>
        <v>3</v>
      </c>
      <c r="U256" cm="1">
        <f t="array" aca="1" ref="U256" ca="1">[1]!argmin(IF(P256:S256=0,100000000,P256:S256))</f>
        <v>4</v>
      </c>
      <c r="V256" s="1">
        <f t="shared" ca="1" si="21"/>
        <v>0</v>
      </c>
      <c r="W256" s="1">
        <f t="shared" ca="1" si="22"/>
        <v>0</v>
      </c>
      <c r="X256" s="1">
        <f t="shared" ca="1" si="23"/>
        <v>0.2515468006345849</v>
      </c>
      <c r="Y256" s="1">
        <f t="shared" ca="1" si="24"/>
        <v>0.20249867794817558</v>
      </c>
      <c r="Z256" s="1">
        <f t="shared" ca="1" si="25"/>
        <v>0.11482833200575167</v>
      </c>
      <c r="AA256" s="1">
        <f t="shared" ca="1" si="26"/>
        <v>6.7634493436729434E-2</v>
      </c>
      <c r="AB256">
        <f t="shared" ca="1" si="27"/>
        <v>4.9131477367682059</v>
      </c>
    </row>
    <row r="257" spans="1:28" x14ac:dyDescent="0.75">
      <c r="A257" t="str">
        <v>55_02</v>
      </c>
      <c r="B257" t="str">
        <v>59519</v>
      </c>
      <c r="C257" t="str">
        <v>32707</v>
      </c>
      <c r="D257">
        <v>54.95</v>
      </c>
      <c r="E257">
        <v>26812</v>
      </c>
      <c r="F257">
        <v>45.05</v>
      </c>
      <c r="G257">
        <v>1480</v>
      </c>
      <c r="H257">
        <v>2.4900000000000002</v>
      </c>
      <c r="I257">
        <v>5.52</v>
      </c>
      <c r="J257">
        <v>529</v>
      </c>
      <c r="K257">
        <v>0.89</v>
      </c>
      <c r="L257">
        <v>1.97</v>
      </c>
      <c r="M257">
        <v>24803</v>
      </c>
      <c r="N257">
        <v>41.67</v>
      </c>
      <c r="O257">
        <v>92.51</v>
      </c>
      <c r="P257">
        <f ca="1"/>
        <v>0</v>
      </c>
      <c r="Q257">
        <f ca="1"/>
        <v>11534</v>
      </c>
      <c r="R257">
        <f ca="1"/>
        <v>0</v>
      </c>
      <c r="S257">
        <f ca="1"/>
        <v>13269</v>
      </c>
      <c r="T257" cm="1">
        <f t="array" aca="1" ref="T257" ca="1">[1]!argmax(P257:S257)</f>
        <v>4</v>
      </c>
      <c r="U257" cm="1">
        <f t="array" aca="1" ref="U257" ca="1">[1]!argmin(IF(P257:S257=0,100000000,P257:S257))</f>
        <v>2</v>
      </c>
      <c r="V257" s="1">
        <f t="shared" ca="1" si="21"/>
        <v>0</v>
      </c>
      <c r="W257" s="1">
        <f t="shared" ca="1" si="22"/>
        <v>0.19378685797812464</v>
      </c>
      <c r="X257" s="1">
        <f t="shared" ca="1" si="23"/>
        <v>0</v>
      </c>
      <c r="Y257" s="1">
        <f t="shared" ca="1" si="24"/>
        <v>0.2229372133268368</v>
      </c>
      <c r="Z257" s="1">
        <f t="shared" ca="1" si="25"/>
        <v>0.10468955237955185</v>
      </c>
      <c r="AA257" s="1">
        <f t="shared" ca="1" si="26"/>
        <v>2.8933271454475662E-2</v>
      </c>
      <c r="AB257">
        <f t="shared" ca="1" si="27"/>
        <v>4.7019177645064794</v>
      </c>
    </row>
    <row r="258" spans="1:28" x14ac:dyDescent="0.75">
      <c r="A258" t="str">
        <v>56_01</v>
      </c>
      <c r="B258" t="str">
        <v>114857</v>
      </c>
      <c r="C258" t="str">
        <v>52995</v>
      </c>
      <c r="D258">
        <v>46.14</v>
      </c>
      <c r="E258">
        <v>61862</v>
      </c>
      <c r="F258">
        <v>53.86</v>
      </c>
      <c r="G258">
        <v>2780</v>
      </c>
      <c r="H258">
        <v>2.42</v>
      </c>
      <c r="I258">
        <v>4.49</v>
      </c>
      <c r="J258">
        <v>1052</v>
      </c>
      <c r="K258">
        <v>0.92</v>
      </c>
      <c r="L258">
        <v>1.7</v>
      </c>
      <c r="M258">
        <v>58030</v>
      </c>
      <c r="N258">
        <v>50.52</v>
      </c>
      <c r="O258">
        <v>93.81</v>
      </c>
      <c r="P258">
        <f ca="1"/>
        <v>23648</v>
      </c>
      <c r="Q258">
        <f ca="1"/>
        <v>34382</v>
      </c>
      <c r="R258">
        <f ca="1"/>
        <v>0</v>
      </c>
      <c r="S258">
        <f ca="1"/>
        <v>0</v>
      </c>
      <c r="T258" cm="1">
        <f t="array" aca="1" ref="T258" ca="1">[1]!argmax(P258:S258)</f>
        <v>2</v>
      </c>
      <c r="U258" cm="1">
        <f t="array" aca="1" ref="U258" ca="1">[1]!argmin(IF(P258:S258=0,100000000,P258:S258))</f>
        <v>1</v>
      </c>
      <c r="V258" s="1">
        <f t="shared" ca="1" si="21"/>
        <v>0.20589080334677032</v>
      </c>
      <c r="W258" s="1">
        <f t="shared" ca="1" si="22"/>
        <v>0.29934614346535254</v>
      </c>
      <c r="X258" s="1">
        <f t="shared" ca="1" si="23"/>
        <v>0</v>
      </c>
      <c r="Y258" s="1">
        <f t="shared" ca="1" si="24"/>
        <v>0</v>
      </c>
      <c r="Z258" s="1">
        <f t="shared" ca="1" si="25"/>
        <v>0.13055941502276744</v>
      </c>
      <c r="AA258" s="1">
        <f t="shared" ca="1" si="26"/>
        <v>0.18588743576170183</v>
      </c>
      <c r="AB258">
        <f t="shared" ca="1" si="27"/>
        <v>3.0743852058478716</v>
      </c>
    </row>
    <row r="259" spans="1:28" x14ac:dyDescent="0.75">
      <c r="A259" t="str">
        <v>56_02</v>
      </c>
      <c r="B259" t="str">
        <v>112403</v>
      </c>
      <c r="C259" t="str">
        <v>53021</v>
      </c>
      <c r="D259">
        <v>47.17</v>
      </c>
      <c r="E259">
        <v>59382</v>
      </c>
      <c r="F259">
        <v>52.83</v>
      </c>
      <c r="G259">
        <v>3218</v>
      </c>
      <c r="H259">
        <v>2.86</v>
      </c>
      <c r="I259">
        <v>5.42</v>
      </c>
      <c r="J259">
        <v>1508</v>
      </c>
      <c r="K259">
        <v>1.34</v>
      </c>
      <c r="L259">
        <v>2.54</v>
      </c>
      <c r="M259">
        <v>54656</v>
      </c>
      <c r="N259">
        <v>48.63</v>
      </c>
      <c r="O259">
        <v>92.04</v>
      </c>
      <c r="P259">
        <f ca="1"/>
        <v>22630</v>
      </c>
      <c r="Q259">
        <f ca="1"/>
        <v>32026</v>
      </c>
      <c r="R259">
        <f ca="1"/>
        <v>0</v>
      </c>
      <c r="S259">
        <f ca="1"/>
        <v>0</v>
      </c>
      <c r="T259" cm="1">
        <f t="array" aca="1" ref="T259" ca="1">[1]!argmax(P259:S259)</f>
        <v>2</v>
      </c>
      <c r="U259" cm="1">
        <f t="array" aca="1" ref="U259" ca="1">[1]!argmin(IF(P259:S259=0,100000000,P259:S259))</f>
        <v>1</v>
      </c>
      <c r="V259" s="1">
        <f t="shared" ref="V259:V322" ca="1" si="28">P259/$B259</f>
        <v>0.20132914601923435</v>
      </c>
      <c r="W259" s="1">
        <f t="shared" ref="W259:W322" ca="1" si="29">Q259/$B259</f>
        <v>0.28492122096385331</v>
      </c>
      <c r="X259" s="1">
        <f t="shared" ref="X259:X322" ca="1" si="30">R259/$B259</f>
        <v>0</v>
      </c>
      <c r="Y259" s="1">
        <f t="shared" ref="Y259:Y322" ca="1" si="31">S259/$B259</f>
        <v>0</v>
      </c>
      <c r="Z259" s="1">
        <f t="shared" ref="Z259:Z322" ca="1" si="32">_xlfn.STDEV.P(V259:Y259)</f>
        <v>0.12510362938836972</v>
      </c>
      <c r="AA259" s="1">
        <f t="shared" ref="AA259:AA322" ca="1" si="33">_xlfn.SKEW.P(V259:Y259)</f>
        <v>0.16268656966907938</v>
      </c>
      <c r="AB259">
        <f t="shared" ref="AB259:AB322" ca="1" si="34">KURT(U259:Y259)</f>
        <v>3.2305750508534175</v>
      </c>
    </row>
    <row r="260" spans="1:28" x14ac:dyDescent="0.75">
      <c r="A260" t="str">
        <v>56_03</v>
      </c>
      <c r="B260" t="str">
        <v>96635</v>
      </c>
      <c r="C260" t="str">
        <v>49456</v>
      </c>
      <c r="D260">
        <v>51.18</v>
      </c>
      <c r="E260">
        <v>47179</v>
      </c>
      <c r="F260">
        <v>48.82</v>
      </c>
      <c r="G260">
        <v>2828</v>
      </c>
      <c r="H260">
        <v>2.93</v>
      </c>
      <c r="I260">
        <v>5.99</v>
      </c>
      <c r="J260">
        <v>1480</v>
      </c>
      <c r="K260">
        <v>1.53</v>
      </c>
      <c r="L260">
        <v>3.14</v>
      </c>
      <c r="M260">
        <v>42871</v>
      </c>
      <c r="N260">
        <v>44.36</v>
      </c>
      <c r="O260">
        <v>90.87</v>
      </c>
      <c r="P260">
        <f ca="1"/>
        <v>18588</v>
      </c>
      <c r="Q260">
        <f ca="1"/>
        <v>24283</v>
      </c>
      <c r="R260">
        <f ca="1"/>
        <v>0</v>
      </c>
      <c r="S260">
        <f ca="1"/>
        <v>0</v>
      </c>
      <c r="T260" cm="1">
        <f t="array" aca="1" ref="T260" ca="1">[1]!argmax(P260:S260)</f>
        <v>2</v>
      </c>
      <c r="U260" cm="1">
        <f t="array" aca="1" ref="U260" ca="1">[1]!argmin(IF(P260:S260=0,100000000,P260:S260))</f>
        <v>1</v>
      </c>
      <c r="V260" s="1">
        <f t="shared" ca="1" si="28"/>
        <v>0.19235266725306566</v>
      </c>
      <c r="W260" s="1">
        <f t="shared" ca="1" si="29"/>
        <v>0.25128576602680186</v>
      </c>
      <c r="X260" s="1">
        <f t="shared" ca="1" si="30"/>
        <v>0</v>
      </c>
      <c r="Y260" s="1">
        <f t="shared" ca="1" si="31"/>
        <v>0</v>
      </c>
      <c r="Z260" s="1">
        <f t="shared" ca="1" si="32"/>
        <v>0.11284981162621777</v>
      </c>
      <c r="AA260" s="1">
        <f t="shared" ca="1" si="33"/>
        <v>0.1005116676611176</v>
      </c>
      <c r="AB260">
        <f t="shared" ca="1" si="34"/>
        <v>3.5618243795757518</v>
      </c>
    </row>
    <row r="261" spans="1:28" x14ac:dyDescent="0.75">
      <c r="A261" t="str">
        <v>56_04</v>
      </c>
      <c r="B261" t="str">
        <v>111738</v>
      </c>
      <c r="C261" t="str">
        <v>57742</v>
      </c>
      <c r="D261">
        <v>51.68</v>
      </c>
      <c r="E261">
        <v>53996</v>
      </c>
      <c r="F261">
        <v>48.32</v>
      </c>
      <c r="G261">
        <v>1927</v>
      </c>
      <c r="H261">
        <v>1.72</v>
      </c>
      <c r="I261">
        <v>3.57</v>
      </c>
      <c r="J261">
        <v>760</v>
      </c>
      <c r="K261">
        <v>0.68</v>
      </c>
      <c r="L261">
        <v>1.41</v>
      </c>
      <c r="M261">
        <v>51309</v>
      </c>
      <c r="N261">
        <v>45.92</v>
      </c>
      <c r="O261">
        <v>95.02</v>
      </c>
      <c r="P261">
        <f ca="1"/>
        <v>0</v>
      </c>
      <c r="Q261">
        <f ca="1"/>
        <v>13631</v>
      </c>
      <c r="R261">
        <f ca="1"/>
        <v>37678</v>
      </c>
      <c r="S261">
        <f ca="1"/>
        <v>0</v>
      </c>
      <c r="T261" cm="1">
        <f t="array" aca="1" ref="T261" ca="1">[1]!argmax(P261:S261)</f>
        <v>3</v>
      </c>
      <c r="U261" cm="1">
        <f t="array" aca="1" ref="U261" ca="1">[1]!argmin(IF(P261:S261=0,100000000,P261:S261))</f>
        <v>2</v>
      </c>
      <c r="V261" s="1">
        <f t="shared" ca="1" si="28"/>
        <v>0</v>
      </c>
      <c r="W261" s="1">
        <f t="shared" ca="1" si="29"/>
        <v>0.12199072831087007</v>
      </c>
      <c r="X261" s="1">
        <f t="shared" ca="1" si="30"/>
        <v>0.33719952030643113</v>
      </c>
      <c r="Y261" s="1">
        <f t="shared" ca="1" si="31"/>
        <v>0</v>
      </c>
      <c r="Z261" s="1">
        <f t="shared" ca="1" si="32"/>
        <v>0.13772375719388344</v>
      </c>
      <c r="AA261" s="1">
        <f t="shared" ca="1" si="33"/>
        <v>0.76323339861138439</v>
      </c>
      <c r="AB261">
        <f t="shared" ca="1" si="34"/>
        <v>4.4632214564690535</v>
      </c>
    </row>
    <row r="262" spans="1:28" x14ac:dyDescent="0.75">
      <c r="A262" t="str">
        <v>56_05</v>
      </c>
      <c r="B262" t="str">
        <v>81839</v>
      </c>
      <c r="C262" t="str">
        <v>40851</v>
      </c>
      <c r="D262">
        <v>49.92</v>
      </c>
      <c r="E262">
        <v>40988</v>
      </c>
      <c r="F262">
        <v>50.08</v>
      </c>
      <c r="G262">
        <v>2044</v>
      </c>
      <c r="H262">
        <v>2.5</v>
      </c>
      <c r="I262">
        <v>4.99</v>
      </c>
      <c r="J262">
        <v>644</v>
      </c>
      <c r="K262">
        <v>0.79</v>
      </c>
      <c r="L262">
        <v>1.57</v>
      </c>
      <c r="M262">
        <v>38300</v>
      </c>
      <c r="N262">
        <v>46.8</v>
      </c>
      <c r="O262">
        <v>93.44</v>
      </c>
      <c r="P262">
        <f ca="1"/>
        <v>18634</v>
      </c>
      <c r="Q262">
        <f ca="1"/>
        <v>19666</v>
      </c>
      <c r="R262">
        <f ca="1"/>
        <v>0</v>
      </c>
      <c r="S262">
        <f ca="1"/>
        <v>0</v>
      </c>
      <c r="T262" cm="1">
        <f t="array" aca="1" ref="T262" ca="1">[1]!argmax(P262:S262)</f>
        <v>2</v>
      </c>
      <c r="U262" cm="1">
        <f t="array" aca="1" ref="U262" ca="1">[1]!argmin(IF(P262:S262=0,100000000,P262:S262))</f>
        <v>1</v>
      </c>
      <c r="V262" s="1">
        <f t="shared" ca="1" si="28"/>
        <v>0.22769095419054486</v>
      </c>
      <c r="W262" s="1">
        <f t="shared" ca="1" si="29"/>
        <v>0.24030107894768998</v>
      </c>
      <c r="X262" s="1">
        <f t="shared" ca="1" si="30"/>
        <v>0</v>
      </c>
      <c r="Y262" s="1">
        <f t="shared" ca="1" si="31"/>
        <v>0</v>
      </c>
      <c r="Z262" s="1">
        <f t="shared" ca="1" si="32"/>
        <v>0.11708292295784434</v>
      </c>
      <c r="AA262" s="1">
        <f t="shared" ca="1" si="33"/>
        <v>4.3467817483429094E-3</v>
      </c>
      <c r="AB262">
        <f t="shared" ca="1" si="34"/>
        <v>3.4615765305972523</v>
      </c>
    </row>
    <row r="263" spans="1:28" x14ac:dyDescent="0.75">
      <c r="A263" t="str">
        <v>56_06</v>
      </c>
      <c r="B263" t="str">
        <v>93735</v>
      </c>
      <c r="C263" t="str">
        <v>46067</v>
      </c>
      <c r="D263">
        <v>49.15</v>
      </c>
      <c r="E263">
        <v>47668</v>
      </c>
      <c r="F263">
        <v>50.85</v>
      </c>
      <c r="G263">
        <v>2610</v>
      </c>
      <c r="H263">
        <v>2.78</v>
      </c>
      <c r="I263">
        <v>5.48</v>
      </c>
      <c r="J263">
        <v>1408</v>
      </c>
      <c r="K263">
        <v>1.5</v>
      </c>
      <c r="L263">
        <v>2.95</v>
      </c>
      <c r="M263">
        <v>43650</v>
      </c>
      <c r="N263">
        <v>46.57</v>
      </c>
      <c r="O263">
        <v>91.57</v>
      </c>
      <c r="P263">
        <f ca="1"/>
        <v>19725</v>
      </c>
      <c r="Q263">
        <f ca="1"/>
        <v>23925</v>
      </c>
      <c r="R263">
        <f ca="1"/>
        <v>0</v>
      </c>
      <c r="S263">
        <f ca="1"/>
        <v>0</v>
      </c>
      <c r="T263" cm="1">
        <f t="array" aca="1" ref="T263" ca="1">[1]!argmax(P263:S263)</f>
        <v>2</v>
      </c>
      <c r="U263" cm="1">
        <f t="array" aca="1" ref="U263" ca="1">[1]!argmin(IF(P263:S263=0,100000000,P263:S263))</f>
        <v>1</v>
      </c>
      <c r="V263" s="1">
        <f t="shared" ca="1" si="28"/>
        <v>0.21043366938710192</v>
      </c>
      <c r="W263" s="1">
        <f t="shared" ca="1" si="29"/>
        <v>0.25524083853416546</v>
      </c>
      <c r="X263" s="1">
        <f t="shared" ca="1" si="30"/>
        <v>0</v>
      </c>
      <c r="Y263" s="1">
        <f t="shared" ca="1" si="31"/>
        <v>0</v>
      </c>
      <c r="Z263" s="1">
        <f t="shared" ca="1" si="32"/>
        <v>0.11749151888052962</v>
      </c>
      <c r="AA263" s="1">
        <f t="shared" ca="1" si="33"/>
        <v>5.4041724536046359E-2</v>
      </c>
      <c r="AB263">
        <f t="shared" ca="1" si="34"/>
        <v>3.4462814127092631</v>
      </c>
    </row>
    <row r="264" spans="1:28" x14ac:dyDescent="0.75">
      <c r="A264" t="str">
        <v>57_01</v>
      </c>
      <c r="B264" t="str">
        <v>93046</v>
      </c>
      <c r="C264" t="str">
        <v>57228</v>
      </c>
      <c r="D264">
        <v>61.51</v>
      </c>
      <c r="E264">
        <v>35818</v>
      </c>
      <c r="F264">
        <v>38.49</v>
      </c>
      <c r="G264">
        <v>2459</v>
      </c>
      <c r="H264">
        <v>2.64</v>
      </c>
      <c r="I264">
        <v>6.87</v>
      </c>
      <c r="J264">
        <v>643</v>
      </c>
      <c r="K264">
        <v>0.69</v>
      </c>
      <c r="L264">
        <v>1.8</v>
      </c>
      <c r="M264">
        <v>32716</v>
      </c>
      <c r="N264">
        <v>35.159999999999997</v>
      </c>
      <c r="O264">
        <v>91.34</v>
      </c>
      <c r="P264">
        <f ca="1"/>
        <v>0</v>
      </c>
      <c r="Q264">
        <f ca="1"/>
        <v>17532</v>
      </c>
      <c r="R264">
        <f ca="1"/>
        <v>0</v>
      </c>
      <c r="S264">
        <f ca="1"/>
        <v>15184</v>
      </c>
      <c r="T264" cm="1">
        <f t="array" aca="1" ref="T264" ca="1">[1]!argmax(P264:S264)</f>
        <v>2</v>
      </c>
      <c r="U264" cm="1">
        <f t="array" aca="1" ref="U264" ca="1">[1]!argmin(IF(P264:S264=0,100000000,P264:S264))</f>
        <v>4</v>
      </c>
      <c r="V264" s="1">
        <f t="shared" ca="1" si="28"/>
        <v>0</v>
      </c>
      <c r="W264" s="1">
        <f t="shared" ca="1" si="29"/>
        <v>0.1884229305934699</v>
      </c>
      <c r="X264" s="1">
        <f t="shared" ca="1" si="30"/>
        <v>0</v>
      </c>
      <c r="Y264" s="1">
        <f t="shared" ca="1" si="31"/>
        <v>0.16318810050942545</v>
      </c>
      <c r="Z264" s="1">
        <f t="shared" ca="1" si="32"/>
        <v>8.8354368345593987E-2</v>
      </c>
      <c r="AA264" s="1">
        <f t="shared" ca="1" si="33"/>
        <v>3.0433398903501968E-2</v>
      </c>
      <c r="AB264">
        <f t="shared" ca="1" si="34"/>
        <v>4.9491660237241106</v>
      </c>
    </row>
    <row r="265" spans="1:28" x14ac:dyDescent="0.75">
      <c r="A265" t="str">
        <v>57_02</v>
      </c>
      <c r="B265" t="str">
        <v>76241</v>
      </c>
      <c r="C265" t="str">
        <v>43457</v>
      </c>
      <c r="D265">
        <v>57</v>
      </c>
      <c r="E265">
        <v>32784</v>
      </c>
      <c r="F265">
        <v>43</v>
      </c>
      <c r="G265">
        <v>2349</v>
      </c>
      <c r="H265">
        <v>3.08</v>
      </c>
      <c r="I265">
        <v>7.17</v>
      </c>
      <c r="J265">
        <v>719</v>
      </c>
      <c r="K265">
        <v>0.94</v>
      </c>
      <c r="L265">
        <v>2.19</v>
      </c>
      <c r="M265">
        <v>29716</v>
      </c>
      <c r="N265">
        <v>38.979999999999997</v>
      </c>
      <c r="O265">
        <v>90.64</v>
      </c>
      <c r="P265">
        <f ca="1"/>
        <v>12952</v>
      </c>
      <c r="Q265">
        <f ca="1"/>
        <v>16764</v>
      </c>
      <c r="R265">
        <f ca="1"/>
        <v>0</v>
      </c>
      <c r="S265">
        <f ca="1"/>
        <v>0</v>
      </c>
      <c r="T265" cm="1">
        <f t="array" aca="1" ref="T265" ca="1">[1]!argmax(P265:S265)</f>
        <v>2</v>
      </c>
      <c r="U265" cm="1">
        <f t="array" aca="1" ref="U265" ca="1">[1]!argmin(IF(P265:S265=0,100000000,P265:S265))</f>
        <v>1</v>
      </c>
      <c r="V265" s="1">
        <f t="shared" ca="1" si="28"/>
        <v>0.16988234676879893</v>
      </c>
      <c r="W265" s="1">
        <f t="shared" ca="1" si="29"/>
        <v>0.21988169095368634</v>
      </c>
      <c r="X265" s="1">
        <f t="shared" ca="1" si="30"/>
        <v>0</v>
      </c>
      <c r="Y265" s="1">
        <f t="shared" ca="1" si="31"/>
        <v>0</v>
      </c>
      <c r="Z265" s="1">
        <f t="shared" ca="1" si="32"/>
        <v>9.9031520846765198E-2</v>
      </c>
      <c r="AA265" s="1">
        <f t="shared" ca="1" si="33"/>
        <v>9.405487531819734E-2</v>
      </c>
      <c r="AB265">
        <f t="shared" ca="1" si="34"/>
        <v>3.8940776649461544</v>
      </c>
    </row>
    <row r="266" spans="1:28" x14ac:dyDescent="0.75">
      <c r="A266" t="str">
        <v>57_03</v>
      </c>
      <c r="B266" t="str">
        <v>75882</v>
      </c>
      <c r="C266" t="str">
        <v>43502</v>
      </c>
      <c r="D266">
        <v>57.33</v>
      </c>
      <c r="E266">
        <v>32380</v>
      </c>
      <c r="F266">
        <v>42.67</v>
      </c>
      <c r="G266">
        <v>4310</v>
      </c>
      <c r="H266">
        <v>5.68</v>
      </c>
      <c r="I266">
        <v>13.31</v>
      </c>
      <c r="J266">
        <v>843</v>
      </c>
      <c r="K266">
        <v>1.1100000000000001</v>
      </c>
      <c r="L266">
        <v>2.6</v>
      </c>
      <c r="M266">
        <v>27227</v>
      </c>
      <c r="N266">
        <v>35.880000000000003</v>
      </c>
      <c r="O266">
        <v>84.09</v>
      </c>
      <c r="P266">
        <f ca="1"/>
        <v>14012</v>
      </c>
      <c r="Q266">
        <f ca="1"/>
        <v>0</v>
      </c>
      <c r="R266">
        <f ca="1"/>
        <v>0</v>
      </c>
      <c r="S266">
        <f ca="1"/>
        <v>13215</v>
      </c>
      <c r="T266" cm="1">
        <f t="array" aca="1" ref="T266" ca="1">[1]!argmax(P266:S266)</f>
        <v>1</v>
      </c>
      <c r="U266" cm="1">
        <f t="array" aca="1" ref="U266" ca="1">[1]!argmin(IF(P266:S266=0,100000000,P266:S266))</f>
        <v>4</v>
      </c>
      <c r="V266" s="1">
        <f t="shared" ca="1" si="28"/>
        <v>0.18465512242692603</v>
      </c>
      <c r="W266" s="1">
        <f t="shared" ca="1" si="29"/>
        <v>0</v>
      </c>
      <c r="X266" s="1">
        <f t="shared" ca="1" si="30"/>
        <v>0</v>
      </c>
      <c r="Y266" s="1">
        <f t="shared" ca="1" si="31"/>
        <v>0.17415197279987349</v>
      </c>
      <c r="Z266" s="1">
        <f t="shared" ca="1" si="32"/>
        <v>8.9778604038375301E-2</v>
      </c>
      <c r="AA266" s="1">
        <f t="shared" ca="1" si="33"/>
        <v>5.1280571765375815E-3</v>
      </c>
      <c r="AB266">
        <f t="shared" ca="1" si="34"/>
        <v>4.9475015651388397</v>
      </c>
    </row>
    <row r="267" spans="1:28" x14ac:dyDescent="0.75">
      <c r="A267" t="str">
        <v>57_04</v>
      </c>
      <c r="B267" t="str">
        <v>80993</v>
      </c>
      <c r="C267" t="str">
        <v>46555</v>
      </c>
      <c r="D267">
        <v>57.48</v>
      </c>
      <c r="E267">
        <v>34438</v>
      </c>
      <c r="F267">
        <v>42.52</v>
      </c>
      <c r="G267">
        <v>1407</v>
      </c>
      <c r="H267">
        <v>1.74</v>
      </c>
      <c r="I267">
        <v>4.09</v>
      </c>
      <c r="J267">
        <v>338</v>
      </c>
      <c r="K267">
        <v>0.42</v>
      </c>
      <c r="L267">
        <v>0.98</v>
      </c>
      <c r="M267">
        <v>32693</v>
      </c>
      <c r="N267">
        <v>40.369999999999997</v>
      </c>
      <c r="O267">
        <v>94.93</v>
      </c>
      <c r="P267">
        <f ca="1"/>
        <v>0</v>
      </c>
      <c r="Q267">
        <f ca="1"/>
        <v>0</v>
      </c>
      <c r="R267">
        <f ca="1"/>
        <v>22655</v>
      </c>
      <c r="S267">
        <f ca="1"/>
        <v>10038</v>
      </c>
      <c r="T267" cm="1">
        <f t="array" aca="1" ref="T267" ca="1">[1]!argmax(P267:S267)</f>
        <v>3</v>
      </c>
      <c r="U267" cm="1">
        <f t="array" aca="1" ref="U267" ca="1">[1]!argmin(IF(P267:S267=0,100000000,P267:S267))</f>
        <v>4</v>
      </c>
      <c r="V267" s="1">
        <f t="shared" ca="1" si="28"/>
        <v>0</v>
      </c>
      <c r="W267" s="1">
        <f t="shared" ca="1" si="29"/>
        <v>0</v>
      </c>
      <c r="X267" s="1">
        <f t="shared" ca="1" si="30"/>
        <v>0.2797155309718124</v>
      </c>
      <c r="Y267" s="1">
        <f t="shared" ca="1" si="31"/>
        <v>0.12393663649945057</v>
      </c>
      <c r="Z267" s="1">
        <f t="shared" ca="1" si="32"/>
        <v>0.11496445108986707</v>
      </c>
      <c r="AA267" s="1">
        <f t="shared" ca="1" si="33"/>
        <v>0.6043730495529408</v>
      </c>
      <c r="AB267">
        <f t="shared" ca="1" si="34"/>
        <v>4.9122000748335193</v>
      </c>
    </row>
    <row r="268" spans="1:28" x14ac:dyDescent="0.75">
      <c r="A268" t="str">
        <v>57_05</v>
      </c>
      <c r="B268" t="str">
        <v>72438</v>
      </c>
      <c r="C268" t="str">
        <v>43251</v>
      </c>
      <c r="D268">
        <v>59.71</v>
      </c>
      <c r="E268">
        <v>29187</v>
      </c>
      <c r="F268">
        <v>40.29</v>
      </c>
      <c r="G268">
        <v>1059</v>
      </c>
      <c r="H268">
        <v>1.46</v>
      </c>
      <c r="I268">
        <v>3.63</v>
      </c>
      <c r="J268">
        <v>367</v>
      </c>
      <c r="K268">
        <v>0.51</v>
      </c>
      <c r="L268">
        <v>1.26</v>
      </c>
      <c r="M268">
        <v>27761</v>
      </c>
      <c r="N268">
        <v>38.32</v>
      </c>
      <c r="O268">
        <v>95.11</v>
      </c>
      <c r="P268">
        <f ca="1"/>
        <v>0</v>
      </c>
      <c r="Q268">
        <f ca="1"/>
        <v>0</v>
      </c>
      <c r="R268">
        <f ca="1"/>
        <v>16413</v>
      </c>
      <c r="S268">
        <f ca="1"/>
        <v>11348</v>
      </c>
      <c r="T268" cm="1">
        <f t="array" aca="1" ref="T268" ca="1">[1]!argmax(P268:S268)</f>
        <v>3</v>
      </c>
      <c r="U268" cm="1">
        <f t="array" aca="1" ref="U268" ca="1">[1]!argmin(IF(P268:S268=0,100000000,P268:S268))</f>
        <v>4</v>
      </c>
      <c r="V268" s="1">
        <f t="shared" ca="1" si="28"/>
        <v>0</v>
      </c>
      <c r="W268" s="1">
        <f t="shared" ca="1" si="29"/>
        <v>0</v>
      </c>
      <c r="X268" s="1">
        <f t="shared" ca="1" si="30"/>
        <v>0.22657997183798559</v>
      </c>
      <c r="Y268" s="1">
        <f t="shared" ca="1" si="31"/>
        <v>0.15665810762307075</v>
      </c>
      <c r="Z268" s="1">
        <f t="shared" ca="1" si="32"/>
        <v>9.8947448091012205E-2</v>
      </c>
      <c r="AA268" s="1">
        <f t="shared" ca="1" si="33"/>
        <v>0.18132268227538337</v>
      </c>
      <c r="AB268">
        <f t="shared" ca="1" si="34"/>
        <v>4.9358161412214159</v>
      </c>
    </row>
    <row r="269" spans="1:28" x14ac:dyDescent="0.75">
      <c r="A269" t="str">
        <v>57_06</v>
      </c>
      <c r="B269" t="str">
        <v>66904</v>
      </c>
      <c r="C269" t="str">
        <v>43824</v>
      </c>
      <c r="D269">
        <v>65.5</v>
      </c>
      <c r="E269">
        <v>23080</v>
      </c>
      <c r="F269">
        <v>34.5</v>
      </c>
      <c r="G269">
        <v>1128</v>
      </c>
      <c r="H269">
        <v>1.69</v>
      </c>
      <c r="I269">
        <v>4.8899999999999997</v>
      </c>
      <c r="J269">
        <v>237</v>
      </c>
      <c r="K269">
        <v>0.35</v>
      </c>
      <c r="L269">
        <v>1.03</v>
      </c>
      <c r="M269">
        <v>21715</v>
      </c>
      <c r="N269">
        <v>32.46</v>
      </c>
      <c r="O269">
        <v>94.09</v>
      </c>
      <c r="P269">
        <f ca="1"/>
        <v>0</v>
      </c>
      <c r="Q269">
        <f ca="1"/>
        <v>9347</v>
      </c>
      <c r="R269">
        <f ca="1"/>
        <v>0</v>
      </c>
      <c r="S269">
        <f ca="1"/>
        <v>12368</v>
      </c>
      <c r="T269" cm="1">
        <f t="array" aca="1" ref="T269" ca="1">[1]!argmax(P269:S269)</f>
        <v>4</v>
      </c>
      <c r="U269" cm="1">
        <f t="array" aca="1" ref="U269" ca="1">[1]!argmin(IF(P269:S269=0,100000000,P269:S269))</f>
        <v>2</v>
      </c>
      <c r="V269" s="1">
        <f t="shared" ca="1" si="28"/>
        <v>0</v>
      </c>
      <c r="W269" s="1">
        <f t="shared" ca="1" si="29"/>
        <v>0.13970764079875642</v>
      </c>
      <c r="X269" s="1">
        <f t="shared" ca="1" si="30"/>
        <v>0</v>
      </c>
      <c r="Y269" s="1">
        <f t="shared" ca="1" si="31"/>
        <v>0.18486189166567021</v>
      </c>
      <c r="Z269" s="1">
        <f t="shared" ca="1" si="32"/>
        <v>8.2697942139935088E-2</v>
      </c>
      <c r="AA269" s="1">
        <f t="shared" ca="1" si="33"/>
        <v>0.10969635606988409</v>
      </c>
      <c r="AB269">
        <f t="shared" ca="1" si="34"/>
        <v>4.8161850731150277</v>
      </c>
    </row>
    <row r="270" spans="1:28" x14ac:dyDescent="0.75">
      <c r="A270" t="str">
        <v>57_07</v>
      </c>
      <c r="B270" t="str">
        <v>89499</v>
      </c>
      <c r="C270" t="str">
        <v>54120</v>
      </c>
      <c r="D270">
        <v>60.47</v>
      </c>
      <c r="E270">
        <v>35379</v>
      </c>
      <c r="F270">
        <v>39.53</v>
      </c>
      <c r="G270">
        <v>1683</v>
      </c>
      <c r="H270">
        <v>1.88</v>
      </c>
      <c r="I270">
        <v>4.76</v>
      </c>
      <c r="J270">
        <v>443</v>
      </c>
      <c r="K270">
        <v>0.49</v>
      </c>
      <c r="L270">
        <v>1.25</v>
      </c>
      <c r="M270">
        <v>33253</v>
      </c>
      <c r="N270">
        <v>37.15</v>
      </c>
      <c r="O270">
        <v>93.99</v>
      </c>
      <c r="P270">
        <f ca="1"/>
        <v>0</v>
      </c>
      <c r="Q270">
        <f ca="1"/>
        <v>14829</v>
      </c>
      <c r="R270">
        <f ca="1"/>
        <v>0</v>
      </c>
      <c r="S270">
        <f ca="1"/>
        <v>18424</v>
      </c>
      <c r="T270" cm="1">
        <f t="array" aca="1" ref="T270" ca="1">[1]!argmax(P270:S270)</f>
        <v>4</v>
      </c>
      <c r="U270" cm="1">
        <f t="array" aca="1" ref="U270" ca="1">[1]!argmin(IF(P270:S270=0,100000000,P270:S270))</f>
        <v>2</v>
      </c>
      <c r="V270" s="1">
        <f t="shared" ca="1" si="28"/>
        <v>0</v>
      </c>
      <c r="W270" s="1">
        <f t="shared" ca="1" si="29"/>
        <v>0.16568900211175544</v>
      </c>
      <c r="X270" s="1">
        <f t="shared" ca="1" si="30"/>
        <v>0</v>
      </c>
      <c r="Y270" s="1">
        <f t="shared" ca="1" si="31"/>
        <v>0.20585704868210819</v>
      </c>
      <c r="Z270" s="1">
        <f t="shared" ca="1" si="32"/>
        <v>9.3965888688087362E-2</v>
      </c>
      <c r="AA270" s="1">
        <f t="shared" ca="1" si="33"/>
        <v>6.7738359282910998E-2</v>
      </c>
      <c r="AB270">
        <f t="shared" ca="1" si="34"/>
        <v>4.7611452477203677</v>
      </c>
    </row>
    <row r="271" spans="1:28" x14ac:dyDescent="0.75">
      <c r="A271" t="str">
        <v>57_08</v>
      </c>
      <c r="B271" t="str">
        <v>91209</v>
      </c>
      <c r="C271" t="str">
        <v>59273</v>
      </c>
      <c r="D271">
        <v>64.989999999999995</v>
      </c>
      <c r="E271">
        <v>31936</v>
      </c>
      <c r="F271">
        <v>35.01</v>
      </c>
      <c r="G271">
        <v>2370</v>
      </c>
      <c r="H271">
        <v>2.6</v>
      </c>
      <c r="I271">
        <v>7.42</v>
      </c>
      <c r="J271">
        <v>620</v>
      </c>
      <c r="K271">
        <v>0.68</v>
      </c>
      <c r="L271">
        <v>1.94</v>
      </c>
      <c r="M271">
        <v>28946</v>
      </c>
      <c r="N271">
        <v>31.74</v>
      </c>
      <c r="O271">
        <v>90.64</v>
      </c>
      <c r="P271">
        <f ca="1"/>
        <v>13770</v>
      </c>
      <c r="Q271">
        <f ca="1"/>
        <v>0</v>
      </c>
      <c r="R271">
        <f ca="1"/>
        <v>0</v>
      </c>
      <c r="S271">
        <f ca="1"/>
        <v>15176</v>
      </c>
      <c r="T271" cm="1">
        <f t="array" aca="1" ref="T271" ca="1">[1]!argmax(P271:S271)</f>
        <v>4</v>
      </c>
      <c r="U271" cm="1">
        <f t="array" aca="1" ref="U271" ca="1">[1]!argmin(IF(P271:S271=0,100000000,P271:S271))</f>
        <v>1</v>
      </c>
      <c r="V271" s="1">
        <f t="shared" ca="1" si="28"/>
        <v>0.15097194355820148</v>
      </c>
      <c r="W271" s="1">
        <f t="shared" ca="1" si="29"/>
        <v>0</v>
      </c>
      <c r="X271" s="1">
        <f t="shared" ca="1" si="30"/>
        <v>0</v>
      </c>
      <c r="Y271" s="1">
        <f t="shared" ca="1" si="31"/>
        <v>0.16638708899341073</v>
      </c>
      <c r="Z271" s="1">
        <f t="shared" ca="1" si="32"/>
        <v>7.9526728588440843E-2</v>
      </c>
      <c r="AA271" s="1">
        <f t="shared" ca="1" si="33"/>
        <v>1.4056527281310793E-2</v>
      </c>
      <c r="AB271">
        <f t="shared" ca="1" si="34"/>
        <v>4.2954852838191826</v>
      </c>
    </row>
    <row r="272" spans="1:28" x14ac:dyDescent="0.75">
      <c r="A272" t="str">
        <v>57_09</v>
      </c>
      <c r="B272" t="str">
        <v>101706</v>
      </c>
      <c r="C272" t="str">
        <v>62137</v>
      </c>
      <c r="D272">
        <v>61.09</v>
      </c>
      <c r="E272">
        <v>39569</v>
      </c>
      <c r="F272">
        <v>38.909999999999997</v>
      </c>
      <c r="G272">
        <v>2416</v>
      </c>
      <c r="H272">
        <v>2.38</v>
      </c>
      <c r="I272">
        <v>6.11</v>
      </c>
      <c r="J272">
        <v>719</v>
      </c>
      <c r="K272">
        <v>0.71</v>
      </c>
      <c r="L272">
        <v>1.82</v>
      </c>
      <c r="M272">
        <v>36434</v>
      </c>
      <c r="N272">
        <v>35.82</v>
      </c>
      <c r="O272">
        <v>92.08</v>
      </c>
      <c r="P272">
        <f ca="1"/>
        <v>16386</v>
      </c>
      <c r="Q272">
        <f ca="1"/>
        <v>20048</v>
      </c>
      <c r="R272">
        <f ca="1"/>
        <v>0</v>
      </c>
      <c r="S272">
        <f ca="1"/>
        <v>0</v>
      </c>
      <c r="T272" cm="1">
        <f t="array" aca="1" ref="T272" ca="1">[1]!argmax(P272:S272)</f>
        <v>2</v>
      </c>
      <c r="U272" cm="1">
        <f t="array" aca="1" ref="U272" ca="1">[1]!argmin(IF(P272:S272=0,100000000,P272:S272))</f>
        <v>1</v>
      </c>
      <c r="V272" s="1">
        <f t="shared" ca="1" si="28"/>
        <v>0.16111143885316501</v>
      </c>
      <c r="W272" s="1">
        <f t="shared" ca="1" si="29"/>
        <v>0.19711718089394922</v>
      </c>
      <c r="X272" s="1">
        <f t="shared" ca="1" si="30"/>
        <v>0</v>
      </c>
      <c r="Y272" s="1">
        <f t="shared" ca="1" si="31"/>
        <v>0</v>
      </c>
      <c r="Z272" s="1">
        <f t="shared" ca="1" si="32"/>
        <v>9.0457369422610318E-2</v>
      </c>
      <c r="AA272" s="1">
        <f t="shared" ca="1" si="33"/>
        <v>5.8822465776088878E-2</v>
      </c>
      <c r="AB272">
        <f t="shared" ca="1" si="34"/>
        <v>4.081455275250697</v>
      </c>
    </row>
    <row r="273" spans="1:28" x14ac:dyDescent="0.75">
      <c r="A273" t="str">
        <v>58_01</v>
      </c>
      <c r="B273" t="str">
        <v>74670</v>
      </c>
      <c r="C273" t="str">
        <v>40922</v>
      </c>
      <c r="D273">
        <v>54.8</v>
      </c>
      <c r="E273">
        <v>33748</v>
      </c>
      <c r="F273">
        <v>45.2</v>
      </c>
      <c r="G273">
        <v>2633</v>
      </c>
      <c r="H273">
        <v>3.53</v>
      </c>
      <c r="I273">
        <v>7.8</v>
      </c>
      <c r="J273">
        <v>703</v>
      </c>
      <c r="K273">
        <v>0.94</v>
      </c>
      <c r="L273">
        <v>2.08</v>
      </c>
      <c r="M273">
        <v>30412</v>
      </c>
      <c r="N273">
        <v>40.729999999999997</v>
      </c>
      <c r="O273">
        <v>90.11</v>
      </c>
      <c r="P273">
        <f ca="1"/>
        <v>0</v>
      </c>
      <c r="Q273">
        <f ca="1"/>
        <v>16554</v>
      </c>
      <c r="R273">
        <f ca="1"/>
        <v>0</v>
      </c>
      <c r="S273">
        <f ca="1"/>
        <v>13858</v>
      </c>
      <c r="T273" cm="1">
        <f t="array" aca="1" ref="T273" ca="1">[1]!argmax(P273:S273)</f>
        <v>2</v>
      </c>
      <c r="U273" cm="1">
        <f t="array" aca="1" ref="U273" ca="1">[1]!argmin(IF(P273:S273=0,100000000,P273:S273))</f>
        <v>4</v>
      </c>
      <c r="V273" s="1">
        <f t="shared" ca="1" si="28"/>
        <v>0</v>
      </c>
      <c r="W273" s="1">
        <f t="shared" ca="1" si="29"/>
        <v>0.22169546002410606</v>
      </c>
      <c r="X273" s="1">
        <f t="shared" ca="1" si="30"/>
        <v>0</v>
      </c>
      <c r="Y273" s="1">
        <f t="shared" ca="1" si="31"/>
        <v>0.18558992902102583</v>
      </c>
      <c r="Z273" s="1">
        <f t="shared" ca="1" si="32"/>
        <v>0.10261840930958527</v>
      </c>
      <c r="AA273" s="1">
        <f t="shared" ca="1" si="33"/>
        <v>4.6061889046743715E-2</v>
      </c>
      <c r="AB273">
        <f t="shared" ca="1" si="34"/>
        <v>4.9310035450649625</v>
      </c>
    </row>
    <row r="274" spans="1:28" x14ac:dyDescent="0.75">
      <c r="A274" t="str">
        <v>58_02</v>
      </c>
      <c r="B274" t="str">
        <v>79762</v>
      </c>
      <c r="C274" t="str">
        <v>35828</v>
      </c>
      <c r="D274">
        <v>44.92</v>
      </c>
      <c r="E274">
        <v>43934</v>
      </c>
      <c r="F274">
        <v>55.08</v>
      </c>
      <c r="G274">
        <v>878</v>
      </c>
      <c r="H274">
        <v>1.1000000000000001</v>
      </c>
      <c r="I274">
        <v>2</v>
      </c>
      <c r="J274">
        <v>480</v>
      </c>
      <c r="K274">
        <v>0.6</v>
      </c>
      <c r="L274">
        <v>1.0900000000000001</v>
      </c>
      <c r="M274">
        <v>42576</v>
      </c>
      <c r="N274">
        <v>53.38</v>
      </c>
      <c r="O274">
        <v>96.91</v>
      </c>
      <c r="P274">
        <f ca="1"/>
        <v>11527</v>
      </c>
      <c r="Q274">
        <f ca="1"/>
        <v>15577</v>
      </c>
      <c r="R274">
        <f ca="1"/>
        <v>0</v>
      </c>
      <c r="S274">
        <f ca="1"/>
        <v>15472</v>
      </c>
      <c r="T274" cm="1">
        <f t="array" aca="1" ref="T274" ca="1">[1]!argmax(P274:S274)</f>
        <v>2</v>
      </c>
      <c r="U274" cm="1">
        <f t="array" aca="1" ref="U274" ca="1">[1]!argmin(IF(P274:S274=0,100000000,P274:S274))</f>
        <v>1</v>
      </c>
      <c r="V274" s="1">
        <f t="shared" ca="1" si="28"/>
        <v>0.14451743938216194</v>
      </c>
      <c r="W274" s="1">
        <f t="shared" ca="1" si="29"/>
        <v>0.19529349815701713</v>
      </c>
      <c r="X274" s="1">
        <f t="shared" ca="1" si="30"/>
        <v>0</v>
      </c>
      <c r="Y274" s="1">
        <f t="shared" ca="1" si="31"/>
        <v>0.19397708181840978</v>
      </c>
      <c r="Z274" s="1">
        <f t="shared" ca="1" si="32"/>
        <v>7.9717527207546018E-2</v>
      </c>
      <c r="AA274" s="1">
        <f t="shared" ca="1" si="33"/>
        <v>-0.94589422197822715</v>
      </c>
      <c r="AB274">
        <f t="shared" ca="1" si="34"/>
        <v>4.2849986801318405</v>
      </c>
    </row>
    <row r="275" spans="1:28" x14ac:dyDescent="0.75">
      <c r="A275" t="str">
        <v>59_01</v>
      </c>
      <c r="B275" t="str">
        <v>64243</v>
      </c>
      <c r="C275" t="str">
        <v>36057</v>
      </c>
      <c r="D275">
        <v>56.13</v>
      </c>
      <c r="E275">
        <v>28186</v>
      </c>
      <c r="F275">
        <v>43.87</v>
      </c>
      <c r="G275">
        <v>1037</v>
      </c>
      <c r="H275">
        <v>1.61</v>
      </c>
      <c r="I275">
        <v>3.68</v>
      </c>
      <c r="J275">
        <v>437</v>
      </c>
      <c r="K275">
        <v>0.68</v>
      </c>
      <c r="L275">
        <v>1.55</v>
      </c>
      <c r="M275">
        <v>26712</v>
      </c>
      <c r="N275">
        <v>41.58</v>
      </c>
      <c r="O275">
        <v>94.77</v>
      </c>
      <c r="P275">
        <f ca="1"/>
        <v>17428</v>
      </c>
      <c r="Q275">
        <f ca="1"/>
        <v>9284</v>
      </c>
      <c r="R275">
        <f ca="1"/>
        <v>0</v>
      </c>
      <c r="S275">
        <f ca="1"/>
        <v>0</v>
      </c>
      <c r="T275" cm="1">
        <f t="array" aca="1" ref="T275" ca="1">[1]!argmax(P275:S275)</f>
        <v>1</v>
      </c>
      <c r="U275" cm="1">
        <f t="array" aca="1" ref="U275" ca="1">[1]!argmin(IF(P275:S275=0,100000000,P275:S275))</f>
        <v>2</v>
      </c>
      <c r="V275" s="1">
        <f t="shared" ca="1" si="28"/>
        <v>0.27128247435518266</v>
      </c>
      <c r="W275" s="1">
        <f t="shared" ca="1" si="29"/>
        <v>0.14451379916878104</v>
      </c>
      <c r="X275" s="1">
        <f t="shared" ca="1" si="30"/>
        <v>0</v>
      </c>
      <c r="Y275" s="1">
        <f t="shared" ca="1" si="31"/>
        <v>0</v>
      </c>
      <c r="Z275" s="1">
        <f t="shared" ca="1" si="32"/>
        <v>0.11319980540327954</v>
      </c>
      <c r="AA275" s="1">
        <f t="shared" ca="1" si="33"/>
        <v>0.43185577513053586</v>
      </c>
      <c r="AB275">
        <f t="shared" ca="1" si="34"/>
        <v>4.6454536680913776</v>
      </c>
    </row>
    <row r="276" spans="1:28" x14ac:dyDescent="0.75">
      <c r="A276" t="str">
        <v>59_02</v>
      </c>
      <c r="B276" t="str">
        <v>86855</v>
      </c>
      <c r="C276" t="str">
        <v>47223</v>
      </c>
      <c r="D276">
        <v>54.37</v>
      </c>
      <c r="E276">
        <v>39632</v>
      </c>
      <c r="F276">
        <v>45.63</v>
      </c>
      <c r="G276">
        <v>1424</v>
      </c>
      <c r="H276">
        <v>1.64</v>
      </c>
      <c r="I276">
        <v>3.59</v>
      </c>
      <c r="J276">
        <v>725</v>
      </c>
      <c r="K276">
        <v>0.83</v>
      </c>
      <c r="L276">
        <v>1.83</v>
      </c>
      <c r="M276">
        <v>37483</v>
      </c>
      <c r="N276">
        <v>43.16</v>
      </c>
      <c r="O276">
        <v>94.58</v>
      </c>
      <c r="P276">
        <f ca="1"/>
        <v>21740</v>
      </c>
      <c r="Q276">
        <f ca="1"/>
        <v>15743</v>
      </c>
      <c r="R276">
        <f ca="1"/>
        <v>0</v>
      </c>
      <c r="S276">
        <f ca="1"/>
        <v>0</v>
      </c>
      <c r="T276" cm="1">
        <f t="array" aca="1" ref="T276" ca="1">[1]!argmax(P276:S276)</f>
        <v>1</v>
      </c>
      <c r="U276" cm="1">
        <f t="array" aca="1" ref="U276" ca="1">[1]!argmin(IF(P276:S276=0,100000000,P276:S276))</f>
        <v>2</v>
      </c>
      <c r="V276" s="1">
        <f t="shared" ca="1" si="28"/>
        <v>0.25030222785101608</v>
      </c>
      <c r="W276" s="1">
        <f t="shared" ca="1" si="29"/>
        <v>0.18125611651603246</v>
      </c>
      <c r="X276" s="1">
        <f t="shared" ca="1" si="30"/>
        <v>0</v>
      </c>
      <c r="Y276" s="1">
        <f t="shared" ca="1" si="31"/>
        <v>0</v>
      </c>
      <c r="Z276" s="1">
        <f t="shared" ca="1" si="32"/>
        <v>0.11061683178143424</v>
      </c>
      <c r="AA276" s="1">
        <f t="shared" ca="1" si="33"/>
        <v>0.14250352148379652</v>
      </c>
      <c r="AB276">
        <f t="shared" ca="1" si="34"/>
        <v>4.6648604721134781</v>
      </c>
    </row>
    <row r="277" spans="1:28" x14ac:dyDescent="0.75">
      <c r="A277" t="str">
        <v>59_03</v>
      </c>
      <c r="B277" t="str">
        <v>92345</v>
      </c>
      <c r="C277" t="str">
        <v>54707</v>
      </c>
      <c r="D277">
        <v>59.24</v>
      </c>
      <c r="E277">
        <v>37638</v>
      </c>
      <c r="F277">
        <v>40.76</v>
      </c>
      <c r="G277">
        <v>1429</v>
      </c>
      <c r="H277">
        <v>1.55</v>
      </c>
      <c r="I277">
        <v>3.8</v>
      </c>
      <c r="J277">
        <v>524</v>
      </c>
      <c r="K277">
        <v>0.56999999999999995</v>
      </c>
      <c r="L277">
        <v>1.39</v>
      </c>
      <c r="M277">
        <v>35685</v>
      </c>
      <c r="N277">
        <v>38.64</v>
      </c>
      <c r="O277">
        <v>94.81</v>
      </c>
      <c r="P277">
        <f ca="1"/>
        <v>18448</v>
      </c>
      <c r="Q277">
        <f ca="1"/>
        <v>0</v>
      </c>
      <c r="R277">
        <f ca="1"/>
        <v>0</v>
      </c>
      <c r="S277">
        <f ca="1"/>
        <v>17237</v>
      </c>
      <c r="T277" cm="1">
        <f t="array" aca="1" ref="T277" ca="1">[1]!argmax(P277:S277)</f>
        <v>1</v>
      </c>
      <c r="U277" cm="1">
        <f t="array" aca="1" ref="U277" ca="1">[1]!argmin(IF(P277:S277=0,100000000,P277:S277))</f>
        <v>4</v>
      </c>
      <c r="V277" s="1">
        <f t="shared" ca="1" si="28"/>
        <v>0.1997725919107694</v>
      </c>
      <c r="W277" s="1">
        <f t="shared" ca="1" si="29"/>
        <v>0</v>
      </c>
      <c r="X277" s="1">
        <f t="shared" ca="1" si="30"/>
        <v>0</v>
      </c>
      <c r="Y277" s="1">
        <f t="shared" ca="1" si="31"/>
        <v>0.18665872543180465</v>
      </c>
      <c r="Z277" s="1">
        <f t="shared" ca="1" si="32"/>
        <v>9.6719022822288378E-2</v>
      </c>
      <c r="AA277" s="1">
        <f t="shared" ca="1" si="33"/>
        <v>6.8860378674422962E-3</v>
      </c>
      <c r="AB277">
        <f t="shared" ca="1" si="34"/>
        <v>4.9388943988239618</v>
      </c>
    </row>
    <row r="278" spans="1:28" x14ac:dyDescent="0.75">
      <c r="A278" t="str">
        <v>59_04</v>
      </c>
      <c r="B278" t="str">
        <v>101687</v>
      </c>
      <c r="C278" t="str">
        <v>53424</v>
      </c>
      <c r="D278">
        <v>52.54</v>
      </c>
      <c r="E278">
        <v>48263</v>
      </c>
      <c r="F278">
        <v>47.46</v>
      </c>
      <c r="G278">
        <v>1966</v>
      </c>
      <c r="H278">
        <v>1.93</v>
      </c>
      <c r="I278">
        <v>4.07</v>
      </c>
      <c r="J278">
        <v>898</v>
      </c>
      <c r="K278">
        <v>0.88</v>
      </c>
      <c r="L278">
        <v>1.86</v>
      </c>
      <c r="M278">
        <v>45399</v>
      </c>
      <c r="N278">
        <v>44.65</v>
      </c>
      <c r="O278">
        <v>94.07</v>
      </c>
      <c r="P278">
        <f ca="1"/>
        <v>19952</v>
      </c>
      <c r="Q278">
        <f ca="1"/>
        <v>25447</v>
      </c>
      <c r="R278">
        <f ca="1"/>
        <v>0</v>
      </c>
      <c r="S278">
        <f ca="1"/>
        <v>0</v>
      </c>
      <c r="T278" cm="1">
        <f t="array" aca="1" ref="T278" ca="1">[1]!argmax(P278:S278)</f>
        <v>2</v>
      </c>
      <c r="U278" cm="1">
        <f t="array" aca="1" ref="U278" ca="1">[1]!argmin(IF(P278:S278=0,100000000,P278:S278))</f>
        <v>1</v>
      </c>
      <c r="V278" s="1">
        <f t="shared" ca="1" si="28"/>
        <v>0.19620993834020081</v>
      </c>
      <c r="W278" s="1">
        <f t="shared" ca="1" si="29"/>
        <v>0.250248310993539</v>
      </c>
      <c r="X278" s="1">
        <f t="shared" ca="1" si="30"/>
        <v>0</v>
      </c>
      <c r="Y278" s="1">
        <f t="shared" ca="1" si="31"/>
        <v>0</v>
      </c>
      <c r="Z278" s="1">
        <f t="shared" ca="1" si="32"/>
        <v>0.11323792977515029</v>
      </c>
      <c r="AA278" s="1">
        <f t="shared" ca="1" si="33"/>
        <v>8.4174566669437373E-2</v>
      </c>
      <c r="AB278">
        <f t="shared" ca="1" si="34"/>
        <v>3.5533150170802141</v>
      </c>
    </row>
    <row r="279" spans="1:28" x14ac:dyDescent="0.75">
      <c r="A279" t="str">
        <v>59_05</v>
      </c>
      <c r="B279" t="str">
        <v>101589</v>
      </c>
      <c r="C279" t="str">
        <v>53573</v>
      </c>
      <c r="D279">
        <v>52.74</v>
      </c>
      <c r="E279">
        <v>48016</v>
      </c>
      <c r="F279">
        <v>47.26</v>
      </c>
      <c r="G279">
        <v>6052</v>
      </c>
      <c r="H279">
        <v>5.96</v>
      </c>
      <c r="I279">
        <v>12.6</v>
      </c>
      <c r="J279">
        <v>1570</v>
      </c>
      <c r="K279">
        <v>1.55</v>
      </c>
      <c r="L279">
        <v>3.27</v>
      </c>
      <c r="M279">
        <v>40394</v>
      </c>
      <c r="N279">
        <v>39.76</v>
      </c>
      <c r="O279">
        <v>84.13</v>
      </c>
      <c r="P279">
        <f ca="1"/>
        <v>19736</v>
      </c>
      <c r="Q279">
        <f ca="1"/>
        <v>0</v>
      </c>
      <c r="R279">
        <f ca="1"/>
        <v>0</v>
      </c>
      <c r="S279">
        <f ca="1"/>
        <v>20658</v>
      </c>
      <c r="T279" cm="1">
        <f t="array" aca="1" ref="T279" ca="1">[1]!argmax(P279:S279)</f>
        <v>4</v>
      </c>
      <c r="U279" cm="1">
        <f t="array" aca="1" ref="U279" ca="1">[1]!argmin(IF(P279:S279=0,100000000,P279:S279))</f>
        <v>1</v>
      </c>
      <c r="V279" s="1">
        <f t="shared" ca="1" si="28"/>
        <v>0.19427300199824785</v>
      </c>
      <c r="W279" s="1">
        <f t="shared" ca="1" si="29"/>
        <v>0</v>
      </c>
      <c r="X279" s="1">
        <f t="shared" ca="1" si="30"/>
        <v>0</v>
      </c>
      <c r="Y279" s="1">
        <f t="shared" ca="1" si="31"/>
        <v>0.2033487877624546</v>
      </c>
      <c r="Z279" s="1">
        <f t="shared" ca="1" si="32"/>
        <v>9.9457223049340349E-2</v>
      </c>
      <c r="AA279" s="1">
        <f t="shared" ca="1" si="33"/>
        <v>3.1210515099765468E-3</v>
      </c>
      <c r="AB279">
        <f t="shared" ca="1" si="34"/>
        <v>3.8898406020754237</v>
      </c>
    </row>
    <row r="280" spans="1:28" x14ac:dyDescent="0.75">
      <c r="A280" t="str">
        <v>59_06</v>
      </c>
      <c r="B280" t="str">
        <v>93715</v>
      </c>
      <c r="C280" t="str">
        <v>46356</v>
      </c>
      <c r="D280">
        <v>49.46</v>
      </c>
      <c r="E280">
        <v>47359</v>
      </c>
      <c r="F280">
        <v>50.54</v>
      </c>
      <c r="G280">
        <v>2679</v>
      </c>
      <c r="H280">
        <v>2.86</v>
      </c>
      <c r="I280">
        <v>5.66</v>
      </c>
      <c r="J280">
        <v>1256</v>
      </c>
      <c r="K280">
        <v>1.34</v>
      </c>
      <c r="L280">
        <v>2.65</v>
      </c>
      <c r="M280">
        <v>43424</v>
      </c>
      <c r="N280">
        <v>46.34</v>
      </c>
      <c r="O280">
        <v>91.69</v>
      </c>
      <c r="P280">
        <f ca="1"/>
        <v>16037</v>
      </c>
      <c r="Q280">
        <f ca="1"/>
        <v>27387</v>
      </c>
      <c r="R280">
        <f ca="1"/>
        <v>0</v>
      </c>
      <c r="S280">
        <f ca="1"/>
        <v>0</v>
      </c>
      <c r="T280" cm="1">
        <f t="array" aca="1" ref="T280" ca="1">[1]!argmax(P280:S280)</f>
        <v>2</v>
      </c>
      <c r="U280" cm="1">
        <f t="array" aca="1" ref="U280" ca="1">[1]!argmin(IF(P280:S280=0,100000000,P280:S280))</f>
        <v>1</v>
      </c>
      <c r="V280" s="1">
        <f t="shared" ca="1" si="28"/>
        <v>0.17112522008216402</v>
      </c>
      <c r="W280" s="1">
        <f t="shared" ca="1" si="29"/>
        <v>0.29223710185135782</v>
      </c>
      <c r="X280" s="1">
        <f t="shared" ca="1" si="30"/>
        <v>0</v>
      </c>
      <c r="Y280" s="1">
        <f t="shared" ca="1" si="31"/>
        <v>0</v>
      </c>
      <c r="Z280" s="1">
        <f t="shared" ca="1" si="32"/>
        <v>0.12350121892085091</v>
      </c>
      <c r="AA280" s="1">
        <f t="shared" ca="1" si="33"/>
        <v>0.33826087266257765</v>
      </c>
      <c r="AB280">
        <f t="shared" ca="1" si="34"/>
        <v>3.2578732921294993</v>
      </c>
    </row>
    <row r="281" spans="1:28" x14ac:dyDescent="0.75">
      <c r="A281" t="str">
        <v>59_07</v>
      </c>
      <c r="B281" t="str">
        <v>73619</v>
      </c>
      <c r="C281" t="str">
        <v>41554</v>
      </c>
      <c r="D281">
        <v>56.44</v>
      </c>
      <c r="E281">
        <v>32065</v>
      </c>
      <c r="F281">
        <v>43.56</v>
      </c>
      <c r="G281">
        <v>1521</v>
      </c>
      <c r="H281">
        <v>2.0699999999999998</v>
      </c>
      <c r="I281">
        <v>4.74</v>
      </c>
      <c r="J281">
        <v>620</v>
      </c>
      <c r="K281">
        <v>0.84</v>
      </c>
      <c r="L281">
        <v>1.93</v>
      </c>
      <c r="M281">
        <v>29924</v>
      </c>
      <c r="N281">
        <v>40.65</v>
      </c>
      <c r="O281">
        <v>93.32</v>
      </c>
      <c r="P281">
        <f ca="1"/>
        <v>13324</v>
      </c>
      <c r="Q281">
        <f ca="1"/>
        <v>16600</v>
      </c>
      <c r="R281">
        <f ca="1"/>
        <v>0</v>
      </c>
      <c r="S281">
        <f ca="1"/>
        <v>0</v>
      </c>
      <c r="T281" cm="1">
        <f t="array" aca="1" ref="T281" ca="1">[1]!argmax(P281:S281)</f>
        <v>2</v>
      </c>
      <c r="U281" cm="1">
        <f t="array" aca="1" ref="U281" ca="1">[1]!argmin(IF(P281:S281=0,100000000,P281:S281))</f>
        <v>1</v>
      </c>
      <c r="V281" s="1">
        <f t="shared" ca="1" si="28"/>
        <v>0.18098588679552832</v>
      </c>
      <c r="W281" s="1">
        <f t="shared" ca="1" si="29"/>
        <v>0.22548526874855676</v>
      </c>
      <c r="X281" s="1">
        <f t="shared" ca="1" si="30"/>
        <v>0</v>
      </c>
      <c r="Y281" s="1">
        <f t="shared" ca="1" si="31"/>
        <v>0</v>
      </c>
      <c r="Z281" s="1">
        <f t="shared" ca="1" si="32"/>
        <v>0.10282849504081627</v>
      </c>
      <c r="AA281" s="1">
        <f t="shared" ca="1" si="33"/>
        <v>6.9401447374549563E-2</v>
      </c>
      <c r="AB281">
        <f t="shared" ca="1" si="34"/>
        <v>3.8083677397307074</v>
      </c>
    </row>
    <row r="282" spans="1:28" x14ac:dyDescent="0.75">
      <c r="A282" t="str">
        <v>59_08</v>
      </c>
      <c r="B282" t="str">
        <v>68616</v>
      </c>
      <c r="C282" t="str">
        <v>46348</v>
      </c>
      <c r="D282">
        <v>67.55</v>
      </c>
      <c r="E282">
        <v>22268</v>
      </c>
      <c r="F282">
        <v>32.450000000000003</v>
      </c>
      <c r="G282">
        <v>899</v>
      </c>
      <c r="H282">
        <v>1.31</v>
      </c>
      <c r="I282">
        <v>4.04</v>
      </c>
      <c r="J282">
        <v>372</v>
      </c>
      <c r="K282">
        <v>0.54</v>
      </c>
      <c r="L282">
        <v>1.67</v>
      </c>
      <c r="M282">
        <v>20997</v>
      </c>
      <c r="N282">
        <v>30.6</v>
      </c>
      <c r="O282">
        <v>94.29</v>
      </c>
      <c r="P282">
        <f ca="1"/>
        <v>12585</v>
      </c>
      <c r="Q282">
        <f ca="1"/>
        <v>8412</v>
      </c>
      <c r="R282">
        <f ca="1"/>
        <v>0</v>
      </c>
      <c r="S282">
        <f ca="1"/>
        <v>0</v>
      </c>
      <c r="T282" cm="1">
        <f t="array" aca="1" ref="T282" ca="1">[1]!argmax(P282:S282)</f>
        <v>1</v>
      </c>
      <c r="U282" cm="1">
        <f t="array" aca="1" ref="U282" ca="1">[1]!argmin(IF(P282:S282=0,100000000,P282:S282))</f>
        <v>2</v>
      </c>
      <c r="V282" s="1">
        <f t="shared" ca="1" si="28"/>
        <v>0.18341203217908358</v>
      </c>
      <c r="W282" s="1">
        <f t="shared" ca="1" si="29"/>
        <v>0.12259531304651976</v>
      </c>
      <c r="X282" s="1">
        <f t="shared" ca="1" si="30"/>
        <v>0</v>
      </c>
      <c r="Y282" s="1">
        <f t="shared" ca="1" si="31"/>
        <v>0</v>
      </c>
      <c r="Z282" s="1">
        <f t="shared" ca="1" si="32"/>
        <v>7.9466125638585738E-2</v>
      </c>
      <c r="AA282" s="1">
        <f t="shared" ca="1" si="33"/>
        <v>0.21144770908413546</v>
      </c>
      <c r="AB282">
        <f t="shared" ca="1" si="34"/>
        <v>4.8302575116512898</v>
      </c>
    </row>
    <row r="283" spans="1:28" x14ac:dyDescent="0.75">
      <c r="A283" t="str">
        <v>59_09</v>
      </c>
      <c r="B283" t="str">
        <v>92360</v>
      </c>
      <c r="C283" t="str">
        <v>49343</v>
      </c>
      <c r="D283">
        <v>53.42</v>
      </c>
      <c r="E283">
        <v>43017</v>
      </c>
      <c r="F283">
        <v>46.58</v>
      </c>
      <c r="G283">
        <v>1733</v>
      </c>
      <c r="H283">
        <v>1.88</v>
      </c>
      <c r="I283">
        <v>4.03</v>
      </c>
      <c r="J283">
        <v>692</v>
      </c>
      <c r="K283">
        <v>0.75</v>
      </c>
      <c r="L283">
        <v>1.61</v>
      </c>
      <c r="M283">
        <v>40592</v>
      </c>
      <c r="N283">
        <v>43.95</v>
      </c>
      <c r="O283">
        <v>94.36</v>
      </c>
      <c r="P283">
        <f ca="1"/>
        <v>16602</v>
      </c>
      <c r="Q283">
        <f ca="1"/>
        <v>23990</v>
      </c>
      <c r="R283">
        <f ca="1"/>
        <v>0</v>
      </c>
      <c r="S283">
        <f ca="1"/>
        <v>0</v>
      </c>
      <c r="T283" cm="1">
        <f t="array" aca="1" ref="T283" ca="1">[1]!argmax(P283:S283)</f>
        <v>2</v>
      </c>
      <c r="U283" cm="1">
        <f t="array" aca="1" ref="U283" ca="1">[1]!argmin(IF(P283:S283=0,100000000,P283:S283))</f>
        <v>1</v>
      </c>
      <c r="V283" s="1">
        <f t="shared" ca="1" si="28"/>
        <v>0.17975313988739713</v>
      </c>
      <c r="W283" s="1">
        <f t="shared" ca="1" si="29"/>
        <v>0.25974447812906021</v>
      </c>
      <c r="X283" s="1">
        <f t="shared" ca="1" si="30"/>
        <v>0</v>
      </c>
      <c r="Y283" s="1">
        <f t="shared" ca="1" si="31"/>
        <v>0</v>
      </c>
      <c r="Z283" s="1">
        <f t="shared" ca="1" si="32"/>
        <v>0.11345576908798097</v>
      </c>
      <c r="AA283" s="1">
        <f t="shared" ca="1" si="33"/>
        <v>0.18052359545261412</v>
      </c>
      <c r="AB283">
        <f t="shared" ca="1" si="34"/>
        <v>3.5398808262167307</v>
      </c>
    </row>
    <row r="284" spans="1:28" x14ac:dyDescent="0.75">
      <c r="A284" t="str">
        <v>59_10</v>
      </c>
      <c r="B284" t="str">
        <v>82250</v>
      </c>
      <c r="C284" t="str">
        <v>51965</v>
      </c>
      <c r="D284">
        <v>63.18</v>
      </c>
      <c r="E284">
        <v>30285</v>
      </c>
      <c r="F284">
        <v>36.82</v>
      </c>
      <c r="G284">
        <v>1476</v>
      </c>
      <c r="H284">
        <v>1.79</v>
      </c>
      <c r="I284">
        <v>4.87</v>
      </c>
      <c r="J284">
        <v>659</v>
      </c>
      <c r="K284">
        <v>0.8</v>
      </c>
      <c r="L284">
        <v>2.1800000000000002</v>
      </c>
      <c r="M284">
        <v>28150</v>
      </c>
      <c r="N284">
        <v>34.22</v>
      </c>
      <c r="O284">
        <v>92.95</v>
      </c>
      <c r="P284">
        <f ca="1"/>
        <v>11957</v>
      </c>
      <c r="Q284">
        <f ca="1"/>
        <v>16193</v>
      </c>
      <c r="R284">
        <f ca="1"/>
        <v>0</v>
      </c>
      <c r="S284">
        <f ca="1"/>
        <v>0</v>
      </c>
      <c r="T284" cm="1">
        <f t="array" aca="1" ref="T284" ca="1">[1]!argmax(P284:S284)</f>
        <v>2</v>
      </c>
      <c r="U284" cm="1">
        <f t="array" aca="1" ref="U284" ca="1">[1]!argmin(IF(P284:S284=0,100000000,P284:S284))</f>
        <v>1</v>
      </c>
      <c r="V284" s="1">
        <f t="shared" ca="1" si="28"/>
        <v>0.14537386018237083</v>
      </c>
      <c r="W284" s="1">
        <f t="shared" ca="1" si="29"/>
        <v>0.19687537993920973</v>
      </c>
      <c r="X284" s="1">
        <f t="shared" ca="1" si="30"/>
        <v>0</v>
      </c>
      <c r="Y284" s="1">
        <f t="shared" ca="1" si="31"/>
        <v>0</v>
      </c>
      <c r="Z284" s="1">
        <f t="shared" ca="1" si="32"/>
        <v>8.7478338546725182E-2</v>
      </c>
      <c r="AA284" s="1">
        <f t="shared" ca="1" si="33"/>
        <v>0.12713123929641948</v>
      </c>
      <c r="AB284">
        <f t="shared" ca="1" si="34"/>
        <v>4.139293982480746</v>
      </c>
    </row>
    <row r="285" spans="1:28" x14ac:dyDescent="0.75">
      <c r="A285" t="str">
        <v>59_11</v>
      </c>
      <c r="B285" t="str">
        <v>94445</v>
      </c>
      <c r="C285" t="str">
        <v>52275</v>
      </c>
      <c r="D285">
        <v>55.35</v>
      </c>
      <c r="E285">
        <v>42170</v>
      </c>
      <c r="F285">
        <v>44.65</v>
      </c>
      <c r="G285">
        <v>1826</v>
      </c>
      <c r="H285">
        <v>1.93</v>
      </c>
      <c r="I285">
        <v>4.33</v>
      </c>
      <c r="J285">
        <v>991</v>
      </c>
      <c r="K285">
        <v>1.05</v>
      </c>
      <c r="L285">
        <v>2.35</v>
      </c>
      <c r="M285">
        <v>39353</v>
      </c>
      <c r="N285">
        <v>41.67</v>
      </c>
      <c r="O285">
        <v>93.32</v>
      </c>
      <c r="P285">
        <f ca="1"/>
        <v>22143</v>
      </c>
      <c r="Q285">
        <f ca="1"/>
        <v>17210</v>
      </c>
      <c r="R285">
        <f ca="1"/>
        <v>0</v>
      </c>
      <c r="S285">
        <f ca="1"/>
        <v>0</v>
      </c>
      <c r="T285" cm="1">
        <f t="array" aca="1" ref="T285" ca="1">[1]!argmax(P285:S285)</f>
        <v>1</v>
      </c>
      <c r="U285" cm="1">
        <f t="array" aca="1" ref="U285" ca="1">[1]!argmin(IF(P285:S285=0,100000000,P285:S285))</f>
        <v>2</v>
      </c>
      <c r="V285" s="1">
        <f t="shared" ca="1" si="28"/>
        <v>0.23445391497697071</v>
      </c>
      <c r="W285" s="1">
        <f t="shared" ca="1" si="29"/>
        <v>0.1822224575149558</v>
      </c>
      <c r="X285" s="1">
        <f t="shared" ca="1" si="30"/>
        <v>0</v>
      </c>
      <c r="Y285" s="1">
        <f t="shared" ca="1" si="31"/>
        <v>0</v>
      </c>
      <c r="Z285" s="1">
        <f t="shared" ca="1" si="32"/>
        <v>0.10579326824349555</v>
      </c>
      <c r="AA285" s="1">
        <f t="shared" ca="1" si="33"/>
        <v>9.0003694820858016E-2</v>
      </c>
      <c r="AB285">
        <f t="shared" ca="1" si="34"/>
        <v>4.6948194848081304</v>
      </c>
    </row>
    <row r="286" spans="1:28" x14ac:dyDescent="0.75">
      <c r="A286" t="str">
        <v>59_12</v>
      </c>
      <c r="B286" t="str">
        <v>93111</v>
      </c>
      <c r="C286" t="str">
        <v>51849</v>
      </c>
      <c r="D286">
        <v>55.69</v>
      </c>
      <c r="E286">
        <v>41262</v>
      </c>
      <c r="F286">
        <v>44.31</v>
      </c>
      <c r="G286">
        <v>1861</v>
      </c>
      <c r="H286">
        <v>2</v>
      </c>
      <c r="I286">
        <v>4.51</v>
      </c>
      <c r="J286">
        <v>751</v>
      </c>
      <c r="K286">
        <v>0.81</v>
      </c>
      <c r="L286">
        <v>1.82</v>
      </c>
      <c r="M286">
        <v>38650</v>
      </c>
      <c r="N286">
        <v>41.51</v>
      </c>
      <c r="O286">
        <v>93.67</v>
      </c>
      <c r="P286">
        <f ca="1"/>
        <v>0</v>
      </c>
      <c r="Q286">
        <f ca="1"/>
        <v>18235</v>
      </c>
      <c r="R286">
        <f ca="1"/>
        <v>0</v>
      </c>
      <c r="S286">
        <f ca="1"/>
        <v>20415</v>
      </c>
      <c r="T286" cm="1">
        <f t="array" aca="1" ref="T286" ca="1">[1]!argmax(P286:S286)</f>
        <v>4</v>
      </c>
      <c r="U286" cm="1">
        <f t="array" aca="1" ref="U286" ca="1">[1]!argmin(IF(P286:S286=0,100000000,P286:S286))</f>
        <v>2</v>
      </c>
      <c r="V286" s="1">
        <f t="shared" ca="1" si="28"/>
        <v>0</v>
      </c>
      <c r="W286" s="1">
        <f t="shared" ca="1" si="29"/>
        <v>0.19584152248391704</v>
      </c>
      <c r="X286" s="1">
        <f t="shared" ca="1" si="30"/>
        <v>0</v>
      </c>
      <c r="Y286" s="1">
        <f t="shared" ca="1" si="31"/>
        <v>0.21925443825111962</v>
      </c>
      <c r="Z286" s="1">
        <f t="shared" ca="1" si="32"/>
        <v>0.10410361000824712</v>
      </c>
      <c r="AA286" s="1">
        <f t="shared" ca="1" si="33"/>
        <v>1.8907469981009672E-2</v>
      </c>
      <c r="AB286">
        <f t="shared" ca="1" si="34"/>
        <v>4.7054383174923693</v>
      </c>
    </row>
    <row r="287" spans="1:28" x14ac:dyDescent="0.75">
      <c r="A287" t="str">
        <v>59_13</v>
      </c>
      <c r="B287" t="str">
        <v>87014</v>
      </c>
      <c r="C287" t="str">
        <v>53037</v>
      </c>
      <c r="D287">
        <v>60.95</v>
      </c>
      <c r="E287">
        <v>33977</v>
      </c>
      <c r="F287">
        <v>39.049999999999997</v>
      </c>
      <c r="G287">
        <v>1822</v>
      </c>
      <c r="H287">
        <v>2.09</v>
      </c>
      <c r="I287">
        <v>5.36</v>
      </c>
      <c r="J287">
        <v>602</v>
      </c>
      <c r="K287">
        <v>0.69</v>
      </c>
      <c r="L287">
        <v>1.77</v>
      </c>
      <c r="M287">
        <v>31553</v>
      </c>
      <c r="N287">
        <v>36.26</v>
      </c>
      <c r="O287">
        <v>92.87</v>
      </c>
      <c r="P287">
        <f ca="1"/>
        <v>0</v>
      </c>
      <c r="Q287">
        <f ca="1"/>
        <v>16524</v>
      </c>
      <c r="R287">
        <f ca="1"/>
        <v>0</v>
      </c>
      <c r="S287">
        <f ca="1"/>
        <v>15029</v>
      </c>
      <c r="T287" cm="1">
        <f t="array" aca="1" ref="T287" ca="1">[1]!argmax(P287:S287)</f>
        <v>2</v>
      </c>
      <c r="U287" cm="1">
        <f t="array" aca="1" ref="U287" ca="1">[1]!argmin(IF(P287:S287=0,100000000,P287:S287))</f>
        <v>4</v>
      </c>
      <c r="V287" s="1">
        <f t="shared" ca="1" si="28"/>
        <v>0</v>
      </c>
      <c r="W287" s="1">
        <f t="shared" ca="1" si="29"/>
        <v>0.18990047578550578</v>
      </c>
      <c r="X287" s="1">
        <f t="shared" ca="1" si="30"/>
        <v>0</v>
      </c>
      <c r="Y287" s="1">
        <f t="shared" ca="1" si="31"/>
        <v>0.17271933252120347</v>
      </c>
      <c r="Z287" s="1">
        <f t="shared" ca="1" si="32"/>
        <v>9.0858237361882727E-2</v>
      </c>
      <c r="AA287" s="1">
        <f t="shared" ca="1" si="33"/>
        <v>1.3379318637129045E-2</v>
      </c>
      <c r="AB287">
        <f t="shared" ca="1" si="34"/>
        <v>4.9462007184828032</v>
      </c>
    </row>
    <row r="288" spans="1:28" x14ac:dyDescent="0.75">
      <c r="A288" t="str">
        <v>59_14</v>
      </c>
      <c r="B288" t="str">
        <v>99422</v>
      </c>
      <c r="C288" t="str">
        <v>53339</v>
      </c>
      <c r="D288">
        <v>53.65</v>
      </c>
      <c r="E288">
        <v>46083</v>
      </c>
      <c r="F288">
        <v>46.35</v>
      </c>
      <c r="G288">
        <v>2134</v>
      </c>
      <c r="H288">
        <v>2.15</v>
      </c>
      <c r="I288">
        <v>4.63</v>
      </c>
      <c r="J288">
        <v>878</v>
      </c>
      <c r="K288">
        <v>0.88</v>
      </c>
      <c r="L288">
        <v>1.91</v>
      </c>
      <c r="M288">
        <v>43071</v>
      </c>
      <c r="N288">
        <v>43.32</v>
      </c>
      <c r="O288">
        <v>93.46</v>
      </c>
      <c r="P288">
        <f ca="1"/>
        <v>0</v>
      </c>
      <c r="Q288">
        <f ca="1"/>
        <v>22916</v>
      </c>
      <c r="R288">
        <f ca="1"/>
        <v>0</v>
      </c>
      <c r="S288">
        <f ca="1"/>
        <v>20155</v>
      </c>
      <c r="T288" cm="1">
        <f t="array" aca="1" ref="T288" ca="1">[1]!argmax(P288:S288)</f>
        <v>2</v>
      </c>
      <c r="U288" cm="1">
        <f t="array" aca="1" ref="U288" ca="1">[1]!argmin(IF(P288:S288=0,100000000,P288:S288))</f>
        <v>4</v>
      </c>
      <c r="V288" s="1">
        <f t="shared" ca="1" si="28"/>
        <v>0</v>
      </c>
      <c r="W288" s="1">
        <f t="shared" ca="1" si="29"/>
        <v>0.23049224517712377</v>
      </c>
      <c r="X288" s="1">
        <f t="shared" ca="1" si="30"/>
        <v>0</v>
      </c>
      <c r="Y288" s="1">
        <f t="shared" ca="1" si="31"/>
        <v>0.20272173160869827</v>
      </c>
      <c r="Z288" s="1">
        <f t="shared" ca="1" si="32"/>
        <v>0.10874763001161651</v>
      </c>
      <c r="AA288" s="1">
        <f t="shared" ca="1" si="33"/>
        <v>2.4354664770863871E-2</v>
      </c>
      <c r="AB288">
        <f t="shared" ca="1" si="34"/>
        <v>4.9223509535957639</v>
      </c>
    </row>
    <row r="289" spans="1:28" x14ac:dyDescent="0.75">
      <c r="A289" t="str">
        <v>59_15</v>
      </c>
      <c r="B289" t="str">
        <v>97816</v>
      </c>
      <c r="C289" t="str">
        <v>51821</v>
      </c>
      <c r="D289">
        <v>52.98</v>
      </c>
      <c r="E289">
        <v>45995</v>
      </c>
      <c r="F289">
        <v>47.02</v>
      </c>
      <c r="G289">
        <v>4775</v>
      </c>
      <c r="H289">
        <v>4.88</v>
      </c>
      <c r="I289">
        <v>10.38</v>
      </c>
      <c r="J289">
        <v>1719</v>
      </c>
      <c r="K289">
        <v>1.76</v>
      </c>
      <c r="L289">
        <v>3.74</v>
      </c>
      <c r="M289">
        <v>39501</v>
      </c>
      <c r="N289">
        <v>40.380000000000003</v>
      </c>
      <c r="O289">
        <v>85.88</v>
      </c>
      <c r="P289">
        <f ca="1"/>
        <v>18134</v>
      </c>
      <c r="Q289">
        <f ca="1"/>
        <v>0</v>
      </c>
      <c r="R289">
        <f ca="1"/>
        <v>0</v>
      </c>
      <c r="S289">
        <f ca="1"/>
        <v>21367</v>
      </c>
      <c r="T289" cm="1">
        <f t="array" aca="1" ref="T289" ca="1">[1]!argmax(P289:S289)</f>
        <v>4</v>
      </c>
      <c r="U289" cm="1">
        <f t="array" aca="1" ref="U289" ca="1">[1]!argmin(IF(P289:S289=0,100000000,P289:S289))</f>
        <v>1</v>
      </c>
      <c r="V289" s="1">
        <f t="shared" ca="1" si="28"/>
        <v>0.18538889343256726</v>
      </c>
      <c r="W289" s="1">
        <f t="shared" ca="1" si="29"/>
        <v>0</v>
      </c>
      <c r="X289" s="1">
        <f t="shared" ca="1" si="30"/>
        <v>0</v>
      </c>
      <c r="Y289" s="1">
        <f t="shared" ca="1" si="31"/>
        <v>0.2184407458902429</v>
      </c>
      <c r="Z289" s="1">
        <f t="shared" ca="1" si="32"/>
        <v>0.10163145044023002</v>
      </c>
      <c r="AA289" s="1">
        <f t="shared" ca="1" si="33"/>
        <v>3.939822964157591E-2</v>
      </c>
      <c r="AB289">
        <f t="shared" ca="1" si="34"/>
        <v>3.8380493454547384</v>
      </c>
    </row>
    <row r="290" spans="1:28" x14ac:dyDescent="0.75">
      <c r="A290" t="str">
        <v>59_16</v>
      </c>
      <c r="B290" t="str">
        <v>83735</v>
      </c>
      <c r="C290" t="str">
        <v>48582</v>
      </c>
      <c r="D290">
        <v>58.02</v>
      </c>
      <c r="E290">
        <v>35153</v>
      </c>
      <c r="F290">
        <v>41.98</v>
      </c>
      <c r="G290">
        <v>2027</v>
      </c>
      <c r="H290">
        <v>2.42</v>
      </c>
      <c r="I290">
        <v>5.77</v>
      </c>
      <c r="J290">
        <v>707</v>
      </c>
      <c r="K290">
        <v>0.84</v>
      </c>
      <c r="L290">
        <v>2.0099999999999998</v>
      </c>
      <c r="M290">
        <v>32419</v>
      </c>
      <c r="N290">
        <v>38.72</v>
      </c>
      <c r="O290">
        <v>92.22</v>
      </c>
      <c r="P290">
        <f ca="1"/>
        <v>16097</v>
      </c>
      <c r="Q290">
        <f ca="1"/>
        <v>0</v>
      </c>
      <c r="R290">
        <f ca="1"/>
        <v>0</v>
      </c>
      <c r="S290">
        <f ca="1"/>
        <v>16322</v>
      </c>
      <c r="T290" cm="1">
        <f t="array" aca="1" ref="T290" ca="1">[1]!argmax(P290:S290)</f>
        <v>4</v>
      </c>
      <c r="U290" cm="1">
        <f t="array" aca="1" ref="U290" ca="1">[1]!argmin(IF(P290:S290=0,100000000,P290:S290))</f>
        <v>1</v>
      </c>
      <c r="V290" s="1">
        <f t="shared" ca="1" si="28"/>
        <v>0.19223741565653549</v>
      </c>
      <c r="W290" s="1">
        <f t="shared" ca="1" si="29"/>
        <v>0</v>
      </c>
      <c r="X290" s="1">
        <f t="shared" ca="1" si="30"/>
        <v>0</v>
      </c>
      <c r="Y290" s="1">
        <f t="shared" ca="1" si="31"/>
        <v>0.19492446408311936</v>
      </c>
      <c r="Z290" s="1">
        <f t="shared" ca="1" si="32"/>
        <v>9.6795132103206949E-2</v>
      </c>
      <c r="AA290" s="1">
        <f t="shared" ca="1" si="33"/>
        <v>2.8897102768277172E-4</v>
      </c>
      <c r="AB290">
        <f t="shared" ca="1" si="34"/>
        <v>3.949237306597853</v>
      </c>
    </row>
    <row r="291" spans="1:28" x14ac:dyDescent="0.75">
      <c r="A291" t="str">
        <v>59_17</v>
      </c>
      <c r="B291" t="str">
        <v>73664</v>
      </c>
      <c r="C291" t="str">
        <v>42449</v>
      </c>
      <c r="D291">
        <v>57.63</v>
      </c>
      <c r="E291">
        <v>31215</v>
      </c>
      <c r="F291">
        <v>42.37</v>
      </c>
      <c r="G291">
        <v>1816</v>
      </c>
      <c r="H291">
        <v>2.4700000000000002</v>
      </c>
      <c r="I291">
        <v>5.82</v>
      </c>
      <c r="J291">
        <v>637</v>
      </c>
      <c r="K291">
        <v>0.86</v>
      </c>
      <c r="L291">
        <v>2.04</v>
      </c>
      <c r="M291">
        <v>28762</v>
      </c>
      <c r="N291">
        <v>39.04</v>
      </c>
      <c r="O291">
        <v>92.14</v>
      </c>
      <c r="P291">
        <f ca="1"/>
        <v>0</v>
      </c>
      <c r="Q291">
        <f ca="1"/>
        <v>13354</v>
      </c>
      <c r="R291">
        <f ca="1"/>
        <v>0</v>
      </c>
      <c r="S291">
        <f ca="1"/>
        <v>15408</v>
      </c>
      <c r="T291" cm="1">
        <f t="array" aca="1" ref="T291" ca="1">[1]!argmax(P291:S291)</f>
        <v>4</v>
      </c>
      <c r="U291" cm="1">
        <f t="array" aca="1" ref="U291" ca="1">[1]!argmin(IF(P291:S291=0,100000000,P291:S291))</f>
        <v>2</v>
      </c>
      <c r="V291" s="1">
        <f t="shared" ca="1" si="28"/>
        <v>0</v>
      </c>
      <c r="W291" s="1">
        <f t="shared" ca="1" si="29"/>
        <v>0.18128258036490008</v>
      </c>
      <c r="X291" s="1">
        <f t="shared" ca="1" si="30"/>
        <v>0</v>
      </c>
      <c r="Y291" s="1">
        <f t="shared" ca="1" si="31"/>
        <v>0.20916594265855779</v>
      </c>
      <c r="Z291" s="1">
        <f t="shared" ca="1" si="32"/>
        <v>9.8108681100603445E-2</v>
      </c>
      <c r="AA291" s="1">
        <f t="shared" ca="1" si="33"/>
        <v>3.0137209126831099E-2</v>
      </c>
      <c r="AB291">
        <f t="shared" ca="1" si="34"/>
        <v>4.7392287223106475</v>
      </c>
    </row>
    <row r="292" spans="1:28" x14ac:dyDescent="0.75">
      <c r="A292" t="str">
        <v>59_18</v>
      </c>
      <c r="B292" t="str">
        <v>91116</v>
      </c>
      <c r="C292" t="str">
        <v>51013</v>
      </c>
      <c r="D292">
        <v>55.99</v>
      </c>
      <c r="E292">
        <v>40103</v>
      </c>
      <c r="F292">
        <v>44.01</v>
      </c>
      <c r="G292">
        <v>1539</v>
      </c>
      <c r="H292">
        <v>1.69</v>
      </c>
      <c r="I292">
        <v>3.84</v>
      </c>
      <c r="J292">
        <v>585</v>
      </c>
      <c r="K292">
        <v>0.64</v>
      </c>
      <c r="L292">
        <v>1.46</v>
      </c>
      <c r="M292">
        <v>37979</v>
      </c>
      <c r="N292">
        <v>41.68</v>
      </c>
      <c r="O292">
        <v>94.7</v>
      </c>
      <c r="P292">
        <f ca="1"/>
        <v>0</v>
      </c>
      <c r="Q292">
        <f ca="1"/>
        <v>19211</v>
      </c>
      <c r="R292">
        <f ca="1"/>
        <v>0</v>
      </c>
      <c r="S292">
        <f ca="1"/>
        <v>18768</v>
      </c>
      <c r="T292" cm="1">
        <f t="array" aca="1" ref="T292" ca="1">[1]!argmax(P292:S292)</f>
        <v>2</v>
      </c>
      <c r="U292" cm="1">
        <f t="array" aca="1" ref="U292" ca="1">[1]!argmin(IF(P292:S292=0,100000000,P292:S292))</f>
        <v>4</v>
      </c>
      <c r="V292" s="1">
        <f t="shared" ca="1" si="28"/>
        <v>0</v>
      </c>
      <c r="W292" s="1">
        <f t="shared" ca="1" si="29"/>
        <v>0.21084112559813864</v>
      </c>
      <c r="X292" s="1">
        <f t="shared" ca="1" si="30"/>
        <v>0</v>
      </c>
      <c r="Y292" s="1">
        <f t="shared" ca="1" si="31"/>
        <v>0.20597919136046358</v>
      </c>
      <c r="Z292" s="1">
        <f t="shared" ca="1" si="32"/>
        <v>0.10421925608978547</v>
      </c>
      <c r="AA292" s="1">
        <f t="shared" ca="1" si="33"/>
        <v>8.1600798750208758E-4</v>
      </c>
      <c r="AB292">
        <f t="shared" ca="1" si="34"/>
        <v>4.9288407321415129</v>
      </c>
    </row>
    <row r="293" spans="1:28" x14ac:dyDescent="0.75">
      <c r="A293" t="str">
        <v>59_19</v>
      </c>
      <c r="B293" t="str">
        <v>80364</v>
      </c>
      <c r="C293" t="str">
        <v>47341</v>
      </c>
      <c r="D293">
        <v>58.91</v>
      </c>
      <c r="E293">
        <v>33023</v>
      </c>
      <c r="F293">
        <v>41.09</v>
      </c>
      <c r="G293">
        <v>1796</v>
      </c>
      <c r="H293">
        <v>2.23</v>
      </c>
      <c r="I293">
        <v>5.44</v>
      </c>
      <c r="J293">
        <v>691</v>
      </c>
      <c r="K293">
        <v>0.86</v>
      </c>
      <c r="L293">
        <v>2.09</v>
      </c>
      <c r="M293">
        <v>30536</v>
      </c>
      <c r="N293">
        <v>38</v>
      </c>
      <c r="O293">
        <v>92.47</v>
      </c>
      <c r="P293">
        <f ca="1"/>
        <v>13085</v>
      </c>
      <c r="Q293">
        <f ca="1"/>
        <v>0</v>
      </c>
      <c r="R293">
        <f ca="1"/>
        <v>0</v>
      </c>
      <c r="S293">
        <f ca="1"/>
        <v>17451</v>
      </c>
      <c r="T293" cm="1">
        <f t="array" aca="1" ref="T293" ca="1">[1]!argmax(P293:S293)</f>
        <v>4</v>
      </c>
      <c r="U293" cm="1">
        <f t="array" aca="1" ref="U293" ca="1">[1]!argmin(IF(P293:S293=0,100000000,P293:S293))</f>
        <v>1</v>
      </c>
      <c r="V293" s="1">
        <f t="shared" ca="1" si="28"/>
        <v>0.16282166144044596</v>
      </c>
      <c r="W293" s="1">
        <f t="shared" ca="1" si="29"/>
        <v>0</v>
      </c>
      <c r="X293" s="1">
        <f t="shared" ca="1" si="30"/>
        <v>0</v>
      </c>
      <c r="Y293" s="1">
        <f t="shared" ca="1" si="31"/>
        <v>0.21714946991190084</v>
      </c>
      <c r="Z293" s="1">
        <f t="shared" ca="1" si="32"/>
        <v>9.6915260088325517E-2</v>
      </c>
      <c r="AA293" s="1">
        <f t="shared" ca="1" si="33"/>
        <v>0.11550206646802597</v>
      </c>
      <c r="AB293">
        <f t="shared" ca="1" si="34"/>
        <v>3.9402537459439717</v>
      </c>
    </row>
    <row r="294" spans="1:28" x14ac:dyDescent="0.75">
      <c r="A294" t="str">
        <v>59_20</v>
      </c>
      <c r="B294" t="str">
        <v>81528</v>
      </c>
      <c r="C294" t="str">
        <v>49337</v>
      </c>
      <c r="D294">
        <v>60.52</v>
      </c>
      <c r="E294">
        <v>32191</v>
      </c>
      <c r="F294">
        <v>39.479999999999997</v>
      </c>
      <c r="G294">
        <v>1509</v>
      </c>
      <c r="H294">
        <v>1.85</v>
      </c>
      <c r="I294">
        <v>4.6900000000000004</v>
      </c>
      <c r="J294">
        <v>518</v>
      </c>
      <c r="K294">
        <v>0.64</v>
      </c>
      <c r="L294">
        <v>1.61</v>
      </c>
      <c r="M294">
        <v>30164</v>
      </c>
      <c r="N294">
        <v>37</v>
      </c>
      <c r="O294">
        <v>93.7</v>
      </c>
      <c r="P294">
        <f ca="1"/>
        <v>16439</v>
      </c>
      <c r="Q294">
        <f ca="1"/>
        <v>0</v>
      </c>
      <c r="R294">
        <f ca="1"/>
        <v>0</v>
      </c>
      <c r="S294">
        <f ca="1"/>
        <v>13725</v>
      </c>
      <c r="T294" cm="1">
        <f t="array" aca="1" ref="T294" ca="1">[1]!argmax(P294:S294)</f>
        <v>1</v>
      </c>
      <c r="U294" cm="1">
        <f t="array" aca="1" ref="U294" ca="1">[1]!argmin(IF(P294:S294=0,100000000,P294:S294))</f>
        <v>4</v>
      </c>
      <c r="V294" s="1">
        <f t="shared" ca="1" si="28"/>
        <v>0.20163624766951233</v>
      </c>
      <c r="W294" s="1">
        <f t="shared" ca="1" si="29"/>
        <v>0</v>
      </c>
      <c r="X294" s="1">
        <f t="shared" ca="1" si="30"/>
        <v>0</v>
      </c>
      <c r="Y294" s="1">
        <f t="shared" ca="1" si="31"/>
        <v>0.16834707094495144</v>
      </c>
      <c r="Z294" s="1">
        <f t="shared" ca="1" si="32"/>
        <v>9.3241619806745196E-2</v>
      </c>
      <c r="AA294" s="1">
        <f t="shared" ca="1" si="33"/>
        <v>4.7416566269618377E-2</v>
      </c>
      <c r="AB294">
        <f t="shared" ca="1" si="34"/>
        <v>4.9432564152458678</v>
      </c>
    </row>
    <row r="295" spans="1:28" x14ac:dyDescent="0.75">
      <c r="A295" t="str">
        <v>59_21</v>
      </c>
      <c r="B295" t="str">
        <v>81073</v>
      </c>
      <c r="C295" t="str">
        <v>48973</v>
      </c>
      <c r="D295">
        <v>60.41</v>
      </c>
      <c r="E295">
        <v>32100</v>
      </c>
      <c r="F295">
        <v>39.590000000000003</v>
      </c>
      <c r="G295">
        <v>1485</v>
      </c>
      <c r="H295">
        <v>1.83</v>
      </c>
      <c r="I295">
        <v>4.63</v>
      </c>
      <c r="J295">
        <v>507</v>
      </c>
      <c r="K295">
        <v>0.63</v>
      </c>
      <c r="L295">
        <v>1.58</v>
      </c>
      <c r="M295">
        <v>30108</v>
      </c>
      <c r="N295">
        <v>37.14</v>
      </c>
      <c r="O295">
        <v>93.79</v>
      </c>
      <c r="P295">
        <f ca="1"/>
        <v>0</v>
      </c>
      <c r="Q295">
        <f ca="1"/>
        <v>0</v>
      </c>
      <c r="R295">
        <f ca="1"/>
        <v>17199</v>
      </c>
      <c r="S295">
        <f ca="1"/>
        <v>12909</v>
      </c>
      <c r="T295" cm="1">
        <f t="array" aca="1" ref="T295" ca="1">[1]!argmax(P295:S295)</f>
        <v>3</v>
      </c>
      <c r="U295" cm="1">
        <f t="array" aca="1" ref="U295" ca="1">[1]!argmin(IF(P295:S295=0,100000000,P295:S295))</f>
        <v>4</v>
      </c>
      <c r="V295" s="1">
        <f t="shared" ca="1" si="28"/>
        <v>0</v>
      </c>
      <c r="W295" s="1">
        <f t="shared" ca="1" si="29"/>
        <v>0</v>
      </c>
      <c r="X295" s="1">
        <f t="shared" ca="1" si="30"/>
        <v>0.21214214350030219</v>
      </c>
      <c r="Y295" s="1">
        <f t="shared" ca="1" si="31"/>
        <v>0.15922686961133792</v>
      </c>
      <c r="Z295" s="1">
        <f t="shared" ca="1" si="32"/>
        <v>9.4708432940591974E-2</v>
      </c>
      <c r="AA295" s="1">
        <f t="shared" ca="1" si="33"/>
        <v>0.11475538765045368</v>
      </c>
      <c r="AB295">
        <f t="shared" ca="1" si="34"/>
        <v>4.9413626597781182</v>
      </c>
    </row>
    <row r="296" spans="1:28" x14ac:dyDescent="0.75">
      <c r="A296" t="str">
        <v>60_01</v>
      </c>
      <c r="B296" t="str">
        <v>83131</v>
      </c>
      <c r="C296" t="str">
        <v>45554</v>
      </c>
      <c r="D296">
        <v>54.8</v>
      </c>
      <c r="E296">
        <v>37577</v>
      </c>
      <c r="F296">
        <v>45.2</v>
      </c>
      <c r="G296">
        <v>1810</v>
      </c>
      <c r="H296">
        <v>2.1800000000000002</v>
      </c>
      <c r="I296">
        <v>4.82</v>
      </c>
      <c r="J296">
        <v>662</v>
      </c>
      <c r="K296">
        <v>0.8</v>
      </c>
      <c r="L296">
        <v>1.76</v>
      </c>
      <c r="M296">
        <v>35105</v>
      </c>
      <c r="N296">
        <v>42.23</v>
      </c>
      <c r="O296">
        <v>93.42</v>
      </c>
      <c r="P296">
        <f ca="1"/>
        <v>0</v>
      </c>
      <c r="Q296">
        <f ca="1"/>
        <v>0</v>
      </c>
      <c r="R296">
        <f ca="1"/>
        <v>20480</v>
      </c>
      <c r="S296">
        <f ca="1"/>
        <v>14625</v>
      </c>
      <c r="T296" cm="1">
        <f t="array" aca="1" ref="T296" ca="1">[1]!argmax(P296:S296)</f>
        <v>3</v>
      </c>
      <c r="U296" cm="1">
        <f t="array" aca="1" ref="U296" ca="1">[1]!argmin(IF(P296:S296=0,100000000,P296:S296))</f>
        <v>4</v>
      </c>
      <c r="V296" s="1">
        <f t="shared" ca="1" si="28"/>
        <v>0</v>
      </c>
      <c r="W296" s="1">
        <f t="shared" ca="1" si="29"/>
        <v>0</v>
      </c>
      <c r="X296" s="1">
        <f t="shared" ca="1" si="30"/>
        <v>0.24635815760666899</v>
      </c>
      <c r="Y296" s="1">
        <f t="shared" ca="1" si="31"/>
        <v>0.17592715112292648</v>
      </c>
      <c r="Z296" s="1">
        <f t="shared" ca="1" si="32"/>
        <v>0.10846829471021581</v>
      </c>
      <c r="AA296" s="1">
        <f t="shared" ca="1" si="33"/>
        <v>0.153885110614981</v>
      </c>
      <c r="AB296">
        <f t="shared" ca="1" si="34"/>
        <v>4.9225897138560004</v>
      </c>
    </row>
    <row r="297" spans="1:28" x14ac:dyDescent="0.75">
      <c r="A297" t="str">
        <v>60_02</v>
      </c>
      <c r="B297" t="str">
        <v>89123</v>
      </c>
      <c r="C297" t="str">
        <v>47644</v>
      </c>
      <c r="D297">
        <v>53.46</v>
      </c>
      <c r="E297">
        <v>41479</v>
      </c>
      <c r="F297">
        <v>46.54</v>
      </c>
      <c r="G297">
        <v>2320</v>
      </c>
      <c r="H297">
        <v>2.6</v>
      </c>
      <c r="I297">
        <v>5.59</v>
      </c>
      <c r="J297">
        <v>734</v>
      </c>
      <c r="K297">
        <v>0.82</v>
      </c>
      <c r="L297">
        <v>1.77</v>
      </c>
      <c r="M297">
        <v>38425</v>
      </c>
      <c r="N297">
        <v>43.11</v>
      </c>
      <c r="O297">
        <v>92.64</v>
      </c>
      <c r="P297">
        <f ca="1"/>
        <v>0</v>
      </c>
      <c r="Q297">
        <f ca="1"/>
        <v>16974</v>
      </c>
      <c r="R297">
        <f ca="1"/>
        <v>0</v>
      </c>
      <c r="S297">
        <f ca="1"/>
        <v>21451</v>
      </c>
      <c r="T297" cm="1">
        <f t="array" aca="1" ref="T297" ca="1">[1]!argmax(P297:S297)</f>
        <v>4</v>
      </c>
      <c r="U297" cm="1">
        <f t="array" aca="1" ref="U297" ca="1">[1]!argmin(IF(P297:S297=0,100000000,P297:S297))</f>
        <v>2</v>
      </c>
      <c r="V297" s="1">
        <f t="shared" ca="1" si="28"/>
        <v>0</v>
      </c>
      <c r="W297" s="1">
        <f t="shared" ca="1" si="29"/>
        <v>0.19045588680811912</v>
      </c>
      <c r="X297" s="1">
        <f t="shared" ca="1" si="30"/>
        <v>0</v>
      </c>
      <c r="Y297" s="1">
        <f t="shared" ca="1" si="31"/>
        <v>0.24068983315193609</v>
      </c>
      <c r="Z297" s="1">
        <f t="shared" ca="1" si="32"/>
        <v>0.10923985381101226</v>
      </c>
      <c r="AA297" s="1">
        <f t="shared" ca="1" si="33"/>
        <v>7.8243202791735467E-2</v>
      </c>
      <c r="AB297">
        <f t="shared" ca="1" si="34"/>
        <v>4.6740801297287824</v>
      </c>
    </row>
    <row r="298" spans="1:28" x14ac:dyDescent="0.75">
      <c r="A298" t="str">
        <v>60_03</v>
      </c>
      <c r="B298" t="str">
        <v>73841</v>
      </c>
      <c r="C298" t="str">
        <v>43564</v>
      </c>
      <c r="D298">
        <v>59</v>
      </c>
      <c r="E298">
        <v>30277</v>
      </c>
      <c r="F298">
        <v>41</v>
      </c>
      <c r="G298">
        <v>2640</v>
      </c>
      <c r="H298">
        <v>3.58</v>
      </c>
      <c r="I298">
        <v>8.7200000000000006</v>
      </c>
      <c r="J298">
        <v>802</v>
      </c>
      <c r="K298">
        <v>1.0900000000000001</v>
      </c>
      <c r="L298">
        <v>2.65</v>
      </c>
      <c r="M298">
        <v>26835</v>
      </c>
      <c r="N298">
        <v>36.340000000000003</v>
      </c>
      <c r="O298">
        <v>88.63</v>
      </c>
      <c r="P298">
        <f ca="1"/>
        <v>12769</v>
      </c>
      <c r="Q298">
        <f ca="1"/>
        <v>0</v>
      </c>
      <c r="R298">
        <f ca="1"/>
        <v>0</v>
      </c>
      <c r="S298">
        <f ca="1"/>
        <v>14066</v>
      </c>
      <c r="T298" cm="1">
        <f t="array" aca="1" ref="T298" ca="1">[1]!argmax(P298:S298)</f>
        <v>4</v>
      </c>
      <c r="U298" cm="1">
        <f t="array" aca="1" ref="U298" ca="1">[1]!argmin(IF(P298:S298=0,100000000,P298:S298))</f>
        <v>1</v>
      </c>
      <c r="V298" s="1">
        <f t="shared" ca="1" si="28"/>
        <v>0.17292561043322816</v>
      </c>
      <c r="W298" s="1">
        <f t="shared" ca="1" si="29"/>
        <v>0</v>
      </c>
      <c r="X298" s="1">
        <f t="shared" ca="1" si="30"/>
        <v>0</v>
      </c>
      <c r="Y298" s="1">
        <f t="shared" ca="1" si="31"/>
        <v>0.19049037797429613</v>
      </c>
      <c r="Z298" s="1">
        <f t="shared" ca="1" si="32"/>
        <v>9.1065986634610629E-2</v>
      </c>
      <c r="AA298" s="1">
        <f t="shared" ca="1" si="33"/>
        <v>1.3918470968073082E-2</v>
      </c>
      <c r="AB298">
        <f t="shared" ca="1" si="34"/>
        <v>4.0709233577331059</v>
      </c>
    </row>
    <row r="299" spans="1:28" x14ac:dyDescent="0.75">
      <c r="A299" t="str">
        <v>60_04</v>
      </c>
      <c r="B299" t="str">
        <v>93576</v>
      </c>
      <c r="C299" t="str">
        <v>50976</v>
      </c>
      <c r="D299">
        <v>54.48</v>
      </c>
      <c r="E299">
        <v>42600</v>
      </c>
      <c r="F299">
        <v>45.52</v>
      </c>
      <c r="G299">
        <v>2709</v>
      </c>
      <c r="H299">
        <v>2.89</v>
      </c>
      <c r="I299">
        <v>6.36</v>
      </c>
      <c r="J299">
        <v>882</v>
      </c>
      <c r="K299">
        <v>0.94</v>
      </c>
      <c r="L299">
        <v>2.0699999999999998</v>
      </c>
      <c r="M299">
        <v>39009</v>
      </c>
      <c r="N299">
        <v>41.69</v>
      </c>
      <c r="O299">
        <v>91.57</v>
      </c>
      <c r="P299">
        <f ca="1"/>
        <v>0</v>
      </c>
      <c r="Q299">
        <f ca="1"/>
        <v>21201</v>
      </c>
      <c r="R299">
        <f ca="1"/>
        <v>0</v>
      </c>
      <c r="S299">
        <f ca="1"/>
        <v>17808</v>
      </c>
      <c r="T299" cm="1">
        <f t="array" aca="1" ref="T299" ca="1">[1]!argmax(P299:S299)</f>
        <v>2</v>
      </c>
      <c r="U299" cm="1">
        <f t="array" aca="1" ref="U299" ca="1">[1]!argmin(IF(P299:S299=0,100000000,P299:S299))</f>
        <v>4</v>
      </c>
      <c r="V299" s="1">
        <f t="shared" ca="1" si="28"/>
        <v>0</v>
      </c>
      <c r="W299" s="1">
        <f t="shared" ca="1" si="29"/>
        <v>0.22656450371890227</v>
      </c>
      <c r="X299" s="1">
        <f t="shared" ca="1" si="30"/>
        <v>0</v>
      </c>
      <c r="Y299" s="1">
        <f t="shared" ca="1" si="31"/>
        <v>0.19030520646319568</v>
      </c>
      <c r="Z299" s="1">
        <f t="shared" ca="1" si="32"/>
        <v>0.10500292512064299</v>
      </c>
      <c r="AA299" s="1">
        <f t="shared" ca="1" si="33"/>
        <v>4.4381930545571879E-2</v>
      </c>
      <c r="AB299">
        <f t="shared" ca="1" si="34"/>
        <v>4.9276914083041419</v>
      </c>
    </row>
    <row r="300" spans="1:28" x14ac:dyDescent="0.75">
      <c r="A300" t="str">
        <v>60_05</v>
      </c>
      <c r="B300" t="str">
        <v>73335</v>
      </c>
      <c r="C300" t="str">
        <v>40467</v>
      </c>
      <c r="D300">
        <v>55.18</v>
      </c>
      <c r="E300">
        <v>32868</v>
      </c>
      <c r="F300">
        <v>44.82</v>
      </c>
      <c r="G300">
        <v>1576</v>
      </c>
      <c r="H300">
        <v>2.15</v>
      </c>
      <c r="I300">
        <v>4.79</v>
      </c>
      <c r="J300">
        <v>463</v>
      </c>
      <c r="K300">
        <v>0.63</v>
      </c>
      <c r="L300">
        <v>1.41</v>
      </c>
      <c r="M300">
        <v>30829</v>
      </c>
      <c r="N300">
        <v>42.04</v>
      </c>
      <c r="O300">
        <v>93.8</v>
      </c>
      <c r="P300">
        <f ca="1"/>
        <v>0</v>
      </c>
      <c r="Q300">
        <f ca="1"/>
        <v>0</v>
      </c>
      <c r="R300">
        <f ca="1"/>
        <v>18430</v>
      </c>
      <c r="S300">
        <f ca="1"/>
        <v>12399</v>
      </c>
      <c r="T300" cm="1">
        <f t="array" aca="1" ref="T300" ca="1">[1]!argmax(P300:S300)</f>
        <v>3</v>
      </c>
      <c r="U300" cm="1">
        <f t="array" aca="1" ref="U300" ca="1">[1]!argmin(IF(P300:S300=0,100000000,P300:S300))</f>
        <v>4</v>
      </c>
      <c r="V300" s="1">
        <f t="shared" ca="1" si="28"/>
        <v>0</v>
      </c>
      <c r="W300" s="1">
        <f t="shared" ca="1" si="29"/>
        <v>0</v>
      </c>
      <c r="X300" s="1">
        <f t="shared" ca="1" si="30"/>
        <v>0.25131247017113245</v>
      </c>
      <c r="Y300" s="1">
        <f t="shared" ca="1" si="31"/>
        <v>0.16907343014931478</v>
      </c>
      <c r="Z300" s="1">
        <f t="shared" ca="1" si="32"/>
        <v>0.10904437875116868</v>
      </c>
      <c r="AA300" s="1">
        <f t="shared" ca="1" si="33"/>
        <v>0.20557279205231102</v>
      </c>
      <c r="AB300">
        <f t="shared" ca="1" si="34"/>
        <v>4.9216803479866122</v>
      </c>
    </row>
    <row r="301" spans="1:28" x14ac:dyDescent="0.75">
      <c r="A301" t="str">
        <v>60_06</v>
      </c>
      <c r="B301" t="str">
        <v>75897</v>
      </c>
      <c r="C301" t="str">
        <v>40479</v>
      </c>
      <c r="D301">
        <v>53.33</v>
      </c>
      <c r="E301">
        <v>35418</v>
      </c>
      <c r="F301">
        <v>46.67</v>
      </c>
      <c r="G301">
        <v>2227</v>
      </c>
      <c r="H301">
        <v>2.93</v>
      </c>
      <c r="I301">
        <v>6.29</v>
      </c>
      <c r="J301">
        <v>598</v>
      </c>
      <c r="K301">
        <v>0.79</v>
      </c>
      <c r="L301">
        <v>1.69</v>
      </c>
      <c r="M301">
        <v>32593</v>
      </c>
      <c r="N301">
        <v>42.94</v>
      </c>
      <c r="O301">
        <v>92.02</v>
      </c>
      <c r="P301">
        <f ca="1"/>
        <v>0</v>
      </c>
      <c r="Q301">
        <f ca="1"/>
        <v>15458</v>
      </c>
      <c r="R301">
        <f ca="1"/>
        <v>0</v>
      </c>
      <c r="S301">
        <f ca="1"/>
        <v>17135</v>
      </c>
      <c r="T301" cm="1">
        <f t="array" aca="1" ref="T301" ca="1">[1]!argmax(P301:S301)</f>
        <v>4</v>
      </c>
      <c r="U301" cm="1">
        <f t="array" aca="1" ref="U301" ca="1">[1]!argmin(IF(P301:S301=0,100000000,P301:S301))</f>
        <v>2</v>
      </c>
      <c r="V301" s="1">
        <f t="shared" ca="1" si="28"/>
        <v>0</v>
      </c>
      <c r="W301" s="1">
        <f t="shared" ca="1" si="29"/>
        <v>0.20367076432533565</v>
      </c>
      <c r="X301" s="1">
        <f t="shared" ca="1" si="30"/>
        <v>0</v>
      </c>
      <c r="Y301" s="1">
        <f t="shared" ca="1" si="31"/>
        <v>0.22576649933462456</v>
      </c>
      <c r="Z301" s="1">
        <f t="shared" ca="1" si="32"/>
        <v>0.10764316235569599</v>
      </c>
      <c r="AA301" s="1">
        <f t="shared" ca="1" si="33"/>
        <v>1.5758996708851725E-2</v>
      </c>
      <c r="AB301">
        <f t="shared" ca="1" si="34"/>
        <v>4.6844622453253297</v>
      </c>
    </row>
    <row r="302" spans="1:28" x14ac:dyDescent="0.75">
      <c r="A302" t="str">
        <v>60_07</v>
      </c>
      <c r="B302" t="str">
        <v>76867</v>
      </c>
      <c r="C302" t="str">
        <v>42406</v>
      </c>
      <c r="D302">
        <v>55.17</v>
      </c>
      <c r="E302">
        <v>34461</v>
      </c>
      <c r="F302">
        <v>44.83</v>
      </c>
      <c r="G302">
        <v>1413</v>
      </c>
      <c r="H302">
        <v>1.84</v>
      </c>
      <c r="I302">
        <v>4.0999999999999996</v>
      </c>
      <c r="J302">
        <v>548</v>
      </c>
      <c r="K302">
        <v>0.71</v>
      </c>
      <c r="L302">
        <v>1.59</v>
      </c>
      <c r="M302">
        <v>32500</v>
      </c>
      <c r="N302">
        <v>42.28</v>
      </c>
      <c r="O302">
        <v>94.31</v>
      </c>
      <c r="P302">
        <f ca="1"/>
        <v>14058</v>
      </c>
      <c r="Q302">
        <f ca="1"/>
        <v>0</v>
      </c>
      <c r="R302">
        <f ca="1"/>
        <v>18442</v>
      </c>
      <c r="S302">
        <f ca="1"/>
        <v>0</v>
      </c>
      <c r="T302" cm="1">
        <f t="array" aca="1" ref="T302" ca="1">[1]!argmax(P302:S302)</f>
        <v>3</v>
      </c>
      <c r="U302" cm="1">
        <f t="array" aca="1" ref="U302" ca="1">[1]!argmin(IF(P302:S302=0,100000000,P302:S302))</f>
        <v>1</v>
      </c>
      <c r="V302" s="1">
        <f t="shared" ca="1" si="28"/>
        <v>0.18288732485982281</v>
      </c>
      <c r="W302" s="1">
        <f t="shared" ca="1" si="29"/>
        <v>0</v>
      </c>
      <c r="X302" s="1">
        <f t="shared" ca="1" si="30"/>
        <v>0.23992090233780425</v>
      </c>
      <c r="Y302" s="1">
        <f t="shared" ca="1" si="31"/>
        <v>0</v>
      </c>
      <c r="Z302" s="1">
        <f t="shared" ca="1" si="32"/>
        <v>0.10760821730526496</v>
      </c>
      <c r="AA302" s="1">
        <f t="shared" ca="1" si="33"/>
        <v>0.10347599795054599</v>
      </c>
      <c r="AB302">
        <f t="shared" ca="1" si="34"/>
        <v>3.6920050485711187</v>
      </c>
    </row>
    <row r="303" spans="1:28" x14ac:dyDescent="0.75">
      <c r="A303" t="str">
        <v>61_01</v>
      </c>
      <c r="B303" t="str">
        <v>68543</v>
      </c>
      <c r="C303" t="str">
        <v>36029</v>
      </c>
      <c r="D303">
        <v>52.56</v>
      </c>
      <c r="E303">
        <v>32514</v>
      </c>
      <c r="F303">
        <v>47.44</v>
      </c>
      <c r="G303">
        <v>2229</v>
      </c>
      <c r="H303">
        <v>3.25</v>
      </c>
      <c r="I303">
        <v>6.86</v>
      </c>
      <c r="J303">
        <v>848</v>
      </c>
      <c r="K303">
        <v>1.24</v>
      </c>
      <c r="L303">
        <v>2.61</v>
      </c>
      <c r="M303">
        <v>29437</v>
      </c>
      <c r="N303">
        <v>42.95</v>
      </c>
      <c r="O303">
        <v>90.54</v>
      </c>
      <c r="P303">
        <f ca="1"/>
        <v>14776</v>
      </c>
      <c r="Q303">
        <f ca="1"/>
        <v>14661</v>
      </c>
      <c r="R303">
        <f ca="1"/>
        <v>0</v>
      </c>
      <c r="S303">
        <f ca="1"/>
        <v>0</v>
      </c>
      <c r="T303" cm="1">
        <f t="array" aca="1" ref="T303" ca="1">[1]!argmax(P303:S303)</f>
        <v>1</v>
      </c>
      <c r="U303" cm="1">
        <f t="array" aca="1" ref="U303" ca="1">[1]!argmin(IF(P303:S303=0,100000000,P303:S303))</f>
        <v>2</v>
      </c>
      <c r="V303" s="1">
        <f t="shared" ca="1" si="28"/>
        <v>0.21557270618443897</v>
      </c>
      <c r="W303" s="1">
        <f t="shared" ca="1" si="29"/>
        <v>0.21389492727193149</v>
      </c>
      <c r="X303" s="1">
        <f t="shared" ca="1" si="30"/>
        <v>0</v>
      </c>
      <c r="Y303" s="1">
        <f t="shared" ca="1" si="31"/>
        <v>0</v>
      </c>
      <c r="Z303" s="1">
        <f t="shared" ca="1" si="32"/>
        <v>0.10736854697453704</v>
      </c>
      <c r="AA303" s="1">
        <f t="shared" ca="1" si="33"/>
        <v>9.156720357247905E-5</v>
      </c>
      <c r="AB303">
        <f t="shared" ca="1" si="34"/>
        <v>4.6862785307367183</v>
      </c>
    </row>
    <row r="304" spans="1:28" x14ac:dyDescent="0.75">
      <c r="A304" t="str">
        <v>61_02</v>
      </c>
      <c r="B304" t="str">
        <v>66067</v>
      </c>
      <c r="C304" t="str">
        <v>33966</v>
      </c>
      <c r="D304">
        <v>51.41</v>
      </c>
      <c r="E304">
        <v>32101</v>
      </c>
      <c r="F304">
        <v>48.59</v>
      </c>
      <c r="G304">
        <v>1811</v>
      </c>
      <c r="H304">
        <v>2.74</v>
      </c>
      <c r="I304">
        <v>5.64</v>
      </c>
      <c r="J304">
        <v>493</v>
      </c>
      <c r="K304">
        <v>0.75</v>
      </c>
      <c r="L304">
        <v>1.54</v>
      </c>
      <c r="M304">
        <v>29797</v>
      </c>
      <c r="N304">
        <v>45.1</v>
      </c>
      <c r="O304">
        <v>92.82</v>
      </c>
      <c r="P304">
        <f ca="1"/>
        <v>0</v>
      </c>
      <c r="Q304">
        <f ca="1"/>
        <v>0</v>
      </c>
      <c r="R304">
        <f ca="1"/>
        <v>18118</v>
      </c>
      <c r="S304">
        <f ca="1"/>
        <v>11679</v>
      </c>
      <c r="T304" cm="1">
        <f t="array" aca="1" ref="T304" ca="1">[1]!argmax(P304:S304)</f>
        <v>3</v>
      </c>
      <c r="U304" cm="1">
        <f t="array" aca="1" ref="U304" ca="1">[1]!argmin(IF(P304:S304=0,100000000,P304:S304))</f>
        <v>4</v>
      </c>
      <c r="V304" s="1">
        <f t="shared" ca="1" si="28"/>
        <v>0</v>
      </c>
      <c r="W304" s="1">
        <f t="shared" ca="1" si="29"/>
        <v>0</v>
      </c>
      <c r="X304" s="1">
        <f t="shared" ca="1" si="30"/>
        <v>0.27423675965307948</v>
      </c>
      <c r="Y304" s="1">
        <f t="shared" ca="1" si="31"/>
        <v>0.17677509195210922</v>
      </c>
      <c r="Z304" s="1">
        <f t="shared" ca="1" si="32"/>
        <v>0.11790071130787587</v>
      </c>
      <c r="AA304" s="1">
        <f t="shared" ca="1" si="33"/>
        <v>0.24506293578905372</v>
      </c>
      <c r="AB304">
        <f t="shared" ca="1" si="34"/>
        <v>4.9080370665906834</v>
      </c>
    </row>
    <row r="305" spans="1:28" x14ac:dyDescent="0.75">
      <c r="A305" t="str">
        <v>61_03</v>
      </c>
      <c r="B305" t="str">
        <v>71129</v>
      </c>
      <c r="C305" t="str">
        <v>37419</v>
      </c>
      <c r="D305">
        <v>52.61</v>
      </c>
      <c r="E305">
        <v>33710</v>
      </c>
      <c r="F305">
        <v>47.39</v>
      </c>
      <c r="G305">
        <v>2135</v>
      </c>
      <c r="H305">
        <v>3</v>
      </c>
      <c r="I305">
        <v>6.33</v>
      </c>
      <c r="J305">
        <v>561</v>
      </c>
      <c r="K305">
        <v>0.79</v>
      </c>
      <c r="L305">
        <v>1.66</v>
      </c>
      <c r="M305">
        <v>31014</v>
      </c>
      <c r="N305">
        <v>43.6</v>
      </c>
      <c r="O305">
        <v>92</v>
      </c>
      <c r="P305">
        <f ca="1"/>
        <v>0</v>
      </c>
      <c r="Q305">
        <f ca="1"/>
        <v>0</v>
      </c>
      <c r="R305">
        <f ca="1"/>
        <v>21603</v>
      </c>
      <c r="S305">
        <f ca="1"/>
        <v>9411</v>
      </c>
      <c r="T305" cm="1">
        <f t="array" aca="1" ref="T305" ca="1">[1]!argmax(P305:S305)</f>
        <v>3</v>
      </c>
      <c r="U305" cm="1">
        <f t="array" aca="1" ref="U305" ca="1">[1]!argmin(IF(P305:S305=0,100000000,P305:S305))</f>
        <v>4</v>
      </c>
      <c r="V305" s="1">
        <f t="shared" ca="1" si="28"/>
        <v>0</v>
      </c>
      <c r="W305" s="1">
        <f t="shared" ca="1" si="29"/>
        <v>0</v>
      </c>
      <c r="X305" s="1">
        <f t="shared" ca="1" si="30"/>
        <v>0.30371578399808796</v>
      </c>
      <c r="Y305" s="1">
        <f t="shared" ca="1" si="31"/>
        <v>0.13230890354145286</v>
      </c>
      <c r="Z305" s="1">
        <f t="shared" ca="1" si="32"/>
        <v>0.12471922603384587</v>
      </c>
      <c r="AA305" s="1">
        <f t="shared" ca="1" si="33"/>
        <v>0.61906840049261902</v>
      </c>
      <c r="AB305">
        <f t="shared" ca="1" si="34"/>
        <v>4.8961806474830443</v>
      </c>
    </row>
    <row r="306" spans="1:28" x14ac:dyDescent="0.75">
      <c r="A306" t="str">
        <v>62_01</v>
      </c>
      <c r="B306" t="str">
        <v>104991</v>
      </c>
      <c r="C306" t="str">
        <v>52174</v>
      </c>
      <c r="D306">
        <v>49.69</v>
      </c>
      <c r="E306">
        <v>52817</v>
      </c>
      <c r="F306">
        <v>50.31</v>
      </c>
      <c r="G306">
        <v>2545</v>
      </c>
      <c r="H306">
        <v>2.42</v>
      </c>
      <c r="I306">
        <v>4.82</v>
      </c>
      <c r="J306">
        <v>1181</v>
      </c>
      <c r="K306">
        <v>1.1200000000000001</v>
      </c>
      <c r="L306">
        <v>2.2400000000000002</v>
      </c>
      <c r="M306">
        <v>49091</v>
      </c>
      <c r="N306">
        <v>46.76</v>
      </c>
      <c r="O306">
        <v>92.95</v>
      </c>
      <c r="P306">
        <f ca="1"/>
        <v>0</v>
      </c>
      <c r="Q306">
        <f ca="1"/>
        <v>21711</v>
      </c>
      <c r="R306">
        <f ca="1"/>
        <v>0</v>
      </c>
      <c r="S306">
        <f ca="1"/>
        <v>27380</v>
      </c>
      <c r="T306" cm="1">
        <f t="array" aca="1" ref="T306" ca="1">[1]!argmax(P306:S306)</f>
        <v>4</v>
      </c>
      <c r="U306" cm="1">
        <f t="array" aca="1" ref="U306" ca="1">[1]!argmin(IF(P306:S306=0,100000000,P306:S306))</f>
        <v>2</v>
      </c>
      <c r="V306" s="1">
        <f t="shared" ca="1" si="28"/>
        <v>0</v>
      </c>
      <c r="W306" s="1">
        <f t="shared" ca="1" si="29"/>
        <v>0.20678915335600195</v>
      </c>
      <c r="X306" s="1">
        <f t="shared" ca="1" si="30"/>
        <v>0</v>
      </c>
      <c r="Y306" s="1">
        <f t="shared" ca="1" si="31"/>
        <v>0.2607842576982789</v>
      </c>
      <c r="Z306" s="1">
        <f t="shared" ca="1" si="32"/>
        <v>0.11844192598875257</v>
      </c>
      <c r="AA306" s="1">
        <f t="shared" ca="1" si="33"/>
        <v>7.6915429592709361E-2</v>
      </c>
      <c r="AB306">
        <f t="shared" ca="1" si="34"/>
        <v>4.614935047361584</v>
      </c>
    </row>
    <row r="307" spans="1:28" x14ac:dyDescent="0.75">
      <c r="A307" t="str">
        <v>62_02</v>
      </c>
      <c r="B307" t="str">
        <v>87622</v>
      </c>
      <c r="C307" t="str">
        <v>44772</v>
      </c>
      <c r="D307">
        <v>51.1</v>
      </c>
      <c r="E307">
        <v>42850</v>
      </c>
      <c r="F307">
        <v>48.9</v>
      </c>
      <c r="G307">
        <v>2901</v>
      </c>
      <c r="H307">
        <v>3.31</v>
      </c>
      <c r="I307">
        <v>6.77</v>
      </c>
      <c r="J307">
        <v>1633</v>
      </c>
      <c r="K307">
        <v>1.86</v>
      </c>
      <c r="L307">
        <v>3.81</v>
      </c>
      <c r="M307">
        <v>38316</v>
      </c>
      <c r="N307">
        <v>43.73</v>
      </c>
      <c r="O307">
        <v>89.42</v>
      </c>
      <c r="P307">
        <f ca="1"/>
        <v>0</v>
      </c>
      <c r="Q307">
        <f ca="1"/>
        <v>20971</v>
      </c>
      <c r="R307">
        <f ca="1"/>
        <v>0</v>
      </c>
      <c r="S307">
        <f ca="1"/>
        <v>17345</v>
      </c>
      <c r="T307" cm="1">
        <f t="array" aca="1" ref="T307" ca="1">[1]!argmax(P307:S307)</f>
        <v>2</v>
      </c>
      <c r="U307" cm="1">
        <f t="array" aca="1" ref="U307" ca="1">[1]!argmin(IF(P307:S307=0,100000000,P307:S307))</f>
        <v>4</v>
      </c>
      <c r="V307" s="1">
        <f t="shared" ca="1" si="28"/>
        <v>0</v>
      </c>
      <c r="W307" s="1">
        <f t="shared" ca="1" si="29"/>
        <v>0.23933487023806807</v>
      </c>
      <c r="X307" s="1">
        <f t="shared" ca="1" si="30"/>
        <v>0</v>
      </c>
      <c r="Y307" s="1">
        <f t="shared" ca="1" si="31"/>
        <v>0.19795256898952318</v>
      </c>
      <c r="Z307" s="1">
        <f t="shared" ca="1" si="32"/>
        <v>0.1102965588253649</v>
      </c>
      <c r="AA307" s="1">
        <f t="shared" ca="1" si="33"/>
        <v>5.232167827366907E-2</v>
      </c>
      <c r="AB307">
        <f t="shared" ca="1" si="34"/>
        <v>4.9200349899161626</v>
      </c>
    </row>
    <row r="308" spans="1:28" x14ac:dyDescent="0.75">
      <c r="A308" t="str">
        <v>62_03</v>
      </c>
      <c r="B308" t="str">
        <v>83202</v>
      </c>
      <c r="C308" t="str">
        <v>48535</v>
      </c>
      <c r="D308">
        <v>58.33</v>
      </c>
      <c r="E308">
        <v>34667</v>
      </c>
      <c r="F308">
        <v>41.67</v>
      </c>
      <c r="G308">
        <v>1438</v>
      </c>
      <c r="H308">
        <v>1.73</v>
      </c>
      <c r="I308">
        <v>4.1500000000000004</v>
      </c>
      <c r="J308">
        <v>712</v>
      </c>
      <c r="K308">
        <v>0.86</v>
      </c>
      <c r="L308">
        <v>2.0499999999999998</v>
      </c>
      <c r="M308">
        <v>32517</v>
      </c>
      <c r="N308">
        <v>39.08</v>
      </c>
      <c r="O308">
        <v>93.8</v>
      </c>
      <c r="P308">
        <f ca="1"/>
        <v>16294</v>
      </c>
      <c r="Q308">
        <f ca="1"/>
        <v>0</v>
      </c>
      <c r="R308">
        <f ca="1"/>
        <v>0</v>
      </c>
      <c r="S308">
        <f ca="1"/>
        <v>16223</v>
      </c>
      <c r="T308" cm="1">
        <f t="array" aca="1" ref="T308" ca="1">[1]!argmax(P308:S308)</f>
        <v>1</v>
      </c>
      <c r="U308" cm="1">
        <f t="array" aca="1" ref="U308" ca="1">[1]!argmin(IF(P308:S308=0,100000000,P308:S308))</f>
        <v>4</v>
      </c>
      <c r="V308" s="1">
        <f t="shared" ca="1" si="28"/>
        <v>0.19583663854234273</v>
      </c>
      <c r="W308" s="1">
        <f t="shared" ca="1" si="29"/>
        <v>0</v>
      </c>
      <c r="X308" s="1">
        <f t="shared" ca="1" si="30"/>
        <v>0</v>
      </c>
      <c r="Y308" s="1">
        <f t="shared" ca="1" si="31"/>
        <v>0.19498329367082523</v>
      </c>
      <c r="Z308" s="1">
        <f t="shared" ca="1" si="32"/>
        <v>9.7705448866108754E-2</v>
      </c>
      <c r="AA308" s="1">
        <f t="shared" ca="1" si="33"/>
        <v>2.8604923738739796E-5</v>
      </c>
      <c r="AB308">
        <f t="shared" ca="1" si="34"/>
        <v>4.937623139081504</v>
      </c>
    </row>
    <row r="309" spans="1:28" x14ac:dyDescent="0.75">
      <c r="A309" t="str">
        <v>62_04</v>
      </c>
      <c r="B309" t="str">
        <v>89977</v>
      </c>
      <c r="C309" t="str">
        <v>45178</v>
      </c>
      <c r="D309">
        <v>50.21</v>
      </c>
      <c r="E309">
        <v>44799</v>
      </c>
      <c r="F309">
        <v>49.79</v>
      </c>
      <c r="G309">
        <v>2289</v>
      </c>
      <c r="H309">
        <v>2.54</v>
      </c>
      <c r="I309">
        <v>5.1100000000000003</v>
      </c>
      <c r="J309">
        <v>1116</v>
      </c>
      <c r="K309">
        <v>1.24</v>
      </c>
      <c r="L309">
        <v>2.4900000000000002</v>
      </c>
      <c r="M309">
        <v>41394</v>
      </c>
      <c r="N309">
        <v>46.01</v>
      </c>
      <c r="O309">
        <v>92.4</v>
      </c>
      <c r="P309">
        <f ca="1"/>
        <v>0</v>
      </c>
      <c r="Q309">
        <f ca="1"/>
        <v>23331</v>
      </c>
      <c r="R309">
        <f ca="1"/>
        <v>0</v>
      </c>
      <c r="S309">
        <f ca="1"/>
        <v>18063</v>
      </c>
      <c r="T309" cm="1">
        <f t="array" aca="1" ref="T309" ca="1">[1]!argmax(P309:S309)</f>
        <v>2</v>
      </c>
      <c r="U309" cm="1">
        <f t="array" aca="1" ref="U309" ca="1">[1]!argmin(IF(P309:S309=0,100000000,P309:S309))</f>
        <v>4</v>
      </c>
      <c r="V309" s="1">
        <f t="shared" ca="1" si="28"/>
        <v>0</v>
      </c>
      <c r="W309" s="1">
        <f t="shared" ca="1" si="29"/>
        <v>0.2592995987863565</v>
      </c>
      <c r="X309" s="1">
        <f t="shared" ca="1" si="30"/>
        <v>0</v>
      </c>
      <c r="Y309" s="1">
        <f t="shared" ca="1" si="31"/>
        <v>0.20075130311079498</v>
      </c>
      <c r="Z309" s="1">
        <f t="shared" ca="1" si="32"/>
        <v>0.11686066441210247</v>
      </c>
      <c r="AA309" s="1">
        <f t="shared" ca="1" si="33"/>
        <v>9.2640443212507292E-2</v>
      </c>
      <c r="AB309">
        <f t="shared" ca="1" si="34"/>
        <v>4.9099324291052362</v>
      </c>
    </row>
    <row r="310" spans="1:28" x14ac:dyDescent="0.75">
      <c r="A310" t="str">
        <v>62_05</v>
      </c>
      <c r="B310" t="str">
        <v>90607</v>
      </c>
      <c r="C310" t="str">
        <v>51747</v>
      </c>
      <c r="D310">
        <v>57.11</v>
      </c>
      <c r="E310">
        <v>38860</v>
      </c>
      <c r="F310">
        <v>42.89</v>
      </c>
      <c r="G310">
        <v>2346</v>
      </c>
      <c r="H310">
        <v>2.59</v>
      </c>
      <c r="I310">
        <v>6.04</v>
      </c>
      <c r="J310">
        <v>1040</v>
      </c>
      <c r="K310">
        <v>1.1499999999999999</v>
      </c>
      <c r="L310">
        <v>2.68</v>
      </c>
      <c r="M310">
        <v>35474</v>
      </c>
      <c r="N310">
        <v>39.15</v>
      </c>
      <c r="O310">
        <v>91.29</v>
      </c>
      <c r="P310">
        <f ca="1"/>
        <v>0</v>
      </c>
      <c r="Q310">
        <f ca="1"/>
        <v>18102</v>
      </c>
      <c r="R310">
        <f ca="1"/>
        <v>0</v>
      </c>
      <c r="S310">
        <f ca="1"/>
        <v>17372</v>
      </c>
      <c r="T310" cm="1">
        <f t="array" aca="1" ref="T310" ca="1">[1]!argmax(P310:S310)</f>
        <v>2</v>
      </c>
      <c r="U310" cm="1">
        <f t="array" aca="1" ref="U310" ca="1">[1]!argmin(IF(P310:S310=0,100000000,P310:S310))</f>
        <v>4</v>
      </c>
      <c r="V310" s="1">
        <f t="shared" ca="1" si="28"/>
        <v>0</v>
      </c>
      <c r="W310" s="1">
        <f t="shared" ca="1" si="29"/>
        <v>0.19978588850751045</v>
      </c>
      <c r="X310" s="1">
        <f t="shared" ca="1" si="30"/>
        <v>0</v>
      </c>
      <c r="Y310" s="1">
        <f t="shared" ca="1" si="31"/>
        <v>0.19172911585197611</v>
      </c>
      <c r="Z310" s="1">
        <f t="shared" ca="1" si="32"/>
        <v>9.7920191294318462E-2</v>
      </c>
      <c r="AA310" s="1">
        <f t="shared" ca="1" si="33"/>
        <v>2.537611566790221E-3</v>
      </c>
      <c r="AB310">
        <f t="shared" ca="1" si="34"/>
        <v>4.9373406976582999</v>
      </c>
    </row>
    <row r="311" spans="1:28" x14ac:dyDescent="0.75">
      <c r="A311" t="str">
        <v>62_06</v>
      </c>
      <c r="B311" t="str">
        <v>93784</v>
      </c>
      <c r="C311" t="str">
        <v>46918</v>
      </c>
      <c r="D311">
        <v>50.03</v>
      </c>
      <c r="E311">
        <v>46866</v>
      </c>
      <c r="F311">
        <v>49.97</v>
      </c>
      <c r="G311">
        <v>2077</v>
      </c>
      <c r="H311">
        <v>2.21</v>
      </c>
      <c r="I311">
        <v>4.43</v>
      </c>
      <c r="J311">
        <v>1129</v>
      </c>
      <c r="K311">
        <v>1.2</v>
      </c>
      <c r="L311">
        <v>2.41</v>
      </c>
      <c r="M311">
        <v>43660</v>
      </c>
      <c r="N311">
        <v>46.55</v>
      </c>
      <c r="O311">
        <v>93.16</v>
      </c>
      <c r="P311">
        <f ca="1"/>
        <v>0</v>
      </c>
      <c r="Q311">
        <f ca="1"/>
        <v>21802</v>
      </c>
      <c r="R311">
        <f ca="1"/>
        <v>0</v>
      </c>
      <c r="S311">
        <f ca="1"/>
        <v>21858</v>
      </c>
      <c r="T311" cm="1">
        <f t="array" aca="1" ref="T311" ca="1">[1]!argmax(P311:S311)</f>
        <v>4</v>
      </c>
      <c r="U311" cm="1">
        <f t="array" aca="1" ref="U311" ca="1">[1]!argmin(IF(P311:S311=0,100000000,P311:S311))</f>
        <v>2</v>
      </c>
      <c r="V311" s="1">
        <f t="shared" ca="1" si="28"/>
        <v>0</v>
      </c>
      <c r="W311" s="1">
        <f t="shared" ca="1" si="29"/>
        <v>0.23247035741704342</v>
      </c>
      <c r="X311" s="1">
        <f t="shared" ca="1" si="30"/>
        <v>0</v>
      </c>
      <c r="Y311" s="1">
        <f t="shared" ca="1" si="31"/>
        <v>0.23306747419602492</v>
      </c>
      <c r="Z311" s="1">
        <f t="shared" ca="1" si="32"/>
        <v>0.11638464937436256</v>
      </c>
      <c r="AA311" s="1">
        <f t="shared" ca="1" si="33"/>
        <v>9.8709215015646556E-6</v>
      </c>
      <c r="AB311">
        <f t="shared" ca="1" si="34"/>
        <v>4.6295866984862393</v>
      </c>
    </row>
    <row r="312" spans="1:28" x14ac:dyDescent="0.75">
      <c r="A312" t="str">
        <v>62_07</v>
      </c>
      <c r="B312" t="str">
        <v>94080</v>
      </c>
      <c r="C312" t="str">
        <v>55621</v>
      </c>
      <c r="D312">
        <v>59.12</v>
      </c>
      <c r="E312">
        <v>38459</v>
      </c>
      <c r="F312">
        <v>40.880000000000003</v>
      </c>
      <c r="G312">
        <v>1570</v>
      </c>
      <c r="H312">
        <v>1.67</v>
      </c>
      <c r="I312">
        <v>4.08</v>
      </c>
      <c r="J312">
        <v>827</v>
      </c>
      <c r="K312">
        <v>0.88</v>
      </c>
      <c r="L312">
        <v>2.15</v>
      </c>
      <c r="M312">
        <v>36062</v>
      </c>
      <c r="N312">
        <v>38.33</v>
      </c>
      <c r="O312">
        <v>93.77</v>
      </c>
      <c r="P312">
        <f ca="1"/>
        <v>0</v>
      </c>
      <c r="Q312">
        <f ca="1"/>
        <v>0</v>
      </c>
      <c r="R312">
        <f ca="1"/>
        <v>20132</v>
      </c>
      <c r="S312">
        <f ca="1"/>
        <v>15930</v>
      </c>
      <c r="T312" cm="1">
        <f t="array" aca="1" ref="T312" ca="1">[1]!argmax(P312:S312)</f>
        <v>3</v>
      </c>
      <c r="U312" cm="1">
        <f t="array" aca="1" ref="U312" ca="1">[1]!argmin(IF(P312:S312=0,100000000,P312:S312))</f>
        <v>4</v>
      </c>
      <c r="V312" s="1">
        <f t="shared" ca="1" si="28"/>
        <v>0</v>
      </c>
      <c r="W312" s="1">
        <f t="shared" ca="1" si="29"/>
        <v>0</v>
      </c>
      <c r="X312" s="1">
        <f t="shared" ca="1" si="30"/>
        <v>0.21398809523809523</v>
      </c>
      <c r="Y312" s="1">
        <f t="shared" ca="1" si="31"/>
        <v>0.16932397959183673</v>
      </c>
      <c r="Z312" s="1">
        <f t="shared" ca="1" si="32"/>
        <v>9.7120387008647696E-2</v>
      </c>
      <c r="AA312" s="1">
        <f t="shared" ca="1" si="33"/>
        <v>7.8254630006780207E-2</v>
      </c>
      <c r="AB312">
        <f t="shared" ca="1" si="34"/>
        <v>4.9383084614071002</v>
      </c>
    </row>
    <row r="313" spans="1:28" x14ac:dyDescent="0.75">
      <c r="A313" t="str">
        <v>62_08</v>
      </c>
      <c r="B313" t="str">
        <v>92206</v>
      </c>
      <c r="C313" t="str">
        <v>48333</v>
      </c>
      <c r="D313">
        <v>52.42</v>
      </c>
      <c r="E313">
        <v>43873</v>
      </c>
      <c r="F313">
        <v>47.58</v>
      </c>
      <c r="G313">
        <v>1931</v>
      </c>
      <c r="H313">
        <v>2.09</v>
      </c>
      <c r="I313">
        <v>4.4000000000000004</v>
      </c>
      <c r="J313">
        <v>1093</v>
      </c>
      <c r="K313">
        <v>1.19</v>
      </c>
      <c r="L313">
        <v>2.4900000000000002</v>
      </c>
      <c r="M313">
        <v>40849</v>
      </c>
      <c r="N313">
        <v>44.3</v>
      </c>
      <c r="O313">
        <v>93.11</v>
      </c>
      <c r="P313">
        <f ca="1"/>
        <v>22801</v>
      </c>
      <c r="Q313">
        <f ca="1"/>
        <v>0</v>
      </c>
      <c r="R313">
        <f ca="1"/>
        <v>0</v>
      </c>
      <c r="S313">
        <f ca="1"/>
        <v>18048</v>
      </c>
      <c r="T313" cm="1">
        <f t="array" aca="1" ref="T313" ca="1">[1]!argmax(P313:S313)</f>
        <v>1</v>
      </c>
      <c r="U313" cm="1">
        <f t="array" aca="1" ref="U313" ca="1">[1]!argmin(IF(P313:S313=0,100000000,P313:S313))</f>
        <v>4</v>
      </c>
      <c r="V313" s="1">
        <f t="shared" ca="1" si="28"/>
        <v>0.24728325705485543</v>
      </c>
      <c r="W313" s="1">
        <f t="shared" ca="1" si="29"/>
        <v>0</v>
      </c>
      <c r="X313" s="1">
        <f t="shared" ca="1" si="30"/>
        <v>0</v>
      </c>
      <c r="Y313" s="1">
        <f t="shared" ca="1" si="31"/>
        <v>0.19573563542502656</v>
      </c>
      <c r="Z313" s="1">
        <f t="shared" ca="1" si="32"/>
        <v>0.112244168469203</v>
      </c>
      <c r="AA313" s="1">
        <f t="shared" ca="1" si="33"/>
        <v>7.8040389219060521E-2</v>
      </c>
      <c r="AB313">
        <f t="shared" ca="1" si="34"/>
        <v>4.9170839012337186</v>
      </c>
    </row>
    <row r="314" spans="1:28" x14ac:dyDescent="0.75">
      <c r="A314" t="str">
        <v>62_09</v>
      </c>
      <c r="B314" t="str">
        <v>80131</v>
      </c>
      <c r="C314" t="str">
        <v>42338</v>
      </c>
      <c r="D314">
        <v>52.84</v>
      </c>
      <c r="E314">
        <v>37793</v>
      </c>
      <c r="F314">
        <v>47.16</v>
      </c>
      <c r="G314">
        <v>1956</v>
      </c>
      <c r="H314">
        <v>2.44</v>
      </c>
      <c r="I314">
        <v>5.18</v>
      </c>
      <c r="J314">
        <v>971</v>
      </c>
      <c r="K314">
        <v>1.21</v>
      </c>
      <c r="L314">
        <v>2.57</v>
      </c>
      <c r="M314">
        <v>34866</v>
      </c>
      <c r="N314">
        <v>43.51</v>
      </c>
      <c r="O314">
        <v>92.26</v>
      </c>
      <c r="P314">
        <f ca="1"/>
        <v>0</v>
      </c>
      <c r="Q314">
        <f ca="1"/>
        <v>16279</v>
      </c>
      <c r="R314">
        <f ca="1"/>
        <v>0</v>
      </c>
      <c r="S314">
        <f ca="1"/>
        <v>18587</v>
      </c>
      <c r="T314" cm="1">
        <f t="array" aca="1" ref="T314" ca="1">[1]!argmax(P314:S314)</f>
        <v>4</v>
      </c>
      <c r="U314" cm="1">
        <f t="array" aca="1" ref="U314" ca="1">[1]!argmin(IF(P314:S314=0,100000000,P314:S314))</f>
        <v>2</v>
      </c>
      <c r="V314" s="1">
        <f t="shared" ca="1" si="28"/>
        <v>0</v>
      </c>
      <c r="W314" s="1">
        <f t="shared" ca="1" si="29"/>
        <v>0.20315483395939149</v>
      </c>
      <c r="X314" s="1">
        <f t="shared" ca="1" si="30"/>
        <v>0</v>
      </c>
      <c r="Y314" s="1">
        <f t="shared" ca="1" si="31"/>
        <v>0.23195766931649425</v>
      </c>
      <c r="Z314" s="1">
        <f t="shared" ca="1" si="32"/>
        <v>0.10925374626192014</v>
      </c>
      <c r="AA314" s="1">
        <f t="shared" ca="1" si="33"/>
        <v>2.5949817654034979E-2</v>
      </c>
      <c r="AB314">
        <f t="shared" ca="1" si="34"/>
        <v>4.6745478763396875</v>
      </c>
    </row>
    <row r="315" spans="1:28" x14ac:dyDescent="0.75">
      <c r="A315" t="str">
        <v>62_10</v>
      </c>
      <c r="B315" t="str">
        <v>88838</v>
      </c>
      <c r="C315" t="str">
        <v>51366</v>
      </c>
      <c r="D315">
        <v>57.82</v>
      </c>
      <c r="E315">
        <v>37472</v>
      </c>
      <c r="F315">
        <v>42.18</v>
      </c>
      <c r="G315">
        <v>1789</v>
      </c>
      <c r="H315">
        <v>2.0099999999999998</v>
      </c>
      <c r="I315">
        <v>4.7699999999999996</v>
      </c>
      <c r="J315">
        <v>995</v>
      </c>
      <c r="K315">
        <v>1.1200000000000001</v>
      </c>
      <c r="L315">
        <v>2.66</v>
      </c>
      <c r="M315">
        <v>34688</v>
      </c>
      <c r="N315">
        <v>39.049999999999997</v>
      </c>
      <c r="O315">
        <v>92.57</v>
      </c>
      <c r="P315">
        <f ca="1"/>
        <v>0</v>
      </c>
      <c r="Q315">
        <f ca="1"/>
        <v>12003</v>
      </c>
      <c r="R315">
        <f ca="1"/>
        <v>0</v>
      </c>
      <c r="S315">
        <f ca="1"/>
        <v>22685</v>
      </c>
      <c r="T315" cm="1">
        <f t="array" aca="1" ref="T315" ca="1">[1]!argmax(P315:S315)</f>
        <v>4</v>
      </c>
      <c r="U315" cm="1">
        <f t="array" aca="1" ref="U315" ca="1">[1]!argmin(IF(P315:S315=0,100000000,P315:S315))</f>
        <v>2</v>
      </c>
      <c r="V315" s="1">
        <f t="shared" ca="1" si="28"/>
        <v>0</v>
      </c>
      <c r="W315" s="1">
        <f t="shared" ca="1" si="29"/>
        <v>0.13511110110538282</v>
      </c>
      <c r="X315" s="1">
        <f t="shared" ca="1" si="30"/>
        <v>0</v>
      </c>
      <c r="Y315" s="1">
        <f t="shared" ca="1" si="31"/>
        <v>0.25535243927148293</v>
      </c>
      <c r="Z315" s="1">
        <f t="shared" ca="1" si="32"/>
        <v>0.10647116251936047</v>
      </c>
      <c r="AA315" s="1">
        <f t="shared" ca="1" si="33"/>
        <v>0.43849372002860332</v>
      </c>
      <c r="AB315">
        <f t="shared" ca="1" si="34"/>
        <v>4.6876660422670877</v>
      </c>
    </row>
    <row r="316" spans="1:28" x14ac:dyDescent="0.75">
      <c r="A316" t="str">
        <v>62_11</v>
      </c>
      <c r="B316" t="str">
        <v>94174</v>
      </c>
      <c r="C316" t="str">
        <v>54971</v>
      </c>
      <c r="D316">
        <v>58.37</v>
      </c>
      <c r="E316">
        <v>39203</v>
      </c>
      <c r="F316">
        <v>41.63</v>
      </c>
      <c r="G316">
        <v>1758</v>
      </c>
      <c r="H316">
        <v>1.87</v>
      </c>
      <c r="I316">
        <v>4.4800000000000004</v>
      </c>
      <c r="J316">
        <v>903</v>
      </c>
      <c r="K316">
        <v>0.96</v>
      </c>
      <c r="L316">
        <v>2.2999999999999998</v>
      </c>
      <c r="M316">
        <v>36542</v>
      </c>
      <c r="N316">
        <v>38.799999999999997</v>
      </c>
      <c r="O316">
        <v>93.21</v>
      </c>
      <c r="P316">
        <f ca="1"/>
        <v>14239</v>
      </c>
      <c r="Q316">
        <f ca="1"/>
        <v>0</v>
      </c>
      <c r="R316">
        <f ca="1"/>
        <v>0</v>
      </c>
      <c r="S316">
        <f ca="1"/>
        <v>22303</v>
      </c>
      <c r="T316" cm="1">
        <f t="array" aca="1" ref="T316" ca="1">[1]!argmax(P316:S316)</f>
        <v>4</v>
      </c>
      <c r="U316" cm="1">
        <f t="array" aca="1" ref="U316" ca="1">[1]!argmin(IF(P316:S316=0,100000000,P316:S316))</f>
        <v>1</v>
      </c>
      <c r="V316" s="1">
        <f t="shared" ca="1" si="28"/>
        <v>0.15119884469174083</v>
      </c>
      <c r="W316" s="1">
        <f t="shared" ca="1" si="29"/>
        <v>0</v>
      </c>
      <c r="X316" s="1">
        <f t="shared" ca="1" si="30"/>
        <v>0</v>
      </c>
      <c r="Y316" s="1">
        <f t="shared" ca="1" si="31"/>
        <v>0.23682757448977423</v>
      </c>
      <c r="Z316" s="1">
        <f t="shared" ca="1" si="32"/>
        <v>0.10162094417382611</v>
      </c>
      <c r="AA316" s="1">
        <f t="shared" ca="1" si="33"/>
        <v>0.25416860129539809</v>
      </c>
      <c r="AB316">
        <f t="shared" ca="1" si="34"/>
        <v>3.8253402081464269</v>
      </c>
    </row>
    <row r="317" spans="1:28" x14ac:dyDescent="0.75">
      <c r="A317" t="str">
        <v>62_12</v>
      </c>
      <c r="B317" t="str">
        <v>96500</v>
      </c>
      <c r="C317" t="str">
        <v>56198</v>
      </c>
      <c r="D317">
        <v>58.24</v>
      </c>
      <c r="E317">
        <v>40302</v>
      </c>
      <c r="F317">
        <v>41.76</v>
      </c>
      <c r="G317">
        <v>2311</v>
      </c>
      <c r="H317">
        <v>2.39</v>
      </c>
      <c r="I317">
        <v>5.73</v>
      </c>
      <c r="J317">
        <v>946</v>
      </c>
      <c r="K317">
        <v>0.98</v>
      </c>
      <c r="L317">
        <v>2.35</v>
      </c>
      <c r="M317">
        <v>37045</v>
      </c>
      <c r="N317">
        <v>38.39</v>
      </c>
      <c r="O317">
        <v>91.92</v>
      </c>
      <c r="P317">
        <f ca="1"/>
        <v>16190</v>
      </c>
      <c r="Q317">
        <f ca="1"/>
        <v>0</v>
      </c>
      <c r="R317">
        <f ca="1"/>
        <v>0</v>
      </c>
      <c r="S317">
        <f ca="1"/>
        <v>20855</v>
      </c>
      <c r="T317" cm="1">
        <f t="array" aca="1" ref="T317" ca="1">[1]!argmax(P317:S317)</f>
        <v>4</v>
      </c>
      <c r="U317" cm="1">
        <f t="array" aca="1" ref="U317" ca="1">[1]!argmin(IF(P317:S317=0,100000000,P317:S317))</f>
        <v>1</v>
      </c>
      <c r="V317" s="1">
        <f t="shared" ca="1" si="28"/>
        <v>0.1677720207253886</v>
      </c>
      <c r="W317" s="1">
        <f t="shared" ca="1" si="29"/>
        <v>0</v>
      </c>
      <c r="X317" s="1">
        <f t="shared" ca="1" si="30"/>
        <v>0</v>
      </c>
      <c r="Y317" s="1">
        <f t="shared" ca="1" si="31"/>
        <v>0.21611398963730569</v>
      </c>
      <c r="Z317" s="1">
        <f t="shared" ca="1" si="32"/>
        <v>9.7481524168925249E-2</v>
      </c>
      <c r="AA317" s="1">
        <f t="shared" ca="1" si="33"/>
        <v>9.0793613043052945E-2</v>
      </c>
      <c r="AB317">
        <f t="shared" ca="1" si="34"/>
        <v>3.9290198423214893</v>
      </c>
    </row>
    <row r="318" spans="1:28" x14ac:dyDescent="0.75">
      <c r="A318" t="str">
        <v>63_01</v>
      </c>
      <c r="B318" t="str">
        <v>84198</v>
      </c>
      <c r="C318" t="str">
        <v>46788</v>
      </c>
      <c r="D318">
        <v>55.57</v>
      </c>
      <c r="E318">
        <v>37410</v>
      </c>
      <c r="F318">
        <v>44.43</v>
      </c>
      <c r="G318">
        <v>1744</v>
      </c>
      <c r="H318">
        <v>2.0699999999999998</v>
      </c>
      <c r="I318">
        <v>4.66</v>
      </c>
      <c r="J318">
        <v>840</v>
      </c>
      <c r="K318">
        <v>1</v>
      </c>
      <c r="L318">
        <v>2.25</v>
      </c>
      <c r="M318">
        <v>34826</v>
      </c>
      <c r="N318">
        <v>41.36</v>
      </c>
      <c r="O318">
        <v>93.09</v>
      </c>
      <c r="P318">
        <f ca="1"/>
        <v>18189</v>
      </c>
      <c r="Q318">
        <f ca="1"/>
        <v>16637</v>
      </c>
      <c r="R318">
        <f ca="1"/>
        <v>0</v>
      </c>
      <c r="S318">
        <f ca="1"/>
        <v>0</v>
      </c>
      <c r="T318" cm="1">
        <f t="array" aca="1" ref="T318" ca="1">[1]!argmax(P318:S318)</f>
        <v>1</v>
      </c>
      <c r="U318" cm="1">
        <f t="array" aca="1" ref="U318" ca="1">[1]!argmin(IF(P318:S318=0,100000000,P318:S318))</f>
        <v>2</v>
      </c>
      <c r="V318" s="1">
        <f t="shared" ca="1" si="28"/>
        <v>0.2160265089432053</v>
      </c>
      <c r="W318" s="1">
        <f t="shared" ca="1" si="29"/>
        <v>0.19759376707285209</v>
      </c>
      <c r="X318" s="1">
        <f t="shared" ca="1" si="30"/>
        <v>0</v>
      </c>
      <c r="Y318" s="1">
        <f t="shared" ca="1" si="31"/>
        <v>0</v>
      </c>
      <c r="Z318" s="1">
        <f t="shared" ca="1" si="32"/>
        <v>0.10361022653354424</v>
      </c>
      <c r="AA318" s="1">
        <f t="shared" ca="1" si="33"/>
        <v>1.1845273953995289E-2</v>
      </c>
      <c r="AB318">
        <f t="shared" ca="1" si="34"/>
        <v>4.7083720422312538</v>
      </c>
    </row>
    <row r="319" spans="1:28" x14ac:dyDescent="0.75">
      <c r="A319" t="str">
        <v>63_02</v>
      </c>
      <c r="B319" t="str">
        <v>90091</v>
      </c>
      <c r="C319" t="str">
        <v>44608</v>
      </c>
      <c r="D319">
        <v>49.51</v>
      </c>
      <c r="E319">
        <v>45483</v>
      </c>
      <c r="F319">
        <v>50.49</v>
      </c>
      <c r="G319">
        <v>2392</v>
      </c>
      <c r="H319">
        <v>2.66</v>
      </c>
      <c r="I319">
        <v>5.26</v>
      </c>
      <c r="J319">
        <v>1401</v>
      </c>
      <c r="K319">
        <v>1.56</v>
      </c>
      <c r="L319">
        <v>3.08</v>
      </c>
      <c r="M319">
        <v>41690</v>
      </c>
      <c r="N319">
        <v>46.28</v>
      </c>
      <c r="O319">
        <v>91.66</v>
      </c>
      <c r="P319">
        <f ca="1"/>
        <v>26613</v>
      </c>
      <c r="Q319">
        <f ca="1"/>
        <v>15077</v>
      </c>
      <c r="R319">
        <f ca="1"/>
        <v>0</v>
      </c>
      <c r="S319">
        <f ca="1"/>
        <v>0</v>
      </c>
      <c r="T319" cm="1">
        <f t="array" aca="1" ref="T319" ca="1">[1]!argmax(P319:S319)</f>
        <v>1</v>
      </c>
      <c r="U319" cm="1">
        <f t="array" aca="1" ref="U319" ca="1">[1]!argmin(IF(P319:S319=0,100000000,P319:S319))</f>
        <v>2</v>
      </c>
      <c r="V319" s="1">
        <f t="shared" ca="1" si="28"/>
        <v>0.29540131644670387</v>
      </c>
      <c r="W319" s="1">
        <f t="shared" ca="1" si="29"/>
        <v>0.16735300973460168</v>
      </c>
      <c r="X319" s="1">
        <f t="shared" ca="1" si="30"/>
        <v>0</v>
      </c>
      <c r="Y319" s="1">
        <f t="shared" ca="1" si="31"/>
        <v>0</v>
      </c>
      <c r="Z319" s="1">
        <f t="shared" ca="1" si="32"/>
        <v>0.12423121188513461</v>
      </c>
      <c r="AA319" s="1">
        <f t="shared" ca="1" si="33"/>
        <v>0.37100287758956207</v>
      </c>
      <c r="AB319">
        <f t="shared" ca="1" si="34"/>
        <v>4.5709064792292686</v>
      </c>
    </row>
    <row r="320" spans="1:28" x14ac:dyDescent="0.75">
      <c r="A320" t="str">
        <v>63_03</v>
      </c>
      <c r="B320" t="str">
        <v>89903</v>
      </c>
      <c r="C320" t="str">
        <v>42760</v>
      </c>
      <c r="D320">
        <v>47.56</v>
      </c>
      <c r="E320">
        <v>47143</v>
      </c>
      <c r="F320">
        <v>52.44</v>
      </c>
      <c r="G320">
        <v>2522</v>
      </c>
      <c r="H320">
        <v>2.81</v>
      </c>
      <c r="I320">
        <v>5.35</v>
      </c>
      <c r="J320">
        <v>1221</v>
      </c>
      <c r="K320">
        <v>1.36</v>
      </c>
      <c r="L320">
        <v>2.59</v>
      </c>
      <c r="M320">
        <v>43400</v>
      </c>
      <c r="N320">
        <v>48.27</v>
      </c>
      <c r="O320">
        <v>92.06</v>
      </c>
      <c r="P320">
        <f ca="1"/>
        <v>20358</v>
      </c>
      <c r="Q320">
        <f ca="1"/>
        <v>23042</v>
      </c>
      <c r="R320">
        <f ca="1"/>
        <v>0</v>
      </c>
      <c r="S320">
        <f ca="1"/>
        <v>0</v>
      </c>
      <c r="T320" cm="1">
        <f t="array" aca="1" ref="T320" ca="1">[1]!argmax(P320:S320)</f>
        <v>2</v>
      </c>
      <c r="U320" cm="1">
        <f t="array" aca="1" ref="U320" ca="1">[1]!argmin(IF(P320:S320=0,100000000,P320:S320))</f>
        <v>1</v>
      </c>
      <c r="V320" s="1">
        <f t="shared" ca="1" si="28"/>
        <v>0.22644405637186746</v>
      </c>
      <c r="W320" s="1">
        <f t="shared" ca="1" si="29"/>
        <v>0.25629845500150161</v>
      </c>
      <c r="X320" s="1">
        <f t="shared" ca="1" si="30"/>
        <v>0</v>
      </c>
      <c r="Y320" s="1">
        <f t="shared" ca="1" si="31"/>
        <v>0</v>
      </c>
      <c r="Z320" s="1">
        <f t="shared" ca="1" si="32"/>
        <v>0.12114632230337763</v>
      </c>
      <c r="AA320" s="1">
        <f t="shared" ca="1" si="33"/>
        <v>2.2686775471721127E-2</v>
      </c>
      <c r="AB320">
        <f t="shared" ca="1" si="34"/>
        <v>3.3527260910401786</v>
      </c>
    </row>
    <row r="321" spans="1:28" x14ac:dyDescent="0.75">
      <c r="A321" t="str">
        <v>63_04</v>
      </c>
      <c r="B321" t="str">
        <v>101361</v>
      </c>
      <c r="C321" t="str">
        <v>51718</v>
      </c>
      <c r="D321">
        <v>51.02</v>
      </c>
      <c r="E321">
        <v>49643</v>
      </c>
      <c r="F321">
        <v>48.98</v>
      </c>
      <c r="G321">
        <v>2998</v>
      </c>
      <c r="H321">
        <v>2.96</v>
      </c>
      <c r="I321">
        <v>6.04</v>
      </c>
      <c r="J321">
        <v>1401</v>
      </c>
      <c r="K321">
        <v>1.38</v>
      </c>
      <c r="L321">
        <v>2.82</v>
      </c>
      <c r="M321">
        <v>45244</v>
      </c>
      <c r="N321">
        <v>44.64</v>
      </c>
      <c r="O321">
        <v>91.14</v>
      </c>
      <c r="P321">
        <f ca="1"/>
        <v>22564</v>
      </c>
      <c r="Q321">
        <f ca="1"/>
        <v>22680</v>
      </c>
      <c r="R321">
        <f ca="1"/>
        <v>0</v>
      </c>
      <c r="S321">
        <f ca="1"/>
        <v>0</v>
      </c>
      <c r="T321" cm="1">
        <f t="array" aca="1" ref="T321" ca="1">[1]!argmax(P321:S321)</f>
        <v>2</v>
      </c>
      <c r="U321" cm="1">
        <f t="array" aca="1" ref="U321" ca="1">[1]!argmin(IF(P321:S321=0,100000000,P321:S321))</f>
        <v>1</v>
      </c>
      <c r="V321" s="1">
        <f t="shared" ca="1" si="28"/>
        <v>0.22261027416856582</v>
      </c>
      <c r="W321" s="1">
        <f t="shared" ca="1" si="29"/>
        <v>0.22375469855269778</v>
      </c>
      <c r="X321" s="1">
        <f t="shared" ca="1" si="30"/>
        <v>0</v>
      </c>
      <c r="Y321" s="1">
        <f t="shared" ca="1" si="31"/>
        <v>0</v>
      </c>
      <c r="Z321" s="1">
        <f t="shared" ca="1" si="32"/>
        <v>0.11159197671842172</v>
      </c>
      <c r="AA321" s="1">
        <f t="shared" ca="1" si="33"/>
        <v>3.9439979180100337E-5</v>
      </c>
      <c r="AB321">
        <f t="shared" ca="1" si="34"/>
        <v>3.6017599004048559</v>
      </c>
    </row>
    <row r="322" spans="1:28" x14ac:dyDescent="0.75">
      <c r="A322" t="str">
        <v>63_05</v>
      </c>
      <c r="B322" t="str">
        <v>104443</v>
      </c>
      <c r="C322" t="str">
        <v>55101</v>
      </c>
      <c r="D322">
        <v>52.76</v>
      </c>
      <c r="E322">
        <v>49342</v>
      </c>
      <c r="F322">
        <v>47.24</v>
      </c>
      <c r="G322">
        <v>3328</v>
      </c>
      <c r="H322">
        <v>3.19</v>
      </c>
      <c r="I322">
        <v>6.74</v>
      </c>
      <c r="J322">
        <v>1415</v>
      </c>
      <c r="K322">
        <v>1.35</v>
      </c>
      <c r="L322">
        <v>2.87</v>
      </c>
      <c r="M322">
        <v>44599</v>
      </c>
      <c r="N322">
        <v>42.7</v>
      </c>
      <c r="O322">
        <v>90.39</v>
      </c>
      <c r="P322">
        <f ca="1"/>
        <v>30966</v>
      </c>
      <c r="Q322">
        <f ca="1"/>
        <v>0</v>
      </c>
      <c r="R322">
        <f ca="1"/>
        <v>0</v>
      </c>
      <c r="S322">
        <f ca="1"/>
        <v>13633</v>
      </c>
      <c r="T322" cm="1">
        <f t="array" aca="1" ref="T322" ca="1">[1]!argmax(P322:S322)</f>
        <v>1</v>
      </c>
      <c r="U322" cm="1">
        <f t="array" aca="1" ref="U322" ca="1">[1]!argmin(IF(P322:S322=0,100000000,P322:S322))</f>
        <v>4</v>
      </c>
      <c r="V322" s="1">
        <f t="shared" ca="1" si="28"/>
        <v>0.29648707907662553</v>
      </c>
      <c r="W322" s="1">
        <f t="shared" ca="1" si="29"/>
        <v>0</v>
      </c>
      <c r="X322" s="1">
        <f t="shared" ca="1" si="30"/>
        <v>0</v>
      </c>
      <c r="Y322" s="1">
        <f t="shared" ca="1" si="31"/>
        <v>0.1305305286136936</v>
      </c>
      <c r="Z322" s="1">
        <f t="shared" ca="1" si="32"/>
        <v>0.12181625265145107</v>
      </c>
      <c r="AA322" s="1">
        <f t="shared" ca="1" si="33"/>
        <v>0.6099442637534167</v>
      </c>
      <c r="AB322">
        <f t="shared" ca="1" si="34"/>
        <v>4.9011013962363066</v>
      </c>
    </row>
    <row r="323" spans="1:28" x14ac:dyDescent="0.75">
      <c r="A323" t="str">
        <v>64_01</v>
      </c>
      <c r="B323" t="str">
        <v>69016</v>
      </c>
      <c r="C323" t="str">
        <v>32791</v>
      </c>
      <c r="D323">
        <v>47.51</v>
      </c>
      <c r="E323">
        <v>36225</v>
      </c>
      <c r="F323">
        <v>52.49</v>
      </c>
      <c r="G323">
        <v>1871</v>
      </c>
      <c r="H323">
        <v>2.71</v>
      </c>
      <c r="I323">
        <v>5.16</v>
      </c>
      <c r="J323">
        <v>1013</v>
      </c>
      <c r="K323">
        <v>1.47</v>
      </c>
      <c r="L323">
        <v>2.8</v>
      </c>
      <c r="M323">
        <v>33341</v>
      </c>
      <c r="N323">
        <v>48.31</v>
      </c>
      <c r="O323">
        <v>92.04</v>
      </c>
      <c r="P323">
        <f ca="1"/>
        <v>16412</v>
      </c>
      <c r="Q323">
        <f ca="1"/>
        <v>16929</v>
      </c>
      <c r="R323">
        <f ca="1"/>
        <v>0</v>
      </c>
      <c r="S323">
        <f ca="1"/>
        <v>0</v>
      </c>
      <c r="T323" cm="1">
        <f t="array" aca="1" ref="T323" ca="1">[1]!argmax(P323:S323)</f>
        <v>2</v>
      </c>
      <c r="U323" cm="1">
        <f t="array" aca="1" ref="U323" ca="1">[1]!argmin(IF(P323:S323=0,100000000,P323:S323))</f>
        <v>1</v>
      </c>
      <c r="V323" s="1">
        <f t="shared" ref="V323:V386" ca="1" si="35">P323/$B323</f>
        <v>0.23779993045090994</v>
      </c>
      <c r="W323" s="1">
        <f t="shared" ref="W323:W386" ca="1" si="36">Q323/$B323</f>
        <v>0.2452909470267764</v>
      </c>
      <c r="X323" s="1">
        <f t="shared" ref="X323:X386" ca="1" si="37">R323/$B323</f>
        <v>0</v>
      </c>
      <c r="Y323" s="1">
        <f t="shared" ref="Y323:Y386" ca="1" si="38">S323/$B323</f>
        <v>0</v>
      </c>
      <c r="Z323" s="1">
        <f t="shared" ref="Z323:Z386" ca="1" si="39">_xlfn.STDEV.P(V323:Y323)</f>
        <v>0.12080175561659916</v>
      </c>
      <c r="AA323" s="1">
        <f t="shared" ref="AA323:AA386" ca="1" si="40">_xlfn.SKEW.P(V323:Y323)</f>
        <v>1.4416568211979008E-3</v>
      </c>
      <c r="AB323">
        <f t="shared" ref="AB323:AB386" ca="1" si="41">KURT(U323:Y323)</f>
        <v>3.3640850596204359</v>
      </c>
    </row>
    <row r="324" spans="1:28" x14ac:dyDescent="0.75">
      <c r="A324" t="str">
        <v>64_02</v>
      </c>
      <c r="B324" t="str">
        <v>83109</v>
      </c>
      <c r="C324" t="str">
        <v>39590</v>
      </c>
      <c r="D324">
        <v>47.64</v>
      </c>
      <c r="E324">
        <v>43519</v>
      </c>
      <c r="F324">
        <v>52.36</v>
      </c>
      <c r="G324">
        <v>2599</v>
      </c>
      <c r="H324">
        <v>3.13</v>
      </c>
      <c r="I324">
        <v>5.97</v>
      </c>
      <c r="J324">
        <v>1220</v>
      </c>
      <c r="K324">
        <v>1.47</v>
      </c>
      <c r="L324">
        <v>2.8</v>
      </c>
      <c r="M324">
        <v>39700</v>
      </c>
      <c r="N324">
        <v>47.77</v>
      </c>
      <c r="O324">
        <v>91.22</v>
      </c>
      <c r="P324">
        <f ca="1"/>
        <v>17980</v>
      </c>
      <c r="Q324">
        <f ca="1"/>
        <v>21720</v>
      </c>
      <c r="R324">
        <f ca="1"/>
        <v>0</v>
      </c>
      <c r="S324">
        <f ca="1"/>
        <v>0</v>
      </c>
      <c r="T324" cm="1">
        <f t="array" aca="1" ref="T324" ca="1">[1]!argmax(P324:S324)</f>
        <v>2</v>
      </c>
      <c r="U324" cm="1">
        <f t="array" aca="1" ref="U324" ca="1">[1]!argmin(IF(P324:S324=0,100000000,P324:S324))</f>
        <v>1</v>
      </c>
      <c r="V324" s="1">
        <f t="shared" ca="1" si="35"/>
        <v>0.21634239372390476</v>
      </c>
      <c r="W324" s="1">
        <f t="shared" ca="1" si="36"/>
        <v>0.26134353680106848</v>
      </c>
      <c r="X324" s="1">
        <f t="shared" ca="1" si="37"/>
        <v>0</v>
      </c>
      <c r="Y324" s="1">
        <f t="shared" ca="1" si="38"/>
        <v>0</v>
      </c>
      <c r="Z324" s="1">
        <f t="shared" ca="1" si="39"/>
        <v>0.12047667149131308</v>
      </c>
      <c r="AA324" s="1">
        <f t="shared" ca="1" si="40"/>
        <v>5.1862319473597984E-2</v>
      </c>
      <c r="AB324">
        <f t="shared" ca="1" si="41"/>
        <v>3.3676602405681297</v>
      </c>
    </row>
    <row r="325" spans="1:28" x14ac:dyDescent="0.75">
      <c r="A325" t="str">
        <v>64_03</v>
      </c>
      <c r="B325" t="str">
        <v>84067</v>
      </c>
      <c r="C325" t="str">
        <v>40610</v>
      </c>
      <c r="D325">
        <v>48.31</v>
      </c>
      <c r="E325">
        <v>43457</v>
      </c>
      <c r="F325">
        <v>51.69</v>
      </c>
      <c r="G325">
        <v>2565</v>
      </c>
      <c r="H325">
        <v>3.05</v>
      </c>
      <c r="I325">
        <v>5.9</v>
      </c>
      <c r="J325">
        <v>1201</v>
      </c>
      <c r="K325">
        <v>1.43</v>
      </c>
      <c r="L325">
        <v>2.76</v>
      </c>
      <c r="M325">
        <v>39691</v>
      </c>
      <c r="N325">
        <v>47.21</v>
      </c>
      <c r="O325">
        <v>91.33</v>
      </c>
      <c r="P325">
        <f ca="1"/>
        <v>39691</v>
      </c>
      <c r="Q325">
        <f ca="1"/>
        <v>0</v>
      </c>
      <c r="R325">
        <f ca="1"/>
        <v>0</v>
      </c>
      <c r="S325">
        <f ca="1"/>
        <v>0</v>
      </c>
      <c r="T325" cm="1">
        <f t="array" aca="1" ref="T325" ca="1">[1]!argmax(P325:S325)</f>
        <v>1</v>
      </c>
      <c r="U325" cm="1">
        <f t="array" aca="1" ref="U325" ca="1">[1]!argmin(IF(P325:S325=0,100000000,P325:S325))</f>
        <v>1</v>
      </c>
      <c r="V325" s="1">
        <f t="shared" ca="1" si="35"/>
        <v>0.47213532063711089</v>
      </c>
      <c r="W325" s="1">
        <f t="shared" ca="1" si="36"/>
        <v>0</v>
      </c>
      <c r="X325" s="1">
        <f t="shared" ca="1" si="37"/>
        <v>0</v>
      </c>
      <c r="Y325" s="1">
        <f t="shared" ca="1" si="38"/>
        <v>0</v>
      </c>
      <c r="Z325" s="1">
        <f t="shared" ca="1" si="39"/>
        <v>0.20444059084782468</v>
      </c>
      <c r="AA325" s="1">
        <f t="shared" ca="1" si="40"/>
        <v>1.1547005383792515</v>
      </c>
      <c r="AB325">
        <f t="shared" ca="1" si="41"/>
        <v>0.70822291778832458</v>
      </c>
    </row>
    <row r="326" spans="1:28" x14ac:dyDescent="0.75">
      <c r="A326" t="str">
        <v>64_04</v>
      </c>
      <c r="B326" t="str">
        <v>80815</v>
      </c>
      <c r="C326" t="str">
        <v>36672</v>
      </c>
      <c r="D326">
        <v>45.38</v>
      </c>
      <c r="E326">
        <v>44143</v>
      </c>
      <c r="F326">
        <v>54.62</v>
      </c>
      <c r="G326">
        <v>2923</v>
      </c>
      <c r="H326">
        <v>3.62</v>
      </c>
      <c r="I326">
        <v>6.62</v>
      </c>
      <c r="J326">
        <v>1439</v>
      </c>
      <c r="K326">
        <v>1.78</v>
      </c>
      <c r="L326">
        <v>3.26</v>
      </c>
      <c r="M326">
        <v>39781</v>
      </c>
      <c r="N326">
        <v>49.22</v>
      </c>
      <c r="O326">
        <v>90.12</v>
      </c>
      <c r="P326">
        <f ca="1"/>
        <v>19935</v>
      </c>
      <c r="Q326">
        <f ca="1"/>
        <v>19846</v>
      </c>
      <c r="R326">
        <f ca="1"/>
        <v>0</v>
      </c>
      <c r="S326">
        <f ca="1"/>
        <v>0</v>
      </c>
      <c r="T326" cm="1">
        <f t="array" aca="1" ref="T326" ca="1">[1]!argmax(P326:S326)</f>
        <v>1</v>
      </c>
      <c r="U326" cm="1">
        <f t="array" aca="1" ref="U326" ca="1">[1]!argmin(IF(P326:S326=0,100000000,P326:S326))</f>
        <v>2</v>
      </c>
      <c r="V326" s="1">
        <f t="shared" ca="1" si="35"/>
        <v>0.24667450349563819</v>
      </c>
      <c r="W326" s="1">
        <f t="shared" ca="1" si="36"/>
        <v>0.24557322279279836</v>
      </c>
      <c r="X326" s="1">
        <f t="shared" ca="1" si="37"/>
        <v>0</v>
      </c>
      <c r="Y326" s="1">
        <f t="shared" ca="1" si="38"/>
        <v>0</v>
      </c>
      <c r="Z326" s="1">
        <f t="shared" ca="1" si="39"/>
        <v>0.12306254753033831</v>
      </c>
      <c r="AA326" s="1">
        <f t="shared" ca="1" si="40"/>
        <v>3.0031245915940197E-5</v>
      </c>
      <c r="AB326">
        <f t="shared" ca="1" si="41"/>
        <v>4.5844734240340639</v>
      </c>
    </row>
    <row r="327" spans="1:28" x14ac:dyDescent="0.75">
      <c r="A327" t="str">
        <v>64_05</v>
      </c>
      <c r="B327" t="str">
        <v>99411</v>
      </c>
      <c r="C327" t="str">
        <v>50775</v>
      </c>
      <c r="D327">
        <v>51.08</v>
      </c>
      <c r="E327">
        <v>48636</v>
      </c>
      <c r="F327">
        <v>48.92</v>
      </c>
      <c r="G327">
        <v>2987</v>
      </c>
      <c r="H327">
        <v>3</v>
      </c>
      <c r="I327">
        <v>6.14</v>
      </c>
      <c r="J327">
        <v>1196</v>
      </c>
      <c r="K327">
        <v>1.2</v>
      </c>
      <c r="L327">
        <v>2.46</v>
      </c>
      <c r="M327">
        <v>44453</v>
      </c>
      <c r="N327">
        <v>44.72</v>
      </c>
      <c r="O327">
        <v>91.4</v>
      </c>
      <c r="P327">
        <f ca="1"/>
        <v>20269</v>
      </c>
      <c r="Q327">
        <f ca="1"/>
        <v>24184</v>
      </c>
      <c r="R327">
        <f ca="1"/>
        <v>0</v>
      </c>
      <c r="S327">
        <f ca="1"/>
        <v>0</v>
      </c>
      <c r="T327" cm="1">
        <f t="array" aca="1" ref="T327" ca="1">[1]!argmax(P327:S327)</f>
        <v>2</v>
      </c>
      <c r="U327" cm="1">
        <f t="array" aca="1" ref="U327" ca="1">[1]!argmin(IF(P327:S327=0,100000000,P327:S327))</f>
        <v>1</v>
      </c>
      <c r="V327" s="1">
        <f t="shared" ca="1" si="35"/>
        <v>0.20389091750409916</v>
      </c>
      <c r="W327" s="1">
        <f t="shared" ca="1" si="36"/>
        <v>0.24327287724698474</v>
      </c>
      <c r="X327" s="1">
        <f t="shared" ca="1" si="37"/>
        <v>0</v>
      </c>
      <c r="Y327" s="1">
        <f t="shared" ca="1" si="38"/>
        <v>0</v>
      </c>
      <c r="Z327" s="1">
        <f t="shared" ca="1" si="39"/>
        <v>0.11265470941181566</v>
      </c>
      <c r="AA327" s="1">
        <f t="shared" ca="1" si="40"/>
        <v>4.5476235019901529E-2</v>
      </c>
      <c r="AB327">
        <f t="shared" ca="1" si="41"/>
        <v>3.5713154343095592</v>
      </c>
    </row>
    <row r="328" spans="1:28" x14ac:dyDescent="0.75">
      <c r="A328" t="str">
        <v>64_06</v>
      </c>
      <c r="B328" t="str">
        <v>105506</v>
      </c>
      <c r="C328" t="str">
        <v>54222</v>
      </c>
      <c r="D328">
        <v>51.39</v>
      </c>
      <c r="E328">
        <v>51284</v>
      </c>
      <c r="F328">
        <v>48.61</v>
      </c>
      <c r="G328">
        <v>3364</v>
      </c>
      <c r="H328">
        <v>3.19</v>
      </c>
      <c r="I328">
        <v>6.56</v>
      </c>
      <c r="J328">
        <v>1429</v>
      </c>
      <c r="K328">
        <v>1.35</v>
      </c>
      <c r="L328">
        <v>2.79</v>
      </c>
      <c r="M328">
        <v>46491</v>
      </c>
      <c r="N328">
        <v>44.06</v>
      </c>
      <c r="O328">
        <v>90.65</v>
      </c>
      <c r="P328">
        <f ca="1"/>
        <v>18497</v>
      </c>
      <c r="Q328">
        <f ca="1"/>
        <v>27994</v>
      </c>
      <c r="R328">
        <f ca="1"/>
        <v>0</v>
      </c>
      <c r="S328">
        <f ca="1"/>
        <v>0</v>
      </c>
      <c r="T328" cm="1">
        <f t="array" aca="1" ref="T328" ca="1">[1]!argmax(P328:S328)</f>
        <v>2</v>
      </c>
      <c r="U328" cm="1">
        <f t="array" aca="1" ref="U328" ca="1">[1]!argmin(IF(P328:S328=0,100000000,P328:S328))</f>
        <v>1</v>
      </c>
      <c r="V328" s="1">
        <f t="shared" ca="1" si="35"/>
        <v>0.17531704358045988</v>
      </c>
      <c r="W328" s="1">
        <f t="shared" ca="1" si="36"/>
        <v>0.26533088165601959</v>
      </c>
      <c r="X328" s="1">
        <f t="shared" ca="1" si="37"/>
        <v>0</v>
      </c>
      <c r="Y328" s="1">
        <f t="shared" ca="1" si="38"/>
        <v>0</v>
      </c>
      <c r="Z328" s="1">
        <f t="shared" ca="1" si="39"/>
        <v>0.11466679339105768</v>
      </c>
      <c r="AA328" s="1">
        <f t="shared" ca="1" si="40"/>
        <v>0.22200796824052274</v>
      </c>
      <c r="AB328">
        <f t="shared" ca="1" si="41"/>
        <v>3.5053027278414906</v>
      </c>
    </row>
    <row r="329" spans="1:28" x14ac:dyDescent="0.75">
      <c r="A329" t="str">
        <v>65_01</v>
      </c>
      <c r="B329" t="str">
        <v>88025</v>
      </c>
      <c r="C329" t="str">
        <v>41684</v>
      </c>
      <c r="D329">
        <v>47.35</v>
      </c>
      <c r="E329">
        <v>46341</v>
      </c>
      <c r="F329">
        <v>52.65</v>
      </c>
      <c r="G329">
        <v>3377</v>
      </c>
      <c r="H329">
        <v>3.84</v>
      </c>
      <c r="I329">
        <v>7.29</v>
      </c>
      <c r="J329">
        <v>1756</v>
      </c>
      <c r="K329">
        <v>1.99</v>
      </c>
      <c r="L329">
        <v>3.79</v>
      </c>
      <c r="M329">
        <v>41208</v>
      </c>
      <c r="N329">
        <v>46.81</v>
      </c>
      <c r="O329">
        <v>88.92</v>
      </c>
      <c r="P329">
        <f ca="1"/>
        <v>20656</v>
      </c>
      <c r="Q329">
        <f ca="1"/>
        <v>20552</v>
      </c>
      <c r="R329">
        <f ca="1"/>
        <v>0</v>
      </c>
      <c r="S329">
        <f ca="1"/>
        <v>0</v>
      </c>
      <c r="T329" cm="1">
        <f t="array" aca="1" ref="T329" ca="1">[1]!argmax(P329:S329)</f>
        <v>1</v>
      </c>
      <c r="U329" cm="1">
        <f t="array" aca="1" ref="U329" ca="1">[1]!argmin(IF(P329:S329=0,100000000,P329:S329))</f>
        <v>2</v>
      </c>
      <c r="V329" s="1">
        <f t="shared" ca="1" si="35"/>
        <v>0.23466060778188014</v>
      </c>
      <c r="W329" s="1">
        <f t="shared" ca="1" si="36"/>
        <v>0.23347912524850895</v>
      </c>
      <c r="X329" s="1">
        <f t="shared" ca="1" si="37"/>
        <v>0</v>
      </c>
      <c r="Y329" s="1">
        <f t="shared" ca="1" si="38"/>
        <v>0</v>
      </c>
      <c r="Z329" s="1">
        <f t="shared" ca="1" si="39"/>
        <v>0.11703567870624894</v>
      </c>
      <c r="AA329" s="1">
        <f t="shared" ca="1" si="40"/>
        <v>3.8216116887340723E-5</v>
      </c>
      <c r="AB329">
        <f t="shared" ca="1" si="41"/>
        <v>4.6253051231521507</v>
      </c>
    </row>
    <row r="330" spans="1:28" x14ac:dyDescent="0.75">
      <c r="A330" t="str">
        <v>65_02</v>
      </c>
      <c r="B330" t="str">
        <v>89776</v>
      </c>
      <c r="C330" t="str">
        <v>44379</v>
      </c>
      <c r="D330">
        <v>49.43</v>
      </c>
      <c r="E330">
        <v>45397</v>
      </c>
      <c r="F330">
        <v>50.57</v>
      </c>
      <c r="G330">
        <v>3339</v>
      </c>
      <c r="H330">
        <v>3.72</v>
      </c>
      <c r="I330">
        <v>7.36</v>
      </c>
      <c r="J330">
        <v>1747</v>
      </c>
      <c r="K330">
        <v>1.95</v>
      </c>
      <c r="L330">
        <v>3.85</v>
      </c>
      <c r="M330">
        <v>40311</v>
      </c>
      <c r="N330">
        <v>44.9</v>
      </c>
      <c r="O330">
        <v>88.8</v>
      </c>
      <c r="P330">
        <f ca="1"/>
        <v>19238</v>
      </c>
      <c r="Q330">
        <f ca="1"/>
        <v>21073</v>
      </c>
      <c r="R330">
        <f ca="1"/>
        <v>0</v>
      </c>
      <c r="S330">
        <f ca="1"/>
        <v>0</v>
      </c>
      <c r="T330" cm="1">
        <f t="array" aca="1" ref="T330" ca="1">[1]!argmax(P330:S330)</f>
        <v>2</v>
      </c>
      <c r="U330" cm="1">
        <f t="array" aca="1" ref="U330" ca="1">[1]!argmin(IF(P330:S330=0,100000000,P330:S330))</f>
        <v>1</v>
      </c>
      <c r="V330" s="1">
        <f t="shared" ca="1" si="35"/>
        <v>0.21428889680983781</v>
      </c>
      <c r="W330" s="1">
        <f t="shared" ca="1" si="36"/>
        <v>0.23472865799322759</v>
      </c>
      <c r="X330" s="1">
        <f t="shared" ca="1" si="37"/>
        <v>0</v>
      </c>
      <c r="Y330" s="1">
        <f t="shared" ca="1" si="38"/>
        <v>0</v>
      </c>
      <c r="Z330" s="1">
        <f t="shared" ca="1" si="39"/>
        <v>0.11248675816395896</v>
      </c>
      <c r="AA330" s="1">
        <f t="shared" ca="1" si="40"/>
        <v>1.2356117490883251E-2</v>
      </c>
      <c r="AB330">
        <f t="shared" ca="1" si="41"/>
        <v>3.5783235836871352</v>
      </c>
    </row>
    <row r="331" spans="1:28" x14ac:dyDescent="0.75">
      <c r="A331" t="str">
        <v>66_01</v>
      </c>
      <c r="B331" t="str">
        <v>72798</v>
      </c>
      <c r="C331" t="str">
        <v>40450</v>
      </c>
      <c r="D331">
        <v>55.56</v>
      </c>
      <c r="E331">
        <v>32348</v>
      </c>
      <c r="F331">
        <v>44.44</v>
      </c>
      <c r="G331">
        <v>2041</v>
      </c>
      <c r="H331">
        <v>2.8</v>
      </c>
      <c r="I331">
        <v>6.31</v>
      </c>
      <c r="J331">
        <v>865</v>
      </c>
      <c r="K331">
        <v>1.19</v>
      </c>
      <c r="L331">
        <v>2.67</v>
      </c>
      <c r="M331">
        <v>29442</v>
      </c>
      <c r="N331">
        <v>40.44</v>
      </c>
      <c r="O331">
        <v>91.02</v>
      </c>
      <c r="P331">
        <f ca="1"/>
        <v>0</v>
      </c>
      <c r="Q331">
        <f ca="1"/>
        <v>13583</v>
      </c>
      <c r="R331">
        <f ca="1"/>
        <v>0</v>
      </c>
      <c r="S331">
        <f ca="1"/>
        <v>15859</v>
      </c>
      <c r="T331" cm="1">
        <f t="array" aca="1" ref="T331" ca="1">[1]!argmax(P331:S331)</f>
        <v>4</v>
      </c>
      <c r="U331" cm="1">
        <f t="array" aca="1" ref="U331" ca="1">[1]!argmin(IF(P331:S331=0,100000000,P331:S331))</f>
        <v>2</v>
      </c>
      <c r="V331" s="1">
        <f t="shared" ca="1" si="35"/>
        <v>0</v>
      </c>
      <c r="W331" s="1">
        <f t="shared" ca="1" si="36"/>
        <v>0.18658479628561225</v>
      </c>
      <c r="X331" s="1">
        <f t="shared" ca="1" si="37"/>
        <v>0</v>
      </c>
      <c r="Y331" s="1">
        <f t="shared" ca="1" si="38"/>
        <v>0.21784939146679855</v>
      </c>
      <c r="Z331" s="1">
        <f t="shared" ca="1" si="39"/>
        <v>0.10171097594613351</v>
      </c>
      <c r="AA331" s="1">
        <f t="shared" ca="1" si="40"/>
        <v>3.5222590342547322E-2</v>
      </c>
      <c r="AB331">
        <f t="shared" ca="1" si="41"/>
        <v>4.7190750811724271</v>
      </c>
    </row>
    <row r="332" spans="1:28" x14ac:dyDescent="0.75">
      <c r="A332" t="str">
        <v>66_02</v>
      </c>
      <c r="B332" t="str">
        <v>103633</v>
      </c>
      <c r="C332" t="str">
        <v>56009</v>
      </c>
      <c r="D332">
        <v>54.05</v>
      </c>
      <c r="E332">
        <v>47624</v>
      </c>
      <c r="F332">
        <v>45.95</v>
      </c>
      <c r="G332">
        <v>2748</v>
      </c>
      <c r="H332">
        <v>2.65</v>
      </c>
      <c r="I332">
        <v>5.77</v>
      </c>
      <c r="J332">
        <v>1297</v>
      </c>
      <c r="K332">
        <v>1.25</v>
      </c>
      <c r="L332">
        <v>2.72</v>
      </c>
      <c r="M332">
        <v>43579</v>
      </c>
      <c r="N332">
        <v>42.05</v>
      </c>
      <c r="O332">
        <v>91.51</v>
      </c>
      <c r="P332">
        <f ca="1"/>
        <v>0</v>
      </c>
      <c r="Q332">
        <f ca="1"/>
        <v>16897</v>
      </c>
      <c r="R332">
        <f ca="1"/>
        <v>0</v>
      </c>
      <c r="S332">
        <f ca="1"/>
        <v>26682</v>
      </c>
      <c r="T332" cm="1">
        <f t="array" aca="1" ref="T332" ca="1">[1]!argmax(P332:S332)</f>
        <v>4</v>
      </c>
      <c r="U332" cm="1">
        <f t="array" aca="1" ref="U332" ca="1">[1]!argmin(IF(P332:S332=0,100000000,P332:S332))</f>
        <v>2</v>
      </c>
      <c r="V332" s="1">
        <f t="shared" ca="1" si="35"/>
        <v>0</v>
      </c>
      <c r="W332" s="1">
        <f t="shared" ca="1" si="36"/>
        <v>0.16304651993091004</v>
      </c>
      <c r="X332" s="1">
        <f t="shared" ca="1" si="37"/>
        <v>0</v>
      </c>
      <c r="Y332" s="1">
        <f t="shared" ca="1" si="38"/>
        <v>0.25746625109762333</v>
      </c>
      <c r="Z332" s="1">
        <f t="shared" ca="1" si="39"/>
        <v>0.11030105446721843</v>
      </c>
      <c r="AA332" s="1">
        <f t="shared" ca="1" si="40"/>
        <v>0.26190090107833619</v>
      </c>
      <c r="AB332">
        <f t="shared" ca="1" si="41"/>
        <v>4.6656102990673496</v>
      </c>
    </row>
    <row r="333" spans="1:28" x14ac:dyDescent="0.75">
      <c r="A333" t="str">
        <v>66_03</v>
      </c>
      <c r="B333" t="str">
        <v>84997</v>
      </c>
      <c r="C333" t="str">
        <v>43920</v>
      </c>
      <c r="D333">
        <v>51.67</v>
      </c>
      <c r="E333">
        <v>41077</v>
      </c>
      <c r="F333">
        <v>48.33</v>
      </c>
      <c r="G333">
        <v>4007</v>
      </c>
      <c r="H333">
        <v>4.71</v>
      </c>
      <c r="I333">
        <v>9.75</v>
      </c>
      <c r="J333">
        <v>1403</v>
      </c>
      <c r="K333">
        <v>1.65</v>
      </c>
      <c r="L333">
        <v>3.42</v>
      </c>
      <c r="M333">
        <v>35667</v>
      </c>
      <c r="N333">
        <v>41.96</v>
      </c>
      <c r="O333">
        <v>86.83</v>
      </c>
      <c r="P333">
        <f ca="1"/>
        <v>16368</v>
      </c>
      <c r="Q333">
        <f ca="1"/>
        <v>0</v>
      </c>
      <c r="R333">
        <f ca="1"/>
        <v>0</v>
      </c>
      <c r="S333">
        <f ca="1"/>
        <v>19299</v>
      </c>
      <c r="T333" cm="1">
        <f t="array" aca="1" ref="T333" ca="1">[1]!argmax(P333:S333)</f>
        <v>4</v>
      </c>
      <c r="U333" cm="1">
        <f t="array" aca="1" ref="U333" ca="1">[1]!argmin(IF(P333:S333=0,100000000,P333:S333))</f>
        <v>1</v>
      </c>
      <c r="V333" s="1">
        <f t="shared" ca="1" si="35"/>
        <v>0.19257150252361849</v>
      </c>
      <c r="W333" s="1">
        <f t="shared" ca="1" si="36"/>
        <v>0</v>
      </c>
      <c r="X333" s="1">
        <f t="shared" ca="1" si="37"/>
        <v>0</v>
      </c>
      <c r="Y333" s="1">
        <f t="shared" ca="1" si="38"/>
        <v>0.22705507253197171</v>
      </c>
      <c r="Z333" s="1">
        <f t="shared" ca="1" si="39"/>
        <v>0.10561270511103495</v>
      </c>
      <c r="AA333" s="1">
        <f t="shared" ca="1" si="40"/>
        <v>3.971094326851532E-2</v>
      </c>
      <c r="AB333">
        <f t="shared" ca="1" si="41"/>
        <v>3.7446598723316669</v>
      </c>
    </row>
    <row r="334" spans="1:28" x14ac:dyDescent="0.75">
      <c r="A334" t="str">
        <v>66_04</v>
      </c>
      <c r="B334" t="str">
        <v>101920</v>
      </c>
      <c r="C334" t="str">
        <v>53819</v>
      </c>
      <c r="D334">
        <v>52.81</v>
      </c>
      <c r="E334">
        <v>48101</v>
      </c>
      <c r="F334">
        <v>47.19</v>
      </c>
      <c r="G334">
        <v>3453</v>
      </c>
      <c r="H334">
        <v>3.39</v>
      </c>
      <c r="I334">
        <v>7.18</v>
      </c>
      <c r="J334">
        <v>1411</v>
      </c>
      <c r="K334">
        <v>1.38</v>
      </c>
      <c r="L334">
        <v>2.93</v>
      </c>
      <c r="M334">
        <v>43237</v>
      </c>
      <c r="N334">
        <v>42.42</v>
      </c>
      <c r="O334">
        <v>89.89</v>
      </c>
      <c r="P334">
        <f ca="1"/>
        <v>0</v>
      </c>
      <c r="Q334">
        <f ca="1"/>
        <v>18905</v>
      </c>
      <c r="R334">
        <f ca="1"/>
        <v>0</v>
      </c>
      <c r="S334">
        <f ca="1"/>
        <v>24332</v>
      </c>
      <c r="T334" cm="1">
        <f t="array" aca="1" ref="T334" ca="1">[1]!argmax(P334:S334)</f>
        <v>4</v>
      </c>
      <c r="U334" cm="1">
        <f t="array" aca="1" ref="U334" ca="1">[1]!argmin(IF(P334:S334=0,100000000,P334:S334))</f>
        <v>2</v>
      </c>
      <c r="V334" s="1">
        <f t="shared" ca="1" si="35"/>
        <v>0</v>
      </c>
      <c r="W334" s="1">
        <f t="shared" ca="1" si="36"/>
        <v>0.18548861852433282</v>
      </c>
      <c r="X334" s="1">
        <f t="shared" ca="1" si="37"/>
        <v>0</v>
      </c>
      <c r="Y334" s="1">
        <f t="shared" ca="1" si="38"/>
        <v>0.23873626373626375</v>
      </c>
      <c r="Z334" s="1">
        <f t="shared" ca="1" si="39"/>
        <v>0.10771413967367759</v>
      </c>
      <c r="AA334" s="1">
        <f t="shared" ca="1" si="40"/>
        <v>9.0229816944349284E-2</v>
      </c>
      <c r="AB334">
        <f t="shared" ca="1" si="41"/>
        <v>4.6832780959287668</v>
      </c>
    </row>
    <row r="335" spans="1:28" x14ac:dyDescent="0.75">
      <c r="A335" t="str">
        <v>67_01</v>
      </c>
      <c r="B335" t="str">
        <v>62699</v>
      </c>
      <c r="C335" t="str">
        <v>31339</v>
      </c>
      <c r="D335">
        <v>49.98</v>
      </c>
      <c r="E335">
        <v>31360</v>
      </c>
      <c r="F335">
        <v>50.02</v>
      </c>
      <c r="G335">
        <v>809</v>
      </c>
      <c r="H335">
        <v>1.29</v>
      </c>
      <c r="I335">
        <v>2.58</v>
      </c>
      <c r="J335">
        <v>300</v>
      </c>
      <c r="K335">
        <v>0.48</v>
      </c>
      <c r="L335">
        <v>0.96</v>
      </c>
      <c r="M335">
        <v>30251</v>
      </c>
      <c r="N335">
        <v>48.25</v>
      </c>
      <c r="O335">
        <v>96.46</v>
      </c>
      <c r="P335">
        <f ca="1"/>
        <v>15569</v>
      </c>
      <c r="Q335">
        <f ca="1"/>
        <v>14682</v>
      </c>
      <c r="R335">
        <f ca="1"/>
        <v>0</v>
      </c>
      <c r="S335">
        <f ca="1"/>
        <v>0</v>
      </c>
      <c r="T335" cm="1">
        <f t="array" aca="1" ref="T335" ca="1">[1]!argmax(P335:S335)</f>
        <v>1</v>
      </c>
      <c r="U335" cm="1">
        <f t="array" aca="1" ref="U335" ca="1">[1]!argmin(IF(P335:S335=0,100000000,P335:S335))</f>
        <v>2</v>
      </c>
      <c r="V335" s="1">
        <f t="shared" ca="1" si="35"/>
        <v>0.24831337022919026</v>
      </c>
      <c r="W335" s="1">
        <f t="shared" ca="1" si="36"/>
        <v>0.23416641413738656</v>
      </c>
      <c r="X335" s="1">
        <f t="shared" ca="1" si="37"/>
        <v>0</v>
      </c>
      <c r="Y335" s="1">
        <f t="shared" ca="1" si="38"/>
        <v>0</v>
      </c>
      <c r="Z335" s="1">
        <f t="shared" ca="1" si="39"/>
        <v>0.12072360349568796</v>
      </c>
      <c r="AA335" s="1">
        <f t="shared" ca="1" si="40"/>
        <v>5.1451712962032048E-3</v>
      </c>
      <c r="AB335">
        <f t="shared" ca="1" si="41"/>
        <v>4.6005026904281099</v>
      </c>
    </row>
    <row r="336" spans="1:28" x14ac:dyDescent="0.75">
      <c r="A336" t="str">
        <v>67_02</v>
      </c>
      <c r="B336" t="str">
        <v>73382</v>
      </c>
      <c r="C336" t="str">
        <v>38710</v>
      </c>
      <c r="D336">
        <v>52.75</v>
      </c>
      <c r="E336">
        <v>34672</v>
      </c>
      <c r="F336">
        <v>47.25</v>
      </c>
      <c r="G336">
        <v>1093</v>
      </c>
      <c r="H336">
        <v>1.49</v>
      </c>
      <c r="I336">
        <v>3.15</v>
      </c>
      <c r="J336">
        <v>415</v>
      </c>
      <c r="K336">
        <v>0.56999999999999995</v>
      </c>
      <c r="L336">
        <v>1.2</v>
      </c>
      <c r="M336">
        <v>33164</v>
      </c>
      <c r="N336">
        <v>45.19</v>
      </c>
      <c r="O336">
        <v>95.65</v>
      </c>
      <c r="P336">
        <f ca="1"/>
        <v>16990</v>
      </c>
      <c r="Q336">
        <f ca="1"/>
        <v>16174</v>
      </c>
      <c r="R336">
        <f ca="1"/>
        <v>0</v>
      </c>
      <c r="S336">
        <f ca="1"/>
        <v>0</v>
      </c>
      <c r="T336" cm="1">
        <f t="array" aca="1" ref="T336" ca="1">[1]!argmax(P336:S336)</f>
        <v>1</v>
      </c>
      <c r="U336" cm="1">
        <f t="array" aca="1" ref="U336" ca="1">[1]!argmin(IF(P336:S336=0,100000000,P336:S336))</f>
        <v>2</v>
      </c>
      <c r="V336" s="1">
        <f t="shared" ca="1" si="35"/>
        <v>0.2315281676705459</v>
      </c>
      <c r="W336" s="1">
        <f t="shared" ca="1" si="36"/>
        <v>0.22040827450873512</v>
      </c>
      <c r="X336" s="1">
        <f t="shared" ca="1" si="37"/>
        <v>0</v>
      </c>
      <c r="Y336" s="1">
        <f t="shared" ca="1" si="38"/>
        <v>0</v>
      </c>
      <c r="Z336" s="1">
        <f t="shared" ca="1" si="39"/>
        <v>0.11305249107647042</v>
      </c>
      <c r="AA336" s="1">
        <f t="shared" ca="1" si="40"/>
        <v>3.6258468732621729E-3</v>
      </c>
      <c r="AB336">
        <f t="shared" ca="1" si="41"/>
        <v>4.6510605535317069</v>
      </c>
    </row>
    <row r="337" spans="1:28" x14ac:dyDescent="0.75">
      <c r="A337" t="str">
        <v>67_03</v>
      </c>
      <c r="B337" t="str">
        <v>70930</v>
      </c>
      <c r="C337" t="str">
        <v>39438</v>
      </c>
      <c r="D337">
        <v>55.6</v>
      </c>
      <c r="E337">
        <v>31492</v>
      </c>
      <c r="F337">
        <v>44.4</v>
      </c>
      <c r="G337">
        <v>1106</v>
      </c>
      <c r="H337">
        <v>1.56</v>
      </c>
      <c r="I337">
        <v>3.51</v>
      </c>
      <c r="J337">
        <v>387</v>
      </c>
      <c r="K337">
        <v>0.55000000000000004</v>
      </c>
      <c r="L337">
        <v>1.23</v>
      </c>
      <c r="M337">
        <v>29999</v>
      </c>
      <c r="N337">
        <v>42.29</v>
      </c>
      <c r="O337">
        <v>95.26</v>
      </c>
      <c r="P337">
        <f ca="1"/>
        <v>13642</v>
      </c>
      <c r="Q337">
        <f ca="1"/>
        <v>16357</v>
      </c>
      <c r="R337">
        <f ca="1"/>
        <v>0</v>
      </c>
      <c r="S337">
        <f ca="1"/>
        <v>0</v>
      </c>
      <c r="T337" cm="1">
        <f t="array" aca="1" ref="T337" ca="1">[1]!argmax(P337:S337)</f>
        <v>2</v>
      </c>
      <c r="U337" cm="1">
        <f t="array" aca="1" ref="U337" ca="1">[1]!argmin(IF(P337:S337=0,100000000,P337:S337))</f>
        <v>1</v>
      </c>
      <c r="V337" s="1">
        <f t="shared" ca="1" si="35"/>
        <v>0.19233046665726772</v>
      </c>
      <c r="W337" s="1">
        <f t="shared" ca="1" si="36"/>
        <v>0.23060764133652897</v>
      </c>
      <c r="X337" s="1">
        <f t="shared" ca="1" si="37"/>
        <v>0</v>
      </c>
      <c r="Y337" s="1">
        <f t="shared" ca="1" si="38"/>
        <v>0</v>
      </c>
      <c r="Z337" s="1">
        <f t="shared" ca="1" si="39"/>
        <v>0.10659705888186648</v>
      </c>
      <c r="AA337" s="1">
        <f t="shared" ca="1" si="40"/>
        <v>4.7961435807996305E-2</v>
      </c>
      <c r="AB337">
        <f t="shared" ca="1" si="41"/>
        <v>3.7204871835986868</v>
      </c>
    </row>
    <row r="338" spans="1:28" x14ac:dyDescent="0.75">
      <c r="A338" t="str">
        <v>67_04</v>
      </c>
      <c r="B338" t="str">
        <v>97920</v>
      </c>
      <c r="C338" t="str">
        <v>53953</v>
      </c>
      <c r="D338">
        <v>55.1</v>
      </c>
      <c r="E338">
        <v>43967</v>
      </c>
      <c r="F338">
        <v>44.9</v>
      </c>
      <c r="G338">
        <v>2456</v>
      </c>
      <c r="H338">
        <v>2.5099999999999998</v>
      </c>
      <c r="I338">
        <v>5.59</v>
      </c>
      <c r="J338">
        <v>855</v>
      </c>
      <c r="K338">
        <v>0.87</v>
      </c>
      <c r="L338">
        <v>1.94</v>
      </c>
      <c r="M338">
        <v>40656</v>
      </c>
      <c r="N338">
        <v>41.52</v>
      </c>
      <c r="O338">
        <v>92.47</v>
      </c>
      <c r="P338">
        <f ca="1"/>
        <v>13782</v>
      </c>
      <c r="Q338">
        <f ca="1"/>
        <v>26874</v>
      </c>
      <c r="R338">
        <f ca="1"/>
        <v>0</v>
      </c>
      <c r="S338">
        <f ca="1"/>
        <v>0</v>
      </c>
      <c r="T338" cm="1">
        <f t="array" aca="1" ref="T338" ca="1">[1]!argmax(P338:S338)</f>
        <v>2</v>
      </c>
      <c r="U338" cm="1">
        <f t="array" aca="1" ref="U338" ca="1">[1]!argmin(IF(P338:S338=0,100000000,P338:S338))</f>
        <v>1</v>
      </c>
      <c r="V338" s="1">
        <f t="shared" ca="1" si="35"/>
        <v>0.14074754901960784</v>
      </c>
      <c r="W338" s="1">
        <f t="shared" ca="1" si="36"/>
        <v>0.27444852941176473</v>
      </c>
      <c r="X338" s="1">
        <f t="shared" ca="1" si="37"/>
        <v>0</v>
      </c>
      <c r="Y338" s="1">
        <f t="shared" ca="1" si="38"/>
        <v>0</v>
      </c>
      <c r="Z338" s="1">
        <f t="shared" ca="1" si="39"/>
        <v>0.11405582182106004</v>
      </c>
      <c r="AA338" s="1">
        <f t="shared" ca="1" si="40"/>
        <v>0.46896596870946983</v>
      </c>
      <c r="AB338">
        <f t="shared" ca="1" si="41"/>
        <v>3.5030982600146032</v>
      </c>
    </row>
    <row r="339" spans="1:28" x14ac:dyDescent="0.75">
      <c r="A339" t="str">
        <v>67_05</v>
      </c>
      <c r="B339" t="str">
        <v>106193</v>
      </c>
      <c r="C339" t="str">
        <v>61193</v>
      </c>
      <c r="D339">
        <v>57.62</v>
      </c>
      <c r="E339">
        <v>45000</v>
      </c>
      <c r="F339">
        <v>42.38</v>
      </c>
      <c r="G339">
        <v>2371</v>
      </c>
      <c r="H339">
        <v>2.23</v>
      </c>
      <c r="I339">
        <v>5.27</v>
      </c>
      <c r="J339">
        <v>719</v>
      </c>
      <c r="K339">
        <v>0.68</v>
      </c>
      <c r="L339">
        <v>1.6</v>
      </c>
      <c r="M339">
        <v>41910</v>
      </c>
      <c r="N339">
        <v>39.47</v>
      </c>
      <c r="O339">
        <v>93.13</v>
      </c>
      <c r="P339">
        <f ca="1"/>
        <v>0</v>
      </c>
      <c r="Q339">
        <f ca="1"/>
        <v>25426</v>
      </c>
      <c r="R339">
        <f ca="1"/>
        <v>0</v>
      </c>
      <c r="S339">
        <f ca="1"/>
        <v>16484</v>
      </c>
      <c r="T339" cm="1">
        <f t="array" aca="1" ref="T339" ca="1">[1]!argmax(P339:S339)</f>
        <v>2</v>
      </c>
      <c r="U339" cm="1">
        <f t="array" aca="1" ref="U339" ca="1">[1]!argmin(IF(P339:S339=0,100000000,P339:S339))</f>
        <v>4</v>
      </c>
      <c r="V339" s="1">
        <f t="shared" ca="1" si="35"/>
        <v>0</v>
      </c>
      <c r="W339" s="1">
        <f t="shared" ca="1" si="36"/>
        <v>0.23943197762564389</v>
      </c>
      <c r="X339" s="1">
        <f t="shared" ca="1" si="37"/>
        <v>0</v>
      </c>
      <c r="Y339" s="1">
        <f t="shared" ca="1" si="38"/>
        <v>0.15522680402663075</v>
      </c>
      <c r="Z339" s="1">
        <f t="shared" ca="1" si="39"/>
        <v>0.10305841076088164</v>
      </c>
      <c r="AA339" s="1">
        <f t="shared" ca="1" si="40"/>
        <v>0.23967364196384219</v>
      </c>
      <c r="AB339">
        <f t="shared" ca="1" si="41"/>
        <v>4.9301863674186386</v>
      </c>
    </row>
    <row r="340" spans="1:28" x14ac:dyDescent="0.75">
      <c r="A340" t="str">
        <v>67_06</v>
      </c>
      <c r="B340" t="str">
        <v>97620</v>
      </c>
      <c r="C340" t="str">
        <v>55041</v>
      </c>
      <c r="D340">
        <v>56.38</v>
      </c>
      <c r="E340">
        <v>42579</v>
      </c>
      <c r="F340">
        <v>43.62</v>
      </c>
      <c r="G340">
        <v>2100</v>
      </c>
      <c r="H340">
        <v>2.15</v>
      </c>
      <c r="I340">
        <v>4.93</v>
      </c>
      <c r="J340">
        <v>614</v>
      </c>
      <c r="K340">
        <v>0.63</v>
      </c>
      <c r="L340">
        <v>1.44</v>
      </c>
      <c r="M340">
        <v>39865</v>
      </c>
      <c r="N340">
        <v>40.840000000000003</v>
      </c>
      <c r="O340">
        <v>93.63</v>
      </c>
      <c r="P340">
        <f ca="1"/>
        <v>0</v>
      </c>
      <c r="Q340">
        <f ca="1"/>
        <v>23080</v>
      </c>
      <c r="R340">
        <f ca="1"/>
        <v>0</v>
      </c>
      <c r="S340">
        <f ca="1"/>
        <v>16785</v>
      </c>
      <c r="T340" cm="1">
        <f t="array" aca="1" ref="T340" ca="1">[1]!argmax(P340:S340)</f>
        <v>2</v>
      </c>
      <c r="U340" cm="1">
        <f t="array" aca="1" ref="U340" ca="1">[1]!argmin(IF(P340:S340=0,100000000,P340:S340))</f>
        <v>4</v>
      </c>
      <c r="V340" s="1">
        <f t="shared" ca="1" si="35"/>
        <v>0</v>
      </c>
      <c r="W340" s="1">
        <f t="shared" ca="1" si="36"/>
        <v>0.23642696168817864</v>
      </c>
      <c r="X340" s="1">
        <f t="shared" ca="1" si="37"/>
        <v>0</v>
      </c>
      <c r="Y340" s="1">
        <f t="shared" ca="1" si="38"/>
        <v>0.17194222495390288</v>
      </c>
      <c r="Z340" s="1">
        <f t="shared" ca="1" si="39"/>
        <v>0.10460698923294183</v>
      </c>
      <c r="AA340" s="1">
        <f t="shared" ca="1" si="40"/>
        <v>0.1390772184305924</v>
      </c>
      <c r="AB340">
        <f t="shared" ca="1" si="41"/>
        <v>4.9281369673915396</v>
      </c>
    </row>
    <row r="341" spans="1:28" x14ac:dyDescent="0.75">
      <c r="A341" t="str">
        <v>67_07</v>
      </c>
      <c r="B341" t="str">
        <v>85756</v>
      </c>
      <c r="C341" t="str">
        <v>50064</v>
      </c>
      <c r="D341">
        <v>58.38</v>
      </c>
      <c r="E341">
        <v>35692</v>
      </c>
      <c r="F341">
        <v>41.62</v>
      </c>
      <c r="G341">
        <v>1405</v>
      </c>
      <c r="H341">
        <v>1.64</v>
      </c>
      <c r="I341">
        <v>3.94</v>
      </c>
      <c r="J341">
        <v>434</v>
      </c>
      <c r="K341">
        <v>0.51</v>
      </c>
      <c r="L341">
        <v>1.22</v>
      </c>
      <c r="M341">
        <v>33853</v>
      </c>
      <c r="N341">
        <v>39.479999999999997</v>
      </c>
      <c r="O341">
        <v>94.85</v>
      </c>
      <c r="P341">
        <f ca="1"/>
        <v>0</v>
      </c>
      <c r="Q341">
        <f ca="1"/>
        <v>0</v>
      </c>
      <c r="R341">
        <f ca="1"/>
        <v>21676</v>
      </c>
      <c r="S341">
        <f ca="1"/>
        <v>12177</v>
      </c>
      <c r="T341" cm="1">
        <f t="array" aca="1" ref="T341" ca="1">[1]!argmax(P341:S341)</f>
        <v>3</v>
      </c>
      <c r="U341" cm="1">
        <f t="array" aca="1" ref="U341" ca="1">[1]!argmin(IF(P341:S341=0,100000000,P341:S341))</f>
        <v>4</v>
      </c>
      <c r="V341" s="1">
        <f t="shared" ca="1" si="35"/>
        <v>0</v>
      </c>
      <c r="W341" s="1">
        <f t="shared" ca="1" si="36"/>
        <v>0</v>
      </c>
      <c r="X341" s="1">
        <f t="shared" ca="1" si="37"/>
        <v>0.252763655021223</v>
      </c>
      <c r="Y341" s="1">
        <f t="shared" ca="1" si="38"/>
        <v>0.14199589533093895</v>
      </c>
      <c r="Z341" s="1">
        <f t="shared" ca="1" si="39"/>
        <v>0.10617617899270361</v>
      </c>
      <c r="AA341" s="1">
        <f t="shared" ca="1" si="40"/>
        <v>0.37935812465929686</v>
      </c>
      <c r="AB341">
        <f t="shared" ca="1" si="41"/>
        <v>4.9256424015717712</v>
      </c>
    </row>
    <row r="342" spans="1:28" x14ac:dyDescent="0.75">
      <c r="A342" t="str">
        <v>67_08</v>
      </c>
      <c r="B342" t="str">
        <v>94522</v>
      </c>
      <c r="C342" t="str">
        <v>54954</v>
      </c>
      <c r="D342">
        <v>58.14</v>
      </c>
      <c r="E342">
        <v>39568</v>
      </c>
      <c r="F342">
        <v>41.86</v>
      </c>
      <c r="G342">
        <v>1297</v>
      </c>
      <c r="H342">
        <v>1.37</v>
      </c>
      <c r="I342">
        <v>3.28</v>
      </c>
      <c r="J342">
        <v>533</v>
      </c>
      <c r="K342">
        <v>0.56000000000000005</v>
      </c>
      <c r="L342">
        <v>1.35</v>
      </c>
      <c r="M342">
        <v>37738</v>
      </c>
      <c r="N342">
        <v>39.93</v>
      </c>
      <c r="O342">
        <v>95.38</v>
      </c>
      <c r="P342">
        <f ca="1"/>
        <v>0</v>
      </c>
      <c r="Q342">
        <f ca="1"/>
        <v>21373</v>
      </c>
      <c r="R342">
        <f ca="1"/>
        <v>0</v>
      </c>
      <c r="S342">
        <f ca="1"/>
        <v>16365</v>
      </c>
      <c r="T342" cm="1">
        <f t="array" aca="1" ref="T342" ca="1">[1]!argmax(P342:S342)</f>
        <v>2</v>
      </c>
      <c r="U342" cm="1">
        <f t="array" aca="1" ref="U342" ca="1">[1]!argmin(IF(P342:S342=0,100000000,P342:S342))</f>
        <v>4</v>
      </c>
      <c r="V342" s="1">
        <f t="shared" ca="1" si="35"/>
        <v>0</v>
      </c>
      <c r="W342" s="1">
        <f t="shared" ca="1" si="36"/>
        <v>0.2261166712511373</v>
      </c>
      <c r="X342" s="1">
        <f t="shared" ca="1" si="37"/>
        <v>0</v>
      </c>
      <c r="Y342" s="1">
        <f t="shared" ca="1" si="38"/>
        <v>0.1731342967774698</v>
      </c>
      <c r="Z342" s="1">
        <f t="shared" ca="1" si="39"/>
        <v>0.10155528035309014</v>
      </c>
      <c r="AA342" s="1">
        <f t="shared" ca="1" si="40"/>
        <v>0.10031654395834294</v>
      </c>
      <c r="AB342">
        <f t="shared" ca="1" si="41"/>
        <v>4.9323970214801403</v>
      </c>
    </row>
    <row r="343" spans="1:28" x14ac:dyDescent="0.75">
      <c r="A343" t="str">
        <v>67_09</v>
      </c>
      <c r="B343" t="str">
        <v>95510</v>
      </c>
      <c r="C343" t="str">
        <v>56477</v>
      </c>
      <c r="D343">
        <v>59.13</v>
      </c>
      <c r="E343">
        <v>39033</v>
      </c>
      <c r="F343">
        <v>40.869999999999997</v>
      </c>
      <c r="G343">
        <v>1514</v>
      </c>
      <c r="H343">
        <v>1.59</v>
      </c>
      <c r="I343">
        <v>3.88</v>
      </c>
      <c r="J343">
        <v>543</v>
      </c>
      <c r="K343">
        <v>0.56999999999999995</v>
      </c>
      <c r="L343">
        <v>1.39</v>
      </c>
      <c r="M343">
        <v>36976</v>
      </c>
      <c r="N343">
        <v>38.71</v>
      </c>
      <c r="O343">
        <v>94.73</v>
      </c>
      <c r="P343">
        <f ca="1"/>
        <v>0</v>
      </c>
      <c r="Q343">
        <f ca="1"/>
        <v>22108</v>
      </c>
      <c r="R343">
        <f ca="1"/>
        <v>0</v>
      </c>
      <c r="S343">
        <f ca="1"/>
        <v>14868</v>
      </c>
      <c r="T343" cm="1">
        <f t="array" aca="1" ref="T343" ca="1">[1]!argmax(P343:S343)</f>
        <v>2</v>
      </c>
      <c r="U343" cm="1">
        <f t="array" aca="1" ref="U343" ca="1">[1]!argmin(IF(P343:S343=0,100000000,P343:S343))</f>
        <v>4</v>
      </c>
      <c r="V343" s="1">
        <f t="shared" ca="1" si="35"/>
        <v>0</v>
      </c>
      <c r="W343" s="1">
        <f t="shared" ca="1" si="36"/>
        <v>0.23147314417338499</v>
      </c>
      <c r="X343" s="1">
        <f t="shared" ca="1" si="37"/>
        <v>0</v>
      </c>
      <c r="Y343" s="1">
        <f t="shared" ca="1" si="38"/>
        <v>0.15566956339650298</v>
      </c>
      <c r="Z343" s="1">
        <f t="shared" ca="1" si="39"/>
        <v>0.10042778554194373</v>
      </c>
      <c r="AA343" s="1">
        <f t="shared" ca="1" si="40"/>
        <v>0.20590179952522553</v>
      </c>
      <c r="AB343">
        <f t="shared" ca="1" si="41"/>
        <v>4.9338145239518365</v>
      </c>
    </row>
    <row r="344" spans="1:28" x14ac:dyDescent="0.75">
      <c r="A344" t="str">
        <v>68_01</v>
      </c>
      <c r="B344" t="str">
        <v>78291</v>
      </c>
      <c r="C344" t="str">
        <v>48074</v>
      </c>
      <c r="D344">
        <v>61.4</v>
      </c>
      <c r="E344">
        <v>30217</v>
      </c>
      <c r="F344">
        <v>38.6</v>
      </c>
      <c r="G344">
        <v>1561</v>
      </c>
      <c r="H344">
        <v>1.99</v>
      </c>
      <c r="I344">
        <v>5.17</v>
      </c>
      <c r="J344">
        <v>500</v>
      </c>
      <c r="K344">
        <v>0.64</v>
      </c>
      <c r="L344">
        <v>1.65</v>
      </c>
      <c r="M344">
        <v>28156</v>
      </c>
      <c r="N344">
        <v>35.96</v>
      </c>
      <c r="O344">
        <v>93.18</v>
      </c>
      <c r="P344">
        <f ca="1"/>
        <v>0</v>
      </c>
      <c r="Q344">
        <f ca="1"/>
        <v>14141</v>
      </c>
      <c r="R344">
        <f ca="1"/>
        <v>14015</v>
      </c>
      <c r="S344">
        <f ca="1"/>
        <v>0</v>
      </c>
      <c r="T344" cm="1">
        <f t="array" aca="1" ref="T344" ca="1">[1]!argmax(P344:S344)</f>
        <v>2</v>
      </c>
      <c r="U344" cm="1">
        <f t="array" aca="1" ref="U344" ca="1">[1]!argmin(IF(P344:S344=0,100000000,P344:S344))</f>
        <v>3</v>
      </c>
      <c r="V344" s="1">
        <f t="shared" ca="1" si="35"/>
        <v>0</v>
      </c>
      <c r="W344" s="1">
        <f t="shared" ca="1" si="36"/>
        <v>0.18062101646421683</v>
      </c>
      <c r="X344" s="1">
        <f t="shared" ca="1" si="37"/>
        <v>0.17901163607566642</v>
      </c>
      <c r="Y344" s="1">
        <f t="shared" ca="1" si="38"/>
        <v>0</v>
      </c>
      <c r="Z344" s="1">
        <f t="shared" ca="1" si="39"/>
        <v>8.9909963638402757E-2</v>
      </c>
      <c r="AA344" s="1">
        <f t="shared" ca="1" si="40"/>
        <v>1.2015015523073047E-4</v>
      </c>
      <c r="AB344">
        <f t="shared" ca="1" si="41"/>
        <v>4.9052680715152697</v>
      </c>
    </row>
    <row r="345" spans="1:28" x14ac:dyDescent="0.75">
      <c r="A345" t="str">
        <v>68_02</v>
      </c>
      <c r="B345" t="str">
        <v>92585</v>
      </c>
      <c r="C345" t="str">
        <v>54927</v>
      </c>
      <c r="D345">
        <v>59.33</v>
      </c>
      <c r="E345">
        <v>37658</v>
      </c>
      <c r="F345">
        <v>40.67</v>
      </c>
      <c r="G345">
        <v>2863</v>
      </c>
      <c r="H345">
        <v>3.09</v>
      </c>
      <c r="I345">
        <v>7.6</v>
      </c>
      <c r="J345">
        <v>872</v>
      </c>
      <c r="K345">
        <v>0.94</v>
      </c>
      <c r="L345">
        <v>2.3199999999999998</v>
      </c>
      <c r="M345">
        <v>33923</v>
      </c>
      <c r="N345">
        <v>36.64</v>
      </c>
      <c r="O345">
        <v>90.08</v>
      </c>
      <c r="P345">
        <f ca="1"/>
        <v>0</v>
      </c>
      <c r="Q345">
        <f ca="1"/>
        <v>17947</v>
      </c>
      <c r="R345">
        <f ca="1"/>
        <v>15976</v>
      </c>
      <c r="S345">
        <f ca="1"/>
        <v>0</v>
      </c>
      <c r="T345" cm="1">
        <f t="array" aca="1" ref="T345" ca="1">[1]!argmax(P345:S345)</f>
        <v>2</v>
      </c>
      <c r="U345" cm="1">
        <f t="array" aca="1" ref="U345" ca="1">[1]!argmin(IF(P345:S345=0,100000000,P345:S345))</f>
        <v>3</v>
      </c>
      <c r="V345" s="1">
        <f t="shared" ca="1" si="35"/>
        <v>0</v>
      </c>
      <c r="W345" s="1">
        <f t="shared" ca="1" si="36"/>
        <v>0.19384349516660365</v>
      </c>
      <c r="X345" s="1">
        <f t="shared" ca="1" si="37"/>
        <v>0.17255494950585948</v>
      </c>
      <c r="Y345" s="1">
        <f t="shared" ca="1" si="38"/>
        <v>0</v>
      </c>
      <c r="Z345" s="1">
        <f t="shared" ca="1" si="39"/>
        <v>9.1908318656113486E-2</v>
      </c>
      <c r="AA345" s="1">
        <f t="shared" ca="1" si="40"/>
        <v>2.00517564335774E-2</v>
      </c>
      <c r="AB345">
        <f t="shared" ca="1" si="41"/>
        <v>4.9008707688878275</v>
      </c>
    </row>
    <row r="346" spans="1:28" x14ac:dyDescent="0.75">
      <c r="A346" t="str">
        <v>68_03</v>
      </c>
      <c r="B346" t="str">
        <v>87107</v>
      </c>
      <c r="C346" t="str">
        <v>50068</v>
      </c>
      <c r="D346">
        <v>57.48</v>
      </c>
      <c r="E346">
        <v>37039</v>
      </c>
      <c r="F346">
        <v>42.52</v>
      </c>
      <c r="G346">
        <v>1717</v>
      </c>
      <c r="H346">
        <v>1.97</v>
      </c>
      <c r="I346">
        <v>4.6399999999999997</v>
      </c>
      <c r="J346">
        <v>528</v>
      </c>
      <c r="K346">
        <v>0.61</v>
      </c>
      <c r="L346">
        <v>1.43</v>
      </c>
      <c r="M346">
        <v>34794</v>
      </c>
      <c r="N346">
        <v>39.94</v>
      </c>
      <c r="O346">
        <v>93.94</v>
      </c>
      <c r="P346">
        <f ca="1"/>
        <v>0</v>
      </c>
      <c r="Q346">
        <f ca="1"/>
        <v>18757</v>
      </c>
      <c r="R346">
        <f ca="1"/>
        <v>0</v>
      </c>
      <c r="S346">
        <f ca="1"/>
        <v>16037</v>
      </c>
      <c r="T346" cm="1">
        <f t="array" aca="1" ref="T346" ca="1">[1]!argmax(P346:S346)</f>
        <v>2</v>
      </c>
      <c r="U346" cm="1">
        <f t="array" aca="1" ref="U346" ca="1">[1]!argmin(IF(P346:S346=0,100000000,P346:S346))</f>
        <v>4</v>
      </c>
      <c r="V346" s="1">
        <f t="shared" ca="1" si="35"/>
        <v>0</v>
      </c>
      <c r="W346" s="1">
        <f t="shared" ca="1" si="36"/>
        <v>0.21533286647456576</v>
      </c>
      <c r="X346" s="1">
        <f t="shared" ca="1" si="37"/>
        <v>0</v>
      </c>
      <c r="Y346" s="1">
        <f t="shared" ca="1" si="38"/>
        <v>0.18410690300435098</v>
      </c>
      <c r="Z346" s="1">
        <f t="shared" ca="1" si="39"/>
        <v>0.10046835665728804</v>
      </c>
      <c r="AA346" s="1">
        <f t="shared" ca="1" si="40"/>
        <v>3.6005295328550596E-2</v>
      </c>
      <c r="AB346">
        <f t="shared" ca="1" si="41"/>
        <v>4.9339334047240673</v>
      </c>
    </row>
    <row r="347" spans="1:28" x14ac:dyDescent="0.75">
      <c r="A347" t="str">
        <v>68_04</v>
      </c>
      <c r="B347" t="str">
        <v>104018</v>
      </c>
      <c r="C347" t="str">
        <v>61043</v>
      </c>
      <c r="D347">
        <v>58.69</v>
      </c>
      <c r="E347">
        <v>42975</v>
      </c>
      <c r="F347">
        <v>41.31</v>
      </c>
      <c r="G347">
        <v>2017</v>
      </c>
      <c r="H347">
        <v>1.94</v>
      </c>
      <c r="I347">
        <v>4.6900000000000004</v>
      </c>
      <c r="J347">
        <v>523</v>
      </c>
      <c r="K347">
        <v>0.5</v>
      </c>
      <c r="L347">
        <v>1.22</v>
      </c>
      <c r="M347">
        <v>40435</v>
      </c>
      <c r="N347">
        <v>38.869999999999997</v>
      </c>
      <c r="O347">
        <v>94.09</v>
      </c>
      <c r="P347">
        <f ca="1"/>
        <v>0</v>
      </c>
      <c r="Q347">
        <f ca="1"/>
        <v>0</v>
      </c>
      <c r="R347">
        <f ca="1"/>
        <v>22214</v>
      </c>
      <c r="S347">
        <f ca="1"/>
        <v>18221</v>
      </c>
      <c r="T347" cm="1">
        <f t="array" aca="1" ref="T347" ca="1">[1]!argmax(P347:S347)</f>
        <v>3</v>
      </c>
      <c r="U347" cm="1">
        <f t="array" aca="1" ref="U347" ca="1">[1]!argmin(IF(P347:S347=0,100000000,P347:S347))</f>
        <v>4</v>
      </c>
      <c r="V347" s="1">
        <f t="shared" ca="1" si="35"/>
        <v>0</v>
      </c>
      <c r="W347" s="1">
        <f t="shared" ca="1" si="36"/>
        <v>0</v>
      </c>
      <c r="X347" s="1">
        <f t="shared" ca="1" si="37"/>
        <v>0.21355919167836335</v>
      </c>
      <c r="Y347" s="1">
        <f t="shared" ca="1" si="38"/>
        <v>0.17517160491453401</v>
      </c>
      <c r="Z347" s="1">
        <f t="shared" ca="1" si="39"/>
        <v>9.8125826701883634E-2</v>
      </c>
      <c r="AA347" s="1">
        <f t="shared" ca="1" si="40"/>
        <v>5.6839710960785772E-2</v>
      </c>
      <c r="AB347">
        <f t="shared" ca="1" si="41"/>
        <v>4.9370187123534102</v>
      </c>
    </row>
    <row r="348" spans="1:28" x14ac:dyDescent="0.75">
      <c r="A348" t="str">
        <v>68_05</v>
      </c>
      <c r="B348" t="str">
        <v>77082</v>
      </c>
      <c r="C348" t="str">
        <v>46415</v>
      </c>
      <c r="D348">
        <v>60.22</v>
      </c>
      <c r="E348">
        <v>30667</v>
      </c>
      <c r="F348">
        <v>39.78</v>
      </c>
      <c r="G348">
        <v>1867</v>
      </c>
      <c r="H348">
        <v>2.42</v>
      </c>
      <c r="I348">
        <v>6.09</v>
      </c>
      <c r="J348">
        <v>263</v>
      </c>
      <c r="K348">
        <v>0.34</v>
      </c>
      <c r="L348">
        <v>0.86</v>
      </c>
      <c r="M348">
        <v>28537</v>
      </c>
      <c r="N348">
        <v>37.020000000000003</v>
      </c>
      <c r="O348">
        <v>93.05</v>
      </c>
      <c r="P348">
        <f ca="1"/>
        <v>10094</v>
      </c>
      <c r="Q348">
        <f ca="1"/>
        <v>18443</v>
      </c>
      <c r="R348">
        <f ca="1"/>
        <v>0</v>
      </c>
      <c r="S348">
        <f ca="1"/>
        <v>0</v>
      </c>
      <c r="T348" cm="1">
        <f t="array" aca="1" ref="T348" ca="1">[1]!argmax(P348:S348)</f>
        <v>2</v>
      </c>
      <c r="U348" cm="1">
        <f t="array" aca="1" ref="U348" ca="1">[1]!argmin(IF(P348:S348=0,100000000,P348:S348))</f>
        <v>1</v>
      </c>
      <c r="V348" s="1">
        <f t="shared" ca="1" si="35"/>
        <v>0.13095145429542565</v>
      </c>
      <c r="W348" s="1">
        <f t="shared" ca="1" si="36"/>
        <v>0.23926467917282893</v>
      </c>
      <c r="X348" s="1">
        <f t="shared" ca="1" si="37"/>
        <v>0</v>
      </c>
      <c r="Y348" s="1">
        <f t="shared" ca="1" si="38"/>
        <v>0</v>
      </c>
      <c r="Z348" s="1">
        <f t="shared" ca="1" si="39"/>
        <v>0.10016345854616542</v>
      </c>
      <c r="AA348" s="1">
        <f t="shared" ca="1" si="40"/>
        <v>0.40519273928753796</v>
      </c>
      <c r="AB348">
        <f t="shared" ca="1" si="41"/>
        <v>3.851328582382493</v>
      </c>
    </row>
    <row r="349" spans="1:28" x14ac:dyDescent="0.75">
      <c r="A349" t="str">
        <v>68_06</v>
      </c>
      <c r="B349" t="str">
        <v>94500</v>
      </c>
      <c r="C349" t="str">
        <v>58483</v>
      </c>
      <c r="D349">
        <v>61.89</v>
      </c>
      <c r="E349">
        <v>36017</v>
      </c>
      <c r="F349">
        <v>38.11</v>
      </c>
      <c r="G349">
        <v>1992</v>
      </c>
      <c r="H349">
        <v>2.11</v>
      </c>
      <c r="I349">
        <v>5.53</v>
      </c>
      <c r="J349">
        <v>391</v>
      </c>
      <c r="K349">
        <v>0.41</v>
      </c>
      <c r="L349">
        <v>1.0900000000000001</v>
      </c>
      <c r="M349">
        <v>33634</v>
      </c>
      <c r="N349">
        <v>35.590000000000003</v>
      </c>
      <c r="O349">
        <v>93.38</v>
      </c>
      <c r="P349">
        <f ca="1"/>
        <v>0</v>
      </c>
      <c r="Q349">
        <f ca="1"/>
        <v>18604</v>
      </c>
      <c r="R349">
        <f ca="1"/>
        <v>0</v>
      </c>
      <c r="S349">
        <f ca="1"/>
        <v>15030</v>
      </c>
      <c r="T349" cm="1">
        <f t="array" aca="1" ref="T349" ca="1">[1]!argmax(P349:S349)</f>
        <v>2</v>
      </c>
      <c r="U349" cm="1">
        <f t="array" aca="1" ref="U349" ca="1">[1]!argmin(IF(P349:S349=0,100000000,P349:S349))</f>
        <v>4</v>
      </c>
      <c r="V349" s="1">
        <f t="shared" ca="1" si="35"/>
        <v>0</v>
      </c>
      <c r="W349" s="1">
        <f t="shared" ca="1" si="36"/>
        <v>0.19686772486772486</v>
      </c>
      <c r="X349" s="1">
        <f t="shared" ca="1" si="37"/>
        <v>0</v>
      </c>
      <c r="Y349" s="1">
        <f t="shared" ca="1" si="38"/>
        <v>0.15904761904761905</v>
      </c>
      <c r="Z349" s="1">
        <f t="shared" ca="1" si="39"/>
        <v>8.9977932309422928E-2</v>
      </c>
      <c r="AA349" s="1">
        <f t="shared" ca="1" si="40"/>
        <v>6.5517216849443269E-2</v>
      </c>
      <c r="AB349">
        <f t="shared" ca="1" si="41"/>
        <v>4.9472182145350629</v>
      </c>
    </row>
    <row r="350" spans="1:28" x14ac:dyDescent="0.75">
      <c r="A350" t="str">
        <v>69_01</v>
      </c>
      <c r="B350" t="str">
        <v>72741</v>
      </c>
      <c r="C350" t="str">
        <v>34783</v>
      </c>
      <c r="D350">
        <v>47.82</v>
      </c>
      <c r="E350">
        <v>37958</v>
      </c>
      <c r="F350">
        <v>52.18</v>
      </c>
      <c r="G350">
        <v>1234</v>
      </c>
      <c r="H350">
        <v>1.7</v>
      </c>
      <c r="I350">
        <v>3.25</v>
      </c>
      <c r="J350">
        <v>469</v>
      </c>
      <c r="K350">
        <v>0.64</v>
      </c>
      <c r="L350">
        <v>1.24</v>
      </c>
      <c r="M350">
        <v>36255</v>
      </c>
      <c r="N350">
        <v>49.84</v>
      </c>
      <c r="O350">
        <v>95.51</v>
      </c>
      <c r="P350">
        <f ca="1"/>
        <v>17452</v>
      </c>
      <c r="Q350">
        <f ca="1"/>
        <v>18803</v>
      </c>
      <c r="R350">
        <f ca="1"/>
        <v>0</v>
      </c>
      <c r="S350">
        <f ca="1"/>
        <v>0</v>
      </c>
      <c r="T350" cm="1">
        <f t="array" aca="1" ref="T350" ca="1">[1]!argmax(P350:S350)</f>
        <v>2</v>
      </c>
      <c r="U350" cm="1">
        <f t="array" aca="1" ref="U350" ca="1">[1]!argmin(IF(P350:S350=0,100000000,P350:S350))</f>
        <v>1</v>
      </c>
      <c r="V350" s="1">
        <f t="shared" ca="1" si="35"/>
        <v>0.23991971515376473</v>
      </c>
      <c r="W350" s="1">
        <f t="shared" ca="1" si="36"/>
        <v>0.25849245954826028</v>
      </c>
      <c r="X350" s="1">
        <f t="shared" ca="1" si="37"/>
        <v>0</v>
      </c>
      <c r="Y350" s="1">
        <f t="shared" ca="1" si="38"/>
        <v>0</v>
      </c>
      <c r="Z350" s="1">
        <f t="shared" ca="1" si="39"/>
        <v>0.12477594659025042</v>
      </c>
      <c r="AA350" s="1">
        <f t="shared" ca="1" si="40"/>
        <v>8.2969689079281927E-3</v>
      </c>
      <c r="AB350">
        <f t="shared" ca="1" si="41"/>
        <v>3.2562226389482483</v>
      </c>
    </row>
    <row r="351" spans="1:28" x14ac:dyDescent="0.75">
      <c r="A351" t="str">
        <v>69_02</v>
      </c>
      <c r="B351" t="str">
        <v>74047</v>
      </c>
      <c r="C351" t="str">
        <v>31883</v>
      </c>
      <c r="D351">
        <v>43.06</v>
      </c>
      <c r="E351">
        <v>42164</v>
      </c>
      <c r="F351">
        <v>56.94</v>
      </c>
      <c r="G351">
        <v>1289</v>
      </c>
      <c r="H351">
        <v>1.74</v>
      </c>
      <c r="I351">
        <v>3.06</v>
      </c>
      <c r="J351">
        <v>504</v>
      </c>
      <c r="K351">
        <v>0.68</v>
      </c>
      <c r="L351">
        <v>1.2</v>
      </c>
      <c r="M351">
        <v>40371</v>
      </c>
      <c r="N351">
        <v>54.52</v>
      </c>
      <c r="O351">
        <v>95.75</v>
      </c>
      <c r="P351">
        <f ca="1"/>
        <v>20847</v>
      </c>
      <c r="Q351">
        <f ca="1"/>
        <v>19524</v>
      </c>
      <c r="R351">
        <f ca="1"/>
        <v>0</v>
      </c>
      <c r="S351">
        <f ca="1"/>
        <v>0</v>
      </c>
      <c r="T351" cm="1">
        <f t="array" aca="1" ref="T351" ca="1">[1]!argmax(P351:S351)</f>
        <v>1</v>
      </c>
      <c r="U351" cm="1">
        <f t="array" aca="1" ref="U351" ca="1">[1]!argmin(IF(P351:S351=0,100000000,P351:S351))</f>
        <v>2</v>
      </c>
      <c r="V351" s="1">
        <f t="shared" ca="1" si="35"/>
        <v>0.28153740192040189</v>
      </c>
      <c r="W351" s="1">
        <f t="shared" ca="1" si="36"/>
        <v>0.26367037152079087</v>
      </c>
      <c r="X351" s="1">
        <f t="shared" ca="1" si="37"/>
        <v>0</v>
      </c>
      <c r="Y351" s="1">
        <f t="shared" ca="1" si="38"/>
        <v>0</v>
      </c>
      <c r="Z351" s="1">
        <f t="shared" ca="1" si="39"/>
        <v>0.13644824517269</v>
      </c>
      <c r="AA351" s="1">
        <f t="shared" ca="1" si="40"/>
        <v>6.4229450166970736E-3</v>
      </c>
      <c r="AB351">
        <f t="shared" ca="1" si="41"/>
        <v>4.4859320922964443</v>
      </c>
    </row>
    <row r="352" spans="1:28" x14ac:dyDescent="0.75">
      <c r="A352" t="str">
        <v>69_03</v>
      </c>
      <c r="B352" t="str">
        <v>72457</v>
      </c>
      <c r="C352" t="str">
        <v>32322</v>
      </c>
      <c r="D352">
        <v>44.61</v>
      </c>
      <c r="E352">
        <v>40135</v>
      </c>
      <c r="F352">
        <v>55.39</v>
      </c>
      <c r="G352">
        <v>1152</v>
      </c>
      <c r="H352">
        <v>1.59</v>
      </c>
      <c r="I352">
        <v>2.87</v>
      </c>
      <c r="J352">
        <v>462</v>
      </c>
      <c r="K352">
        <v>0.64</v>
      </c>
      <c r="L352">
        <v>1.1499999999999999</v>
      </c>
      <c r="M352">
        <v>38521</v>
      </c>
      <c r="N352">
        <v>53.16</v>
      </c>
      <c r="O352">
        <v>95.98</v>
      </c>
      <c r="P352">
        <f ca="1"/>
        <v>21105</v>
      </c>
      <c r="Q352">
        <f ca="1"/>
        <v>17416</v>
      </c>
      <c r="R352">
        <f ca="1"/>
        <v>0</v>
      </c>
      <c r="S352">
        <f ca="1"/>
        <v>0</v>
      </c>
      <c r="T352" cm="1">
        <f t="array" aca="1" ref="T352" ca="1">[1]!argmax(P352:S352)</f>
        <v>1</v>
      </c>
      <c r="U352" cm="1">
        <f t="array" aca="1" ref="U352" ca="1">[1]!argmin(IF(P352:S352=0,100000000,P352:S352))</f>
        <v>2</v>
      </c>
      <c r="V352" s="1">
        <f t="shared" ca="1" si="35"/>
        <v>0.29127620519756547</v>
      </c>
      <c r="W352" s="1">
        <f t="shared" ca="1" si="36"/>
        <v>0.24036324992754324</v>
      </c>
      <c r="X352" s="1">
        <f t="shared" ca="1" si="37"/>
        <v>0</v>
      </c>
      <c r="Y352" s="1">
        <f t="shared" ca="1" si="38"/>
        <v>0</v>
      </c>
      <c r="Z352" s="1">
        <f t="shared" ca="1" si="39"/>
        <v>0.13412325680935641</v>
      </c>
      <c r="AA352" s="1">
        <f t="shared" ca="1" si="40"/>
        <v>5.3546713714843125E-2</v>
      </c>
      <c r="AB352">
        <f t="shared" ca="1" si="41"/>
        <v>4.502876816670927</v>
      </c>
    </row>
    <row r="353" spans="1:28" x14ac:dyDescent="0.75">
      <c r="A353" t="str">
        <v>69_04</v>
      </c>
      <c r="B353" t="str">
        <v>78300</v>
      </c>
      <c r="C353" t="str">
        <v>34441</v>
      </c>
      <c r="D353">
        <v>43.99</v>
      </c>
      <c r="E353">
        <v>43859</v>
      </c>
      <c r="F353">
        <v>56.01</v>
      </c>
      <c r="G353">
        <v>1489</v>
      </c>
      <c r="H353">
        <v>1.9</v>
      </c>
      <c r="I353">
        <v>3.39</v>
      </c>
      <c r="J353">
        <v>578</v>
      </c>
      <c r="K353">
        <v>0.74</v>
      </c>
      <c r="L353">
        <v>1.32</v>
      </c>
      <c r="M353">
        <v>41792</v>
      </c>
      <c r="N353">
        <v>53.37</v>
      </c>
      <c r="O353">
        <v>95.29</v>
      </c>
      <c r="P353">
        <f ca="1"/>
        <v>16989</v>
      </c>
      <c r="Q353">
        <f ca="1"/>
        <v>24803</v>
      </c>
      <c r="R353">
        <f ca="1"/>
        <v>0</v>
      </c>
      <c r="S353">
        <f ca="1"/>
        <v>0</v>
      </c>
      <c r="T353" cm="1">
        <f t="array" aca="1" ref="T353" ca="1">[1]!argmax(P353:S353)</f>
        <v>2</v>
      </c>
      <c r="U353" cm="1">
        <f t="array" aca="1" ref="U353" ca="1">[1]!argmin(IF(P353:S353=0,100000000,P353:S353))</f>
        <v>1</v>
      </c>
      <c r="V353" s="1">
        <f t="shared" ca="1" si="35"/>
        <v>0.21697318007662836</v>
      </c>
      <c r="W353" s="1">
        <f t="shared" ca="1" si="36"/>
        <v>0.31676883780332055</v>
      </c>
      <c r="X353" s="1">
        <f t="shared" ca="1" si="37"/>
        <v>0</v>
      </c>
      <c r="Y353" s="1">
        <f t="shared" ca="1" si="38"/>
        <v>0</v>
      </c>
      <c r="Z353" s="1">
        <f t="shared" ca="1" si="39"/>
        <v>0.13802148570348699</v>
      </c>
      <c r="AA353" s="1">
        <f t="shared" ca="1" si="40"/>
        <v>0.18953344886385115</v>
      </c>
      <c r="AB353">
        <f t="shared" ca="1" si="41"/>
        <v>2.8562087378761891</v>
      </c>
    </row>
    <row r="354" spans="1:28" x14ac:dyDescent="0.75">
      <c r="A354" t="str">
        <v>69_05</v>
      </c>
      <c r="B354" t="str">
        <v>90165</v>
      </c>
      <c r="C354" t="str">
        <v>44045</v>
      </c>
      <c r="D354">
        <v>48.85</v>
      </c>
      <c r="E354">
        <v>46120</v>
      </c>
      <c r="F354">
        <v>51.15</v>
      </c>
      <c r="G354">
        <v>2035</v>
      </c>
      <c r="H354">
        <v>2.2599999999999998</v>
      </c>
      <c r="I354">
        <v>4.41</v>
      </c>
      <c r="J354">
        <v>712</v>
      </c>
      <c r="K354">
        <v>0.79</v>
      </c>
      <c r="L354">
        <v>1.54</v>
      </c>
      <c r="M354">
        <v>43373</v>
      </c>
      <c r="N354">
        <v>48.1</v>
      </c>
      <c r="O354">
        <v>94.04</v>
      </c>
      <c r="P354">
        <f ca="1"/>
        <v>14175</v>
      </c>
      <c r="Q354">
        <f ca="1"/>
        <v>29198</v>
      </c>
      <c r="R354">
        <f ca="1"/>
        <v>0</v>
      </c>
      <c r="S354">
        <f ca="1"/>
        <v>0</v>
      </c>
      <c r="T354" cm="1">
        <f t="array" aca="1" ref="T354" ca="1">[1]!argmax(P354:S354)</f>
        <v>2</v>
      </c>
      <c r="U354" cm="1">
        <f t="array" aca="1" ref="U354" ca="1">[1]!argmin(IF(P354:S354=0,100000000,P354:S354))</f>
        <v>1</v>
      </c>
      <c r="V354" s="1">
        <f t="shared" ca="1" si="35"/>
        <v>0.15721177840625519</v>
      </c>
      <c r="W354" s="1">
        <f t="shared" ca="1" si="36"/>
        <v>0.32382853657184052</v>
      </c>
      <c r="X354" s="1">
        <f t="shared" ca="1" si="37"/>
        <v>0</v>
      </c>
      <c r="Y354" s="1">
        <f t="shared" ca="1" si="38"/>
        <v>0</v>
      </c>
      <c r="Z354" s="1">
        <f t="shared" ca="1" si="39"/>
        <v>0.13391276844401448</v>
      </c>
      <c r="AA354" s="1">
        <f t="shared" ca="1" si="40"/>
        <v>0.52134372001758555</v>
      </c>
      <c r="AB354">
        <f t="shared" ca="1" si="41"/>
        <v>2.9408562557641975</v>
      </c>
    </row>
    <row r="355" spans="1:28" x14ac:dyDescent="0.75">
      <c r="A355" t="str">
        <v>69_06</v>
      </c>
      <c r="B355" t="str">
        <v>89588</v>
      </c>
      <c r="C355" t="str">
        <v>50805</v>
      </c>
      <c r="D355">
        <v>56.71</v>
      </c>
      <c r="E355">
        <v>38783</v>
      </c>
      <c r="F355">
        <v>43.29</v>
      </c>
      <c r="G355">
        <v>1526</v>
      </c>
      <c r="H355">
        <v>1.7</v>
      </c>
      <c r="I355">
        <v>3.93</v>
      </c>
      <c r="J355">
        <v>532</v>
      </c>
      <c r="K355">
        <v>0.59</v>
      </c>
      <c r="L355">
        <v>1.37</v>
      </c>
      <c r="M355">
        <v>36725</v>
      </c>
      <c r="N355">
        <v>40.99</v>
      </c>
      <c r="O355">
        <v>94.69</v>
      </c>
      <c r="P355">
        <f ca="1"/>
        <v>20397</v>
      </c>
      <c r="Q355">
        <f ca="1"/>
        <v>16328</v>
      </c>
      <c r="R355">
        <f ca="1"/>
        <v>0</v>
      </c>
      <c r="S355">
        <f ca="1"/>
        <v>0</v>
      </c>
      <c r="T355" cm="1">
        <f t="array" aca="1" ref="T355" ca="1">[1]!argmax(P355:S355)</f>
        <v>1</v>
      </c>
      <c r="U355" cm="1">
        <f t="array" aca="1" ref="U355" ca="1">[1]!argmin(IF(P355:S355=0,100000000,P355:S355))</f>
        <v>2</v>
      </c>
      <c r="V355" s="1">
        <f t="shared" ca="1" si="35"/>
        <v>0.2276755815511006</v>
      </c>
      <c r="W355" s="1">
        <f t="shared" ca="1" si="36"/>
        <v>0.18225655221681475</v>
      </c>
      <c r="X355" s="1">
        <f t="shared" ca="1" si="37"/>
        <v>0</v>
      </c>
      <c r="Y355" s="1">
        <f t="shared" ca="1" si="38"/>
        <v>0</v>
      </c>
      <c r="Z355" s="1">
        <f t="shared" ca="1" si="39"/>
        <v>0.10373347179998528</v>
      </c>
      <c r="AA355" s="1">
        <f t="shared" ca="1" si="40"/>
        <v>7.1023520666296774E-2</v>
      </c>
      <c r="AB355">
        <f t="shared" ca="1" si="41"/>
        <v>4.7071177205346473</v>
      </c>
    </row>
    <row r="356" spans="1:28" x14ac:dyDescent="0.75">
      <c r="A356" t="str">
        <v>69_07</v>
      </c>
      <c r="B356" t="str">
        <v>70999</v>
      </c>
      <c r="C356" t="str">
        <v>42187</v>
      </c>
      <c r="D356">
        <v>59.42</v>
      </c>
      <c r="E356">
        <v>28812</v>
      </c>
      <c r="F356">
        <v>40.58</v>
      </c>
      <c r="G356">
        <v>801</v>
      </c>
      <c r="H356">
        <v>1.1299999999999999</v>
      </c>
      <c r="I356">
        <v>2.78</v>
      </c>
      <c r="J356">
        <v>316</v>
      </c>
      <c r="K356">
        <v>0.45</v>
      </c>
      <c r="L356">
        <v>1.1000000000000001</v>
      </c>
      <c r="M356">
        <v>27695</v>
      </c>
      <c r="N356">
        <v>39.01</v>
      </c>
      <c r="O356">
        <v>96.12</v>
      </c>
      <c r="P356">
        <f ca="1"/>
        <v>12894</v>
      </c>
      <c r="Q356">
        <f ca="1"/>
        <v>0</v>
      </c>
      <c r="R356">
        <f ca="1"/>
        <v>14801</v>
      </c>
      <c r="S356">
        <f ca="1"/>
        <v>0</v>
      </c>
      <c r="T356" cm="1">
        <f t="array" aca="1" ref="T356" ca="1">[1]!argmax(P356:S356)</f>
        <v>3</v>
      </c>
      <c r="U356" cm="1">
        <f t="array" aca="1" ref="U356" ca="1">[1]!argmin(IF(P356:S356=0,100000000,P356:S356))</f>
        <v>1</v>
      </c>
      <c r="V356" s="1">
        <f t="shared" ca="1" si="35"/>
        <v>0.18160819166467132</v>
      </c>
      <c r="W356" s="1">
        <f t="shared" ca="1" si="36"/>
        <v>0</v>
      </c>
      <c r="X356" s="1">
        <f t="shared" ca="1" si="37"/>
        <v>0.20846772489753376</v>
      </c>
      <c r="Y356" s="1">
        <f t="shared" ca="1" si="38"/>
        <v>0</v>
      </c>
      <c r="Z356" s="1">
        <f t="shared" ca="1" si="39"/>
        <v>9.7980256216756142E-2</v>
      </c>
      <c r="AA356" s="1">
        <f t="shared" ca="1" si="40"/>
        <v>2.8047982258026988E-2</v>
      </c>
      <c r="AB356">
        <f t="shared" ca="1" si="41"/>
        <v>3.9214523943601804</v>
      </c>
    </row>
    <row r="357" spans="1:28" x14ac:dyDescent="0.75">
      <c r="A357" t="str">
        <v>69_08</v>
      </c>
      <c r="B357" t="str">
        <v>105090</v>
      </c>
      <c r="C357" t="str">
        <v>57339</v>
      </c>
      <c r="D357">
        <v>54.56</v>
      </c>
      <c r="E357">
        <v>47751</v>
      </c>
      <c r="F357">
        <v>45.44</v>
      </c>
      <c r="G357">
        <v>3715</v>
      </c>
      <c r="H357">
        <v>3.54</v>
      </c>
      <c r="I357">
        <v>7.78</v>
      </c>
      <c r="J357">
        <v>1023</v>
      </c>
      <c r="K357">
        <v>0.97</v>
      </c>
      <c r="L357">
        <v>2.14</v>
      </c>
      <c r="M357">
        <v>43013</v>
      </c>
      <c r="N357">
        <v>40.93</v>
      </c>
      <c r="O357">
        <v>90.08</v>
      </c>
      <c r="P357">
        <f ca="1"/>
        <v>0</v>
      </c>
      <c r="Q357">
        <f ca="1"/>
        <v>21158</v>
      </c>
      <c r="R357">
        <f ca="1"/>
        <v>21855</v>
      </c>
      <c r="S357">
        <f ca="1"/>
        <v>0</v>
      </c>
      <c r="T357" cm="1">
        <f t="array" aca="1" ref="T357" ca="1">[1]!argmax(P357:S357)</f>
        <v>3</v>
      </c>
      <c r="U357" cm="1">
        <f t="array" aca="1" ref="U357" ca="1">[1]!argmin(IF(P357:S357=0,100000000,P357:S357))</f>
        <v>2</v>
      </c>
      <c r="V357" s="1">
        <f t="shared" ca="1" si="35"/>
        <v>0</v>
      </c>
      <c r="W357" s="1">
        <f t="shared" ca="1" si="36"/>
        <v>0.20133219145494338</v>
      </c>
      <c r="X357" s="1">
        <f t="shared" ca="1" si="37"/>
        <v>0.20796460176991149</v>
      </c>
      <c r="Y357" s="1">
        <f t="shared" ca="1" si="38"/>
        <v>0</v>
      </c>
      <c r="Z357" s="1">
        <f t="shared" ca="1" si="39"/>
        <v>0.1023510633424617</v>
      </c>
      <c r="AA357" s="1">
        <f t="shared" ca="1" si="40"/>
        <v>1.5742558419396813E-3</v>
      </c>
      <c r="AB357">
        <f t="shared" ca="1" si="41"/>
        <v>4.7157170018502885</v>
      </c>
    </row>
    <row r="358" spans="1:28" x14ac:dyDescent="0.75">
      <c r="A358" t="str">
        <v>69_09</v>
      </c>
      <c r="B358" t="str">
        <v>96668</v>
      </c>
      <c r="C358" t="str">
        <v>56143</v>
      </c>
      <c r="D358">
        <v>58.08</v>
      </c>
      <c r="E358">
        <v>40525</v>
      </c>
      <c r="F358">
        <v>41.92</v>
      </c>
      <c r="G358">
        <v>3264</v>
      </c>
      <c r="H358">
        <v>3.38</v>
      </c>
      <c r="I358">
        <v>8.0500000000000007</v>
      </c>
      <c r="J358">
        <v>866</v>
      </c>
      <c r="K358">
        <v>0.9</v>
      </c>
      <c r="L358">
        <v>2.14</v>
      </c>
      <c r="M358">
        <v>36395</v>
      </c>
      <c r="N358">
        <v>37.65</v>
      </c>
      <c r="O358">
        <v>89.81</v>
      </c>
      <c r="P358">
        <f ca="1"/>
        <v>0</v>
      </c>
      <c r="Q358">
        <f ca="1"/>
        <v>14010</v>
      </c>
      <c r="R358">
        <f ca="1"/>
        <v>22385</v>
      </c>
      <c r="S358">
        <f ca="1"/>
        <v>0</v>
      </c>
      <c r="T358" cm="1">
        <f t="array" aca="1" ref="T358" ca="1">[1]!argmax(P358:S358)</f>
        <v>3</v>
      </c>
      <c r="U358" cm="1">
        <f t="array" aca="1" ref="U358" ca="1">[1]!argmin(IF(P358:S358=0,100000000,P358:S358))</f>
        <v>2</v>
      </c>
      <c r="V358" s="1">
        <f t="shared" ca="1" si="35"/>
        <v>0</v>
      </c>
      <c r="W358" s="1">
        <f t="shared" ca="1" si="36"/>
        <v>0.14492903546157984</v>
      </c>
      <c r="X358" s="1">
        <f t="shared" ca="1" si="37"/>
        <v>0.2315657715065999</v>
      </c>
      <c r="Y358" s="1">
        <f t="shared" ca="1" si="38"/>
        <v>0</v>
      </c>
      <c r="Z358" s="1">
        <f t="shared" ca="1" si="39"/>
        <v>9.8982380925557875E-2</v>
      </c>
      <c r="AA358" s="1">
        <f t="shared" ca="1" si="40"/>
        <v>0.27318744909492831</v>
      </c>
      <c r="AB358">
        <f t="shared" ca="1" si="41"/>
        <v>4.7325749755792135</v>
      </c>
    </row>
    <row r="359" spans="1:28" x14ac:dyDescent="0.75">
      <c r="A359" t="str">
        <v>69_10</v>
      </c>
      <c r="B359" t="str">
        <v>99415</v>
      </c>
      <c r="C359" t="str">
        <v>50121</v>
      </c>
      <c r="D359">
        <v>50.42</v>
      </c>
      <c r="E359">
        <v>49294</v>
      </c>
      <c r="F359">
        <v>49.58</v>
      </c>
      <c r="G359">
        <v>2414</v>
      </c>
      <c r="H359">
        <v>2.4300000000000002</v>
      </c>
      <c r="I359">
        <v>4.9000000000000004</v>
      </c>
      <c r="J359">
        <v>806</v>
      </c>
      <c r="K359">
        <v>0.81</v>
      </c>
      <c r="L359">
        <v>1.64</v>
      </c>
      <c r="M359">
        <v>46074</v>
      </c>
      <c r="N359">
        <v>46.35</v>
      </c>
      <c r="O359">
        <v>93.47</v>
      </c>
      <c r="P359">
        <f ca="1"/>
        <v>15985</v>
      </c>
      <c r="Q359">
        <f ca="1"/>
        <v>30089</v>
      </c>
      <c r="R359">
        <f ca="1"/>
        <v>0</v>
      </c>
      <c r="S359">
        <f ca="1"/>
        <v>0</v>
      </c>
      <c r="T359" cm="1">
        <f t="array" aca="1" ref="T359" ca="1">[1]!argmax(P359:S359)</f>
        <v>2</v>
      </c>
      <c r="U359" cm="1">
        <f t="array" aca="1" ref="U359" ca="1">[1]!argmin(IF(P359:S359=0,100000000,P359:S359))</f>
        <v>1</v>
      </c>
      <c r="V359" s="1">
        <f t="shared" ca="1" si="35"/>
        <v>0.16079062515716944</v>
      </c>
      <c r="W359" s="1">
        <f t="shared" ca="1" si="36"/>
        <v>0.30266056430116178</v>
      </c>
      <c r="X359" s="1">
        <f t="shared" ca="1" si="37"/>
        <v>0</v>
      </c>
      <c r="Y359" s="1">
        <f t="shared" ca="1" si="38"/>
        <v>0</v>
      </c>
      <c r="Z359" s="1">
        <f t="shared" ca="1" si="39"/>
        <v>0.12625400099496406</v>
      </c>
      <c r="AA359" s="1">
        <f t="shared" ca="1" si="40"/>
        <v>0.43453082783503783</v>
      </c>
      <c r="AB359">
        <f t="shared" ca="1" si="41"/>
        <v>3.1718671593441634</v>
      </c>
    </row>
    <row r="360" spans="1:28" x14ac:dyDescent="0.75">
      <c r="A360" t="str">
        <v>69_11</v>
      </c>
      <c r="B360" t="str">
        <v>96597</v>
      </c>
      <c r="C360" t="str">
        <v>52632</v>
      </c>
      <c r="D360">
        <v>54.49</v>
      </c>
      <c r="E360">
        <v>43965</v>
      </c>
      <c r="F360">
        <v>45.51</v>
      </c>
      <c r="G360">
        <v>2691</v>
      </c>
      <c r="H360">
        <v>2.79</v>
      </c>
      <c r="I360">
        <v>6.12</v>
      </c>
      <c r="J360">
        <v>921</v>
      </c>
      <c r="K360">
        <v>0.95</v>
      </c>
      <c r="L360">
        <v>2.09</v>
      </c>
      <c r="M360">
        <v>40353</v>
      </c>
      <c r="N360">
        <v>41.77</v>
      </c>
      <c r="O360">
        <v>91.78</v>
      </c>
      <c r="P360">
        <f ca="1"/>
        <v>14489</v>
      </c>
      <c r="Q360">
        <f ca="1"/>
        <v>25864</v>
      </c>
      <c r="R360">
        <f ca="1"/>
        <v>0</v>
      </c>
      <c r="S360">
        <f ca="1"/>
        <v>0</v>
      </c>
      <c r="T360" cm="1">
        <f t="array" aca="1" ref="T360" ca="1">[1]!argmax(P360:S360)</f>
        <v>2</v>
      </c>
      <c r="U360" cm="1">
        <f t="array" aca="1" ref="U360" ca="1">[1]!argmin(IF(P360:S360=0,100000000,P360:S360))</f>
        <v>1</v>
      </c>
      <c r="V360" s="1">
        <f t="shared" ca="1" si="35"/>
        <v>0.14999430624139465</v>
      </c>
      <c r="W360" s="1">
        <f t="shared" ca="1" si="36"/>
        <v>0.26775158648819319</v>
      </c>
      <c r="X360" s="1">
        <f t="shared" ca="1" si="37"/>
        <v>0</v>
      </c>
      <c r="Y360" s="1">
        <f t="shared" ca="1" si="38"/>
        <v>0</v>
      </c>
      <c r="Z360" s="1">
        <f t="shared" ca="1" si="39"/>
        <v>0.1124291957730193</v>
      </c>
      <c r="AA360" s="1">
        <f t="shared" ca="1" si="40"/>
        <v>0.38213928423122179</v>
      </c>
      <c r="AB360">
        <f t="shared" ca="1" si="41"/>
        <v>3.5512790272386585</v>
      </c>
    </row>
    <row r="361" spans="1:28" x14ac:dyDescent="0.75">
      <c r="A361" t="str">
        <v>69_12</v>
      </c>
      <c r="B361" t="str">
        <v>82191</v>
      </c>
      <c r="C361" t="str">
        <v>41053</v>
      </c>
      <c r="D361">
        <v>49.95</v>
      </c>
      <c r="E361">
        <v>41138</v>
      </c>
      <c r="F361">
        <v>50.05</v>
      </c>
      <c r="G361">
        <v>1884</v>
      </c>
      <c r="H361">
        <v>2.29</v>
      </c>
      <c r="I361">
        <v>4.58</v>
      </c>
      <c r="J361">
        <v>720</v>
      </c>
      <c r="K361">
        <v>0.88</v>
      </c>
      <c r="L361">
        <v>1.75</v>
      </c>
      <c r="M361">
        <v>38534</v>
      </c>
      <c r="N361">
        <v>46.88</v>
      </c>
      <c r="O361">
        <v>93.67</v>
      </c>
      <c r="P361">
        <f ca="1"/>
        <v>14290</v>
      </c>
      <c r="Q361">
        <f ca="1"/>
        <v>24244</v>
      </c>
      <c r="R361">
        <f ca="1"/>
        <v>0</v>
      </c>
      <c r="S361">
        <f ca="1"/>
        <v>0</v>
      </c>
      <c r="T361" cm="1">
        <f t="array" aca="1" ref="T361" ca="1">[1]!argmax(P361:S361)</f>
        <v>2</v>
      </c>
      <c r="U361" cm="1">
        <f t="array" aca="1" ref="U361" ca="1">[1]!argmin(IF(P361:S361=0,100000000,P361:S361))</f>
        <v>1</v>
      </c>
      <c r="V361" s="1">
        <f t="shared" ca="1" si="35"/>
        <v>0.17386331836819116</v>
      </c>
      <c r="W361" s="1">
        <f t="shared" ca="1" si="36"/>
        <v>0.2949714688956212</v>
      </c>
      <c r="X361" s="1">
        <f t="shared" ca="1" si="37"/>
        <v>0</v>
      </c>
      <c r="Y361" s="1">
        <f t="shared" ca="1" si="38"/>
        <v>0</v>
      </c>
      <c r="Z361" s="1">
        <f t="shared" ca="1" si="39"/>
        <v>0.12478492146415705</v>
      </c>
      <c r="AA361" s="1">
        <f t="shared" ca="1" si="40"/>
        <v>0.33178100539796024</v>
      </c>
      <c r="AB361">
        <f t="shared" ca="1" si="41"/>
        <v>3.2226773384406346</v>
      </c>
    </row>
    <row r="362" spans="1:28" x14ac:dyDescent="0.75">
      <c r="A362" t="str">
        <v>69_13</v>
      </c>
      <c r="B362" t="str">
        <v>88594</v>
      </c>
      <c r="C362" t="str">
        <v>50225</v>
      </c>
      <c r="D362">
        <v>56.69</v>
      </c>
      <c r="E362">
        <v>38369</v>
      </c>
      <c r="F362">
        <v>43.31</v>
      </c>
      <c r="G362">
        <v>2155</v>
      </c>
      <c r="H362">
        <v>2.4300000000000002</v>
      </c>
      <c r="I362">
        <v>5.62</v>
      </c>
      <c r="J362">
        <v>779</v>
      </c>
      <c r="K362">
        <v>0.88</v>
      </c>
      <c r="L362">
        <v>2.0299999999999998</v>
      </c>
      <c r="M362">
        <v>35435</v>
      </c>
      <c r="N362">
        <v>40</v>
      </c>
      <c r="O362">
        <v>92.35</v>
      </c>
      <c r="P362">
        <f ca="1"/>
        <v>13235</v>
      </c>
      <c r="Q362">
        <f ca="1"/>
        <v>22200</v>
      </c>
      <c r="R362">
        <f ca="1"/>
        <v>0</v>
      </c>
      <c r="S362">
        <f ca="1"/>
        <v>0</v>
      </c>
      <c r="T362" cm="1">
        <f t="array" aca="1" ref="T362" ca="1">[1]!argmax(P362:S362)</f>
        <v>2</v>
      </c>
      <c r="U362" cm="1">
        <f t="array" aca="1" ref="U362" ca="1">[1]!argmin(IF(P362:S362=0,100000000,P362:S362))</f>
        <v>1</v>
      </c>
      <c r="V362" s="1">
        <f t="shared" ca="1" si="35"/>
        <v>0.14938934916585772</v>
      </c>
      <c r="W362" s="1">
        <f t="shared" ca="1" si="36"/>
        <v>0.25058130347427593</v>
      </c>
      <c r="X362" s="1">
        <f t="shared" ca="1" si="37"/>
        <v>0</v>
      </c>
      <c r="Y362" s="1">
        <f t="shared" ca="1" si="38"/>
        <v>0</v>
      </c>
      <c r="Z362" s="1">
        <f t="shared" ca="1" si="39"/>
        <v>0.10620032550764866</v>
      </c>
      <c r="AA362" s="1">
        <f t="shared" ca="1" si="40"/>
        <v>0.3205633192947539</v>
      </c>
      <c r="AB362">
        <f t="shared" ca="1" si="41"/>
        <v>3.7118404533450526</v>
      </c>
    </row>
    <row r="363" spans="1:28" x14ac:dyDescent="0.75">
      <c r="A363" t="str">
        <v>69_14</v>
      </c>
      <c r="B363" t="str">
        <v>75892</v>
      </c>
      <c r="C363" t="str">
        <v>49734</v>
      </c>
      <c r="D363">
        <v>65.53</v>
      </c>
      <c r="E363">
        <v>26158</v>
      </c>
      <c r="F363">
        <v>34.47</v>
      </c>
      <c r="G363">
        <v>1201</v>
      </c>
      <c r="H363">
        <v>1.58</v>
      </c>
      <c r="I363">
        <v>4.59</v>
      </c>
      <c r="J363">
        <v>619</v>
      </c>
      <c r="K363">
        <v>0.82</v>
      </c>
      <c r="L363">
        <v>2.37</v>
      </c>
      <c r="M363">
        <v>24338</v>
      </c>
      <c r="N363">
        <v>32.07</v>
      </c>
      <c r="O363">
        <v>93.04</v>
      </c>
      <c r="P363">
        <f ca="1"/>
        <v>13798</v>
      </c>
      <c r="Q363">
        <f ca="1"/>
        <v>10540</v>
      </c>
      <c r="R363">
        <f ca="1"/>
        <v>0</v>
      </c>
      <c r="S363">
        <f ca="1"/>
        <v>0</v>
      </c>
      <c r="T363" cm="1">
        <f t="array" aca="1" ref="T363" ca="1">[1]!argmax(P363:S363)</f>
        <v>1</v>
      </c>
      <c r="U363" cm="1">
        <f t="array" aca="1" ref="U363" ca="1">[1]!argmin(IF(P363:S363=0,100000000,P363:S363))</f>
        <v>2</v>
      </c>
      <c r="V363" s="1">
        <f t="shared" ca="1" si="35"/>
        <v>0.18181099457123281</v>
      </c>
      <c r="W363" s="1">
        <f t="shared" ca="1" si="36"/>
        <v>0.13888156854477415</v>
      </c>
      <c r="X363" s="1">
        <f t="shared" ca="1" si="37"/>
        <v>0</v>
      </c>
      <c r="Y363" s="1">
        <f t="shared" ca="1" si="38"/>
        <v>0</v>
      </c>
      <c r="Z363" s="1">
        <f t="shared" ca="1" si="39"/>
        <v>8.159717798269607E-2</v>
      </c>
      <c r="AA363" s="1">
        <f t="shared" ca="1" si="40"/>
        <v>0.10198702227440548</v>
      </c>
      <c r="AB363">
        <f t="shared" ca="1" si="41"/>
        <v>4.821218396849531</v>
      </c>
    </row>
    <row r="364" spans="1:28" x14ac:dyDescent="0.75">
      <c r="A364" t="str">
        <v>70_01</v>
      </c>
      <c r="B364" t="str">
        <v>88324</v>
      </c>
      <c r="C364" t="str">
        <v>42658</v>
      </c>
      <c r="D364">
        <v>48.3</v>
      </c>
      <c r="E364">
        <v>45666</v>
      </c>
      <c r="F364">
        <v>51.7</v>
      </c>
      <c r="G364">
        <v>2825</v>
      </c>
      <c r="H364">
        <v>3.2</v>
      </c>
      <c r="I364">
        <v>6.19</v>
      </c>
      <c r="J364">
        <v>1564</v>
      </c>
      <c r="K364">
        <v>1.77</v>
      </c>
      <c r="L364">
        <v>3.42</v>
      </c>
      <c r="M364">
        <v>41277</v>
      </c>
      <c r="N364">
        <v>46.73</v>
      </c>
      <c r="O364">
        <v>90.39</v>
      </c>
      <c r="P364">
        <f ca="1"/>
        <v>0</v>
      </c>
      <c r="Q364">
        <f ca="1"/>
        <v>18780</v>
      </c>
      <c r="R364">
        <f ca="1"/>
        <v>0</v>
      </c>
      <c r="S364">
        <f ca="1"/>
        <v>22497</v>
      </c>
      <c r="T364" cm="1">
        <f t="array" aca="1" ref="T364" ca="1">[1]!argmax(P364:S364)</f>
        <v>4</v>
      </c>
      <c r="U364" cm="1">
        <f t="array" aca="1" ref="U364" ca="1">[1]!argmin(IF(P364:S364=0,100000000,P364:S364))</f>
        <v>2</v>
      </c>
      <c r="V364" s="1">
        <f t="shared" ca="1" si="35"/>
        <v>0</v>
      </c>
      <c r="W364" s="1">
        <f t="shared" ca="1" si="36"/>
        <v>0.21262623975363434</v>
      </c>
      <c r="X364" s="1">
        <f t="shared" ca="1" si="37"/>
        <v>0</v>
      </c>
      <c r="Y364" s="1">
        <f t="shared" ca="1" si="38"/>
        <v>0.25470993161541594</v>
      </c>
      <c r="Z364" s="1">
        <f t="shared" ca="1" si="39"/>
        <v>0.11777764306929105</v>
      </c>
      <c r="AA364" s="1">
        <f t="shared" ca="1" si="40"/>
        <v>4.7494110620286023E-2</v>
      </c>
      <c r="AB364">
        <f t="shared" ca="1" si="41"/>
        <v>4.6197626321469123</v>
      </c>
    </row>
    <row r="365" spans="1:28" x14ac:dyDescent="0.75">
      <c r="A365" t="str">
        <v>70_02</v>
      </c>
      <c r="B365" t="str">
        <v>89797</v>
      </c>
      <c r="C365" t="str">
        <v>44611</v>
      </c>
      <c r="D365">
        <v>49.68</v>
      </c>
      <c r="E365">
        <v>45186</v>
      </c>
      <c r="F365">
        <v>50.32</v>
      </c>
      <c r="G365">
        <v>2770</v>
      </c>
      <c r="H365">
        <v>3.08</v>
      </c>
      <c r="I365">
        <v>6.13</v>
      </c>
      <c r="J365">
        <v>1508</v>
      </c>
      <c r="K365">
        <v>1.68</v>
      </c>
      <c r="L365">
        <v>3.34</v>
      </c>
      <c r="M365">
        <v>40908</v>
      </c>
      <c r="N365">
        <v>45.56</v>
      </c>
      <c r="O365">
        <v>90.53</v>
      </c>
      <c r="P365">
        <f ca="1"/>
        <v>0</v>
      </c>
      <c r="Q365">
        <f ca="1"/>
        <v>18663</v>
      </c>
      <c r="R365">
        <f ca="1"/>
        <v>0</v>
      </c>
      <c r="S365">
        <f ca="1"/>
        <v>22245</v>
      </c>
      <c r="T365" cm="1">
        <f t="array" aca="1" ref="T365" ca="1">[1]!argmax(P365:S365)</f>
        <v>4</v>
      </c>
      <c r="U365" cm="1">
        <f t="array" aca="1" ref="U365" ca="1">[1]!argmin(IF(P365:S365=0,100000000,P365:S365))</f>
        <v>2</v>
      </c>
      <c r="V365" s="1">
        <f t="shared" ca="1" si="35"/>
        <v>0</v>
      </c>
      <c r="W365" s="1">
        <f t="shared" ca="1" si="36"/>
        <v>0.20783545107297571</v>
      </c>
      <c r="X365" s="1">
        <f t="shared" ca="1" si="37"/>
        <v>0</v>
      </c>
      <c r="Y365" s="1">
        <f t="shared" ca="1" si="38"/>
        <v>0.24772542512556098</v>
      </c>
      <c r="Z365" s="1">
        <f t="shared" ca="1" si="39"/>
        <v>0.11476011175017714</v>
      </c>
      <c r="AA365" s="1">
        <f t="shared" ca="1" si="40"/>
        <v>4.4964763775254601E-2</v>
      </c>
      <c r="AB365">
        <f t="shared" ca="1" si="41"/>
        <v>4.6396041942542112</v>
      </c>
    </row>
    <row r="366" spans="1:28" x14ac:dyDescent="0.75">
      <c r="A366" t="str">
        <v>71_01</v>
      </c>
      <c r="B366" t="str">
        <v>74571</v>
      </c>
      <c r="C366" t="str">
        <v>39756</v>
      </c>
      <c r="D366">
        <v>53.31</v>
      </c>
      <c r="E366">
        <v>34815</v>
      </c>
      <c r="F366">
        <v>46.69</v>
      </c>
      <c r="G366">
        <v>1970</v>
      </c>
      <c r="H366">
        <v>2.64</v>
      </c>
      <c r="I366">
        <v>5.66</v>
      </c>
      <c r="J366">
        <v>794</v>
      </c>
      <c r="K366">
        <v>1.06</v>
      </c>
      <c r="L366">
        <v>2.2799999999999998</v>
      </c>
      <c r="M366">
        <v>32051</v>
      </c>
      <c r="N366">
        <v>42.98</v>
      </c>
      <c r="O366">
        <v>92.06</v>
      </c>
      <c r="P366">
        <f ca="1"/>
        <v>13702</v>
      </c>
      <c r="Q366">
        <f ca="1"/>
        <v>18349</v>
      </c>
      <c r="R366">
        <f ca="1"/>
        <v>0</v>
      </c>
      <c r="S366">
        <f ca="1"/>
        <v>0</v>
      </c>
      <c r="T366" cm="1">
        <f t="array" aca="1" ref="T366" ca="1">[1]!argmax(P366:S366)</f>
        <v>2</v>
      </c>
      <c r="U366" cm="1">
        <f t="array" aca="1" ref="U366" ca="1">[1]!argmin(IF(P366:S366=0,100000000,P366:S366))</f>
        <v>1</v>
      </c>
      <c r="V366" s="1">
        <f t="shared" ca="1" si="35"/>
        <v>0.18374435102117445</v>
      </c>
      <c r="W366" s="1">
        <f t="shared" ca="1" si="36"/>
        <v>0.24606080111571521</v>
      </c>
      <c r="X366" s="1">
        <f t="shared" ca="1" si="37"/>
        <v>0</v>
      </c>
      <c r="Y366" s="1">
        <f t="shared" ca="1" si="38"/>
        <v>0</v>
      </c>
      <c r="Z366" s="1">
        <f t="shared" ca="1" si="39"/>
        <v>0.10968681230786864</v>
      </c>
      <c r="AA366" s="1">
        <f t="shared" ca="1" si="40"/>
        <v>0.1185727953633362</v>
      </c>
      <c r="AB366">
        <f t="shared" ca="1" si="41"/>
        <v>3.6397833953983625</v>
      </c>
    </row>
    <row r="367" spans="1:28" x14ac:dyDescent="0.75">
      <c r="A367" t="str">
        <v>71_02</v>
      </c>
      <c r="B367" t="str">
        <v>77218</v>
      </c>
      <c r="C367" t="str">
        <v>40831</v>
      </c>
      <c r="D367">
        <v>52.88</v>
      </c>
      <c r="E367">
        <v>36387</v>
      </c>
      <c r="F367">
        <v>47.12</v>
      </c>
      <c r="G367">
        <v>1461</v>
      </c>
      <c r="H367">
        <v>1.89</v>
      </c>
      <c r="I367">
        <v>4.0199999999999996</v>
      </c>
      <c r="J367">
        <v>684</v>
      </c>
      <c r="K367">
        <v>0.89</v>
      </c>
      <c r="L367">
        <v>1.88</v>
      </c>
      <c r="M367">
        <v>34242</v>
      </c>
      <c r="N367">
        <v>44.34</v>
      </c>
      <c r="O367">
        <v>94.11</v>
      </c>
      <c r="P367">
        <f ca="1"/>
        <v>11419</v>
      </c>
      <c r="Q367">
        <f ca="1"/>
        <v>0</v>
      </c>
      <c r="R367">
        <f ca="1"/>
        <v>22823</v>
      </c>
      <c r="S367">
        <f ca="1"/>
        <v>0</v>
      </c>
      <c r="T367" cm="1">
        <f t="array" aca="1" ref="T367" ca="1">[1]!argmax(P367:S367)</f>
        <v>3</v>
      </c>
      <c r="U367" cm="1">
        <f t="array" aca="1" ref="U367" ca="1">[1]!argmin(IF(P367:S367=0,100000000,P367:S367))</f>
        <v>1</v>
      </c>
      <c r="V367" s="1">
        <f t="shared" ca="1" si="35"/>
        <v>0.14788002797275246</v>
      </c>
      <c r="W367" s="1">
        <f t="shared" ca="1" si="36"/>
        <v>0</v>
      </c>
      <c r="X367" s="1">
        <f t="shared" ca="1" si="37"/>
        <v>0.29556580072003935</v>
      </c>
      <c r="Y367" s="1">
        <f t="shared" ca="1" si="38"/>
        <v>0</v>
      </c>
      <c r="Z367" s="1">
        <f t="shared" ca="1" si="39"/>
        <v>0.1225424359989641</v>
      </c>
      <c r="AA367" s="1">
        <f t="shared" ca="1" si="40"/>
        <v>0.49275341392155575</v>
      </c>
      <c r="AB367">
        <f t="shared" ca="1" si="41"/>
        <v>3.271561609933114</v>
      </c>
    </row>
    <row r="368" spans="1:28" x14ac:dyDescent="0.75">
      <c r="A368" t="str">
        <v>71_03</v>
      </c>
      <c r="B368" t="str">
        <v>81182</v>
      </c>
      <c r="C368" t="str">
        <v>43000</v>
      </c>
      <c r="D368">
        <v>52.97</v>
      </c>
      <c r="E368">
        <v>38182</v>
      </c>
      <c r="F368">
        <v>47.03</v>
      </c>
      <c r="G368">
        <v>2789</v>
      </c>
      <c r="H368">
        <v>3.44</v>
      </c>
      <c r="I368">
        <v>7.3</v>
      </c>
      <c r="J368">
        <v>986</v>
      </c>
      <c r="K368">
        <v>1.21</v>
      </c>
      <c r="L368">
        <v>2.58</v>
      </c>
      <c r="M368">
        <v>34407</v>
      </c>
      <c r="N368">
        <v>42.38</v>
      </c>
      <c r="O368">
        <v>90.11</v>
      </c>
      <c r="P368">
        <f ca="1"/>
        <v>0</v>
      </c>
      <c r="Q368">
        <f ca="1"/>
        <v>18482</v>
      </c>
      <c r="R368">
        <f ca="1"/>
        <v>0</v>
      </c>
      <c r="S368">
        <f ca="1"/>
        <v>15925</v>
      </c>
      <c r="T368" cm="1">
        <f t="array" aca="1" ref="T368" ca="1">[1]!argmax(P368:S368)</f>
        <v>2</v>
      </c>
      <c r="U368" cm="1">
        <f t="array" aca="1" ref="U368" ca="1">[1]!argmin(IF(P368:S368=0,100000000,P368:S368))</f>
        <v>4</v>
      </c>
      <c r="V368" s="1">
        <f t="shared" ca="1" si="35"/>
        <v>0</v>
      </c>
      <c r="W368" s="1">
        <f t="shared" ca="1" si="36"/>
        <v>0.22766130423000172</v>
      </c>
      <c r="X368" s="1">
        <f t="shared" ca="1" si="37"/>
        <v>0</v>
      </c>
      <c r="Y368" s="1">
        <f t="shared" ca="1" si="38"/>
        <v>0.19616417432435762</v>
      </c>
      <c r="Z368" s="1">
        <f t="shared" ca="1" si="39"/>
        <v>0.10653994985931853</v>
      </c>
      <c r="AA368" s="1">
        <f t="shared" ca="1" si="40"/>
        <v>3.2595889476042278E-2</v>
      </c>
      <c r="AB368">
        <f t="shared" ca="1" si="41"/>
        <v>4.9255272869457265</v>
      </c>
    </row>
    <row r="369" spans="1:28" x14ac:dyDescent="0.75">
      <c r="A369" t="str">
        <v>71_04</v>
      </c>
      <c r="B369" t="str">
        <v>83089</v>
      </c>
      <c r="C369" t="str">
        <v>45091</v>
      </c>
      <c r="D369">
        <v>54.27</v>
      </c>
      <c r="E369">
        <v>37998</v>
      </c>
      <c r="F369">
        <v>45.73</v>
      </c>
      <c r="G369">
        <v>2623</v>
      </c>
      <c r="H369">
        <v>3.16</v>
      </c>
      <c r="I369">
        <v>6.9</v>
      </c>
      <c r="J369">
        <v>882</v>
      </c>
      <c r="K369">
        <v>1.06</v>
      </c>
      <c r="L369">
        <v>2.3199999999999998</v>
      </c>
      <c r="M369">
        <v>34493</v>
      </c>
      <c r="N369">
        <v>41.51</v>
      </c>
      <c r="O369">
        <v>90.78</v>
      </c>
      <c r="P369">
        <f ca="1"/>
        <v>19421</v>
      </c>
      <c r="Q369">
        <f ca="1"/>
        <v>0</v>
      </c>
      <c r="R369">
        <f ca="1"/>
        <v>0</v>
      </c>
      <c r="S369">
        <f ca="1"/>
        <v>15072</v>
      </c>
      <c r="T369" cm="1">
        <f t="array" aca="1" ref="T369" ca="1">[1]!argmax(P369:S369)</f>
        <v>1</v>
      </c>
      <c r="U369" cm="1">
        <f t="array" aca="1" ref="U369" ca="1">[1]!argmin(IF(P369:S369=0,100000000,P369:S369))</f>
        <v>4</v>
      </c>
      <c r="V369" s="1">
        <f t="shared" ca="1" si="35"/>
        <v>0.23373731781583604</v>
      </c>
      <c r="W369" s="1">
        <f t="shared" ca="1" si="36"/>
        <v>0</v>
      </c>
      <c r="X369" s="1">
        <f t="shared" ca="1" si="37"/>
        <v>0</v>
      </c>
      <c r="Y369" s="1">
        <f t="shared" ca="1" si="38"/>
        <v>0.18139585263994029</v>
      </c>
      <c r="Z369" s="1">
        <f t="shared" ca="1" si="39"/>
        <v>0.10542023263058413</v>
      </c>
      <c r="AA369" s="1">
        <f t="shared" ca="1" si="40"/>
        <v>9.1007786806727886E-2</v>
      </c>
      <c r="AB369">
        <f t="shared" ca="1" si="41"/>
        <v>4.9270471249542407</v>
      </c>
    </row>
    <row r="370" spans="1:28" x14ac:dyDescent="0.75">
      <c r="A370" t="str">
        <v>71_05</v>
      </c>
      <c r="B370" t="str">
        <v>88048</v>
      </c>
      <c r="C370" t="str">
        <v>49722</v>
      </c>
      <c r="D370">
        <v>56.47</v>
      </c>
      <c r="E370">
        <v>38326</v>
      </c>
      <c r="F370">
        <v>43.53</v>
      </c>
      <c r="G370">
        <v>2901</v>
      </c>
      <c r="H370">
        <v>3.29</v>
      </c>
      <c r="I370">
        <v>7.57</v>
      </c>
      <c r="J370">
        <v>1447</v>
      </c>
      <c r="K370">
        <v>1.64</v>
      </c>
      <c r="L370">
        <v>3.78</v>
      </c>
      <c r="M370">
        <v>33978</v>
      </c>
      <c r="N370">
        <v>38.590000000000003</v>
      </c>
      <c r="O370">
        <v>88.66</v>
      </c>
      <c r="P370">
        <f ca="1"/>
        <v>16085</v>
      </c>
      <c r="Q370">
        <f ca="1"/>
        <v>17893</v>
      </c>
      <c r="R370">
        <f ca="1"/>
        <v>0</v>
      </c>
      <c r="S370">
        <f ca="1"/>
        <v>0</v>
      </c>
      <c r="T370" cm="1">
        <f t="array" aca="1" ref="T370" ca="1">[1]!argmax(P370:S370)</f>
        <v>2</v>
      </c>
      <c r="U370" cm="1">
        <f t="array" aca="1" ref="U370" ca="1">[1]!argmin(IF(P370:S370=0,100000000,P370:S370))</f>
        <v>1</v>
      </c>
      <c r="V370" s="1">
        <f t="shared" ca="1" si="35"/>
        <v>0.18268444484826457</v>
      </c>
      <c r="W370" s="1">
        <f t="shared" ca="1" si="36"/>
        <v>0.20321869889151373</v>
      </c>
      <c r="X370" s="1">
        <f t="shared" ca="1" si="37"/>
        <v>0</v>
      </c>
      <c r="Y370" s="1">
        <f t="shared" ca="1" si="38"/>
        <v>0</v>
      </c>
      <c r="Z370" s="1">
        <f t="shared" ca="1" si="39"/>
        <v>9.6748561851865963E-2</v>
      </c>
      <c r="AA370" s="1">
        <f t="shared" ca="1" si="40"/>
        <v>1.6845111895444492E-2</v>
      </c>
      <c r="AB370">
        <f t="shared" ca="1" si="41"/>
        <v>3.9493351981566036</v>
      </c>
    </row>
    <row r="371" spans="1:28" x14ac:dyDescent="0.75">
      <c r="A371" t="str">
        <v>72_01</v>
      </c>
      <c r="B371" t="str">
        <v>73504</v>
      </c>
      <c r="C371" t="str">
        <v>38662</v>
      </c>
      <c r="D371">
        <v>52.6</v>
      </c>
      <c r="E371">
        <v>34842</v>
      </c>
      <c r="F371">
        <v>47.4</v>
      </c>
      <c r="G371">
        <v>2656</v>
      </c>
      <c r="H371">
        <v>3.61</v>
      </c>
      <c r="I371">
        <v>7.62</v>
      </c>
      <c r="J371">
        <v>673</v>
      </c>
      <c r="K371">
        <v>0.92</v>
      </c>
      <c r="L371">
        <v>1.93</v>
      </c>
      <c r="M371">
        <v>31513</v>
      </c>
      <c r="N371">
        <v>42.87</v>
      </c>
      <c r="O371">
        <v>90.45</v>
      </c>
      <c r="P371">
        <f ca="1"/>
        <v>14213</v>
      </c>
      <c r="Q371">
        <f ca="1"/>
        <v>17300</v>
      </c>
      <c r="R371">
        <f ca="1"/>
        <v>0</v>
      </c>
      <c r="S371">
        <f ca="1"/>
        <v>0</v>
      </c>
      <c r="T371" cm="1">
        <f t="array" aca="1" ref="T371" ca="1">[1]!argmax(P371:S371)</f>
        <v>2</v>
      </c>
      <c r="U371" cm="1">
        <f t="array" aca="1" ref="U371" ca="1">[1]!argmin(IF(P371:S371=0,100000000,P371:S371))</f>
        <v>1</v>
      </c>
      <c r="V371" s="1">
        <f t="shared" ca="1" si="35"/>
        <v>0.1933636264693078</v>
      </c>
      <c r="W371" s="1">
        <f t="shared" ca="1" si="36"/>
        <v>0.23536134087940791</v>
      </c>
      <c r="X371" s="1">
        <f t="shared" ca="1" si="37"/>
        <v>0</v>
      </c>
      <c r="Y371" s="1">
        <f t="shared" ca="1" si="38"/>
        <v>0</v>
      </c>
      <c r="Z371" s="1">
        <f t="shared" ca="1" si="39"/>
        <v>0.10820487329006434</v>
      </c>
      <c r="AA371" s="1">
        <f t="shared" ca="1" si="40"/>
        <v>5.59578348087377E-2</v>
      </c>
      <c r="AB371">
        <f t="shared" ca="1" si="41"/>
        <v>3.680938430921799</v>
      </c>
    </row>
    <row r="372" spans="1:28" x14ac:dyDescent="0.75">
      <c r="A372" t="str">
        <v>72_02</v>
      </c>
      <c r="B372" t="str">
        <v>83278</v>
      </c>
      <c r="C372" t="str">
        <v>47316</v>
      </c>
      <c r="D372">
        <v>56.82</v>
      </c>
      <c r="E372">
        <v>35962</v>
      </c>
      <c r="F372">
        <v>43.18</v>
      </c>
      <c r="G372">
        <v>3039</v>
      </c>
      <c r="H372">
        <v>3.65</v>
      </c>
      <c r="I372">
        <v>8.4499999999999993</v>
      </c>
      <c r="J372">
        <v>572</v>
      </c>
      <c r="K372">
        <v>0.69</v>
      </c>
      <c r="L372">
        <v>1.59</v>
      </c>
      <c r="M372">
        <v>32351</v>
      </c>
      <c r="N372">
        <v>38.85</v>
      </c>
      <c r="O372">
        <v>89.96</v>
      </c>
      <c r="P372">
        <f ca="1"/>
        <v>20399</v>
      </c>
      <c r="Q372">
        <f ca="1"/>
        <v>0</v>
      </c>
      <c r="R372">
        <f ca="1"/>
        <v>0</v>
      </c>
      <c r="S372">
        <f ca="1"/>
        <v>11952</v>
      </c>
      <c r="T372" cm="1">
        <f t="array" aca="1" ref="T372" ca="1">[1]!argmax(P372:S372)</f>
        <v>1</v>
      </c>
      <c r="U372" cm="1">
        <f t="array" aca="1" ref="U372" ca="1">[1]!argmin(IF(P372:S372=0,100000000,P372:S372))</f>
        <v>4</v>
      </c>
      <c r="V372" s="1">
        <f t="shared" ca="1" si="35"/>
        <v>0.24495064722976057</v>
      </c>
      <c r="W372" s="1">
        <f t="shared" ca="1" si="36"/>
        <v>0</v>
      </c>
      <c r="X372" s="1">
        <f t="shared" ca="1" si="37"/>
        <v>0</v>
      </c>
      <c r="Y372" s="1">
        <f t="shared" ca="1" si="38"/>
        <v>0.1435192968130839</v>
      </c>
      <c r="Z372" s="1">
        <f t="shared" ca="1" si="39"/>
        <v>0.10352703002095395</v>
      </c>
      <c r="AA372" s="1">
        <f t="shared" ca="1" si="40"/>
        <v>0.33768506170659285</v>
      </c>
      <c r="AB372">
        <f t="shared" ca="1" si="41"/>
        <v>4.9294334131477591</v>
      </c>
    </row>
    <row r="373" spans="1:28" x14ac:dyDescent="0.75">
      <c r="A373" t="str">
        <v>72_03</v>
      </c>
      <c r="B373" t="str">
        <v>86555</v>
      </c>
      <c r="C373" t="str">
        <v>46736</v>
      </c>
      <c r="D373">
        <v>54</v>
      </c>
      <c r="E373">
        <v>39819</v>
      </c>
      <c r="F373">
        <v>46</v>
      </c>
      <c r="G373">
        <v>2687</v>
      </c>
      <c r="H373">
        <v>3.1</v>
      </c>
      <c r="I373">
        <v>6.75</v>
      </c>
      <c r="J373">
        <v>1048</v>
      </c>
      <c r="K373">
        <v>1.21</v>
      </c>
      <c r="L373">
        <v>2.63</v>
      </c>
      <c r="M373">
        <v>36084</v>
      </c>
      <c r="N373">
        <v>41.69</v>
      </c>
      <c r="O373">
        <v>90.62</v>
      </c>
      <c r="P373">
        <f ca="1"/>
        <v>0</v>
      </c>
      <c r="Q373">
        <f ca="1"/>
        <v>18394</v>
      </c>
      <c r="R373">
        <f ca="1"/>
        <v>0</v>
      </c>
      <c r="S373">
        <f ca="1"/>
        <v>17690</v>
      </c>
      <c r="T373" cm="1">
        <f t="array" aca="1" ref="T373" ca="1">[1]!argmax(P373:S373)</f>
        <v>2</v>
      </c>
      <c r="U373" cm="1">
        <f t="array" aca="1" ref="U373" ca="1">[1]!argmin(IF(P373:S373=0,100000000,P373:S373))</f>
        <v>4</v>
      </c>
      <c r="V373" s="1">
        <f t="shared" ca="1" si="35"/>
        <v>0</v>
      </c>
      <c r="W373" s="1">
        <f t="shared" ca="1" si="36"/>
        <v>0.21251227543180637</v>
      </c>
      <c r="X373" s="1">
        <f t="shared" ca="1" si="37"/>
        <v>0</v>
      </c>
      <c r="Y373" s="1">
        <f t="shared" ca="1" si="38"/>
        <v>0.2043787187337531</v>
      </c>
      <c r="Z373" s="1">
        <f t="shared" ca="1" si="39"/>
        <v>0.10426241248212052</v>
      </c>
      <c r="AA373" s="1">
        <f t="shared" ca="1" si="40"/>
        <v>2.2812426247408035E-3</v>
      </c>
      <c r="AB373">
        <f t="shared" ca="1" si="41"/>
        <v>4.9287788160250443</v>
      </c>
    </row>
    <row r="374" spans="1:28" x14ac:dyDescent="0.75">
      <c r="A374" t="str">
        <v>72_04</v>
      </c>
      <c r="B374" t="str">
        <v>80893</v>
      </c>
      <c r="C374" t="str">
        <v>44964</v>
      </c>
      <c r="D374">
        <v>55.58</v>
      </c>
      <c r="E374">
        <v>35929</v>
      </c>
      <c r="F374">
        <v>44.42</v>
      </c>
      <c r="G374">
        <v>5090</v>
      </c>
      <c r="H374">
        <v>6.29</v>
      </c>
      <c r="I374">
        <v>14.17</v>
      </c>
      <c r="J374">
        <v>1145</v>
      </c>
      <c r="K374">
        <v>1.42</v>
      </c>
      <c r="L374">
        <v>3.19</v>
      </c>
      <c r="M374">
        <v>29694</v>
      </c>
      <c r="N374">
        <v>36.71</v>
      </c>
      <c r="O374">
        <v>82.65</v>
      </c>
      <c r="P374">
        <f ca="1"/>
        <v>14891</v>
      </c>
      <c r="Q374">
        <f ca="1"/>
        <v>0</v>
      </c>
      <c r="R374">
        <f ca="1"/>
        <v>0</v>
      </c>
      <c r="S374">
        <f ca="1"/>
        <v>14803</v>
      </c>
      <c r="T374" cm="1">
        <f t="array" aca="1" ref="T374" ca="1">[1]!argmax(P374:S374)</f>
        <v>1</v>
      </c>
      <c r="U374" cm="1">
        <f t="array" aca="1" ref="U374" ca="1">[1]!argmin(IF(P374:S374=0,100000000,P374:S374))</f>
        <v>4</v>
      </c>
      <c r="V374" s="1">
        <f t="shared" ca="1" si="35"/>
        <v>0.184082677116685</v>
      </c>
      <c r="W374" s="1">
        <f t="shared" ca="1" si="36"/>
        <v>0</v>
      </c>
      <c r="X374" s="1">
        <f t="shared" ca="1" si="37"/>
        <v>0</v>
      </c>
      <c r="Y374" s="1">
        <f t="shared" ca="1" si="38"/>
        <v>0.18299482031819811</v>
      </c>
      <c r="Z374" s="1">
        <f t="shared" ca="1" si="39"/>
        <v>9.1770180337856985E-2</v>
      </c>
      <c r="AA374" s="1">
        <f t="shared" ca="1" si="40"/>
        <v>5.2694797943481086E-5</v>
      </c>
      <c r="AB374">
        <f t="shared" ca="1" si="41"/>
        <v>4.945105264674881</v>
      </c>
    </row>
    <row r="375" spans="1:28" x14ac:dyDescent="0.75">
      <c r="A375" t="str">
        <v>72_05</v>
      </c>
      <c r="B375" t="str">
        <v>87884</v>
      </c>
      <c r="C375" t="str">
        <v>48410</v>
      </c>
      <c r="D375">
        <v>55.08</v>
      </c>
      <c r="E375">
        <v>39474</v>
      </c>
      <c r="F375">
        <v>44.92</v>
      </c>
      <c r="G375">
        <v>3255</v>
      </c>
      <c r="H375">
        <v>3.7</v>
      </c>
      <c r="I375">
        <v>8.25</v>
      </c>
      <c r="J375">
        <v>641</v>
      </c>
      <c r="K375">
        <v>0.73</v>
      </c>
      <c r="L375">
        <v>1.62</v>
      </c>
      <c r="M375">
        <v>35578</v>
      </c>
      <c r="N375">
        <v>40.479999999999997</v>
      </c>
      <c r="O375">
        <v>90.13</v>
      </c>
      <c r="P375">
        <f ca="1"/>
        <v>0</v>
      </c>
      <c r="Q375">
        <f ca="1"/>
        <v>21174</v>
      </c>
      <c r="R375">
        <f ca="1"/>
        <v>0</v>
      </c>
      <c r="S375">
        <f ca="1"/>
        <v>14404</v>
      </c>
      <c r="T375" cm="1">
        <f t="array" aca="1" ref="T375" ca="1">[1]!argmax(P375:S375)</f>
        <v>2</v>
      </c>
      <c r="U375" cm="1">
        <f t="array" aca="1" ref="U375" ca="1">[1]!argmin(IF(P375:S375=0,100000000,P375:S375))</f>
        <v>4</v>
      </c>
      <c r="V375" s="1">
        <f t="shared" ca="1" si="35"/>
        <v>0</v>
      </c>
      <c r="W375" s="1">
        <f t="shared" ca="1" si="36"/>
        <v>0.24093122752719495</v>
      </c>
      <c r="X375" s="1">
        <f t="shared" ca="1" si="37"/>
        <v>0</v>
      </c>
      <c r="Y375" s="1">
        <f t="shared" ca="1" si="38"/>
        <v>0.16389786536798506</v>
      </c>
      <c r="Z375" s="1">
        <f t="shared" ca="1" si="39"/>
        <v>0.10480782181731425</v>
      </c>
      <c r="AA375" s="1">
        <f t="shared" ca="1" si="40"/>
        <v>0.19562286380268221</v>
      </c>
      <c r="AB375">
        <f t="shared" ca="1" si="41"/>
        <v>4.9277901890403619</v>
      </c>
    </row>
    <row r="376" spans="1:28" x14ac:dyDescent="0.75">
      <c r="A376" t="str">
        <v>73_01</v>
      </c>
      <c r="B376" t="str">
        <v>93525</v>
      </c>
      <c r="C376" t="str">
        <v>49199</v>
      </c>
      <c r="D376">
        <v>52.61</v>
      </c>
      <c r="E376">
        <v>44326</v>
      </c>
      <c r="F376">
        <v>47.39</v>
      </c>
      <c r="G376">
        <v>2656</v>
      </c>
      <c r="H376">
        <v>2.84</v>
      </c>
      <c r="I376">
        <v>5.99</v>
      </c>
      <c r="J376">
        <v>1129</v>
      </c>
      <c r="K376">
        <v>1.21</v>
      </c>
      <c r="L376">
        <v>2.5499999999999998</v>
      </c>
      <c r="M376">
        <v>40541</v>
      </c>
      <c r="N376">
        <v>43.35</v>
      </c>
      <c r="O376">
        <v>91.46</v>
      </c>
      <c r="P376">
        <f ca="1"/>
        <v>16490</v>
      </c>
      <c r="Q376">
        <f ca="1"/>
        <v>24051</v>
      </c>
      <c r="R376">
        <f ca="1"/>
        <v>0</v>
      </c>
      <c r="S376">
        <f ca="1"/>
        <v>0</v>
      </c>
      <c r="T376" cm="1">
        <f t="array" aca="1" ref="T376" ca="1">[1]!argmax(P376:S376)</f>
        <v>2</v>
      </c>
      <c r="U376" cm="1">
        <f t="array" aca="1" ref="U376" ca="1">[1]!argmin(IF(P376:S376=0,100000000,P376:S376))</f>
        <v>1</v>
      </c>
      <c r="V376" s="1">
        <f t="shared" ca="1" si="35"/>
        <v>0.17631649291633253</v>
      </c>
      <c r="W376" s="1">
        <f t="shared" ca="1" si="36"/>
        <v>0.25716118684843625</v>
      </c>
      <c r="X376" s="1">
        <f t="shared" ca="1" si="37"/>
        <v>0</v>
      </c>
      <c r="Y376" s="1">
        <f t="shared" ca="1" si="38"/>
        <v>0</v>
      </c>
      <c r="Z376" s="1">
        <f t="shared" ca="1" si="39"/>
        <v>0.11207548458745295</v>
      </c>
      <c r="AA376" s="1">
        <f t="shared" ca="1" si="40"/>
        <v>0.18867275145256898</v>
      </c>
      <c r="AB376">
        <f t="shared" ca="1" si="41"/>
        <v>3.5744730372325595</v>
      </c>
    </row>
    <row r="377" spans="1:28" x14ac:dyDescent="0.75">
      <c r="A377" t="str">
        <v>73_02</v>
      </c>
      <c r="B377" t="str">
        <v>76338</v>
      </c>
      <c r="C377" t="str">
        <v>42724</v>
      </c>
      <c r="D377">
        <v>55.97</v>
      </c>
      <c r="E377">
        <v>33614</v>
      </c>
      <c r="F377">
        <v>44.03</v>
      </c>
      <c r="G377">
        <v>1168</v>
      </c>
      <c r="H377">
        <v>1.53</v>
      </c>
      <c r="I377">
        <v>3.47</v>
      </c>
      <c r="J377">
        <v>493</v>
      </c>
      <c r="K377">
        <v>0.65</v>
      </c>
      <c r="L377">
        <v>1.47</v>
      </c>
      <c r="M377">
        <v>31953</v>
      </c>
      <c r="N377">
        <v>41.86</v>
      </c>
      <c r="O377">
        <v>95.06</v>
      </c>
      <c r="P377">
        <f ca="1"/>
        <v>11479</v>
      </c>
      <c r="Q377">
        <f ca="1"/>
        <v>0</v>
      </c>
      <c r="R377">
        <f ca="1"/>
        <v>20474</v>
      </c>
      <c r="S377">
        <f ca="1"/>
        <v>0</v>
      </c>
      <c r="T377" cm="1">
        <f t="array" aca="1" ref="T377" ca="1">[1]!argmax(P377:S377)</f>
        <v>3</v>
      </c>
      <c r="U377" cm="1">
        <f t="array" aca="1" ref="U377" ca="1">[1]!argmin(IF(P377:S377=0,100000000,P377:S377))</f>
        <v>1</v>
      </c>
      <c r="V377" s="1">
        <f t="shared" ca="1" si="35"/>
        <v>0.15037071969399252</v>
      </c>
      <c r="W377" s="1">
        <f t="shared" ca="1" si="36"/>
        <v>0</v>
      </c>
      <c r="X377" s="1">
        <f t="shared" ca="1" si="37"/>
        <v>0.2682019439859572</v>
      </c>
      <c r="Y377" s="1">
        <f t="shared" ca="1" si="38"/>
        <v>0</v>
      </c>
      <c r="Z377" s="1">
        <f t="shared" ca="1" si="39"/>
        <v>0.11263088764200489</v>
      </c>
      <c r="AA377" s="1">
        <f t="shared" ca="1" si="40"/>
        <v>0.38132071448821658</v>
      </c>
      <c r="AB377">
        <f t="shared" ca="1" si="41"/>
        <v>3.5461267696542329</v>
      </c>
    </row>
    <row r="378" spans="1:28" x14ac:dyDescent="0.75">
      <c r="A378" t="str">
        <v>73_03</v>
      </c>
      <c r="B378" t="str">
        <v>74458</v>
      </c>
      <c r="C378" t="str">
        <v>37332</v>
      </c>
      <c r="D378">
        <v>50.14</v>
      </c>
      <c r="E378">
        <v>37126</v>
      </c>
      <c r="F378">
        <v>49.86</v>
      </c>
      <c r="G378">
        <v>1343</v>
      </c>
      <c r="H378">
        <v>1.8</v>
      </c>
      <c r="I378">
        <v>3.62</v>
      </c>
      <c r="J378">
        <v>464</v>
      </c>
      <c r="K378">
        <v>0.62</v>
      </c>
      <c r="L378">
        <v>1.25</v>
      </c>
      <c r="M378">
        <v>35319</v>
      </c>
      <c r="N378">
        <v>47.43</v>
      </c>
      <c r="O378">
        <v>95.13</v>
      </c>
      <c r="P378">
        <f ca="1"/>
        <v>12170</v>
      </c>
      <c r="Q378">
        <f ca="1"/>
        <v>0</v>
      </c>
      <c r="R378">
        <f ca="1"/>
        <v>23149</v>
      </c>
      <c r="S378">
        <f ca="1"/>
        <v>0</v>
      </c>
      <c r="T378" cm="1">
        <f t="array" aca="1" ref="T378" ca="1">[1]!argmax(P378:S378)</f>
        <v>3</v>
      </c>
      <c r="U378" cm="1">
        <f t="array" aca="1" ref="U378" ca="1">[1]!argmin(IF(P378:S378=0,100000000,P378:S378))</f>
        <v>1</v>
      </c>
      <c r="V378" s="1">
        <f t="shared" ca="1" si="35"/>
        <v>0.16344784979451502</v>
      </c>
      <c r="W378" s="1">
        <f t="shared" ca="1" si="36"/>
        <v>0</v>
      </c>
      <c r="X378" s="1">
        <f t="shared" ca="1" si="37"/>
        <v>0.31090010475704422</v>
      </c>
      <c r="Y378" s="1">
        <f t="shared" ca="1" si="38"/>
        <v>0</v>
      </c>
      <c r="Z378" s="1">
        <f t="shared" ca="1" si="39"/>
        <v>0.12954012818773514</v>
      </c>
      <c r="AA378" s="1">
        <f t="shared" ca="1" si="40"/>
        <v>0.44479324002979814</v>
      </c>
      <c r="AB378">
        <f t="shared" ca="1" si="41"/>
        <v>3.0765892661949721</v>
      </c>
    </row>
    <row r="379" spans="1:28" x14ac:dyDescent="0.75">
      <c r="A379" t="str">
        <v>73_04</v>
      </c>
      <c r="B379" t="str">
        <v>77957</v>
      </c>
      <c r="C379" t="str">
        <v>39542</v>
      </c>
      <c r="D379">
        <v>50.72</v>
      </c>
      <c r="E379">
        <v>38415</v>
      </c>
      <c r="F379">
        <v>49.28</v>
      </c>
      <c r="G379">
        <v>2037</v>
      </c>
      <c r="H379">
        <v>2.61</v>
      </c>
      <c r="I379">
        <v>5.3</v>
      </c>
      <c r="J379">
        <v>816</v>
      </c>
      <c r="K379">
        <v>1.05</v>
      </c>
      <c r="L379">
        <v>2.12</v>
      </c>
      <c r="M379">
        <v>35562</v>
      </c>
      <c r="N379">
        <v>45.62</v>
      </c>
      <c r="O379">
        <v>92.57</v>
      </c>
      <c r="P379">
        <f ca="1"/>
        <v>18083</v>
      </c>
      <c r="Q379">
        <f ca="1"/>
        <v>17479</v>
      </c>
      <c r="R379">
        <f ca="1"/>
        <v>0</v>
      </c>
      <c r="S379">
        <f ca="1"/>
        <v>0</v>
      </c>
      <c r="T379" cm="1">
        <f t="array" aca="1" ref="T379" ca="1">[1]!argmax(P379:S379)</f>
        <v>1</v>
      </c>
      <c r="U379" cm="1">
        <f t="array" aca="1" ref="U379" ca="1">[1]!argmin(IF(P379:S379=0,100000000,P379:S379))</f>
        <v>2</v>
      </c>
      <c r="V379" s="1">
        <f t="shared" ca="1" si="35"/>
        <v>0.23196120938466078</v>
      </c>
      <c r="W379" s="1">
        <f t="shared" ca="1" si="36"/>
        <v>0.22421334838436574</v>
      </c>
      <c r="X379" s="1">
        <f t="shared" ca="1" si="37"/>
        <v>0</v>
      </c>
      <c r="Y379" s="1">
        <f t="shared" ca="1" si="38"/>
        <v>0</v>
      </c>
      <c r="Z379" s="1">
        <f t="shared" ca="1" si="39"/>
        <v>0.11407653293291931</v>
      </c>
      <c r="AA379" s="1">
        <f t="shared" ca="1" si="40"/>
        <v>1.7293266617222081E-3</v>
      </c>
      <c r="AB379">
        <f t="shared" ca="1" si="41"/>
        <v>4.6445404240535169</v>
      </c>
    </row>
    <row r="380" spans="1:28" x14ac:dyDescent="0.75">
      <c r="A380" t="str">
        <v>74_01</v>
      </c>
      <c r="B380" t="str">
        <v>109094</v>
      </c>
      <c r="C380" t="str">
        <v>58529</v>
      </c>
      <c r="D380">
        <v>53.65</v>
      </c>
      <c r="E380">
        <v>50565</v>
      </c>
      <c r="F380">
        <v>46.35</v>
      </c>
      <c r="G380">
        <v>2774</v>
      </c>
      <c r="H380">
        <v>2.54</v>
      </c>
      <c r="I380">
        <v>5.49</v>
      </c>
      <c r="J380">
        <v>1002</v>
      </c>
      <c r="K380">
        <v>0.92</v>
      </c>
      <c r="L380">
        <v>1.98</v>
      </c>
      <c r="M380">
        <v>46789</v>
      </c>
      <c r="N380">
        <v>42.89</v>
      </c>
      <c r="O380">
        <v>92.53</v>
      </c>
      <c r="P380">
        <f ca="1"/>
        <v>17477</v>
      </c>
      <c r="Q380">
        <f ca="1"/>
        <v>29312</v>
      </c>
      <c r="R380">
        <f ca="1"/>
        <v>0</v>
      </c>
      <c r="S380">
        <f ca="1"/>
        <v>0</v>
      </c>
      <c r="T380" cm="1">
        <f t="array" aca="1" ref="T380" ca="1">[1]!argmax(P380:S380)</f>
        <v>2</v>
      </c>
      <c r="U380" cm="1">
        <f t="array" aca="1" ref="U380" ca="1">[1]!argmin(IF(P380:S380=0,100000000,P380:S380))</f>
        <v>1</v>
      </c>
      <c r="V380" s="1">
        <f t="shared" ca="1" si="35"/>
        <v>0.16020129429666161</v>
      </c>
      <c r="W380" s="1">
        <f t="shared" ca="1" si="36"/>
        <v>0.26868572057125051</v>
      </c>
      <c r="X380" s="1">
        <f t="shared" ca="1" si="37"/>
        <v>0</v>
      </c>
      <c r="Y380" s="1">
        <f t="shared" ca="1" si="38"/>
        <v>0</v>
      </c>
      <c r="Z380" s="1">
        <f t="shared" ca="1" si="39"/>
        <v>0.11387542892634975</v>
      </c>
      <c r="AA380" s="1">
        <f t="shared" ca="1" si="40"/>
        <v>0.32044897711445963</v>
      </c>
      <c r="AB380">
        <f t="shared" ca="1" si="41"/>
        <v>3.5182338792476742</v>
      </c>
    </row>
    <row r="381" spans="1:28" x14ac:dyDescent="0.75">
      <c r="A381" t="str">
        <v>74_02</v>
      </c>
      <c r="B381" t="str">
        <v>100231</v>
      </c>
      <c r="C381" t="str">
        <v>53811</v>
      </c>
      <c r="D381">
        <v>53.69</v>
      </c>
      <c r="E381">
        <v>46420</v>
      </c>
      <c r="F381">
        <v>46.31</v>
      </c>
      <c r="G381">
        <v>2465</v>
      </c>
      <c r="H381">
        <v>2.46</v>
      </c>
      <c r="I381">
        <v>5.31</v>
      </c>
      <c r="J381">
        <v>856</v>
      </c>
      <c r="K381">
        <v>0.85</v>
      </c>
      <c r="L381">
        <v>1.84</v>
      </c>
      <c r="M381">
        <v>43099</v>
      </c>
      <c r="N381">
        <v>43</v>
      </c>
      <c r="O381">
        <v>92.85</v>
      </c>
      <c r="P381">
        <f ca="1"/>
        <v>17290</v>
      </c>
      <c r="Q381">
        <f ca="1"/>
        <v>25809</v>
      </c>
      <c r="R381">
        <f ca="1"/>
        <v>0</v>
      </c>
      <c r="S381">
        <f ca="1"/>
        <v>0</v>
      </c>
      <c r="T381" cm="1">
        <f t="array" aca="1" ref="T381" ca="1">[1]!argmax(P381:S381)</f>
        <v>2</v>
      </c>
      <c r="U381" cm="1">
        <f t="array" aca="1" ref="U381" ca="1">[1]!argmin(IF(P381:S381=0,100000000,P381:S381))</f>
        <v>1</v>
      </c>
      <c r="V381" s="1">
        <f t="shared" ca="1" si="35"/>
        <v>0.17250152148536879</v>
      </c>
      <c r="W381" s="1">
        <f t="shared" ca="1" si="36"/>
        <v>0.25749518612006267</v>
      </c>
      <c r="X381" s="1">
        <f t="shared" ca="1" si="37"/>
        <v>0</v>
      </c>
      <c r="Y381" s="1">
        <f t="shared" ca="1" si="38"/>
        <v>0</v>
      </c>
      <c r="Z381" s="1">
        <f t="shared" ca="1" si="39"/>
        <v>0.11162017475785363</v>
      </c>
      <c r="AA381" s="1">
        <f t="shared" ca="1" si="40"/>
        <v>0.20940228777445033</v>
      </c>
      <c r="AB381">
        <f t="shared" ca="1" si="41"/>
        <v>3.5844457112689234</v>
      </c>
    </row>
    <row r="382" spans="1:28" x14ac:dyDescent="0.75">
      <c r="A382" t="str">
        <v>74_03</v>
      </c>
      <c r="B382" t="str">
        <v>88240</v>
      </c>
      <c r="C382" t="str">
        <v>48368</v>
      </c>
      <c r="D382">
        <v>54.81</v>
      </c>
      <c r="E382">
        <v>39872</v>
      </c>
      <c r="F382">
        <v>45.19</v>
      </c>
      <c r="G382">
        <v>1579</v>
      </c>
      <c r="H382">
        <v>1.79</v>
      </c>
      <c r="I382">
        <v>3.96</v>
      </c>
      <c r="J382">
        <v>599</v>
      </c>
      <c r="K382">
        <v>0.68</v>
      </c>
      <c r="L382">
        <v>1.5</v>
      </c>
      <c r="M382">
        <v>37694</v>
      </c>
      <c r="N382">
        <v>42.72</v>
      </c>
      <c r="O382">
        <v>94.54</v>
      </c>
      <c r="P382">
        <f ca="1"/>
        <v>13812</v>
      </c>
      <c r="Q382">
        <f ca="1"/>
        <v>0</v>
      </c>
      <c r="R382">
        <f ca="1"/>
        <v>23882</v>
      </c>
      <c r="S382">
        <f ca="1"/>
        <v>0</v>
      </c>
      <c r="T382" cm="1">
        <f t="array" aca="1" ref="T382" ca="1">[1]!argmax(P382:S382)</f>
        <v>3</v>
      </c>
      <c r="U382" cm="1">
        <f t="array" aca="1" ref="U382" ca="1">[1]!argmin(IF(P382:S382=0,100000000,P382:S382))</f>
        <v>1</v>
      </c>
      <c r="V382" s="1">
        <f t="shared" ca="1" si="35"/>
        <v>0.15652765185856754</v>
      </c>
      <c r="W382" s="1">
        <f t="shared" ca="1" si="36"/>
        <v>0</v>
      </c>
      <c r="X382" s="1">
        <f t="shared" ca="1" si="37"/>
        <v>0.27064823209428829</v>
      </c>
      <c r="Y382" s="1">
        <f t="shared" ca="1" si="38"/>
        <v>0</v>
      </c>
      <c r="Z382" s="1">
        <f t="shared" ca="1" si="39"/>
        <v>0.11416168618936338</v>
      </c>
      <c r="AA382" s="1">
        <f t="shared" ca="1" si="40"/>
        <v>0.35054584284237367</v>
      </c>
      <c r="AB382">
        <f t="shared" ca="1" si="41"/>
        <v>3.5085619491465785</v>
      </c>
    </row>
    <row r="383" spans="1:28" x14ac:dyDescent="0.75">
      <c r="A383" t="str">
        <v>74_04</v>
      </c>
      <c r="B383" t="str">
        <v>88829</v>
      </c>
      <c r="C383" t="str">
        <v>52949</v>
      </c>
      <c r="D383">
        <v>59.61</v>
      </c>
      <c r="E383">
        <v>35880</v>
      </c>
      <c r="F383">
        <v>40.39</v>
      </c>
      <c r="G383">
        <v>954</v>
      </c>
      <c r="H383">
        <v>1.07</v>
      </c>
      <c r="I383">
        <v>2.66</v>
      </c>
      <c r="J383">
        <v>302</v>
      </c>
      <c r="K383">
        <v>0.34</v>
      </c>
      <c r="L383">
        <v>0.84</v>
      </c>
      <c r="M383">
        <v>34624</v>
      </c>
      <c r="N383">
        <v>38.979999999999997</v>
      </c>
      <c r="O383">
        <v>96.5</v>
      </c>
      <c r="P383">
        <f ca="1"/>
        <v>11453</v>
      </c>
      <c r="Q383">
        <f ca="1"/>
        <v>0</v>
      </c>
      <c r="R383">
        <f ca="1"/>
        <v>23171</v>
      </c>
      <c r="S383">
        <f ca="1"/>
        <v>0</v>
      </c>
      <c r="T383" cm="1">
        <f t="array" aca="1" ref="T383" ca="1">[1]!argmax(P383:S383)</f>
        <v>3</v>
      </c>
      <c r="U383" cm="1">
        <f t="array" aca="1" ref="U383" ca="1">[1]!argmin(IF(P383:S383=0,100000000,P383:S383))</f>
        <v>1</v>
      </c>
      <c r="V383" s="1">
        <f t="shared" ca="1" si="35"/>
        <v>0.12893311868871651</v>
      </c>
      <c r="W383" s="1">
        <f t="shared" ca="1" si="36"/>
        <v>0</v>
      </c>
      <c r="X383" s="1">
        <f t="shared" ca="1" si="37"/>
        <v>0.26084949734883878</v>
      </c>
      <c r="Y383" s="1">
        <f t="shared" ca="1" si="38"/>
        <v>0</v>
      </c>
      <c r="Z383" s="1">
        <f t="shared" ca="1" si="39"/>
        <v>0.10803192516644149</v>
      </c>
      <c r="AA383" s="1">
        <f t="shared" ca="1" si="40"/>
        <v>0.50435326591860918</v>
      </c>
      <c r="AB383">
        <f t="shared" ca="1" si="41"/>
        <v>3.6557006282028937</v>
      </c>
    </row>
    <row r="384" spans="1:28" x14ac:dyDescent="0.75">
      <c r="A384" t="str">
        <v>74_05</v>
      </c>
      <c r="B384" t="str">
        <v>101817</v>
      </c>
      <c r="C384" t="str">
        <v>58655</v>
      </c>
      <c r="D384">
        <v>57.61</v>
      </c>
      <c r="E384">
        <v>43162</v>
      </c>
      <c r="F384">
        <v>42.39</v>
      </c>
      <c r="G384">
        <v>2425</v>
      </c>
      <c r="H384">
        <v>2.38</v>
      </c>
      <c r="I384">
        <v>5.62</v>
      </c>
      <c r="J384">
        <v>1006</v>
      </c>
      <c r="K384">
        <v>0.99</v>
      </c>
      <c r="L384">
        <v>2.33</v>
      </c>
      <c r="M384">
        <v>39731</v>
      </c>
      <c r="N384">
        <v>39.020000000000003</v>
      </c>
      <c r="O384">
        <v>92.05</v>
      </c>
      <c r="P384">
        <f ca="1"/>
        <v>15858</v>
      </c>
      <c r="Q384">
        <f ca="1"/>
        <v>23873</v>
      </c>
      <c r="R384">
        <f ca="1"/>
        <v>0</v>
      </c>
      <c r="S384">
        <f ca="1"/>
        <v>0</v>
      </c>
      <c r="T384" cm="1">
        <f t="array" aca="1" ref="T384" ca="1">[1]!argmax(P384:S384)</f>
        <v>2</v>
      </c>
      <c r="U384" cm="1">
        <f t="array" aca="1" ref="U384" ca="1">[1]!argmin(IF(P384:S384=0,100000000,P384:S384))</f>
        <v>1</v>
      </c>
      <c r="V384" s="1">
        <f t="shared" ca="1" si="35"/>
        <v>0.15575002209847078</v>
      </c>
      <c r="W384" s="1">
        <f t="shared" ca="1" si="36"/>
        <v>0.23446968580885313</v>
      </c>
      <c r="X384" s="1">
        <f t="shared" ca="1" si="37"/>
        <v>0</v>
      </c>
      <c r="Y384" s="1">
        <f t="shared" ca="1" si="38"/>
        <v>0</v>
      </c>
      <c r="Z384" s="1">
        <f t="shared" ca="1" si="39"/>
        <v>0.10144733589054612</v>
      </c>
      <c r="AA384" s="1">
        <f t="shared" ca="1" si="40"/>
        <v>0.21713258194245369</v>
      </c>
      <c r="AB384">
        <f t="shared" ca="1" si="41"/>
        <v>3.8315234103068505</v>
      </c>
    </row>
    <row r="385" spans="1:28" x14ac:dyDescent="0.75">
      <c r="A385" t="str">
        <v>74_06</v>
      </c>
      <c r="B385" t="str">
        <v>81409</v>
      </c>
      <c r="C385" t="str">
        <v>47867</v>
      </c>
      <c r="D385">
        <v>58.8</v>
      </c>
      <c r="E385">
        <v>33542</v>
      </c>
      <c r="F385">
        <v>41.2</v>
      </c>
      <c r="G385">
        <v>2219</v>
      </c>
      <c r="H385">
        <v>2.73</v>
      </c>
      <c r="I385">
        <v>6.62</v>
      </c>
      <c r="J385">
        <v>587</v>
      </c>
      <c r="K385">
        <v>0.72</v>
      </c>
      <c r="L385">
        <v>1.75</v>
      </c>
      <c r="M385">
        <v>30736</v>
      </c>
      <c r="N385">
        <v>37.76</v>
      </c>
      <c r="O385">
        <v>91.63</v>
      </c>
      <c r="P385">
        <f ca="1"/>
        <v>0</v>
      </c>
      <c r="Q385">
        <f ca="1"/>
        <v>19398</v>
      </c>
      <c r="R385">
        <f ca="1"/>
        <v>0</v>
      </c>
      <c r="S385">
        <f ca="1"/>
        <v>11338</v>
      </c>
      <c r="T385" cm="1">
        <f t="array" aca="1" ref="T385" ca="1">[1]!argmax(P385:S385)</f>
        <v>2</v>
      </c>
      <c r="U385" cm="1">
        <f t="array" aca="1" ref="U385" ca="1">[1]!argmin(IF(P385:S385=0,100000000,P385:S385))</f>
        <v>4</v>
      </c>
      <c r="V385" s="1">
        <f t="shared" ca="1" si="35"/>
        <v>0</v>
      </c>
      <c r="W385" s="1">
        <f t="shared" ca="1" si="36"/>
        <v>0.23827832303553662</v>
      </c>
      <c r="X385" s="1">
        <f t="shared" ca="1" si="37"/>
        <v>0</v>
      </c>
      <c r="Y385" s="1">
        <f t="shared" ca="1" si="38"/>
        <v>0.13927207065557862</v>
      </c>
      <c r="Z385" s="1">
        <f t="shared" ca="1" si="39"/>
        <v>0.10066925293906899</v>
      </c>
      <c r="AA385" s="1">
        <f t="shared" ca="1" si="40"/>
        <v>0.34007985761355675</v>
      </c>
      <c r="AB385">
        <f t="shared" ca="1" si="41"/>
        <v>4.9333592639153956</v>
      </c>
    </row>
    <row r="386" spans="1:28" x14ac:dyDescent="0.75">
      <c r="A386" t="str">
        <v>75_01</v>
      </c>
      <c r="B386" t="str">
        <v>84577</v>
      </c>
      <c r="C386" t="str">
        <v>38783</v>
      </c>
      <c r="D386">
        <v>45.86</v>
      </c>
      <c r="E386">
        <v>45794</v>
      </c>
      <c r="F386">
        <v>54.14</v>
      </c>
      <c r="G386">
        <v>1539</v>
      </c>
      <c r="H386">
        <v>1.82</v>
      </c>
      <c r="I386">
        <v>3.36</v>
      </c>
      <c r="J386">
        <v>553</v>
      </c>
      <c r="K386">
        <v>0.65</v>
      </c>
      <c r="L386">
        <v>1.21</v>
      </c>
      <c r="M386">
        <v>43702</v>
      </c>
      <c r="N386">
        <v>51.67</v>
      </c>
      <c r="O386">
        <v>95.43</v>
      </c>
      <c r="P386">
        <f ca="1"/>
        <v>15046</v>
      </c>
      <c r="Q386">
        <f ca="1"/>
        <v>28656</v>
      </c>
      <c r="R386">
        <f ca="1"/>
        <v>0</v>
      </c>
      <c r="S386">
        <f ca="1"/>
        <v>0</v>
      </c>
      <c r="T386" cm="1">
        <f t="array" aca="1" ref="T386" ca="1">[1]!argmax(P386:S386)</f>
        <v>2</v>
      </c>
      <c r="U386" cm="1">
        <f t="array" aca="1" ref="U386" ca="1">[1]!argmin(IF(P386:S386=0,100000000,P386:S386))</f>
        <v>1</v>
      </c>
      <c r="V386" s="1">
        <f t="shared" ca="1" si="35"/>
        <v>0.1778970642136751</v>
      </c>
      <c r="W386" s="1">
        <f t="shared" ca="1" si="36"/>
        <v>0.3388155172209939</v>
      </c>
      <c r="X386" s="1">
        <f t="shared" ca="1" si="37"/>
        <v>0</v>
      </c>
      <c r="Y386" s="1">
        <f t="shared" ca="1" si="38"/>
        <v>0</v>
      </c>
      <c r="Z386" s="1">
        <f t="shared" ca="1" si="39"/>
        <v>0.1411518218199416</v>
      </c>
      <c r="AA386" s="1">
        <f t="shared" ca="1" si="40"/>
        <v>0.44603870549437219</v>
      </c>
      <c r="AB386">
        <f t="shared" ca="1" si="41"/>
        <v>2.7295936116517847</v>
      </c>
    </row>
    <row r="387" spans="1:28" x14ac:dyDescent="0.75">
      <c r="A387" t="str">
        <v>75_02</v>
      </c>
      <c r="B387" t="str">
        <v>74773</v>
      </c>
      <c r="C387" t="str">
        <v>32353</v>
      </c>
      <c r="D387">
        <v>43.27</v>
      </c>
      <c r="E387">
        <v>42420</v>
      </c>
      <c r="F387">
        <v>56.73</v>
      </c>
      <c r="G387">
        <v>1641</v>
      </c>
      <c r="H387">
        <v>2.19</v>
      </c>
      <c r="I387">
        <v>3.87</v>
      </c>
      <c r="J387">
        <v>597</v>
      </c>
      <c r="K387">
        <v>0.8</v>
      </c>
      <c r="L387">
        <v>1.41</v>
      </c>
      <c r="M387">
        <v>40182</v>
      </c>
      <c r="N387">
        <v>53.74</v>
      </c>
      <c r="O387">
        <v>94.72</v>
      </c>
      <c r="P387">
        <f ca="1"/>
        <v>14710</v>
      </c>
      <c r="Q387">
        <f ca="1"/>
        <v>25472</v>
      </c>
      <c r="R387">
        <f ca="1"/>
        <v>0</v>
      </c>
      <c r="S387">
        <f ca="1"/>
        <v>0</v>
      </c>
      <c r="T387" cm="1">
        <f t="array" aca="1" ref="T387" ca="1">[1]!argmax(P387:S387)</f>
        <v>2</v>
      </c>
      <c r="U387" cm="1">
        <f t="array" aca="1" ref="U387" ca="1">[1]!argmin(IF(P387:S387=0,100000000,P387:S387))</f>
        <v>1</v>
      </c>
      <c r="V387" s="1">
        <f t="shared" ref="V387:V450" ca="1" si="42">P387/$B387</f>
        <v>0.19672876573094566</v>
      </c>
      <c r="W387" s="1">
        <f t="shared" ref="W387:W450" ca="1" si="43">Q387/$B387</f>
        <v>0.34065772404477551</v>
      </c>
      <c r="X387" s="1">
        <f t="shared" ref="X387:X450" ca="1" si="44">R387/$B387</f>
        <v>0</v>
      </c>
      <c r="Y387" s="1">
        <f t="shared" ref="Y387:Y450" ca="1" si="45">S387/$B387</f>
        <v>0</v>
      </c>
      <c r="Z387" s="1">
        <f t="shared" ref="Z387:Z450" ca="1" si="46">_xlfn.STDEV.P(V387:Y387)</f>
        <v>0.14366091358561997</v>
      </c>
      <c r="AA387" s="1">
        <f t="shared" ref="AA387:AA450" ca="1" si="47">_xlfn.SKEW.P(V387:Y387)</f>
        <v>0.35199663587392593</v>
      </c>
      <c r="AB387">
        <f t="shared" ref="AB387:AB450" ca="1" si="48">KURT(U387:Y387)</f>
        <v>2.6640176892334964</v>
      </c>
    </row>
    <row r="388" spans="1:28" x14ac:dyDescent="0.75">
      <c r="A388" t="str">
        <v>75_03</v>
      </c>
      <c r="B388" t="str">
        <v>73145</v>
      </c>
      <c r="C388" t="str">
        <v>33008</v>
      </c>
      <c r="D388">
        <v>45.13</v>
      </c>
      <c r="E388">
        <v>40137</v>
      </c>
      <c r="F388">
        <v>54.87</v>
      </c>
      <c r="G388">
        <v>1234</v>
      </c>
      <c r="H388">
        <v>1.69</v>
      </c>
      <c r="I388">
        <v>3.07</v>
      </c>
      <c r="J388">
        <v>447</v>
      </c>
      <c r="K388">
        <v>0.61</v>
      </c>
      <c r="L388">
        <v>1.1100000000000001</v>
      </c>
      <c r="M388">
        <v>38456</v>
      </c>
      <c r="N388">
        <v>52.58</v>
      </c>
      <c r="O388">
        <v>95.81</v>
      </c>
      <c r="P388">
        <f ca="1"/>
        <v>18843</v>
      </c>
      <c r="Q388">
        <f ca="1"/>
        <v>19613</v>
      </c>
      <c r="R388">
        <f ca="1"/>
        <v>0</v>
      </c>
      <c r="S388">
        <f ca="1"/>
        <v>0</v>
      </c>
      <c r="T388" cm="1">
        <f t="array" aca="1" ref="T388" ca="1">[1]!argmax(P388:S388)</f>
        <v>2</v>
      </c>
      <c r="U388" cm="1">
        <f t="array" aca="1" ref="U388" ca="1">[1]!argmin(IF(P388:S388=0,100000000,P388:S388))</f>
        <v>1</v>
      </c>
      <c r="V388" s="1">
        <f t="shared" ca="1" si="42"/>
        <v>0.25761159341034928</v>
      </c>
      <c r="W388" s="1">
        <f t="shared" ca="1" si="43"/>
        <v>0.26813862875111083</v>
      </c>
      <c r="X388" s="1">
        <f t="shared" ca="1" si="44"/>
        <v>0</v>
      </c>
      <c r="Y388" s="1">
        <f t="shared" ca="1" si="45"/>
        <v>0</v>
      </c>
      <c r="Z388" s="1">
        <f t="shared" ca="1" si="46"/>
        <v>0.1314902403814053</v>
      </c>
      <c r="AA388" s="1">
        <f t="shared" ca="1" si="47"/>
        <v>2.4026048264188804E-3</v>
      </c>
      <c r="AB388">
        <f t="shared" ca="1" si="48"/>
        <v>3.0701220687272297</v>
      </c>
    </row>
    <row r="389" spans="1:28" x14ac:dyDescent="0.75">
      <c r="A389" t="str">
        <v>75_04</v>
      </c>
      <c r="B389" t="str">
        <v>72986</v>
      </c>
      <c r="C389" t="str">
        <v>36764</v>
      </c>
      <c r="D389">
        <v>50.37</v>
      </c>
      <c r="E389">
        <v>36222</v>
      </c>
      <c r="F389">
        <v>49.63</v>
      </c>
      <c r="G389">
        <v>1377</v>
      </c>
      <c r="H389">
        <v>1.89</v>
      </c>
      <c r="I389">
        <v>3.8</v>
      </c>
      <c r="J389">
        <v>297</v>
      </c>
      <c r="K389">
        <v>0.41</v>
      </c>
      <c r="L389">
        <v>0.82</v>
      </c>
      <c r="M389">
        <v>34548</v>
      </c>
      <c r="N389">
        <v>47.34</v>
      </c>
      <c r="O389">
        <v>95.38</v>
      </c>
      <c r="P389">
        <f ca="1"/>
        <v>0</v>
      </c>
      <c r="Q389">
        <f ca="1"/>
        <v>19159</v>
      </c>
      <c r="R389">
        <f ca="1"/>
        <v>15389</v>
      </c>
      <c r="S389">
        <f ca="1"/>
        <v>0</v>
      </c>
      <c r="T389" cm="1">
        <f t="array" aca="1" ref="T389" ca="1">[1]!argmax(P389:S389)</f>
        <v>2</v>
      </c>
      <c r="U389" cm="1">
        <f t="array" aca="1" ref="U389" ca="1">[1]!argmin(IF(P389:S389=0,100000000,P389:S389))</f>
        <v>3</v>
      </c>
      <c r="V389" s="1">
        <f t="shared" ca="1" si="42"/>
        <v>0</v>
      </c>
      <c r="W389" s="1">
        <f t="shared" ca="1" si="43"/>
        <v>0.26250239772011069</v>
      </c>
      <c r="X389" s="1">
        <f t="shared" ca="1" si="44"/>
        <v>0.21084865590661223</v>
      </c>
      <c r="Y389" s="1">
        <f t="shared" ca="1" si="45"/>
        <v>0</v>
      </c>
      <c r="Z389" s="1">
        <f t="shared" ca="1" si="46"/>
        <v>0.11973863152096108</v>
      </c>
      <c r="AA389" s="1">
        <f t="shared" ca="1" si="47"/>
        <v>6.8969222219781523E-2</v>
      </c>
      <c r="AB389">
        <f t="shared" ca="1" si="48"/>
        <v>4.829247636413184</v>
      </c>
    </row>
    <row r="390" spans="1:28" x14ac:dyDescent="0.75">
      <c r="A390" t="str">
        <v>75_05</v>
      </c>
      <c r="B390" t="str">
        <v>79355</v>
      </c>
      <c r="C390" t="str">
        <v>35104</v>
      </c>
      <c r="D390">
        <v>44.24</v>
      </c>
      <c r="E390">
        <v>44251</v>
      </c>
      <c r="F390">
        <v>55.76</v>
      </c>
      <c r="G390">
        <v>1044</v>
      </c>
      <c r="H390">
        <v>1.32</v>
      </c>
      <c r="I390">
        <v>2.36</v>
      </c>
      <c r="J390">
        <v>390</v>
      </c>
      <c r="K390">
        <v>0.49</v>
      </c>
      <c r="L390">
        <v>0.88</v>
      </c>
      <c r="M390">
        <v>42817</v>
      </c>
      <c r="N390">
        <v>53.96</v>
      </c>
      <c r="O390">
        <v>96.76</v>
      </c>
      <c r="P390">
        <f ca="1"/>
        <v>24857</v>
      </c>
      <c r="Q390">
        <f ca="1"/>
        <v>17960</v>
      </c>
      <c r="R390">
        <f ca="1"/>
        <v>0</v>
      </c>
      <c r="S390">
        <f ca="1"/>
        <v>0</v>
      </c>
      <c r="T390" cm="1">
        <f t="array" aca="1" ref="T390" ca="1">[1]!argmax(P390:S390)</f>
        <v>1</v>
      </c>
      <c r="U390" cm="1">
        <f t="array" aca="1" ref="U390" ca="1">[1]!argmin(IF(P390:S390=0,100000000,P390:S390))</f>
        <v>2</v>
      </c>
      <c r="V390" s="1">
        <f t="shared" ca="1" si="42"/>
        <v>0.3132379812236154</v>
      </c>
      <c r="W390" s="1">
        <f t="shared" ca="1" si="43"/>
        <v>0.2263247432423918</v>
      </c>
      <c r="X390" s="1">
        <f t="shared" ca="1" si="44"/>
        <v>0</v>
      </c>
      <c r="Y390" s="1">
        <f t="shared" ca="1" si="45"/>
        <v>0</v>
      </c>
      <c r="Z390" s="1">
        <f t="shared" ca="1" si="46"/>
        <v>0.13834643009171352</v>
      </c>
      <c r="AA390" s="1">
        <f t="shared" ca="1" si="47"/>
        <v>0.14430494188283918</v>
      </c>
      <c r="AB390">
        <f t="shared" ca="1" si="48"/>
        <v>4.4682275940030571</v>
      </c>
    </row>
    <row r="391" spans="1:28" x14ac:dyDescent="0.75">
      <c r="A391" t="str">
        <v>75_07</v>
      </c>
      <c r="B391" t="str">
        <v>80255</v>
      </c>
      <c r="C391" t="str">
        <v>33447</v>
      </c>
      <c r="D391">
        <v>41.68</v>
      </c>
      <c r="E391">
        <v>46808</v>
      </c>
      <c r="F391">
        <v>58.32</v>
      </c>
      <c r="G391">
        <v>1195</v>
      </c>
      <c r="H391">
        <v>1.49</v>
      </c>
      <c r="I391">
        <v>2.5499999999999998</v>
      </c>
      <c r="J391">
        <v>439</v>
      </c>
      <c r="K391">
        <v>0.55000000000000004</v>
      </c>
      <c r="L391">
        <v>0.94</v>
      </c>
      <c r="M391">
        <v>45174</v>
      </c>
      <c r="N391">
        <v>56.29</v>
      </c>
      <c r="O391">
        <v>96.51</v>
      </c>
      <c r="P391">
        <f ca="1"/>
        <v>22258</v>
      </c>
      <c r="Q391">
        <f ca="1"/>
        <v>22916</v>
      </c>
      <c r="R391">
        <f ca="1"/>
        <v>0</v>
      </c>
      <c r="S391">
        <f ca="1"/>
        <v>0</v>
      </c>
      <c r="T391" cm="1">
        <f t="array" aca="1" ref="T391" ca="1">[1]!argmax(P391:S391)</f>
        <v>2</v>
      </c>
      <c r="U391" cm="1">
        <f t="array" aca="1" ref="U391" ca="1">[1]!argmin(IF(P391:S391=0,100000000,P391:S391))</f>
        <v>1</v>
      </c>
      <c r="V391" s="1">
        <f t="shared" ca="1" si="42"/>
        <v>0.27734097564014704</v>
      </c>
      <c r="W391" s="1">
        <f t="shared" ca="1" si="43"/>
        <v>0.28553984175440783</v>
      </c>
      <c r="X391" s="1">
        <f t="shared" ca="1" si="44"/>
        <v>0</v>
      </c>
      <c r="Y391" s="1">
        <f t="shared" ca="1" si="45"/>
        <v>0</v>
      </c>
      <c r="Z391" s="1">
        <f t="shared" ca="1" si="46"/>
        <v>0.14075005714960684</v>
      </c>
      <c r="AA391" s="1">
        <f t="shared" ca="1" si="47"/>
        <v>1.2721829603350721E-3</v>
      </c>
      <c r="AB391">
        <f t="shared" ca="1" si="48"/>
        <v>2.8018944329164235</v>
      </c>
    </row>
    <row r="392" spans="1:28" x14ac:dyDescent="0.75">
      <c r="A392" t="str">
        <v>75_08</v>
      </c>
      <c r="B392" t="str">
        <v>85267</v>
      </c>
      <c r="C392" t="str">
        <v>38854</v>
      </c>
      <c r="D392">
        <v>45.57</v>
      </c>
      <c r="E392">
        <v>46413</v>
      </c>
      <c r="F392">
        <v>54.43</v>
      </c>
      <c r="G392">
        <v>1735</v>
      </c>
      <c r="H392">
        <v>2.0299999999999998</v>
      </c>
      <c r="I392">
        <v>3.74</v>
      </c>
      <c r="J392">
        <v>623</v>
      </c>
      <c r="K392">
        <v>0.73</v>
      </c>
      <c r="L392">
        <v>1.34</v>
      </c>
      <c r="M392">
        <v>44055</v>
      </c>
      <c r="N392">
        <v>51.67</v>
      </c>
      <c r="O392">
        <v>94.92</v>
      </c>
      <c r="P392">
        <f ca="1"/>
        <v>23825</v>
      </c>
      <c r="Q392">
        <f ca="1"/>
        <v>20230</v>
      </c>
      <c r="R392">
        <f ca="1"/>
        <v>0</v>
      </c>
      <c r="S392">
        <f ca="1"/>
        <v>0</v>
      </c>
      <c r="T392" cm="1">
        <f t="array" aca="1" ref="T392" ca="1">[1]!argmax(P392:S392)</f>
        <v>1</v>
      </c>
      <c r="U392" cm="1">
        <f t="array" aca="1" ref="U392" ca="1">[1]!argmin(IF(P392:S392=0,100000000,P392:S392))</f>
        <v>2</v>
      </c>
      <c r="V392" s="1">
        <f t="shared" ca="1" si="42"/>
        <v>0.27941642135879063</v>
      </c>
      <c r="W392" s="1">
        <f t="shared" ca="1" si="43"/>
        <v>0.23725474099006649</v>
      </c>
      <c r="X392" s="1">
        <f t="shared" ca="1" si="44"/>
        <v>0</v>
      </c>
      <c r="Y392" s="1">
        <f t="shared" ca="1" si="45"/>
        <v>0</v>
      </c>
      <c r="Z392" s="1">
        <f t="shared" ca="1" si="46"/>
        <v>0.1300250708002951</v>
      </c>
      <c r="AA392" s="1">
        <f t="shared" ca="1" si="47"/>
        <v>3.9168778226406076E-2</v>
      </c>
      <c r="AB392">
        <f t="shared" ca="1" si="48"/>
        <v>4.5339144278424932</v>
      </c>
    </row>
    <row r="393" spans="1:28" x14ac:dyDescent="0.75">
      <c r="A393" t="str">
        <v>75_09</v>
      </c>
      <c r="B393" t="str">
        <v>70816</v>
      </c>
      <c r="C393" t="str">
        <v>33121</v>
      </c>
      <c r="D393">
        <v>46.77</v>
      </c>
      <c r="E393">
        <v>37695</v>
      </c>
      <c r="F393">
        <v>53.23</v>
      </c>
      <c r="G393">
        <v>1507</v>
      </c>
      <c r="H393">
        <v>2.13</v>
      </c>
      <c r="I393">
        <v>4</v>
      </c>
      <c r="J393">
        <v>640</v>
      </c>
      <c r="K393">
        <v>0.9</v>
      </c>
      <c r="L393">
        <v>1.7</v>
      </c>
      <c r="M393">
        <v>35548</v>
      </c>
      <c r="N393">
        <v>50.2</v>
      </c>
      <c r="O393">
        <v>94.3</v>
      </c>
      <c r="P393">
        <f ca="1"/>
        <v>20635</v>
      </c>
      <c r="Q393">
        <f ca="1"/>
        <v>14913</v>
      </c>
      <c r="R393">
        <f ca="1"/>
        <v>0</v>
      </c>
      <c r="S393">
        <f ca="1"/>
        <v>0</v>
      </c>
      <c r="T393" cm="1">
        <f t="array" aca="1" ref="T393" ca="1">[1]!argmax(P393:S393)</f>
        <v>1</v>
      </c>
      <c r="U393" cm="1">
        <f t="array" aca="1" ref="U393" ca="1">[1]!argmin(IF(P393:S393=0,100000000,P393:S393))</f>
        <v>2</v>
      </c>
      <c r="V393" s="1">
        <f t="shared" ca="1" si="42"/>
        <v>0.29138895164934481</v>
      </c>
      <c r="W393" s="1">
        <f t="shared" ca="1" si="43"/>
        <v>0.21058800271125169</v>
      </c>
      <c r="X393" s="1">
        <f t="shared" ca="1" si="44"/>
        <v>0</v>
      </c>
      <c r="Y393" s="1">
        <f t="shared" ca="1" si="45"/>
        <v>0</v>
      </c>
      <c r="Z393" s="1">
        <f t="shared" ca="1" si="46"/>
        <v>0.12870471276524148</v>
      </c>
      <c r="AA393" s="1">
        <f t="shared" ca="1" si="47"/>
        <v>0.14411348779389921</v>
      </c>
      <c r="AB393">
        <f t="shared" ca="1" si="48"/>
        <v>4.5418430006942305</v>
      </c>
    </row>
    <row r="394" spans="1:28" x14ac:dyDescent="0.75">
      <c r="A394" t="str">
        <v>75_10</v>
      </c>
      <c r="B394" t="str">
        <v>70239</v>
      </c>
      <c r="C394" t="str">
        <v>32105</v>
      </c>
      <c r="D394">
        <v>45.71</v>
      </c>
      <c r="E394">
        <v>38134</v>
      </c>
      <c r="F394">
        <v>54.29</v>
      </c>
      <c r="G394">
        <v>1236</v>
      </c>
      <c r="H394">
        <v>1.76</v>
      </c>
      <c r="I394">
        <v>3.24</v>
      </c>
      <c r="J394">
        <v>505</v>
      </c>
      <c r="K394">
        <v>0.72</v>
      </c>
      <c r="L394">
        <v>1.32</v>
      </c>
      <c r="M394">
        <v>36393</v>
      </c>
      <c r="N394">
        <v>51.81</v>
      </c>
      <c r="O394">
        <v>95.43</v>
      </c>
      <c r="P394">
        <f ca="1"/>
        <v>19808</v>
      </c>
      <c r="Q394">
        <f ca="1"/>
        <v>16585</v>
      </c>
      <c r="R394">
        <f ca="1"/>
        <v>0</v>
      </c>
      <c r="S394">
        <f ca="1"/>
        <v>0</v>
      </c>
      <c r="T394" cm="1">
        <f t="array" aca="1" ref="T394" ca="1">[1]!argmax(P394:S394)</f>
        <v>1</v>
      </c>
      <c r="U394" cm="1">
        <f t="array" aca="1" ref="U394" ca="1">[1]!argmin(IF(P394:S394=0,100000000,P394:S394))</f>
        <v>2</v>
      </c>
      <c r="V394" s="1">
        <f t="shared" ca="1" si="42"/>
        <v>0.28200857073705493</v>
      </c>
      <c r="W394" s="1">
        <f t="shared" ca="1" si="43"/>
        <v>0.2361223821523655</v>
      </c>
      <c r="X394" s="1">
        <f t="shared" ca="1" si="44"/>
        <v>0</v>
      </c>
      <c r="Y394" s="1">
        <f t="shared" ca="1" si="45"/>
        <v>0</v>
      </c>
      <c r="Z394" s="1">
        <f t="shared" ca="1" si="46"/>
        <v>0.13054471670364481</v>
      </c>
      <c r="AA394" s="1">
        <f t="shared" ca="1" si="47"/>
        <v>4.5972369112360134E-2</v>
      </c>
      <c r="AB394">
        <f t="shared" ca="1" si="48"/>
        <v>4.5299476863321608</v>
      </c>
    </row>
    <row r="395" spans="1:28" x14ac:dyDescent="0.75">
      <c r="A395" t="str">
        <v>75_11</v>
      </c>
      <c r="B395" t="str">
        <v>73058</v>
      </c>
      <c r="C395" t="str">
        <v>29154</v>
      </c>
      <c r="D395">
        <v>39.909999999999997</v>
      </c>
      <c r="E395">
        <v>43904</v>
      </c>
      <c r="F395">
        <v>60.09</v>
      </c>
      <c r="G395">
        <v>1251</v>
      </c>
      <c r="H395">
        <v>1.71</v>
      </c>
      <c r="I395">
        <v>2.85</v>
      </c>
      <c r="J395">
        <v>440</v>
      </c>
      <c r="K395">
        <v>0.6</v>
      </c>
      <c r="L395">
        <v>1</v>
      </c>
      <c r="M395">
        <v>42213</v>
      </c>
      <c r="N395">
        <v>57.78</v>
      </c>
      <c r="O395">
        <v>96.15</v>
      </c>
      <c r="P395">
        <f ca="1"/>
        <v>18806</v>
      </c>
      <c r="Q395">
        <f ca="1"/>
        <v>23407</v>
      </c>
      <c r="R395">
        <f ca="1"/>
        <v>0</v>
      </c>
      <c r="S395">
        <f ca="1"/>
        <v>0</v>
      </c>
      <c r="T395" cm="1">
        <f t="array" aca="1" ref="T395" ca="1">[1]!argmax(P395:S395)</f>
        <v>2</v>
      </c>
      <c r="U395" cm="1">
        <f t="array" aca="1" ref="U395" ca="1">[1]!argmin(IF(P395:S395=0,100000000,P395:S395))</f>
        <v>1</v>
      </c>
      <c r="V395" s="1">
        <f t="shared" ca="1" si="42"/>
        <v>0.25741191929699692</v>
      </c>
      <c r="W395" s="1">
        <f t="shared" ca="1" si="43"/>
        <v>0.32038927975033538</v>
      </c>
      <c r="X395" s="1">
        <f t="shared" ca="1" si="44"/>
        <v>0</v>
      </c>
      <c r="Y395" s="1">
        <f t="shared" ca="1" si="45"/>
        <v>0</v>
      </c>
      <c r="Z395" s="1">
        <f t="shared" ca="1" si="46"/>
        <v>0.14615627797837544</v>
      </c>
      <c r="AA395" s="1">
        <f t="shared" ca="1" si="47"/>
        <v>6.8812319875057759E-2</v>
      </c>
      <c r="AB395">
        <f t="shared" ca="1" si="48"/>
        <v>2.6290781504496188</v>
      </c>
    </row>
    <row r="396" spans="1:28" x14ac:dyDescent="0.75">
      <c r="A396" t="str">
        <v>75_12</v>
      </c>
      <c r="B396" t="str">
        <v>75816</v>
      </c>
      <c r="C396" t="str">
        <v>33804</v>
      </c>
      <c r="D396">
        <v>44.59</v>
      </c>
      <c r="E396">
        <v>42012</v>
      </c>
      <c r="F396">
        <v>55.41</v>
      </c>
      <c r="G396">
        <v>2079</v>
      </c>
      <c r="H396">
        <v>2.74</v>
      </c>
      <c r="I396">
        <v>4.95</v>
      </c>
      <c r="J396">
        <v>657</v>
      </c>
      <c r="K396">
        <v>0.87</v>
      </c>
      <c r="L396">
        <v>1.56</v>
      </c>
      <c r="M396">
        <v>39276</v>
      </c>
      <c r="N396">
        <v>51.8</v>
      </c>
      <c r="O396">
        <v>93.49</v>
      </c>
      <c r="P396">
        <f ca="1"/>
        <v>12368</v>
      </c>
      <c r="Q396">
        <f ca="1"/>
        <v>26908</v>
      </c>
      <c r="R396">
        <f ca="1"/>
        <v>0</v>
      </c>
      <c r="S396">
        <f ca="1"/>
        <v>0</v>
      </c>
      <c r="T396" cm="1">
        <f t="array" aca="1" ref="T396" ca="1">[1]!argmax(P396:S396)</f>
        <v>2</v>
      </c>
      <c r="U396" cm="1">
        <f t="array" aca="1" ref="U396" ca="1">[1]!argmin(IF(P396:S396=0,100000000,P396:S396))</f>
        <v>1</v>
      </c>
      <c r="V396" s="1">
        <f t="shared" ca="1" si="42"/>
        <v>0.1631317927614224</v>
      </c>
      <c r="W396" s="1">
        <f t="shared" ca="1" si="43"/>
        <v>0.35491189194892897</v>
      </c>
      <c r="X396" s="1">
        <f t="shared" ca="1" si="44"/>
        <v>0</v>
      </c>
      <c r="Y396" s="1">
        <f t="shared" ca="1" si="45"/>
        <v>0</v>
      </c>
      <c r="Z396" s="1">
        <f t="shared" ca="1" si="46"/>
        <v>0.14618662561880824</v>
      </c>
      <c r="AA396" s="1">
        <f t="shared" ca="1" si="47"/>
        <v>0.57177059058699231</v>
      </c>
      <c r="AB396">
        <f t="shared" ca="1" si="48"/>
        <v>2.5586751762810209</v>
      </c>
    </row>
    <row r="397" spans="1:28" x14ac:dyDescent="0.75">
      <c r="A397" t="str">
        <v>75_13</v>
      </c>
      <c r="B397" t="str">
        <v>78188</v>
      </c>
      <c r="C397" t="str">
        <v>35842</v>
      </c>
      <c r="D397">
        <v>45.84</v>
      </c>
      <c r="E397">
        <v>42346</v>
      </c>
      <c r="F397">
        <v>54.16</v>
      </c>
      <c r="G397">
        <v>1720</v>
      </c>
      <c r="H397">
        <v>2.2000000000000002</v>
      </c>
      <c r="I397">
        <v>4.0599999999999996</v>
      </c>
      <c r="J397">
        <v>563</v>
      </c>
      <c r="K397">
        <v>0.72</v>
      </c>
      <c r="L397">
        <v>1.33</v>
      </c>
      <c r="M397">
        <v>40063</v>
      </c>
      <c r="N397">
        <v>51.24</v>
      </c>
      <c r="O397">
        <v>94.61</v>
      </c>
      <c r="P397">
        <f ca="1"/>
        <v>16081</v>
      </c>
      <c r="Q397">
        <f ca="1"/>
        <v>23982</v>
      </c>
      <c r="R397">
        <f ca="1"/>
        <v>0</v>
      </c>
      <c r="S397">
        <f ca="1"/>
        <v>0</v>
      </c>
      <c r="T397" cm="1">
        <f t="array" aca="1" ref="T397" ca="1">[1]!argmax(P397:S397)</f>
        <v>2</v>
      </c>
      <c r="U397" cm="1">
        <f t="array" aca="1" ref="U397" ca="1">[1]!argmin(IF(P397:S397=0,100000000,P397:S397))</f>
        <v>1</v>
      </c>
      <c r="V397" s="1">
        <f t="shared" ca="1" si="42"/>
        <v>0.20567094694838084</v>
      </c>
      <c r="W397" s="1">
        <f t="shared" ca="1" si="43"/>
        <v>0.30672225917020512</v>
      </c>
      <c r="X397" s="1">
        <f t="shared" ca="1" si="44"/>
        <v>0</v>
      </c>
      <c r="Y397" s="1">
        <f t="shared" ca="1" si="45"/>
        <v>0</v>
      </c>
      <c r="Z397" s="1">
        <f t="shared" ca="1" si="46"/>
        <v>0.13298720170565026</v>
      </c>
      <c r="AA397" s="1">
        <f t="shared" ca="1" si="47"/>
        <v>0.20855903604610049</v>
      </c>
      <c r="AB397">
        <f t="shared" ca="1" si="48"/>
        <v>3.0017380703091732</v>
      </c>
    </row>
    <row r="398" spans="1:28" x14ac:dyDescent="0.75">
      <c r="A398" t="str">
        <v>75_14</v>
      </c>
      <c r="B398" t="str">
        <v>76071</v>
      </c>
      <c r="C398" t="str">
        <v>37486</v>
      </c>
      <c r="D398">
        <v>49.28</v>
      </c>
      <c r="E398">
        <v>38585</v>
      </c>
      <c r="F398">
        <v>50.72</v>
      </c>
      <c r="G398">
        <v>1206</v>
      </c>
      <c r="H398">
        <v>1.59</v>
      </c>
      <c r="I398">
        <v>3.13</v>
      </c>
      <c r="J398">
        <v>290</v>
      </c>
      <c r="K398">
        <v>0.38</v>
      </c>
      <c r="L398">
        <v>0.75</v>
      </c>
      <c r="M398">
        <v>37089</v>
      </c>
      <c r="N398">
        <v>48.76</v>
      </c>
      <c r="O398">
        <v>96.12</v>
      </c>
      <c r="P398">
        <f ca="1"/>
        <v>0</v>
      </c>
      <c r="Q398">
        <f ca="1"/>
        <v>19742</v>
      </c>
      <c r="R398">
        <f ca="1"/>
        <v>17347</v>
      </c>
      <c r="S398">
        <f ca="1"/>
        <v>0</v>
      </c>
      <c r="T398" cm="1">
        <f t="array" aca="1" ref="T398" ca="1">[1]!argmax(P398:S398)</f>
        <v>2</v>
      </c>
      <c r="U398" cm="1">
        <f t="array" aca="1" ref="U398" ca="1">[1]!argmin(IF(P398:S398=0,100000000,P398:S398))</f>
        <v>3</v>
      </c>
      <c r="V398" s="1">
        <f t="shared" ca="1" si="42"/>
        <v>0</v>
      </c>
      <c r="W398" s="1">
        <f t="shared" ca="1" si="43"/>
        <v>0.25952071091480328</v>
      </c>
      <c r="X398" s="1">
        <f t="shared" ca="1" si="44"/>
        <v>0.22803696546647212</v>
      </c>
      <c r="Y398" s="1">
        <f t="shared" ca="1" si="45"/>
        <v>0</v>
      </c>
      <c r="Z398" s="1">
        <f t="shared" ca="1" si="46"/>
        <v>0.12239662481386565</v>
      </c>
      <c r="AA398" s="1">
        <f t="shared" ca="1" si="47"/>
        <v>2.470937348941607E-2</v>
      </c>
      <c r="AB398">
        <f t="shared" ca="1" si="48"/>
        <v>4.8215587349841069</v>
      </c>
    </row>
    <row r="399" spans="1:28" x14ac:dyDescent="0.75">
      <c r="A399" t="str">
        <v>75_15</v>
      </c>
      <c r="B399" t="str">
        <v>79108</v>
      </c>
      <c r="C399" t="str">
        <v>41201</v>
      </c>
      <c r="D399">
        <v>52.08</v>
      </c>
      <c r="E399">
        <v>37907</v>
      </c>
      <c r="F399">
        <v>47.92</v>
      </c>
      <c r="G399">
        <v>1643</v>
      </c>
      <c r="H399">
        <v>2.08</v>
      </c>
      <c r="I399">
        <v>4.33</v>
      </c>
      <c r="J399">
        <v>510</v>
      </c>
      <c r="K399">
        <v>0.64</v>
      </c>
      <c r="L399">
        <v>1.35</v>
      </c>
      <c r="M399">
        <v>35754</v>
      </c>
      <c r="N399">
        <v>45.2</v>
      </c>
      <c r="O399">
        <v>94.32</v>
      </c>
      <c r="P399">
        <f ca="1"/>
        <v>35754</v>
      </c>
      <c r="Q399">
        <f ca="1"/>
        <v>0</v>
      </c>
      <c r="R399">
        <f ca="1"/>
        <v>0</v>
      </c>
      <c r="S399">
        <f ca="1"/>
        <v>0</v>
      </c>
      <c r="T399" cm="1">
        <f t="array" aca="1" ref="T399" ca="1">[1]!argmax(P399:S399)</f>
        <v>1</v>
      </c>
      <c r="U399" cm="1">
        <f t="array" aca="1" ref="U399" ca="1">[1]!argmin(IF(P399:S399=0,100000000,P399:S399))</f>
        <v>1</v>
      </c>
      <c r="V399" s="1">
        <f t="shared" ca="1" si="42"/>
        <v>0.4519644030945037</v>
      </c>
      <c r="W399" s="1">
        <f t="shared" ca="1" si="43"/>
        <v>0</v>
      </c>
      <c r="X399" s="1">
        <f t="shared" ca="1" si="44"/>
        <v>0</v>
      </c>
      <c r="Y399" s="1">
        <f t="shared" ca="1" si="45"/>
        <v>0</v>
      </c>
      <c r="Z399" s="1">
        <f t="shared" ca="1" si="46"/>
        <v>0.19570632734305518</v>
      </c>
      <c r="AA399" s="1">
        <f t="shared" ca="1" si="47"/>
        <v>1.1547005383792519</v>
      </c>
      <c r="AB399">
        <f t="shared" ca="1" si="48"/>
        <v>0.99802065540578511</v>
      </c>
    </row>
    <row r="400" spans="1:28" x14ac:dyDescent="0.75">
      <c r="A400" t="str">
        <v>75_18</v>
      </c>
      <c r="B400" t="str">
        <v>70689</v>
      </c>
      <c r="C400" t="str">
        <v>30795</v>
      </c>
      <c r="D400">
        <v>43.56</v>
      </c>
      <c r="E400">
        <v>39894</v>
      </c>
      <c r="F400">
        <v>56.44</v>
      </c>
      <c r="G400">
        <v>977</v>
      </c>
      <c r="H400">
        <v>1.38</v>
      </c>
      <c r="I400">
        <v>2.4500000000000002</v>
      </c>
      <c r="J400">
        <v>358</v>
      </c>
      <c r="K400">
        <v>0.51</v>
      </c>
      <c r="L400">
        <v>0.9</v>
      </c>
      <c r="M400">
        <v>38559</v>
      </c>
      <c r="N400">
        <v>54.55</v>
      </c>
      <c r="O400">
        <v>96.65</v>
      </c>
      <c r="P400">
        <f ca="1"/>
        <v>19914</v>
      </c>
      <c r="Q400">
        <f ca="1"/>
        <v>18645</v>
      </c>
      <c r="R400">
        <f ca="1"/>
        <v>0</v>
      </c>
      <c r="S400">
        <f ca="1"/>
        <v>0</v>
      </c>
      <c r="T400" cm="1">
        <f t="array" aca="1" ref="T400" ca="1">[1]!argmax(P400:S400)</f>
        <v>1</v>
      </c>
      <c r="U400" cm="1">
        <f t="array" aca="1" ref="U400" ca="1">[1]!argmin(IF(P400:S400=0,100000000,P400:S400))</f>
        <v>2</v>
      </c>
      <c r="V400" s="1">
        <f t="shared" ca="1" si="42"/>
        <v>0.28171285489963077</v>
      </c>
      <c r="W400" s="1">
        <f t="shared" ca="1" si="43"/>
        <v>0.26376098119933794</v>
      </c>
      <c r="X400" s="1">
        <f t="shared" ca="1" si="44"/>
        <v>0</v>
      </c>
      <c r="Y400" s="1">
        <f t="shared" ca="1" si="45"/>
        <v>0</v>
      </c>
      <c r="Z400" s="1">
        <f t="shared" ca="1" si="46"/>
        <v>0.13651608087676589</v>
      </c>
      <c r="AA400" s="1">
        <f t="shared" ca="1" si="47"/>
        <v>6.4775881674783431E-3</v>
      </c>
      <c r="AB400">
        <f t="shared" ca="1" si="48"/>
        <v>4.4854050269802883</v>
      </c>
    </row>
    <row r="401" spans="1:28" x14ac:dyDescent="0.75">
      <c r="A401" t="str">
        <v>76_01</v>
      </c>
      <c r="B401" t="str">
        <v>66683</v>
      </c>
      <c r="C401" t="str">
        <v>33260</v>
      </c>
      <c r="D401">
        <v>49.88</v>
      </c>
      <c r="E401">
        <v>33423</v>
      </c>
      <c r="F401">
        <v>50.12</v>
      </c>
      <c r="G401">
        <v>1367</v>
      </c>
      <c r="H401">
        <v>2.0499999999999998</v>
      </c>
      <c r="I401">
        <v>4.09</v>
      </c>
      <c r="J401">
        <v>490</v>
      </c>
      <c r="K401">
        <v>0.73</v>
      </c>
      <c r="L401">
        <v>1.47</v>
      </c>
      <c r="M401">
        <v>31566</v>
      </c>
      <c r="N401">
        <v>47.34</v>
      </c>
      <c r="O401">
        <v>94.44</v>
      </c>
      <c r="P401">
        <f ca="1"/>
        <v>15744</v>
      </c>
      <c r="Q401">
        <f ca="1"/>
        <v>15822</v>
      </c>
      <c r="R401">
        <f ca="1"/>
        <v>0</v>
      </c>
      <c r="S401">
        <f ca="1"/>
        <v>0</v>
      </c>
      <c r="T401" cm="1">
        <f t="array" aca="1" ref="T401" ca="1">[1]!argmax(P401:S401)</f>
        <v>2</v>
      </c>
      <c r="U401" cm="1">
        <f t="array" aca="1" ref="U401" ca="1">[1]!argmin(IF(P401:S401=0,100000000,P401:S401))</f>
        <v>1</v>
      </c>
      <c r="V401" s="1">
        <f t="shared" ca="1" si="42"/>
        <v>0.23610215497203185</v>
      </c>
      <c r="W401" s="1">
        <f t="shared" ca="1" si="43"/>
        <v>0.2372718683922439</v>
      </c>
      <c r="X401" s="1">
        <f t="shared" ca="1" si="44"/>
        <v>0</v>
      </c>
      <c r="Y401" s="1">
        <f t="shared" ca="1" si="45"/>
        <v>0</v>
      </c>
      <c r="Z401" s="1">
        <f t="shared" ca="1" si="46"/>
        <v>0.11834422843316356</v>
      </c>
      <c r="AA401" s="1">
        <f t="shared" ca="1" si="47"/>
        <v>3.6634763831006056E-5</v>
      </c>
      <c r="AB401">
        <f t="shared" ca="1" si="48"/>
        <v>3.4290999787011209</v>
      </c>
    </row>
    <row r="402" spans="1:28" x14ac:dyDescent="0.75">
      <c r="A402" t="str">
        <v>76_02</v>
      </c>
      <c r="B402" t="str">
        <v>95314</v>
      </c>
      <c r="C402" t="str">
        <v>45788</v>
      </c>
      <c r="D402">
        <v>48.04</v>
      </c>
      <c r="E402">
        <v>49526</v>
      </c>
      <c r="F402">
        <v>51.96</v>
      </c>
      <c r="G402">
        <v>3451</v>
      </c>
      <c r="H402">
        <v>3.62</v>
      </c>
      <c r="I402">
        <v>6.97</v>
      </c>
      <c r="J402">
        <v>1045</v>
      </c>
      <c r="K402">
        <v>1.1000000000000001</v>
      </c>
      <c r="L402">
        <v>2.11</v>
      </c>
      <c r="M402">
        <v>45030</v>
      </c>
      <c r="N402">
        <v>47.24</v>
      </c>
      <c r="O402">
        <v>90.92</v>
      </c>
      <c r="P402">
        <f ca="1"/>
        <v>18174</v>
      </c>
      <c r="Q402">
        <f ca="1"/>
        <v>26856</v>
      </c>
      <c r="R402">
        <f ca="1"/>
        <v>0</v>
      </c>
      <c r="S402">
        <f ca="1"/>
        <v>0</v>
      </c>
      <c r="T402" cm="1">
        <f t="array" aca="1" ref="T402" ca="1">[1]!argmax(P402:S402)</f>
        <v>2</v>
      </c>
      <c r="U402" cm="1">
        <f t="array" aca="1" ref="U402" ca="1">[1]!argmin(IF(P402:S402=0,100000000,P402:S402))</f>
        <v>1</v>
      </c>
      <c r="V402" s="1">
        <f t="shared" ca="1" si="42"/>
        <v>0.1906750319994964</v>
      </c>
      <c r="W402" s="1">
        <f t="shared" ca="1" si="43"/>
        <v>0.2817634345426695</v>
      </c>
      <c r="X402" s="1">
        <f t="shared" ca="1" si="44"/>
        <v>0</v>
      </c>
      <c r="Y402" s="1">
        <f t="shared" ca="1" si="45"/>
        <v>0</v>
      </c>
      <c r="Z402" s="1">
        <f t="shared" ca="1" si="46"/>
        <v>0.12242147963706355</v>
      </c>
      <c r="AA402" s="1">
        <f t="shared" ca="1" si="47"/>
        <v>0.20029487004335378</v>
      </c>
      <c r="AB402">
        <f t="shared" ca="1" si="48"/>
        <v>3.3005743861121104</v>
      </c>
    </row>
    <row r="403" spans="1:28" x14ac:dyDescent="0.75">
      <c r="A403" t="str">
        <v>76_03</v>
      </c>
      <c r="B403" t="str">
        <v>70128</v>
      </c>
      <c r="C403" t="str">
        <v>40669</v>
      </c>
      <c r="D403">
        <v>57.99</v>
      </c>
      <c r="E403">
        <v>29459</v>
      </c>
      <c r="F403">
        <v>42.01</v>
      </c>
      <c r="G403">
        <v>2110</v>
      </c>
      <c r="H403">
        <v>3.01</v>
      </c>
      <c r="I403">
        <v>7.16</v>
      </c>
      <c r="J403">
        <v>535</v>
      </c>
      <c r="K403">
        <v>0.76</v>
      </c>
      <c r="L403">
        <v>1.82</v>
      </c>
      <c r="M403">
        <v>26814</v>
      </c>
      <c r="N403">
        <v>38.24</v>
      </c>
      <c r="O403">
        <v>91.02</v>
      </c>
      <c r="P403">
        <f ca="1"/>
        <v>18867</v>
      </c>
      <c r="Q403">
        <f ca="1"/>
        <v>0</v>
      </c>
      <c r="R403">
        <f ca="1"/>
        <v>0</v>
      </c>
      <c r="S403">
        <f ca="1"/>
        <v>7947</v>
      </c>
      <c r="T403" cm="1">
        <f t="array" aca="1" ref="T403" ca="1">[1]!argmax(P403:S403)</f>
        <v>1</v>
      </c>
      <c r="U403" cm="1">
        <f t="array" aca="1" ref="U403" ca="1">[1]!argmin(IF(P403:S403=0,100000000,P403:S403))</f>
        <v>4</v>
      </c>
      <c r="V403" s="1">
        <f t="shared" ca="1" si="42"/>
        <v>0.26903661875427787</v>
      </c>
      <c r="W403" s="1">
        <f t="shared" ca="1" si="43"/>
        <v>0</v>
      </c>
      <c r="X403" s="1">
        <f t="shared" ca="1" si="44"/>
        <v>0</v>
      </c>
      <c r="Y403" s="1">
        <f t="shared" ca="1" si="45"/>
        <v>0.11332135523613963</v>
      </c>
      <c r="Z403" s="1">
        <f t="shared" ca="1" si="46"/>
        <v>0.11030982131566505</v>
      </c>
      <c r="AA403" s="1">
        <f t="shared" ca="1" si="47"/>
        <v>0.64753202910832519</v>
      </c>
      <c r="AB403">
        <f t="shared" ca="1" si="48"/>
        <v>4.9193011998663021</v>
      </c>
    </row>
    <row r="404" spans="1:28" x14ac:dyDescent="0.75">
      <c r="A404" t="str">
        <v>76_04</v>
      </c>
      <c r="B404" t="str">
        <v>87128</v>
      </c>
      <c r="C404" t="str">
        <v>49056</v>
      </c>
      <c r="D404">
        <v>56.3</v>
      </c>
      <c r="E404">
        <v>38072</v>
      </c>
      <c r="F404">
        <v>43.7</v>
      </c>
      <c r="G404">
        <v>3987</v>
      </c>
      <c r="H404">
        <v>4.58</v>
      </c>
      <c r="I404">
        <v>10.47</v>
      </c>
      <c r="J404">
        <v>1022</v>
      </c>
      <c r="K404">
        <v>1.17</v>
      </c>
      <c r="L404">
        <v>2.68</v>
      </c>
      <c r="M404">
        <v>33063</v>
      </c>
      <c r="N404">
        <v>37.950000000000003</v>
      </c>
      <c r="O404">
        <v>86.84</v>
      </c>
      <c r="P404">
        <f ca="1"/>
        <v>17763</v>
      </c>
      <c r="Q404">
        <f ca="1"/>
        <v>0</v>
      </c>
      <c r="R404">
        <f ca="1"/>
        <v>0</v>
      </c>
      <c r="S404">
        <f ca="1"/>
        <v>15300</v>
      </c>
      <c r="T404" cm="1">
        <f t="array" aca="1" ref="T404" ca="1">[1]!argmax(P404:S404)</f>
        <v>1</v>
      </c>
      <c r="U404" cm="1">
        <f t="array" aca="1" ref="U404" ca="1">[1]!argmin(IF(P404:S404=0,100000000,P404:S404))</f>
        <v>4</v>
      </c>
      <c r="V404" s="1">
        <f t="shared" ca="1" si="42"/>
        <v>0.2038724635019741</v>
      </c>
      <c r="W404" s="1">
        <f t="shared" ca="1" si="43"/>
        <v>0</v>
      </c>
      <c r="X404" s="1">
        <f t="shared" ca="1" si="44"/>
        <v>0</v>
      </c>
      <c r="Y404" s="1">
        <f t="shared" ca="1" si="45"/>
        <v>0.17560370948489579</v>
      </c>
      <c r="Z404" s="1">
        <f t="shared" ca="1" si="46"/>
        <v>9.5394054706031406E-2</v>
      </c>
      <c r="AA404" s="1">
        <f t="shared" ca="1" si="47"/>
        <v>3.2749539356241086E-2</v>
      </c>
      <c r="AB404">
        <f t="shared" ca="1" si="48"/>
        <v>4.9405660566803675</v>
      </c>
    </row>
    <row r="405" spans="1:28" x14ac:dyDescent="0.75">
      <c r="A405" t="str">
        <v>76_05</v>
      </c>
      <c r="B405" t="str">
        <v>95185</v>
      </c>
      <c r="C405" t="str">
        <v>49929</v>
      </c>
      <c r="D405">
        <v>52.45</v>
      </c>
      <c r="E405">
        <v>45256</v>
      </c>
      <c r="F405">
        <v>47.55</v>
      </c>
      <c r="G405">
        <v>3391</v>
      </c>
      <c r="H405">
        <v>3.56</v>
      </c>
      <c r="I405">
        <v>7.49</v>
      </c>
      <c r="J405">
        <v>880</v>
      </c>
      <c r="K405">
        <v>0.92</v>
      </c>
      <c r="L405">
        <v>1.94</v>
      </c>
      <c r="M405">
        <v>40985</v>
      </c>
      <c r="N405">
        <v>43.06</v>
      </c>
      <c r="O405">
        <v>90.56</v>
      </c>
      <c r="P405">
        <f ca="1"/>
        <v>22872</v>
      </c>
      <c r="Q405">
        <f ca="1"/>
        <v>0</v>
      </c>
      <c r="R405">
        <f ca="1"/>
        <v>0</v>
      </c>
      <c r="S405">
        <f ca="1"/>
        <v>18113</v>
      </c>
      <c r="T405" cm="1">
        <f t="array" aca="1" ref="T405" ca="1">[1]!argmax(P405:S405)</f>
        <v>1</v>
      </c>
      <c r="U405" cm="1">
        <f t="array" aca="1" ref="U405" ca="1">[1]!argmin(IF(P405:S405=0,100000000,P405:S405))</f>
        <v>4</v>
      </c>
      <c r="V405" s="1">
        <f t="shared" ca="1" si="42"/>
        <v>0.2402899616536219</v>
      </c>
      <c r="W405" s="1">
        <f t="shared" ca="1" si="43"/>
        <v>0</v>
      </c>
      <c r="X405" s="1">
        <f t="shared" ca="1" si="44"/>
        <v>0</v>
      </c>
      <c r="Y405" s="1">
        <f t="shared" ca="1" si="45"/>
        <v>0.19029258811787572</v>
      </c>
      <c r="Z405" s="1">
        <f t="shared" ca="1" si="46"/>
        <v>0.10908735229412198</v>
      </c>
      <c r="AA405" s="1">
        <f t="shared" ca="1" si="47"/>
        <v>7.7731827798719344E-2</v>
      </c>
      <c r="AB405">
        <f t="shared" ca="1" si="48"/>
        <v>4.9217830093088555</v>
      </c>
    </row>
    <row r="406" spans="1:28" x14ac:dyDescent="0.75">
      <c r="A406" t="str">
        <v>76_06</v>
      </c>
      <c r="B406" t="str">
        <v>109827</v>
      </c>
      <c r="C406" t="str">
        <v>56097</v>
      </c>
      <c r="D406">
        <v>51.08</v>
      </c>
      <c r="E406">
        <v>53730</v>
      </c>
      <c r="F406">
        <v>48.92</v>
      </c>
      <c r="G406">
        <v>4364</v>
      </c>
      <c r="H406">
        <v>3.97</v>
      </c>
      <c r="I406">
        <v>8.1199999999999992</v>
      </c>
      <c r="J406">
        <v>1275</v>
      </c>
      <c r="K406">
        <v>1.1599999999999999</v>
      </c>
      <c r="L406">
        <v>2.37</v>
      </c>
      <c r="M406">
        <v>48091</v>
      </c>
      <c r="N406">
        <v>43.79</v>
      </c>
      <c r="O406">
        <v>89.5</v>
      </c>
      <c r="P406">
        <f ca="1"/>
        <v>27801</v>
      </c>
      <c r="Q406">
        <f ca="1"/>
        <v>0</v>
      </c>
      <c r="R406">
        <f ca="1"/>
        <v>0</v>
      </c>
      <c r="S406">
        <f ca="1"/>
        <v>20290</v>
      </c>
      <c r="T406" cm="1">
        <f t="array" aca="1" ref="T406" ca="1">[1]!argmax(P406:S406)</f>
        <v>1</v>
      </c>
      <c r="U406" cm="1">
        <f t="array" aca="1" ref="U406" ca="1">[1]!argmin(IF(P406:S406=0,100000000,P406:S406))</f>
        <v>4</v>
      </c>
      <c r="V406" s="1">
        <f t="shared" ca="1" si="42"/>
        <v>0.25313447512906662</v>
      </c>
      <c r="W406" s="1">
        <f t="shared" ca="1" si="43"/>
        <v>0</v>
      </c>
      <c r="X406" s="1">
        <f t="shared" ca="1" si="44"/>
        <v>0</v>
      </c>
      <c r="Y406" s="1">
        <f t="shared" ca="1" si="45"/>
        <v>0.18474509911041911</v>
      </c>
      <c r="Z406" s="1">
        <f t="shared" ca="1" si="46"/>
        <v>0.11210841154898717</v>
      </c>
      <c r="AA406" s="1">
        <f t="shared" ca="1" si="47"/>
        <v>0.13626635799514131</v>
      </c>
      <c r="AB406">
        <f t="shared" ca="1" si="48"/>
        <v>4.9172058914354881</v>
      </c>
    </row>
    <row r="407" spans="1:28" x14ac:dyDescent="0.75">
      <c r="A407" t="str">
        <v>76_07</v>
      </c>
      <c r="B407" t="str">
        <v>86816</v>
      </c>
      <c r="C407" t="str">
        <v>46951</v>
      </c>
      <c r="D407">
        <v>54.08</v>
      </c>
      <c r="E407">
        <v>39865</v>
      </c>
      <c r="F407">
        <v>45.92</v>
      </c>
      <c r="G407">
        <v>2284</v>
      </c>
      <c r="H407">
        <v>2.63</v>
      </c>
      <c r="I407">
        <v>5.73</v>
      </c>
      <c r="J407">
        <v>294</v>
      </c>
      <c r="K407">
        <v>0.34</v>
      </c>
      <c r="L407">
        <v>0.74</v>
      </c>
      <c r="M407">
        <v>37287</v>
      </c>
      <c r="N407">
        <v>42.95</v>
      </c>
      <c r="O407">
        <v>93.53</v>
      </c>
      <c r="P407">
        <f ca="1"/>
        <v>15709</v>
      </c>
      <c r="Q407">
        <f ca="1"/>
        <v>21578</v>
      </c>
      <c r="R407">
        <f ca="1"/>
        <v>0</v>
      </c>
      <c r="S407">
        <f ca="1"/>
        <v>0</v>
      </c>
      <c r="T407" cm="1">
        <f t="array" aca="1" ref="T407" ca="1">[1]!argmax(P407:S407)</f>
        <v>2</v>
      </c>
      <c r="U407" cm="1">
        <f t="array" aca="1" ref="U407" ca="1">[1]!argmin(IF(P407:S407=0,100000000,P407:S407))</f>
        <v>1</v>
      </c>
      <c r="V407" s="1">
        <f t="shared" ca="1" si="42"/>
        <v>0.18094590858827866</v>
      </c>
      <c r="W407" s="1">
        <f t="shared" ca="1" si="43"/>
        <v>0.24854865462587541</v>
      </c>
      <c r="X407" s="1">
        <f t="shared" ca="1" si="44"/>
        <v>0</v>
      </c>
      <c r="Y407" s="1">
        <f t="shared" ca="1" si="45"/>
        <v>0</v>
      </c>
      <c r="Z407" s="1">
        <f t="shared" ca="1" si="46"/>
        <v>0.11000165975286594</v>
      </c>
      <c r="AA407" s="1">
        <f t="shared" ca="1" si="47"/>
        <v>0.13824833444672444</v>
      </c>
      <c r="AB407">
        <f t="shared" ca="1" si="48"/>
        <v>3.6304768864819295</v>
      </c>
    </row>
    <row r="408" spans="1:28" x14ac:dyDescent="0.75">
      <c r="A408" t="str">
        <v>76_08</v>
      </c>
      <c r="B408" t="str">
        <v>65792</v>
      </c>
      <c r="C408" t="str">
        <v>41312</v>
      </c>
      <c r="D408">
        <v>62.79</v>
      </c>
      <c r="E408">
        <v>24480</v>
      </c>
      <c r="F408">
        <v>37.21</v>
      </c>
      <c r="G408">
        <v>1410</v>
      </c>
      <c r="H408">
        <v>2.14</v>
      </c>
      <c r="I408">
        <v>5.76</v>
      </c>
      <c r="J408">
        <v>81</v>
      </c>
      <c r="K408">
        <v>0.12</v>
      </c>
      <c r="L408">
        <v>0.33</v>
      </c>
      <c r="M408">
        <v>22989</v>
      </c>
      <c r="N408">
        <v>34.94</v>
      </c>
      <c r="O408">
        <v>93.91</v>
      </c>
      <c r="P408">
        <f ca="1"/>
        <v>15117</v>
      </c>
      <c r="Q408">
        <f ca="1"/>
        <v>7872</v>
      </c>
      <c r="R408">
        <f ca="1"/>
        <v>0</v>
      </c>
      <c r="S408">
        <f ca="1"/>
        <v>0</v>
      </c>
      <c r="T408" cm="1">
        <f t="array" aca="1" ref="T408" ca="1">[1]!argmax(P408:S408)</f>
        <v>1</v>
      </c>
      <c r="U408" cm="1">
        <f t="array" aca="1" ref="U408" ca="1">[1]!argmin(IF(P408:S408=0,100000000,P408:S408))</f>
        <v>2</v>
      </c>
      <c r="V408" s="1">
        <f t="shared" ca="1" si="42"/>
        <v>0.22976957684824903</v>
      </c>
      <c r="W408" s="1">
        <f t="shared" ca="1" si="43"/>
        <v>0.11964980544747082</v>
      </c>
      <c r="X408" s="1">
        <f t="shared" ca="1" si="44"/>
        <v>0</v>
      </c>
      <c r="Y408" s="1">
        <f t="shared" ca="1" si="45"/>
        <v>0</v>
      </c>
      <c r="Z408" s="1">
        <f t="shared" ca="1" si="46"/>
        <v>9.5638196092958122E-2</v>
      </c>
      <c r="AA408" s="1">
        <f t="shared" ca="1" si="47"/>
        <v>0.45410338840065301</v>
      </c>
      <c r="AB408">
        <f t="shared" ca="1" si="48"/>
        <v>4.7497900450995409</v>
      </c>
    </row>
    <row r="409" spans="1:28" x14ac:dyDescent="0.75">
      <c r="A409" t="str">
        <v>76_09</v>
      </c>
      <c r="B409" t="str">
        <v>95673</v>
      </c>
      <c r="C409" t="str">
        <v>49753</v>
      </c>
      <c r="D409">
        <v>52</v>
      </c>
      <c r="E409">
        <v>45920</v>
      </c>
      <c r="F409">
        <v>48</v>
      </c>
      <c r="G409">
        <v>2916</v>
      </c>
      <c r="H409">
        <v>3.05</v>
      </c>
      <c r="I409">
        <v>6.35</v>
      </c>
      <c r="J409">
        <v>1008</v>
      </c>
      <c r="K409">
        <v>1.05</v>
      </c>
      <c r="L409">
        <v>2.2000000000000002</v>
      </c>
      <c r="M409">
        <v>41996</v>
      </c>
      <c r="N409">
        <v>43.9</v>
      </c>
      <c r="O409">
        <v>91.45</v>
      </c>
      <c r="P409">
        <f ca="1"/>
        <v>0</v>
      </c>
      <c r="Q409">
        <f ca="1"/>
        <v>21352</v>
      </c>
      <c r="R409">
        <f ca="1"/>
        <v>0</v>
      </c>
      <c r="S409">
        <f ca="1"/>
        <v>20644</v>
      </c>
      <c r="T409" cm="1">
        <f t="array" aca="1" ref="T409" ca="1">[1]!argmax(P409:S409)</f>
        <v>2</v>
      </c>
      <c r="U409" cm="1">
        <f t="array" aca="1" ref="U409" ca="1">[1]!argmin(IF(P409:S409=0,100000000,P409:S409))</f>
        <v>4</v>
      </c>
      <c r="V409" s="1">
        <f t="shared" ca="1" si="42"/>
        <v>0</v>
      </c>
      <c r="W409" s="1">
        <f t="shared" ca="1" si="43"/>
        <v>0.22317686285576913</v>
      </c>
      <c r="X409" s="1">
        <f t="shared" ca="1" si="44"/>
        <v>0</v>
      </c>
      <c r="Y409" s="1">
        <f t="shared" ca="1" si="45"/>
        <v>0.21577665590082887</v>
      </c>
      <c r="Z409" s="1">
        <f t="shared" ca="1" si="46"/>
        <v>0.10976956481498838</v>
      </c>
      <c r="AA409" s="1">
        <f t="shared" ca="1" si="47"/>
        <v>1.7038513971800451E-3</v>
      </c>
      <c r="AB409">
        <f t="shared" ca="1" si="48"/>
        <v>4.9208836457269154</v>
      </c>
    </row>
    <row r="410" spans="1:28" x14ac:dyDescent="0.75">
      <c r="A410" t="str">
        <v>76_10</v>
      </c>
      <c r="B410" t="str">
        <v>110317</v>
      </c>
      <c r="C410" t="str">
        <v>54955</v>
      </c>
      <c r="D410">
        <v>49.82</v>
      </c>
      <c r="E410">
        <v>55362</v>
      </c>
      <c r="F410">
        <v>50.18</v>
      </c>
      <c r="G410">
        <v>3522</v>
      </c>
      <c r="H410">
        <v>3.19</v>
      </c>
      <c r="I410">
        <v>6.36</v>
      </c>
      <c r="J410">
        <v>1106</v>
      </c>
      <c r="K410">
        <v>1</v>
      </c>
      <c r="L410">
        <v>2</v>
      </c>
      <c r="M410">
        <v>50734</v>
      </c>
      <c r="N410">
        <v>45.99</v>
      </c>
      <c r="O410">
        <v>91.64</v>
      </c>
      <c r="P410">
        <f ca="1"/>
        <v>0</v>
      </c>
      <c r="Q410">
        <f ca="1"/>
        <v>25899</v>
      </c>
      <c r="R410">
        <f ca="1"/>
        <v>0</v>
      </c>
      <c r="S410">
        <f ca="1"/>
        <v>24835</v>
      </c>
      <c r="T410" cm="1">
        <f t="array" aca="1" ref="T410" ca="1">[1]!argmax(P410:S410)</f>
        <v>2</v>
      </c>
      <c r="U410" cm="1">
        <f t="array" aca="1" ref="U410" ca="1">[1]!argmin(IF(P410:S410=0,100000000,P410:S410))</f>
        <v>4</v>
      </c>
      <c r="V410" s="1">
        <f t="shared" ca="1" si="42"/>
        <v>0</v>
      </c>
      <c r="W410" s="1">
        <f t="shared" ca="1" si="43"/>
        <v>0.23476889328027412</v>
      </c>
      <c r="X410" s="1">
        <f t="shared" ca="1" si="44"/>
        <v>0</v>
      </c>
      <c r="Y410" s="1">
        <f t="shared" ca="1" si="45"/>
        <v>0.2251239609489018</v>
      </c>
      <c r="Z410" s="1">
        <f t="shared" ca="1" si="46"/>
        <v>0.11502377113297373</v>
      </c>
      <c r="AA410" s="1">
        <f t="shared" ca="1" si="47"/>
        <v>2.6355029190550661E-3</v>
      </c>
      <c r="AB410">
        <f t="shared" ca="1" si="48"/>
        <v>4.9129474576634991</v>
      </c>
    </row>
    <row r="411" spans="1:28" x14ac:dyDescent="0.75">
      <c r="A411" t="str">
        <v>77_01</v>
      </c>
      <c r="B411" t="str">
        <v>71939</v>
      </c>
      <c r="C411" t="str">
        <v>41345</v>
      </c>
      <c r="D411">
        <v>57.47</v>
      </c>
      <c r="E411">
        <v>30594</v>
      </c>
      <c r="F411">
        <v>42.53</v>
      </c>
      <c r="G411">
        <v>1693</v>
      </c>
      <c r="H411">
        <v>2.35</v>
      </c>
      <c r="I411">
        <v>5.53</v>
      </c>
      <c r="J411">
        <v>641</v>
      </c>
      <c r="K411">
        <v>0.89</v>
      </c>
      <c r="L411">
        <v>2.1</v>
      </c>
      <c r="M411">
        <v>28260</v>
      </c>
      <c r="N411">
        <v>39.28</v>
      </c>
      <c r="O411">
        <v>92.37</v>
      </c>
      <c r="P411">
        <f ca="1"/>
        <v>13266</v>
      </c>
      <c r="Q411">
        <f ca="1"/>
        <v>14994</v>
      </c>
      <c r="R411">
        <f ca="1"/>
        <v>0</v>
      </c>
      <c r="S411">
        <f ca="1"/>
        <v>0</v>
      </c>
      <c r="T411" cm="1">
        <f t="array" aca="1" ref="T411" ca="1">[1]!argmax(P411:S411)</f>
        <v>2</v>
      </c>
      <c r="U411" cm="1">
        <f t="array" aca="1" ref="U411" ca="1">[1]!argmin(IF(P411:S411=0,100000000,P411:S411))</f>
        <v>1</v>
      </c>
      <c r="V411" s="1">
        <f t="shared" ca="1" si="42"/>
        <v>0.18440623305856352</v>
      </c>
      <c r="W411" s="1">
        <f t="shared" ca="1" si="43"/>
        <v>0.20842658363335603</v>
      </c>
      <c r="X411" s="1">
        <f t="shared" ca="1" si="44"/>
        <v>0</v>
      </c>
      <c r="Y411" s="1">
        <f t="shared" ca="1" si="45"/>
        <v>0</v>
      </c>
      <c r="Z411" s="1">
        <f t="shared" ca="1" si="46"/>
        <v>9.8574710357670819E-2</v>
      </c>
      <c r="AA411" s="1">
        <f t="shared" ca="1" si="47"/>
        <v>2.2184068194001066E-2</v>
      </c>
      <c r="AB411">
        <f t="shared" ca="1" si="48"/>
        <v>3.9085237805330522</v>
      </c>
    </row>
    <row r="412" spans="1:28" x14ac:dyDescent="0.75">
      <c r="A412" t="str">
        <v>77_02</v>
      </c>
      <c r="B412" t="str">
        <v>79935</v>
      </c>
      <c r="C412" t="str">
        <v>41819</v>
      </c>
      <c r="D412">
        <v>52.32</v>
      </c>
      <c r="E412">
        <v>38116</v>
      </c>
      <c r="F412">
        <v>47.68</v>
      </c>
      <c r="G412">
        <v>2349</v>
      </c>
      <c r="H412">
        <v>2.94</v>
      </c>
      <c r="I412">
        <v>6.16</v>
      </c>
      <c r="J412">
        <v>874</v>
      </c>
      <c r="K412">
        <v>1.0900000000000001</v>
      </c>
      <c r="L412">
        <v>2.29</v>
      </c>
      <c r="M412">
        <v>34893</v>
      </c>
      <c r="N412">
        <v>43.65</v>
      </c>
      <c r="O412">
        <v>91.54</v>
      </c>
      <c r="P412">
        <f ca="1"/>
        <v>14856</v>
      </c>
      <c r="Q412">
        <f ca="1"/>
        <v>20037</v>
      </c>
      <c r="R412">
        <f ca="1"/>
        <v>0</v>
      </c>
      <c r="S412">
        <f ca="1"/>
        <v>0</v>
      </c>
      <c r="T412" cm="1">
        <f t="array" aca="1" ref="T412" ca="1">[1]!argmax(P412:S412)</f>
        <v>2</v>
      </c>
      <c r="U412" cm="1">
        <f t="array" aca="1" ref="U412" ca="1">[1]!argmin(IF(P412:S412=0,100000000,P412:S412))</f>
        <v>1</v>
      </c>
      <c r="V412" s="1">
        <f t="shared" ca="1" si="42"/>
        <v>0.18585100394070181</v>
      </c>
      <c r="W412" s="1">
        <f t="shared" ca="1" si="43"/>
        <v>0.25066616626008631</v>
      </c>
      <c r="X412" s="1">
        <f t="shared" ca="1" si="44"/>
        <v>0</v>
      </c>
      <c r="Y412" s="1">
        <f t="shared" ca="1" si="45"/>
        <v>0</v>
      </c>
      <c r="Z412" s="1">
        <f t="shared" ca="1" si="46"/>
        <v>0.1115093186725554</v>
      </c>
      <c r="AA412" s="1">
        <f t="shared" ca="1" si="47"/>
        <v>0.12399162356114343</v>
      </c>
      <c r="AB412">
        <f t="shared" ca="1" si="48"/>
        <v>3.5938236732234241</v>
      </c>
    </row>
    <row r="413" spans="1:28" x14ac:dyDescent="0.75">
      <c r="A413" t="str">
        <v>77_03</v>
      </c>
      <c r="B413" t="str">
        <v>77071</v>
      </c>
      <c r="C413" t="str">
        <v>42520</v>
      </c>
      <c r="D413">
        <v>55.17</v>
      </c>
      <c r="E413">
        <v>34551</v>
      </c>
      <c r="F413">
        <v>44.83</v>
      </c>
      <c r="G413">
        <v>1541</v>
      </c>
      <c r="H413">
        <v>2</v>
      </c>
      <c r="I413">
        <v>4.46</v>
      </c>
      <c r="J413">
        <v>516</v>
      </c>
      <c r="K413">
        <v>0.67</v>
      </c>
      <c r="L413">
        <v>1.49</v>
      </c>
      <c r="M413">
        <v>32494</v>
      </c>
      <c r="N413">
        <v>42.16</v>
      </c>
      <c r="O413">
        <v>94.05</v>
      </c>
      <c r="P413">
        <f ca="1"/>
        <v>14072</v>
      </c>
      <c r="Q413">
        <f ca="1"/>
        <v>0</v>
      </c>
      <c r="R413">
        <f ca="1"/>
        <v>18422</v>
      </c>
      <c r="S413">
        <f ca="1"/>
        <v>0</v>
      </c>
      <c r="T413" cm="1">
        <f t="array" aca="1" ref="T413" ca="1">[1]!argmax(P413:S413)</f>
        <v>3</v>
      </c>
      <c r="U413" cm="1">
        <f t="array" aca="1" ref="U413" ca="1">[1]!argmin(IF(P413:S413=0,100000000,P413:S413))</f>
        <v>1</v>
      </c>
      <c r="V413" s="1">
        <f t="shared" ca="1" si="42"/>
        <v>0.18258488925795696</v>
      </c>
      <c r="W413" s="1">
        <f t="shared" ca="1" si="43"/>
        <v>0</v>
      </c>
      <c r="X413" s="1">
        <f t="shared" ca="1" si="44"/>
        <v>0.23902635232448002</v>
      </c>
      <c r="Y413" s="1">
        <f t="shared" ca="1" si="45"/>
        <v>0</v>
      </c>
      <c r="Z413" s="1">
        <f t="shared" ca="1" si="46"/>
        <v>0.10727514755724628</v>
      </c>
      <c r="AA413" s="1">
        <f t="shared" ca="1" si="47"/>
        <v>0.10199587843756763</v>
      </c>
      <c r="AB413">
        <f t="shared" ca="1" si="48"/>
        <v>3.7002164240308026</v>
      </c>
    </row>
    <row r="414" spans="1:28" x14ac:dyDescent="0.75">
      <c r="A414" t="str">
        <v>77_04</v>
      </c>
      <c r="B414" t="str">
        <v>88843</v>
      </c>
      <c r="C414" t="str">
        <v>48884</v>
      </c>
      <c r="D414">
        <v>55.02</v>
      </c>
      <c r="E414">
        <v>39959</v>
      </c>
      <c r="F414">
        <v>44.98</v>
      </c>
      <c r="G414">
        <v>2426</v>
      </c>
      <c r="H414">
        <v>2.73</v>
      </c>
      <c r="I414">
        <v>6.07</v>
      </c>
      <c r="J414">
        <v>660</v>
      </c>
      <c r="K414">
        <v>0.74</v>
      </c>
      <c r="L414">
        <v>1.65</v>
      </c>
      <c r="M414">
        <v>36873</v>
      </c>
      <c r="N414">
        <v>41.5</v>
      </c>
      <c r="O414">
        <v>92.28</v>
      </c>
      <c r="P414">
        <f ca="1"/>
        <v>0</v>
      </c>
      <c r="Q414">
        <f ca="1"/>
        <v>0</v>
      </c>
      <c r="R414">
        <f ca="1"/>
        <v>18866</v>
      </c>
      <c r="S414">
        <f ca="1"/>
        <v>18007</v>
      </c>
      <c r="T414" cm="1">
        <f t="array" aca="1" ref="T414" ca="1">[1]!argmax(P414:S414)</f>
        <v>3</v>
      </c>
      <c r="U414" cm="1">
        <f t="array" aca="1" ref="U414" ca="1">[1]!argmin(IF(P414:S414=0,100000000,P414:S414))</f>
        <v>4</v>
      </c>
      <c r="V414" s="1">
        <f t="shared" ca="1" si="42"/>
        <v>0</v>
      </c>
      <c r="W414" s="1">
        <f t="shared" ca="1" si="43"/>
        <v>0</v>
      </c>
      <c r="X414" s="1">
        <f t="shared" ca="1" si="44"/>
        <v>0.21235212678545298</v>
      </c>
      <c r="Y414" s="1">
        <f t="shared" ca="1" si="45"/>
        <v>0.20268338529765992</v>
      </c>
      <c r="Z414" s="1">
        <f t="shared" ca="1" si="46"/>
        <v>0.10381517393124887</v>
      </c>
      <c r="AA414" s="1">
        <f t="shared" ca="1" si="47"/>
        <v>3.2509772047960572E-3</v>
      </c>
      <c r="AB414">
        <f t="shared" ca="1" si="48"/>
        <v>4.9294000639361162</v>
      </c>
    </row>
    <row r="415" spans="1:28" x14ac:dyDescent="0.75">
      <c r="A415" t="str">
        <v>77_05</v>
      </c>
      <c r="B415" t="str">
        <v>88370</v>
      </c>
      <c r="C415" t="str">
        <v>51496</v>
      </c>
      <c r="D415">
        <v>58.27</v>
      </c>
      <c r="E415">
        <v>36874</v>
      </c>
      <c r="F415">
        <v>41.73</v>
      </c>
      <c r="G415">
        <v>2521</v>
      </c>
      <c r="H415">
        <v>2.85</v>
      </c>
      <c r="I415">
        <v>6.84</v>
      </c>
      <c r="J415">
        <v>622</v>
      </c>
      <c r="K415">
        <v>0.7</v>
      </c>
      <c r="L415">
        <v>1.69</v>
      </c>
      <c r="M415">
        <v>33731</v>
      </c>
      <c r="N415">
        <v>38.17</v>
      </c>
      <c r="O415">
        <v>91.48</v>
      </c>
      <c r="P415">
        <f ca="1"/>
        <v>0</v>
      </c>
      <c r="Q415">
        <f ca="1"/>
        <v>17949</v>
      </c>
      <c r="R415">
        <f ca="1"/>
        <v>0</v>
      </c>
      <c r="S415">
        <f ca="1"/>
        <v>15782</v>
      </c>
      <c r="T415" cm="1">
        <f t="array" aca="1" ref="T415" ca="1">[1]!argmax(P415:S415)</f>
        <v>2</v>
      </c>
      <c r="U415" cm="1">
        <f t="array" aca="1" ref="U415" ca="1">[1]!argmin(IF(P415:S415=0,100000000,P415:S415))</f>
        <v>4</v>
      </c>
      <c r="V415" s="1">
        <f t="shared" ca="1" si="42"/>
        <v>0</v>
      </c>
      <c r="W415" s="1">
        <f t="shared" ca="1" si="43"/>
        <v>0.2031119158085323</v>
      </c>
      <c r="X415" s="1">
        <f t="shared" ca="1" si="44"/>
        <v>0</v>
      </c>
      <c r="Y415" s="1">
        <f t="shared" ca="1" si="45"/>
        <v>0.17859001923729773</v>
      </c>
      <c r="Z415" s="1">
        <f t="shared" ca="1" si="46"/>
        <v>9.5818517926022403E-2</v>
      </c>
      <c r="AA415" s="1">
        <f t="shared" ca="1" si="47"/>
        <v>2.4459940897328392E-2</v>
      </c>
      <c r="AB415">
        <f t="shared" ca="1" si="48"/>
        <v>4.9400329830647927</v>
      </c>
    </row>
    <row r="416" spans="1:28" x14ac:dyDescent="0.75">
      <c r="A416" t="str">
        <v>77_06</v>
      </c>
      <c r="B416" t="str">
        <v>81567</v>
      </c>
      <c r="C416" t="str">
        <v>48243</v>
      </c>
      <c r="D416">
        <v>59.15</v>
      </c>
      <c r="E416">
        <v>33324</v>
      </c>
      <c r="F416">
        <v>40.85</v>
      </c>
      <c r="G416">
        <v>3089</v>
      </c>
      <c r="H416">
        <v>3.79</v>
      </c>
      <c r="I416">
        <v>9.27</v>
      </c>
      <c r="J416">
        <v>692</v>
      </c>
      <c r="K416">
        <v>0.85</v>
      </c>
      <c r="L416">
        <v>2.08</v>
      </c>
      <c r="M416">
        <v>29543</v>
      </c>
      <c r="N416">
        <v>36.22</v>
      </c>
      <c r="O416">
        <v>88.65</v>
      </c>
      <c r="P416">
        <f ca="1"/>
        <v>14144</v>
      </c>
      <c r="Q416">
        <f ca="1"/>
        <v>0</v>
      </c>
      <c r="R416">
        <f ca="1"/>
        <v>0</v>
      </c>
      <c r="S416">
        <f ca="1"/>
        <v>15399</v>
      </c>
      <c r="T416" cm="1">
        <f t="array" aca="1" ref="T416" ca="1">[1]!argmax(P416:S416)</f>
        <v>4</v>
      </c>
      <c r="U416" cm="1">
        <f t="array" aca="1" ref="U416" ca="1">[1]!argmin(IF(P416:S416=0,100000000,P416:S416))</f>
        <v>1</v>
      </c>
      <c r="V416" s="1">
        <f t="shared" ca="1" si="42"/>
        <v>0.17340345973248986</v>
      </c>
      <c r="W416" s="1">
        <f t="shared" ca="1" si="43"/>
        <v>0</v>
      </c>
      <c r="X416" s="1">
        <f t="shared" ca="1" si="44"/>
        <v>0</v>
      </c>
      <c r="Y416" s="1">
        <f t="shared" ca="1" si="45"/>
        <v>0.18878958402295046</v>
      </c>
      <c r="Z416" s="1">
        <f t="shared" ca="1" si="46"/>
        <v>9.0711516146722404E-2</v>
      </c>
      <c r="AA416" s="1">
        <f t="shared" ca="1" si="47"/>
        <v>1.0769178534619839E-2</v>
      </c>
      <c r="AB416">
        <f t="shared" ca="1" si="48"/>
        <v>4.0784116982549943</v>
      </c>
    </row>
    <row r="417" spans="1:28" x14ac:dyDescent="0.75">
      <c r="A417" t="str">
        <v>77_07</v>
      </c>
      <c r="B417" t="str">
        <v>87857</v>
      </c>
      <c r="C417" t="str">
        <v>50921</v>
      </c>
      <c r="D417">
        <v>57.96</v>
      </c>
      <c r="E417">
        <v>36936</v>
      </c>
      <c r="F417">
        <v>42.04</v>
      </c>
      <c r="G417">
        <v>3513</v>
      </c>
      <c r="H417">
        <v>4</v>
      </c>
      <c r="I417">
        <v>9.51</v>
      </c>
      <c r="J417">
        <v>811</v>
      </c>
      <c r="K417">
        <v>0.92</v>
      </c>
      <c r="L417">
        <v>2.2000000000000002</v>
      </c>
      <c r="M417">
        <v>32612</v>
      </c>
      <c r="N417">
        <v>37.119999999999997</v>
      </c>
      <c r="O417">
        <v>88.29</v>
      </c>
      <c r="P417">
        <f ca="1"/>
        <v>16732</v>
      </c>
      <c r="Q417">
        <f ca="1"/>
        <v>0</v>
      </c>
      <c r="R417">
        <f ca="1"/>
        <v>0</v>
      </c>
      <c r="S417">
        <f ca="1"/>
        <v>15880</v>
      </c>
      <c r="T417" cm="1">
        <f t="array" aca="1" ref="T417" ca="1">[1]!argmax(P417:S417)</f>
        <v>1</v>
      </c>
      <c r="U417" cm="1">
        <f t="array" aca="1" ref="U417" ca="1">[1]!argmin(IF(P417:S417=0,100000000,P417:S417))</f>
        <v>4</v>
      </c>
      <c r="V417" s="1">
        <f t="shared" ca="1" si="42"/>
        <v>0.19044583812331403</v>
      </c>
      <c r="W417" s="1">
        <f t="shared" ca="1" si="43"/>
        <v>0</v>
      </c>
      <c r="X417" s="1">
        <f t="shared" ca="1" si="44"/>
        <v>0</v>
      </c>
      <c r="Y417" s="1">
        <f t="shared" ca="1" si="45"/>
        <v>0.18074826137928679</v>
      </c>
      <c r="Z417" s="1">
        <f t="shared" ca="1" si="46"/>
        <v>9.2861841428193509E-2</v>
      </c>
      <c r="AA417" s="1">
        <f t="shared" ca="1" si="47"/>
        <v>4.0868332368756977E-3</v>
      </c>
      <c r="AB417">
        <f t="shared" ca="1" si="48"/>
        <v>4.943762749128183</v>
      </c>
    </row>
    <row r="418" spans="1:28" x14ac:dyDescent="0.75">
      <c r="A418" t="str">
        <v>77_08</v>
      </c>
      <c r="B418" t="str">
        <v>95210</v>
      </c>
      <c r="C418" t="str">
        <v>54186</v>
      </c>
      <c r="D418">
        <v>56.91</v>
      </c>
      <c r="E418">
        <v>41024</v>
      </c>
      <c r="F418">
        <v>43.09</v>
      </c>
      <c r="G418">
        <v>1752</v>
      </c>
      <c r="H418">
        <v>1.84</v>
      </c>
      <c r="I418">
        <v>4.2699999999999996</v>
      </c>
      <c r="J418">
        <v>630</v>
      </c>
      <c r="K418">
        <v>0.66</v>
      </c>
      <c r="L418">
        <v>1.54</v>
      </c>
      <c r="M418">
        <v>38642</v>
      </c>
      <c r="N418">
        <v>40.590000000000003</v>
      </c>
      <c r="O418">
        <v>94.19</v>
      </c>
      <c r="P418">
        <f ca="1"/>
        <v>19319</v>
      </c>
      <c r="Q418">
        <f ca="1"/>
        <v>19323</v>
      </c>
      <c r="R418">
        <f ca="1"/>
        <v>0</v>
      </c>
      <c r="S418">
        <f ca="1"/>
        <v>0</v>
      </c>
      <c r="T418" cm="1">
        <f t="array" aca="1" ref="T418" ca="1">[1]!argmax(P418:S418)</f>
        <v>2</v>
      </c>
      <c r="U418" cm="1">
        <f t="array" aca="1" ref="U418" ca="1">[1]!argmin(IF(P418:S418=0,100000000,P418:S418))</f>
        <v>1</v>
      </c>
      <c r="V418" s="1">
        <f t="shared" ca="1" si="42"/>
        <v>0.2029093582606869</v>
      </c>
      <c r="W418" s="1">
        <f t="shared" ca="1" si="43"/>
        <v>0.20295137065434304</v>
      </c>
      <c r="X418" s="1">
        <f t="shared" ca="1" si="44"/>
        <v>0</v>
      </c>
      <c r="Y418" s="1">
        <f t="shared" ca="1" si="45"/>
        <v>0</v>
      </c>
      <c r="Z418" s="1">
        <f t="shared" ca="1" si="46"/>
        <v>0.10146518331597847</v>
      </c>
      <c r="AA418" s="1">
        <f t="shared" ca="1" si="47"/>
        <v>6.4291273110805847E-8</v>
      </c>
      <c r="AB418">
        <f t="shared" ca="1" si="48"/>
        <v>3.8443783994324718</v>
      </c>
    </row>
    <row r="419" spans="1:28" x14ac:dyDescent="0.75">
      <c r="A419" t="str">
        <v>77_09</v>
      </c>
      <c r="B419" t="str">
        <v>86253</v>
      </c>
      <c r="C419" t="str">
        <v>50191</v>
      </c>
      <c r="D419">
        <v>58.19</v>
      </c>
      <c r="E419">
        <v>36062</v>
      </c>
      <c r="F419">
        <v>41.81</v>
      </c>
      <c r="G419">
        <v>2164</v>
      </c>
      <c r="H419">
        <v>2.5099999999999998</v>
      </c>
      <c r="I419">
        <v>6</v>
      </c>
      <c r="J419">
        <v>735</v>
      </c>
      <c r="K419">
        <v>0.85</v>
      </c>
      <c r="L419">
        <v>2.04</v>
      </c>
      <c r="M419">
        <v>33163</v>
      </c>
      <c r="N419">
        <v>38.450000000000003</v>
      </c>
      <c r="O419">
        <v>91.96</v>
      </c>
      <c r="P419">
        <f ca="1"/>
        <v>15709</v>
      </c>
      <c r="Q419">
        <f ca="1"/>
        <v>17454</v>
      </c>
      <c r="R419">
        <f ca="1"/>
        <v>0</v>
      </c>
      <c r="S419">
        <f ca="1"/>
        <v>0</v>
      </c>
      <c r="T419" cm="1">
        <f t="array" aca="1" ref="T419" ca="1">[1]!argmax(P419:S419)</f>
        <v>2</v>
      </c>
      <c r="U419" cm="1">
        <f t="array" aca="1" ref="U419" ca="1">[1]!argmin(IF(P419:S419=0,100000000,P419:S419))</f>
        <v>1</v>
      </c>
      <c r="V419" s="1">
        <f t="shared" ca="1" si="42"/>
        <v>0.18212699848121225</v>
      </c>
      <c r="W419" s="1">
        <f t="shared" ca="1" si="43"/>
        <v>0.2023581788459532</v>
      </c>
      <c r="X419" s="1">
        <f t="shared" ca="1" si="44"/>
        <v>0</v>
      </c>
      <c r="Y419" s="1">
        <f t="shared" ca="1" si="45"/>
        <v>0</v>
      </c>
      <c r="Z419" s="1">
        <f t="shared" ca="1" si="46"/>
        <v>9.638706244298402E-2</v>
      </c>
      <c r="AA419" s="1">
        <f t="shared" ca="1" si="47"/>
        <v>1.6475442505195143E-2</v>
      </c>
      <c r="AB419">
        <f t="shared" ca="1" si="48"/>
        <v>3.9572887112766253</v>
      </c>
    </row>
    <row r="420" spans="1:28" x14ac:dyDescent="0.75">
      <c r="A420" t="str">
        <v>77_10</v>
      </c>
      <c r="B420" t="str">
        <v>81517</v>
      </c>
      <c r="C420" t="str">
        <v>46996</v>
      </c>
      <c r="D420">
        <v>57.65</v>
      </c>
      <c r="E420">
        <v>34521</v>
      </c>
      <c r="F420">
        <v>42.35</v>
      </c>
      <c r="G420">
        <v>1334</v>
      </c>
      <c r="H420">
        <v>1.64</v>
      </c>
      <c r="I420">
        <v>3.86</v>
      </c>
      <c r="J420">
        <v>583</v>
      </c>
      <c r="K420">
        <v>0.72</v>
      </c>
      <c r="L420">
        <v>1.69</v>
      </c>
      <c r="M420">
        <v>32604</v>
      </c>
      <c r="N420">
        <v>40</v>
      </c>
      <c r="O420">
        <v>94.45</v>
      </c>
      <c r="P420">
        <f ca="1"/>
        <v>17724</v>
      </c>
      <c r="Q420">
        <f ca="1"/>
        <v>14880</v>
      </c>
      <c r="R420">
        <f ca="1"/>
        <v>0</v>
      </c>
      <c r="S420">
        <f ca="1"/>
        <v>0</v>
      </c>
      <c r="T420" cm="1">
        <f t="array" aca="1" ref="T420" ca="1">[1]!argmax(P420:S420)</f>
        <v>1</v>
      </c>
      <c r="U420" cm="1">
        <f t="array" aca="1" ref="U420" ca="1">[1]!argmin(IF(P420:S420=0,100000000,P420:S420))</f>
        <v>2</v>
      </c>
      <c r="V420" s="1">
        <f t="shared" ca="1" si="42"/>
        <v>0.21742703975857797</v>
      </c>
      <c r="W420" s="1">
        <f t="shared" ca="1" si="43"/>
        <v>0.18253861157795306</v>
      </c>
      <c r="X420" s="1">
        <f t="shared" ca="1" si="44"/>
        <v>0</v>
      </c>
      <c r="Y420" s="1">
        <f t="shared" ca="1" si="45"/>
        <v>0</v>
      </c>
      <c r="Z420" s="1">
        <f t="shared" ca="1" si="46"/>
        <v>0.10074935703606397</v>
      </c>
      <c r="AA420" s="1">
        <f t="shared" ca="1" si="47"/>
        <v>4.4630312760197133E-2</v>
      </c>
      <c r="AB420">
        <f t="shared" ca="1" si="48"/>
        <v>4.7244415444379619</v>
      </c>
    </row>
    <row r="421" spans="1:28" x14ac:dyDescent="0.75">
      <c r="A421" t="str">
        <v>77_11</v>
      </c>
      <c r="B421" t="str">
        <v>66546</v>
      </c>
      <c r="C421" t="str">
        <v>40793</v>
      </c>
      <c r="D421">
        <v>61.3</v>
      </c>
      <c r="E421">
        <v>25753</v>
      </c>
      <c r="F421">
        <v>38.700000000000003</v>
      </c>
      <c r="G421">
        <v>1484</v>
      </c>
      <c r="H421">
        <v>2.23</v>
      </c>
      <c r="I421">
        <v>5.76</v>
      </c>
      <c r="J421">
        <v>294</v>
      </c>
      <c r="K421">
        <v>0.44</v>
      </c>
      <c r="L421">
        <v>1.1399999999999999</v>
      </c>
      <c r="M421">
        <v>23975</v>
      </c>
      <c r="N421">
        <v>36.03</v>
      </c>
      <c r="O421">
        <v>93.1</v>
      </c>
      <c r="P421">
        <f ca="1"/>
        <v>15453</v>
      </c>
      <c r="Q421">
        <f ca="1"/>
        <v>8522</v>
      </c>
      <c r="R421">
        <f ca="1"/>
        <v>0</v>
      </c>
      <c r="S421">
        <f ca="1"/>
        <v>0</v>
      </c>
      <c r="T421" cm="1">
        <f t="array" aca="1" ref="T421" ca="1">[1]!argmax(P421:S421)</f>
        <v>1</v>
      </c>
      <c r="U421" cm="1">
        <f t="array" aca="1" ref="U421" ca="1">[1]!argmin(IF(P421:S421=0,100000000,P421:S421))</f>
        <v>2</v>
      </c>
      <c r="V421" s="1">
        <f t="shared" ca="1" si="42"/>
        <v>0.23221530971057613</v>
      </c>
      <c r="W421" s="1">
        <f t="shared" ca="1" si="43"/>
        <v>0.12806179184323627</v>
      </c>
      <c r="X421" s="1">
        <f t="shared" ca="1" si="44"/>
        <v>0</v>
      </c>
      <c r="Y421" s="1">
        <f t="shared" ca="1" si="45"/>
        <v>0</v>
      </c>
      <c r="Z421" s="1">
        <f t="shared" ca="1" si="46"/>
        <v>9.7306057260166431E-2</v>
      </c>
      <c r="AA421" s="1">
        <f t="shared" ca="1" si="47"/>
        <v>0.39768223934351365</v>
      </c>
      <c r="AB421">
        <f t="shared" ca="1" si="48"/>
        <v>4.7410257702813094</v>
      </c>
    </row>
    <row r="422" spans="1:28" x14ac:dyDescent="0.75">
      <c r="A422" t="str">
        <v>78_01</v>
      </c>
      <c r="B422" t="str">
        <v>83352</v>
      </c>
      <c r="C422" t="str">
        <v>39461</v>
      </c>
      <c r="D422">
        <v>47.34</v>
      </c>
      <c r="E422">
        <v>43891</v>
      </c>
      <c r="F422">
        <v>52.66</v>
      </c>
      <c r="G422">
        <v>2450</v>
      </c>
      <c r="H422">
        <v>2.94</v>
      </c>
      <c r="I422">
        <v>5.58</v>
      </c>
      <c r="J422">
        <v>836</v>
      </c>
      <c r="K422">
        <v>1</v>
      </c>
      <c r="L422">
        <v>1.9</v>
      </c>
      <c r="M422">
        <v>40605</v>
      </c>
      <c r="N422">
        <v>48.72</v>
      </c>
      <c r="O422">
        <v>92.51</v>
      </c>
      <c r="P422">
        <f ca="1"/>
        <v>14898</v>
      </c>
      <c r="Q422">
        <f ca="1"/>
        <v>25707</v>
      </c>
      <c r="R422">
        <f ca="1"/>
        <v>0</v>
      </c>
      <c r="S422">
        <f ca="1"/>
        <v>0</v>
      </c>
      <c r="T422" cm="1">
        <f t="array" aca="1" ref="T422" ca="1">[1]!argmax(P422:S422)</f>
        <v>2</v>
      </c>
      <c r="U422" cm="1">
        <f t="array" aca="1" ref="U422" ca="1">[1]!argmin(IF(P422:S422=0,100000000,P422:S422))</f>
        <v>1</v>
      </c>
      <c r="V422" s="1">
        <f t="shared" ca="1" si="42"/>
        <v>0.17873596314425569</v>
      </c>
      <c r="W422" s="1">
        <f t="shared" ca="1" si="43"/>
        <v>0.3084149150590268</v>
      </c>
      <c r="X422" s="1">
        <f t="shared" ca="1" si="44"/>
        <v>0</v>
      </c>
      <c r="Y422" s="1">
        <f t="shared" ca="1" si="45"/>
        <v>0</v>
      </c>
      <c r="Z422" s="1">
        <f t="shared" ca="1" si="46"/>
        <v>0.130131961695056</v>
      </c>
      <c r="AA422" s="1">
        <f t="shared" ca="1" si="47"/>
        <v>0.34851527689605066</v>
      </c>
      <c r="AB422">
        <f t="shared" ca="1" si="48"/>
        <v>3.068923322745718</v>
      </c>
    </row>
    <row r="423" spans="1:28" x14ac:dyDescent="0.75">
      <c r="A423" t="str">
        <v>78_02</v>
      </c>
      <c r="B423" t="str">
        <v>86404</v>
      </c>
      <c r="C423" t="str">
        <v>38882</v>
      </c>
      <c r="D423">
        <v>45</v>
      </c>
      <c r="E423">
        <v>47522</v>
      </c>
      <c r="F423">
        <v>55</v>
      </c>
      <c r="G423">
        <v>2301</v>
      </c>
      <c r="H423">
        <v>2.66</v>
      </c>
      <c r="I423">
        <v>4.84</v>
      </c>
      <c r="J423">
        <v>782</v>
      </c>
      <c r="K423">
        <v>0.91</v>
      </c>
      <c r="L423">
        <v>1.65</v>
      </c>
      <c r="M423">
        <v>44439</v>
      </c>
      <c r="N423">
        <v>51.43</v>
      </c>
      <c r="O423">
        <v>93.51</v>
      </c>
      <c r="P423">
        <f ca="1"/>
        <v>15880</v>
      </c>
      <c r="Q423">
        <f ca="1"/>
        <v>28559</v>
      </c>
      <c r="R423">
        <f ca="1"/>
        <v>0</v>
      </c>
      <c r="S423">
        <f ca="1"/>
        <v>0</v>
      </c>
      <c r="T423" cm="1">
        <f t="array" aca="1" ref="T423" ca="1">[1]!argmax(P423:S423)</f>
        <v>2</v>
      </c>
      <c r="U423" cm="1">
        <f t="array" aca="1" ref="U423" ca="1">[1]!argmin(IF(P423:S423=0,100000000,P423:S423))</f>
        <v>1</v>
      </c>
      <c r="V423" s="1">
        <f t="shared" ca="1" si="42"/>
        <v>0.18378778760242581</v>
      </c>
      <c r="W423" s="1">
        <f t="shared" ca="1" si="43"/>
        <v>0.33052867922781354</v>
      </c>
      <c r="X423" s="1">
        <f t="shared" ca="1" si="44"/>
        <v>0</v>
      </c>
      <c r="Y423" s="1">
        <f t="shared" ca="1" si="45"/>
        <v>0</v>
      </c>
      <c r="Z423" s="1">
        <f t="shared" ca="1" si="46"/>
        <v>0.13865136282299217</v>
      </c>
      <c r="AA423" s="1">
        <f t="shared" ca="1" si="47"/>
        <v>0.38952163538064932</v>
      </c>
      <c r="AB423">
        <f t="shared" ca="1" si="48"/>
        <v>2.8123630331046563</v>
      </c>
    </row>
    <row r="424" spans="1:28" x14ac:dyDescent="0.75">
      <c r="A424" t="str">
        <v>78_03</v>
      </c>
      <c r="B424" t="str">
        <v>83457</v>
      </c>
      <c r="C424" t="str">
        <v>40717</v>
      </c>
      <c r="D424">
        <v>48.79</v>
      </c>
      <c r="E424">
        <v>42740</v>
      </c>
      <c r="F424">
        <v>51.21</v>
      </c>
      <c r="G424">
        <v>2251</v>
      </c>
      <c r="H424">
        <v>2.7</v>
      </c>
      <c r="I424">
        <v>5.27</v>
      </c>
      <c r="J424">
        <v>815</v>
      </c>
      <c r="K424">
        <v>0.98</v>
      </c>
      <c r="L424">
        <v>1.91</v>
      </c>
      <c r="M424">
        <v>39674</v>
      </c>
      <c r="N424">
        <v>47.54</v>
      </c>
      <c r="O424">
        <v>92.83</v>
      </c>
      <c r="P424">
        <f ca="1"/>
        <v>11347</v>
      </c>
      <c r="Q424">
        <f ca="1"/>
        <v>28327</v>
      </c>
      <c r="R424">
        <f ca="1"/>
        <v>0</v>
      </c>
      <c r="S424">
        <f ca="1"/>
        <v>0</v>
      </c>
      <c r="T424" cm="1">
        <f t="array" aca="1" ref="T424" ca="1">[1]!argmax(P424:S424)</f>
        <v>2</v>
      </c>
      <c r="U424" cm="1">
        <f t="array" aca="1" ref="U424" ca="1">[1]!argmin(IF(P424:S424=0,100000000,P424:S424))</f>
        <v>1</v>
      </c>
      <c r="V424" s="1">
        <f t="shared" ca="1" si="42"/>
        <v>0.1359622320476413</v>
      </c>
      <c r="W424" s="1">
        <f t="shared" ca="1" si="43"/>
        <v>0.33942030027439279</v>
      </c>
      <c r="X424" s="1">
        <f t="shared" ca="1" si="44"/>
        <v>0</v>
      </c>
      <c r="Y424" s="1">
        <f t="shared" ca="1" si="45"/>
        <v>0</v>
      </c>
      <c r="Z424" s="1">
        <f t="shared" ca="1" si="46"/>
        <v>0.13891969872241677</v>
      </c>
      <c r="AA424" s="1">
        <f t="shared" ca="1" si="47"/>
        <v>0.68813370652033568</v>
      </c>
      <c r="AB424">
        <f t="shared" ca="1" si="48"/>
        <v>2.7748400371851538</v>
      </c>
    </row>
    <row r="425" spans="1:28" x14ac:dyDescent="0.75">
      <c r="A425" t="str">
        <v>78_04</v>
      </c>
      <c r="B425" t="str">
        <v>80177</v>
      </c>
      <c r="C425" t="str">
        <v>38220</v>
      </c>
      <c r="D425">
        <v>47.67</v>
      </c>
      <c r="E425">
        <v>41957</v>
      </c>
      <c r="F425">
        <v>52.33</v>
      </c>
      <c r="G425">
        <v>1845</v>
      </c>
      <c r="H425">
        <v>2.2999999999999998</v>
      </c>
      <c r="I425">
        <v>4.4000000000000004</v>
      </c>
      <c r="J425">
        <v>702</v>
      </c>
      <c r="K425">
        <v>0.88</v>
      </c>
      <c r="L425">
        <v>1.67</v>
      </c>
      <c r="M425">
        <v>39410</v>
      </c>
      <c r="N425">
        <v>49.15</v>
      </c>
      <c r="O425">
        <v>93.93</v>
      </c>
      <c r="P425">
        <f ca="1"/>
        <v>13522</v>
      </c>
      <c r="Q425">
        <f ca="1"/>
        <v>25888</v>
      </c>
      <c r="R425">
        <f ca="1"/>
        <v>0</v>
      </c>
      <c r="S425">
        <f ca="1"/>
        <v>0</v>
      </c>
      <c r="T425" cm="1">
        <f t="array" aca="1" ref="T425" ca="1">[1]!argmax(P425:S425)</f>
        <v>2</v>
      </c>
      <c r="U425" cm="1">
        <f t="array" aca="1" ref="U425" ca="1">[1]!argmin(IF(P425:S425=0,100000000,P425:S425))</f>
        <v>1</v>
      </c>
      <c r="V425" s="1">
        <f t="shared" ca="1" si="42"/>
        <v>0.1686518577646956</v>
      </c>
      <c r="W425" s="1">
        <f t="shared" ca="1" si="43"/>
        <v>0.32288561557553913</v>
      </c>
      <c r="X425" s="1">
        <f t="shared" ca="1" si="44"/>
        <v>0</v>
      </c>
      <c r="Y425" s="1">
        <f t="shared" ca="1" si="45"/>
        <v>0</v>
      </c>
      <c r="Z425" s="1">
        <f t="shared" ca="1" si="46"/>
        <v>0.13443985453414892</v>
      </c>
      <c r="AA425" s="1">
        <f t="shared" ca="1" si="47"/>
        <v>0.45113101700297686</v>
      </c>
      <c r="AB425">
        <f t="shared" ca="1" si="48"/>
        <v>2.9320142128991655</v>
      </c>
    </row>
    <row r="426" spans="1:28" x14ac:dyDescent="0.75">
      <c r="A426" t="str">
        <v>78_05</v>
      </c>
      <c r="B426" t="str">
        <v>75656</v>
      </c>
      <c r="C426" t="str">
        <v>37200</v>
      </c>
      <c r="D426">
        <v>49.17</v>
      </c>
      <c r="E426">
        <v>38456</v>
      </c>
      <c r="F426">
        <v>50.83</v>
      </c>
      <c r="G426">
        <v>1710</v>
      </c>
      <c r="H426">
        <v>2.2599999999999998</v>
      </c>
      <c r="I426">
        <v>4.45</v>
      </c>
      <c r="J426">
        <v>631</v>
      </c>
      <c r="K426">
        <v>0.83</v>
      </c>
      <c r="L426">
        <v>1.64</v>
      </c>
      <c r="M426">
        <v>36115</v>
      </c>
      <c r="N426">
        <v>47.74</v>
      </c>
      <c r="O426">
        <v>93.91</v>
      </c>
      <c r="P426">
        <f ca="1"/>
        <v>12779</v>
      </c>
      <c r="Q426">
        <f ca="1"/>
        <v>23336</v>
      </c>
      <c r="R426">
        <f ca="1"/>
        <v>0</v>
      </c>
      <c r="S426">
        <f ca="1"/>
        <v>0</v>
      </c>
      <c r="T426" cm="1">
        <f t="array" aca="1" ref="T426" ca="1">[1]!argmax(P426:S426)</f>
        <v>2</v>
      </c>
      <c r="U426" cm="1">
        <f t="array" aca="1" ref="U426" ca="1">[1]!argmin(IF(P426:S426=0,100000000,P426:S426))</f>
        <v>1</v>
      </c>
      <c r="V426" s="1">
        <f t="shared" ca="1" si="42"/>
        <v>0.16890927355398117</v>
      </c>
      <c r="W426" s="1">
        <f t="shared" ca="1" si="43"/>
        <v>0.30844876810827959</v>
      </c>
      <c r="X426" s="1">
        <f t="shared" ca="1" si="44"/>
        <v>0</v>
      </c>
      <c r="Y426" s="1">
        <f t="shared" ca="1" si="45"/>
        <v>0</v>
      </c>
      <c r="Z426" s="1">
        <f t="shared" ca="1" si="46"/>
        <v>0.12913492000146756</v>
      </c>
      <c r="AA426" s="1">
        <f t="shared" ca="1" si="47"/>
        <v>0.40464922889405647</v>
      </c>
      <c r="AB426">
        <f t="shared" ca="1" si="48"/>
        <v>3.0921190854857841</v>
      </c>
    </row>
    <row r="427" spans="1:28" x14ac:dyDescent="0.75">
      <c r="A427" t="str">
        <v>78_06</v>
      </c>
      <c r="B427" t="str">
        <v>75950</v>
      </c>
      <c r="C427" t="str">
        <v>39129</v>
      </c>
      <c r="D427">
        <v>51.52</v>
      </c>
      <c r="E427">
        <v>36821</v>
      </c>
      <c r="F427">
        <v>48.48</v>
      </c>
      <c r="G427">
        <v>1698</v>
      </c>
      <c r="H427">
        <v>2.2400000000000002</v>
      </c>
      <c r="I427">
        <v>4.6100000000000003</v>
      </c>
      <c r="J427">
        <v>648</v>
      </c>
      <c r="K427">
        <v>0.85</v>
      </c>
      <c r="L427">
        <v>1.76</v>
      </c>
      <c r="M427">
        <v>34475</v>
      </c>
      <c r="N427">
        <v>45.39</v>
      </c>
      <c r="O427">
        <v>93.63</v>
      </c>
      <c r="P427">
        <f ca="1"/>
        <v>12231</v>
      </c>
      <c r="Q427">
        <f ca="1"/>
        <v>22244</v>
      </c>
      <c r="R427">
        <f ca="1"/>
        <v>0</v>
      </c>
      <c r="S427">
        <f ca="1"/>
        <v>0</v>
      </c>
      <c r="T427" cm="1">
        <f t="array" aca="1" ref="T427" ca="1">[1]!argmax(P427:S427)</f>
        <v>2</v>
      </c>
      <c r="U427" cm="1">
        <f t="array" aca="1" ref="U427" ca="1">[1]!argmin(IF(P427:S427=0,100000000,P427:S427))</f>
        <v>1</v>
      </c>
      <c r="V427" s="1">
        <f t="shared" ca="1" si="42"/>
        <v>0.16104015799868335</v>
      </c>
      <c r="W427" s="1">
        <f t="shared" ca="1" si="43"/>
        <v>0.2928768926925609</v>
      </c>
      <c r="X427" s="1">
        <f t="shared" ca="1" si="44"/>
        <v>0</v>
      </c>
      <c r="Y427" s="1">
        <f t="shared" ca="1" si="45"/>
        <v>0</v>
      </c>
      <c r="Z427" s="1">
        <f t="shared" ca="1" si="46"/>
        <v>0.12267908800446731</v>
      </c>
      <c r="AA427" s="1">
        <f t="shared" ca="1" si="47"/>
        <v>0.40059823605382905</v>
      </c>
      <c r="AB427">
        <f t="shared" ca="1" si="48"/>
        <v>3.27522854792225</v>
      </c>
    </row>
    <row r="428" spans="1:28" x14ac:dyDescent="0.75">
      <c r="A428" t="str">
        <v>78_07</v>
      </c>
      <c r="B428" t="str">
        <v>80601</v>
      </c>
      <c r="C428" t="str">
        <v>42447</v>
      </c>
      <c r="D428">
        <v>52.66</v>
      </c>
      <c r="E428">
        <v>38154</v>
      </c>
      <c r="F428">
        <v>47.34</v>
      </c>
      <c r="G428">
        <v>1849</v>
      </c>
      <c r="H428">
        <v>2.29</v>
      </c>
      <c r="I428">
        <v>4.8499999999999996</v>
      </c>
      <c r="J428">
        <v>649</v>
      </c>
      <c r="K428">
        <v>0.81</v>
      </c>
      <c r="L428">
        <v>1.7</v>
      </c>
      <c r="M428">
        <v>35656</v>
      </c>
      <c r="N428">
        <v>44.24</v>
      </c>
      <c r="O428">
        <v>93.45</v>
      </c>
      <c r="P428">
        <f ca="1"/>
        <v>15818</v>
      </c>
      <c r="Q428">
        <f ca="1"/>
        <v>19838</v>
      </c>
      <c r="R428">
        <f ca="1"/>
        <v>0</v>
      </c>
      <c r="S428">
        <f ca="1"/>
        <v>0</v>
      </c>
      <c r="T428" cm="1">
        <f t="array" aca="1" ref="T428" ca="1">[1]!argmax(P428:S428)</f>
        <v>2</v>
      </c>
      <c r="U428" cm="1">
        <f t="array" aca="1" ref="U428" ca="1">[1]!argmin(IF(P428:S428=0,100000000,P428:S428))</f>
        <v>1</v>
      </c>
      <c r="V428" s="1">
        <f t="shared" ca="1" si="42"/>
        <v>0.19625066686517537</v>
      </c>
      <c r="W428" s="1">
        <f t="shared" ca="1" si="43"/>
        <v>0.24612597858587362</v>
      </c>
      <c r="X428" s="1">
        <f t="shared" ca="1" si="44"/>
        <v>0</v>
      </c>
      <c r="Y428" s="1">
        <f t="shared" ca="1" si="45"/>
        <v>0</v>
      </c>
      <c r="Z428" s="1">
        <f t="shared" ca="1" si="46"/>
        <v>0.11199112405649519</v>
      </c>
      <c r="AA428" s="1">
        <f t="shared" ca="1" si="47"/>
        <v>7.3448664320611839E-2</v>
      </c>
      <c r="AB428">
        <f t="shared" ca="1" si="48"/>
        <v>3.585734954587469</v>
      </c>
    </row>
    <row r="429" spans="1:28" x14ac:dyDescent="0.75">
      <c r="A429" t="str">
        <v>78_08</v>
      </c>
      <c r="B429" t="str">
        <v>74523</v>
      </c>
      <c r="C429" t="str">
        <v>44355</v>
      </c>
      <c r="D429">
        <v>59.52</v>
      </c>
      <c r="E429">
        <v>30168</v>
      </c>
      <c r="F429">
        <v>40.479999999999997</v>
      </c>
      <c r="G429">
        <v>1461</v>
      </c>
      <c r="H429">
        <v>1.96</v>
      </c>
      <c r="I429">
        <v>4.84</v>
      </c>
      <c r="J429">
        <v>612</v>
      </c>
      <c r="K429">
        <v>0.82</v>
      </c>
      <c r="L429">
        <v>2.0299999999999998</v>
      </c>
      <c r="M429">
        <v>28095</v>
      </c>
      <c r="N429">
        <v>37.700000000000003</v>
      </c>
      <c r="O429">
        <v>93.13</v>
      </c>
      <c r="P429">
        <f ca="1"/>
        <v>15849</v>
      </c>
      <c r="Q429">
        <f ca="1"/>
        <v>12246</v>
      </c>
      <c r="R429">
        <f ca="1"/>
        <v>0</v>
      </c>
      <c r="S429">
        <f ca="1"/>
        <v>0</v>
      </c>
      <c r="T429" cm="1">
        <f t="array" aca="1" ref="T429" ca="1">[1]!argmax(P429:S429)</f>
        <v>1</v>
      </c>
      <c r="U429" cm="1">
        <f t="array" aca="1" ref="U429" ca="1">[1]!argmin(IF(P429:S429=0,100000000,P429:S429))</f>
        <v>2</v>
      </c>
      <c r="V429" s="1">
        <f t="shared" ca="1" si="42"/>
        <v>0.21267259772150879</v>
      </c>
      <c r="W429" s="1">
        <f t="shared" ca="1" si="43"/>
        <v>0.16432510768487582</v>
      </c>
      <c r="X429" s="1">
        <f t="shared" ca="1" si="44"/>
        <v>0</v>
      </c>
      <c r="Y429" s="1">
        <f t="shared" ca="1" si="45"/>
        <v>0</v>
      </c>
      <c r="Z429" s="1">
        <f t="shared" ca="1" si="46"/>
        <v>9.578694765838526E-2</v>
      </c>
      <c r="AA429" s="1">
        <f t="shared" ca="1" si="47"/>
        <v>9.4002379173368511E-2</v>
      </c>
      <c r="AB429">
        <f t="shared" ca="1" si="48"/>
        <v>4.7513236445874441</v>
      </c>
    </row>
    <row r="430" spans="1:28" x14ac:dyDescent="0.75">
      <c r="A430" t="str">
        <v>78_09</v>
      </c>
      <c r="B430" t="str">
        <v>92996</v>
      </c>
      <c r="C430" t="str">
        <v>51978</v>
      </c>
      <c r="D430">
        <v>55.89</v>
      </c>
      <c r="E430">
        <v>41018</v>
      </c>
      <c r="F430">
        <v>44.11</v>
      </c>
      <c r="G430">
        <v>3157</v>
      </c>
      <c r="H430">
        <v>3.39</v>
      </c>
      <c r="I430">
        <v>7.7</v>
      </c>
      <c r="J430">
        <v>780</v>
      </c>
      <c r="K430">
        <v>0.84</v>
      </c>
      <c r="L430">
        <v>1.9</v>
      </c>
      <c r="M430">
        <v>37081</v>
      </c>
      <c r="N430">
        <v>39.869999999999997</v>
      </c>
      <c r="O430">
        <v>90.4</v>
      </c>
      <c r="P430">
        <f ca="1"/>
        <v>0</v>
      </c>
      <c r="Q430">
        <f ca="1"/>
        <v>21450</v>
      </c>
      <c r="R430">
        <f ca="1"/>
        <v>0</v>
      </c>
      <c r="S430">
        <f ca="1"/>
        <v>15631</v>
      </c>
      <c r="T430" cm="1">
        <f t="array" aca="1" ref="T430" ca="1">[1]!argmax(P430:S430)</f>
        <v>2</v>
      </c>
      <c r="U430" cm="1">
        <f t="array" aca="1" ref="U430" ca="1">[1]!argmin(IF(P430:S430=0,100000000,P430:S430))</f>
        <v>4</v>
      </c>
      <c r="V430" s="1">
        <f t="shared" ca="1" si="42"/>
        <v>0</v>
      </c>
      <c r="W430" s="1">
        <f t="shared" ca="1" si="43"/>
        <v>0.23065508193900813</v>
      </c>
      <c r="X430" s="1">
        <f t="shared" ca="1" si="44"/>
        <v>0</v>
      </c>
      <c r="Y430" s="1">
        <f t="shared" ca="1" si="45"/>
        <v>0.16808249817196438</v>
      </c>
      <c r="Z430" s="1">
        <f t="shared" ca="1" si="46"/>
        <v>0.10210971864596241</v>
      </c>
      <c r="AA430" s="1">
        <f t="shared" ca="1" si="47"/>
        <v>0.13747552390295595</v>
      </c>
      <c r="AB430">
        <f t="shared" ca="1" si="48"/>
        <v>4.9316010994505746</v>
      </c>
    </row>
    <row r="431" spans="1:28" x14ac:dyDescent="0.75">
      <c r="A431" t="str">
        <v>78_10</v>
      </c>
      <c r="B431" t="str">
        <v>91550</v>
      </c>
      <c r="C431" t="str">
        <v>43332</v>
      </c>
      <c r="D431">
        <v>47.33</v>
      </c>
      <c r="E431">
        <v>48218</v>
      </c>
      <c r="F431">
        <v>52.67</v>
      </c>
      <c r="G431">
        <v>2670</v>
      </c>
      <c r="H431">
        <v>2.92</v>
      </c>
      <c r="I431">
        <v>5.54</v>
      </c>
      <c r="J431">
        <v>1024</v>
      </c>
      <c r="K431">
        <v>1.1200000000000001</v>
      </c>
      <c r="L431">
        <v>2.12</v>
      </c>
      <c r="M431">
        <v>44524</v>
      </c>
      <c r="N431">
        <v>48.63</v>
      </c>
      <c r="O431">
        <v>92.34</v>
      </c>
      <c r="P431">
        <f ca="1"/>
        <v>16355</v>
      </c>
      <c r="Q431">
        <f ca="1"/>
        <v>28169</v>
      </c>
      <c r="R431">
        <f ca="1"/>
        <v>0</v>
      </c>
      <c r="S431">
        <f ca="1"/>
        <v>0</v>
      </c>
      <c r="T431" cm="1">
        <f t="array" aca="1" ref="T431" ca="1">[1]!argmax(P431:S431)</f>
        <v>2</v>
      </c>
      <c r="U431" cm="1">
        <f t="array" aca="1" ref="U431" ca="1">[1]!argmin(IF(P431:S431=0,100000000,P431:S431))</f>
        <v>1</v>
      </c>
      <c r="V431" s="1">
        <f t="shared" ca="1" si="42"/>
        <v>0.17864554888039322</v>
      </c>
      <c r="W431" s="1">
        <f t="shared" ca="1" si="43"/>
        <v>0.30768978700163846</v>
      </c>
      <c r="X431" s="1">
        <f t="shared" ca="1" si="44"/>
        <v>0</v>
      </c>
      <c r="Y431" s="1">
        <f t="shared" ca="1" si="45"/>
        <v>0</v>
      </c>
      <c r="Z431" s="1">
        <f t="shared" ca="1" si="46"/>
        <v>0.12986216002748688</v>
      </c>
      <c r="AA431" s="1">
        <f t="shared" ca="1" si="47"/>
        <v>0.34668613289870653</v>
      </c>
      <c r="AB431">
        <f t="shared" ca="1" si="48"/>
        <v>3.0769017241654328</v>
      </c>
    </row>
    <row r="432" spans="1:28" x14ac:dyDescent="0.75">
      <c r="A432" t="str">
        <v>78_11</v>
      </c>
      <c r="B432" t="str">
        <v>69381</v>
      </c>
      <c r="C432" t="str">
        <v>35928</v>
      </c>
      <c r="D432">
        <v>51.78</v>
      </c>
      <c r="E432">
        <v>33453</v>
      </c>
      <c r="F432">
        <v>48.22</v>
      </c>
      <c r="G432">
        <v>1466</v>
      </c>
      <c r="H432">
        <v>2.11</v>
      </c>
      <c r="I432">
        <v>4.38</v>
      </c>
      <c r="J432">
        <v>586</v>
      </c>
      <c r="K432">
        <v>0.84</v>
      </c>
      <c r="L432">
        <v>1.75</v>
      </c>
      <c r="M432">
        <v>31401</v>
      </c>
      <c r="N432">
        <v>45.26</v>
      </c>
      <c r="O432">
        <v>93.87</v>
      </c>
      <c r="P432">
        <f ca="1"/>
        <v>15759</v>
      </c>
      <c r="Q432">
        <f ca="1"/>
        <v>15642</v>
      </c>
      <c r="R432">
        <f ca="1"/>
        <v>0</v>
      </c>
      <c r="S432">
        <f ca="1"/>
        <v>0</v>
      </c>
      <c r="T432" cm="1">
        <f t="array" aca="1" ref="T432" ca="1">[1]!argmax(P432:S432)</f>
        <v>1</v>
      </c>
      <c r="U432" cm="1">
        <f t="array" aca="1" ref="U432" ca="1">[1]!argmin(IF(P432:S432=0,100000000,P432:S432))</f>
        <v>2</v>
      </c>
      <c r="V432" s="1">
        <f t="shared" ca="1" si="42"/>
        <v>0.22713711246594889</v>
      </c>
      <c r="W432" s="1">
        <f t="shared" ca="1" si="43"/>
        <v>0.22545077182513945</v>
      </c>
      <c r="X432" s="1">
        <f t="shared" ca="1" si="44"/>
        <v>0</v>
      </c>
      <c r="Y432" s="1">
        <f t="shared" ca="1" si="45"/>
        <v>0</v>
      </c>
      <c r="Z432" s="1">
        <f t="shared" ca="1" si="46"/>
        <v>0.11314854188648359</v>
      </c>
      <c r="AA432" s="1">
        <f t="shared" ca="1" si="47"/>
        <v>8.3294807407402471E-5</v>
      </c>
      <c r="AB432">
        <f t="shared" ca="1" si="48"/>
        <v>4.6504917491837876</v>
      </c>
    </row>
    <row r="433" spans="1:28" x14ac:dyDescent="0.75">
      <c r="A433" t="str">
        <v>78_12</v>
      </c>
      <c r="B433" t="str">
        <v>71168</v>
      </c>
      <c r="C433" t="str">
        <v>35436</v>
      </c>
      <c r="D433">
        <v>49.79</v>
      </c>
      <c r="E433">
        <v>35732</v>
      </c>
      <c r="F433">
        <v>50.21</v>
      </c>
      <c r="G433">
        <v>1694</v>
      </c>
      <c r="H433">
        <v>2.38</v>
      </c>
      <c r="I433">
        <v>4.74</v>
      </c>
      <c r="J433">
        <v>555</v>
      </c>
      <c r="K433">
        <v>0.78</v>
      </c>
      <c r="L433">
        <v>1.55</v>
      </c>
      <c r="M433">
        <v>33483</v>
      </c>
      <c r="N433">
        <v>47.05</v>
      </c>
      <c r="O433">
        <v>93.71</v>
      </c>
      <c r="P433">
        <f ca="1"/>
        <v>13414</v>
      </c>
      <c r="Q433">
        <f ca="1"/>
        <v>20069</v>
      </c>
      <c r="R433">
        <f ca="1"/>
        <v>0</v>
      </c>
      <c r="S433">
        <f ca="1"/>
        <v>0</v>
      </c>
      <c r="T433" cm="1">
        <f t="array" aca="1" ref="T433" ca="1">[1]!argmax(P433:S433)</f>
        <v>2</v>
      </c>
      <c r="U433" cm="1">
        <f t="array" aca="1" ref="U433" ca="1">[1]!argmin(IF(P433:S433=0,100000000,P433:S433))</f>
        <v>1</v>
      </c>
      <c r="V433" s="1">
        <f t="shared" ca="1" si="42"/>
        <v>0.18848358812949639</v>
      </c>
      <c r="W433" s="1">
        <f t="shared" ca="1" si="43"/>
        <v>0.28199471672661869</v>
      </c>
      <c r="X433" s="1">
        <f t="shared" ca="1" si="44"/>
        <v>0</v>
      </c>
      <c r="Y433" s="1">
        <f t="shared" ca="1" si="45"/>
        <v>0</v>
      </c>
      <c r="Z433" s="1">
        <f t="shared" ca="1" si="46"/>
        <v>0.12217776436490466</v>
      </c>
      <c r="AA433" s="1">
        <f t="shared" ca="1" si="47"/>
        <v>0.2114759346282491</v>
      </c>
      <c r="AB433">
        <f t="shared" ca="1" si="48"/>
        <v>3.306154362796871</v>
      </c>
    </row>
    <row r="434" spans="1:28" x14ac:dyDescent="0.75">
      <c r="A434" t="str">
        <v>79_01</v>
      </c>
      <c r="B434" t="str">
        <v>90925</v>
      </c>
      <c r="C434" t="str">
        <v>44656</v>
      </c>
      <c r="D434">
        <v>49.11</v>
      </c>
      <c r="E434">
        <v>46269</v>
      </c>
      <c r="F434">
        <v>50.89</v>
      </c>
      <c r="G434">
        <v>2018</v>
      </c>
      <c r="H434">
        <v>2.2200000000000002</v>
      </c>
      <c r="I434">
        <v>4.3600000000000003</v>
      </c>
      <c r="J434">
        <v>952</v>
      </c>
      <c r="K434">
        <v>1.05</v>
      </c>
      <c r="L434">
        <v>2.06</v>
      </c>
      <c r="M434">
        <v>43299</v>
      </c>
      <c r="N434">
        <v>47.62</v>
      </c>
      <c r="O434">
        <v>93.58</v>
      </c>
      <c r="P434">
        <f ca="1"/>
        <v>20788</v>
      </c>
      <c r="Q434">
        <f ca="1"/>
        <v>22511</v>
      </c>
      <c r="R434">
        <f ca="1"/>
        <v>0</v>
      </c>
      <c r="S434">
        <f ca="1"/>
        <v>0</v>
      </c>
      <c r="T434" cm="1">
        <f t="array" aca="1" ref="T434" ca="1">[1]!argmax(P434:S434)</f>
        <v>2</v>
      </c>
      <c r="U434" cm="1">
        <f t="array" aca="1" ref="U434" ca="1">[1]!argmin(IF(P434:S434=0,100000000,P434:S434))</f>
        <v>1</v>
      </c>
      <c r="V434" s="1">
        <f t="shared" ca="1" si="42"/>
        <v>0.22862799010173221</v>
      </c>
      <c r="W434" s="1">
        <f t="shared" ca="1" si="43"/>
        <v>0.24757767390706625</v>
      </c>
      <c r="X434" s="1">
        <f t="shared" ca="1" si="44"/>
        <v>0</v>
      </c>
      <c r="Y434" s="1">
        <f t="shared" ca="1" si="45"/>
        <v>0</v>
      </c>
      <c r="Z434" s="1">
        <f t="shared" ca="1" si="46"/>
        <v>0.1192397834896938</v>
      </c>
      <c r="AA434" s="1">
        <f t="shared" ca="1" si="47"/>
        <v>9.4559731874687969E-3</v>
      </c>
      <c r="AB434">
        <f t="shared" ca="1" si="48"/>
        <v>3.4046528702949068</v>
      </c>
    </row>
    <row r="435" spans="1:28" x14ac:dyDescent="0.75">
      <c r="A435" t="str">
        <v>79_02</v>
      </c>
      <c r="B435" t="str">
        <v>98305</v>
      </c>
      <c r="C435" t="str">
        <v>51462</v>
      </c>
      <c r="D435">
        <v>52.35</v>
      </c>
      <c r="E435">
        <v>46843</v>
      </c>
      <c r="F435">
        <v>47.65</v>
      </c>
      <c r="G435">
        <v>2281</v>
      </c>
      <c r="H435">
        <v>2.3199999999999998</v>
      </c>
      <c r="I435">
        <v>4.87</v>
      </c>
      <c r="J435">
        <v>1347</v>
      </c>
      <c r="K435">
        <v>1.37</v>
      </c>
      <c r="L435">
        <v>2.88</v>
      </c>
      <c r="M435">
        <v>43215</v>
      </c>
      <c r="N435">
        <v>43.96</v>
      </c>
      <c r="O435">
        <v>92.25</v>
      </c>
      <c r="P435">
        <f ca="1"/>
        <v>25014</v>
      </c>
      <c r="Q435">
        <f ca="1"/>
        <v>18201</v>
      </c>
      <c r="R435">
        <f ca="1"/>
        <v>0</v>
      </c>
      <c r="S435">
        <f ca="1"/>
        <v>0</v>
      </c>
      <c r="T435" cm="1">
        <f t="array" aca="1" ref="T435" ca="1">[1]!argmax(P435:S435)</f>
        <v>1</v>
      </c>
      <c r="U435" cm="1">
        <f t="array" aca="1" ref="U435" ca="1">[1]!argmin(IF(P435:S435=0,100000000,P435:S435))</f>
        <v>2</v>
      </c>
      <c r="V435" s="1">
        <f t="shared" ca="1" si="42"/>
        <v>0.25445297797670513</v>
      </c>
      <c r="W435" s="1">
        <f t="shared" ca="1" si="43"/>
        <v>0.18514826305884746</v>
      </c>
      <c r="X435" s="1">
        <f t="shared" ca="1" si="44"/>
        <v>0</v>
      </c>
      <c r="Y435" s="1">
        <f t="shared" ca="1" si="45"/>
        <v>0</v>
      </c>
      <c r="Z435" s="1">
        <f t="shared" ca="1" si="46"/>
        <v>0.11259871728279397</v>
      </c>
      <c r="AA435" s="1">
        <f t="shared" ca="1" si="47"/>
        <v>0.13866134859760507</v>
      </c>
      <c r="AB435">
        <f t="shared" ca="1" si="48"/>
        <v>4.6523899321454465</v>
      </c>
    </row>
    <row r="436" spans="1:28" x14ac:dyDescent="0.75">
      <c r="A436" t="str">
        <v>79_03</v>
      </c>
      <c r="B436" t="str">
        <v>84888</v>
      </c>
      <c r="C436" t="str">
        <v>46111</v>
      </c>
      <c r="D436">
        <v>54.32</v>
      </c>
      <c r="E436">
        <v>38777</v>
      </c>
      <c r="F436">
        <v>45.68</v>
      </c>
      <c r="G436">
        <v>2186</v>
      </c>
      <c r="H436">
        <v>2.58</v>
      </c>
      <c r="I436">
        <v>5.64</v>
      </c>
      <c r="J436">
        <v>1111</v>
      </c>
      <c r="K436">
        <v>1.31</v>
      </c>
      <c r="L436">
        <v>2.87</v>
      </c>
      <c r="M436">
        <v>35480</v>
      </c>
      <c r="N436">
        <v>41.8</v>
      </c>
      <c r="O436">
        <v>91.5</v>
      </c>
      <c r="P436">
        <f ca="1"/>
        <v>14805</v>
      </c>
      <c r="Q436">
        <f ca="1"/>
        <v>20675</v>
      </c>
      <c r="R436">
        <f ca="1"/>
        <v>0</v>
      </c>
      <c r="S436">
        <f ca="1"/>
        <v>0</v>
      </c>
      <c r="T436" cm="1">
        <f t="array" aca="1" ref="T436" ca="1">[1]!argmax(P436:S436)</f>
        <v>2</v>
      </c>
      <c r="U436" cm="1">
        <f t="array" aca="1" ref="U436" ca="1">[1]!argmin(IF(P436:S436=0,100000000,P436:S436))</f>
        <v>1</v>
      </c>
      <c r="V436" s="1">
        <f t="shared" ca="1" si="42"/>
        <v>0.17440627650551316</v>
      </c>
      <c r="W436" s="1">
        <f t="shared" ca="1" si="43"/>
        <v>0.24355621524832721</v>
      </c>
      <c r="X436" s="1">
        <f t="shared" ca="1" si="44"/>
        <v>0</v>
      </c>
      <c r="Y436" s="1">
        <f t="shared" ca="1" si="45"/>
        <v>0</v>
      </c>
      <c r="Z436" s="1">
        <f t="shared" ca="1" si="46"/>
        <v>0.10731264853494349</v>
      </c>
      <c r="AA436" s="1">
        <f t="shared" ca="1" si="47"/>
        <v>0.15161404845600501</v>
      </c>
      <c r="AB436">
        <f t="shared" ca="1" si="48"/>
        <v>3.6957964439131974</v>
      </c>
    </row>
    <row r="437" spans="1:28" x14ac:dyDescent="0.75">
      <c r="A437" t="str">
        <v>80_01</v>
      </c>
      <c r="B437" t="str">
        <v>84051</v>
      </c>
      <c r="C437" t="str">
        <v>46400</v>
      </c>
      <c r="D437">
        <v>55.2</v>
      </c>
      <c r="E437">
        <v>37651</v>
      </c>
      <c r="F437">
        <v>44.8</v>
      </c>
      <c r="G437">
        <v>4034</v>
      </c>
      <c r="H437">
        <v>4.8</v>
      </c>
      <c r="I437">
        <v>10.71</v>
      </c>
      <c r="J437">
        <v>1276</v>
      </c>
      <c r="K437">
        <v>1.52</v>
      </c>
      <c r="L437">
        <v>3.39</v>
      </c>
      <c r="M437">
        <v>32341</v>
      </c>
      <c r="N437">
        <v>38.479999999999997</v>
      </c>
      <c r="O437">
        <v>85.9</v>
      </c>
      <c r="P437">
        <f ca="1"/>
        <v>19731</v>
      </c>
      <c r="Q437">
        <f ca="1"/>
        <v>0</v>
      </c>
      <c r="R437">
        <f ca="1"/>
        <v>0</v>
      </c>
      <c r="S437">
        <f ca="1"/>
        <v>12610</v>
      </c>
      <c r="T437" cm="1">
        <f t="array" aca="1" ref="T437" ca="1">[1]!argmax(P437:S437)</f>
        <v>1</v>
      </c>
      <c r="U437" cm="1">
        <f t="array" aca="1" ref="U437" ca="1">[1]!argmin(IF(P437:S437=0,100000000,P437:S437))</f>
        <v>4</v>
      </c>
      <c r="V437" s="1">
        <f t="shared" ca="1" si="42"/>
        <v>0.23475033015669058</v>
      </c>
      <c r="W437" s="1">
        <f t="shared" ca="1" si="43"/>
        <v>0</v>
      </c>
      <c r="X437" s="1">
        <f t="shared" ca="1" si="44"/>
        <v>0</v>
      </c>
      <c r="Y437" s="1">
        <f t="shared" ca="1" si="45"/>
        <v>0.15002795921523837</v>
      </c>
      <c r="Z437" s="1">
        <f t="shared" ca="1" si="46"/>
        <v>0.10075033878599057</v>
      </c>
      <c r="AA437" s="1">
        <f t="shared" ca="1" si="47"/>
        <v>0.25318530314951215</v>
      </c>
      <c r="AB437">
        <f t="shared" ca="1" si="48"/>
        <v>4.9333326278599277</v>
      </c>
    </row>
    <row r="438" spans="1:28" x14ac:dyDescent="0.75">
      <c r="A438" t="str">
        <v>80_02</v>
      </c>
      <c r="B438" t="str">
        <v>77992</v>
      </c>
      <c r="C438" t="str">
        <v>40967</v>
      </c>
      <c r="D438">
        <v>52.53</v>
      </c>
      <c r="E438">
        <v>37025</v>
      </c>
      <c r="F438">
        <v>47.47</v>
      </c>
      <c r="G438">
        <v>2018</v>
      </c>
      <c r="H438">
        <v>2.59</v>
      </c>
      <c r="I438">
        <v>5.45</v>
      </c>
      <c r="J438">
        <v>820</v>
      </c>
      <c r="K438">
        <v>1.05</v>
      </c>
      <c r="L438">
        <v>2.21</v>
      </c>
      <c r="M438">
        <v>34187</v>
      </c>
      <c r="N438">
        <v>43.83</v>
      </c>
      <c r="O438">
        <v>92.33</v>
      </c>
      <c r="P438">
        <f ca="1"/>
        <v>16025</v>
      </c>
      <c r="Q438">
        <f ca="1"/>
        <v>18162</v>
      </c>
      <c r="R438">
        <f ca="1"/>
        <v>0</v>
      </c>
      <c r="S438">
        <f ca="1"/>
        <v>0</v>
      </c>
      <c r="T438" cm="1">
        <f t="array" aca="1" ref="T438" ca="1">[1]!argmax(P438:S438)</f>
        <v>2</v>
      </c>
      <c r="U438" cm="1">
        <f t="array" aca="1" ref="U438" ca="1">[1]!argmin(IF(P438:S438=0,100000000,P438:S438))</f>
        <v>1</v>
      </c>
      <c r="V438" s="1">
        <f t="shared" ca="1" si="42"/>
        <v>0.20546979177351524</v>
      </c>
      <c r="W438" s="1">
        <f t="shared" ca="1" si="43"/>
        <v>0.23287003795261052</v>
      </c>
      <c r="X438" s="1">
        <f t="shared" ca="1" si="44"/>
        <v>0</v>
      </c>
      <c r="Y438" s="1">
        <f t="shared" ca="1" si="45"/>
        <v>0</v>
      </c>
      <c r="Z438" s="1">
        <f t="shared" ca="1" si="46"/>
        <v>0.11001231559059621</v>
      </c>
      <c r="AA438" s="1">
        <f t="shared" ca="1" si="47"/>
        <v>2.3172197560280106E-2</v>
      </c>
      <c r="AB438">
        <f t="shared" ca="1" si="48"/>
        <v>3.6390917815074921</v>
      </c>
    </row>
    <row r="439" spans="1:28" x14ac:dyDescent="0.75">
      <c r="A439" t="str">
        <v>80_03</v>
      </c>
      <c r="B439" t="str">
        <v>82597</v>
      </c>
      <c r="C439" t="str">
        <v>40012</v>
      </c>
      <c r="D439">
        <v>48.44</v>
      </c>
      <c r="E439">
        <v>42585</v>
      </c>
      <c r="F439">
        <v>51.56</v>
      </c>
      <c r="G439">
        <v>2257</v>
      </c>
      <c r="H439">
        <v>2.73</v>
      </c>
      <c r="I439">
        <v>5.3</v>
      </c>
      <c r="J439">
        <v>811</v>
      </c>
      <c r="K439">
        <v>0.98</v>
      </c>
      <c r="L439">
        <v>1.9</v>
      </c>
      <c r="M439">
        <v>39517</v>
      </c>
      <c r="N439">
        <v>47.84</v>
      </c>
      <c r="O439">
        <v>92.8</v>
      </c>
      <c r="P439">
        <f ca="1"/>
        <v>0</v>
      </c>
      <c r="Q439">
        <f ca="1"/>
        <v>0</v>
      </c>
      <c r="R439">
        <f ca="1"/>
        <v>21266</v>
      </c>
      <c r="S439">
        <f ca="1"/>
        <v>18251</v>
      </c>
      <c r="T439" cm="1">
        <f t="array" aca="1" ref="T439" ca="1">[1]!argmax(P439:S439)</f>
        <v>3</v>
      </c>
      <c r="U439" cm="1">
        <f t="array" aca="1" ref="U439" ca="1">[1]!argmin(IF(P439:S439=0,100000000,P439:S439))</f>
        <v>4</v>
      </c>
      <c r="V439" s="1">
        <f t="shared" ca="1" si="42"/>
        <v>0</v>
      </c>
      <c r="W439" s="1">
        <f t="shared" ca="1" si="43"/>
        <v>0</v>
      </c>
      <c r="X439" s="1">
        <f t="shared" ca="1" si="44"/>
        <v>0.25746697821954795</v>
      </c>
      <c r="Y439" s="1">
        <f t="shared" ca="1" si="45"/>
        <v>0.22096444180781386</v>
      </c>
      <c r="Z439" s="1">
        <f t="shared" ca="1" si="46"/>
        <v>0.12030209214680607</v>
      </c>
      <c r="AA439" s="1">
        <f t="shared" ca="1" si="47"/>
        <v>3.4325550820396095E-2</v>
      </c>
      <c r="AB439">
        <f t="shared" ca="1" si="48"/>
        <v>4.9045222424542843</v>
      </c>
    </row>
    <row r="440" spans="1:28" x14ac:dyDescent="0.75">
      <c r="A440" t="str">
        <v>80_04</v>
      </c>
      <c r="B440" t="str">
        <v>85112</v>
      </c>
      <c r="C440" t="str">
        <v>42561</v>
      </c>
      <c r="D440">
        <v>50.01</v>
      </c>
      <c r="E440">
        <v>42551</v>
      </c>
      <c r="F440">
        <v>49.99</v>
      </c>
      <c r="G440">
        <v>2986</v>
      </c>
      <c r="H440">
        <v>3.51</v>
      </c>
      <c r="I440">
        <v>7.02</v>
      </c>
      <c r="J440">
        <v>845</v>
      </c>
      <c r="K440">
        <v>0.99</v>
      </c>
      <c r="L440">
        <v>1.99</v>
      </c>
      <c r="M440">
        <v>38720</v>
      </c>
      <c r="N440">
        <v>45.49</v>
      </c>
      <c r="O440">
        <v>91</v>
      </c>
      <c r="P440">
        <f ca="1"/>
        <v>0</v>
      </c>
      <c r="Q440">
        <f ca="1"/>
        <v>17584</v>
      </c>
      <c r="R440">
        <f ca="1"/>
        <v>0</v>
      </c>
      <c r="S440">
        <f ca="1"/>
        <v>21136</v>
      </c>
      <c r="T440" cm="1">
        <f t="array" aca="1" ref="T440" ca="1">[1]!argmax(P440:S440)</f>
        <v>4</v>
      </c>
      <c r="U440" cm="1">
        <f t="array" aca="1" ref="U440" ca="1">[1]!argmin(IF(P440:S440=0,100000000,P440:S440))</f>
        <v>2</v>
      </c>
      <c r="V440" s="1">
        <f t="shared" ca="1" si="42"/>
        <v>0</v>
      </c>
      <c r="W440" s="1">
        <f t="shared" ca="1" si="43"/>
        <v>0.20659836450794247</v>
      </c>
      <c r="X440" s="1">
        <f t="shared" ca="1" si="44"/>
        <v>0</v>
      </c>
      <c r="Y440" s="1">
        <f t="shared" ca="1" si="45"/>
        <v>0.2483316101137325</v>
      </c>
      <c r="Z440" s="1">
        <f t="shared" ca="1" si="46"/>
        <v>0.11468560540311507</v>
      </c>
      <c r="AA440" s="1">
        <f t="shared" ca="1" si="47"/>
        <v>4.9244010717360509E-2</v>
      </c>
      <c r="AB440">
        <f t="shared" ca="1" si="48"/>
        <v>4.6400340679599115</v>
      </c>
    </row>
    <row r="441" spans="1:28" x14ac:dyDescent="0.75">
      <c r="A441" t="str">
        <v>80_05</v>
      </c>
      <c r="B441" t="str">
        <v>81347</v>
      </c>
      <c r="C441" t="str">
        <v>42037</v>
      </c>
      <c r="D441">
        <v>51.68</v>
      </c>
      <c r="E441">
        <v>39310</v>
      </c>
      <c r="F441">
        <v>48.32</v>
      </c>
      <c r="G441">
        <v>3880</v>
      </c>
      <c r="H441">
        <v>4.7699999999999996</v>
      </c>
      <c r="I441">
        <v>9.8699999999999992</v>
      </c>
      <c r="J441">
        <v>1116</v>
      </c>
      <c r="K441">
        <v>1.37</v>
      </c>
      <c r="L441">
        <v>2.84</v>
      </c>
      <c r="M441">
        <v>34314</v>
      </c>
      <c r="N441">
        <v>42.18</v>
      </c>
      <c r="O441">
        <v>87.29</v>
      </c>
      <c r="P441">
        <f ca="1"/>
        <v>13453</v>
      </c>
      <c r="Q441">
        <f ca="1"/>
        <v>0</v>
      </c>
      <c r="R441">
        <f ca="1"/>
        <v>0</v>
      </c>
      <c r="S441">
        <f ca="1"/>
        <v>20861</v>
      </c>
      <c r="T441" cm="1">
        <f t="array" aca="1" ref="T441" ca="1">[1]!argmax(P441:S441)</f>
        <v>4</v>
      </c>
      <c r="U441" cm="1">
        <f t="array" aca="1" ref="U441" ca="1">[1]!argmin(IF(P441:S441=0,100000000,P441:S441))</f>
        <v>1</v>
      </c>
      <c r="V441" s="1">
        <f t="shared" ca="1" si="42"/>
        <v>0.16537794878729395</v>
      </c>
      <c r="W441" s="1">
        <f t="shared" ca="1" si="43"/>
        <v>0</v>
      </c>
      <c r="X441" s="1">
        <f t="shared" ca="1" si="44"/>
        <v>0</v>
      </c>
      <c r="Y441" s="1">
        <f t="shared" ca="1" si="45"/>
        <v>0.25644461381489175</v>
      </c>
      <c r="Z441" s="1">
        <f t="shared" ca="1" si="46"/>
        <v>0.11026120954317194</v>
      </c>
      <c r="AA441" s="1">
        <f t="shared" ca="1" si="47"/>
        <v>0.24465364481408547</v>
      </c>
      <c r="AB441">
        <f t="shared" ca="1" si="48"/>
        <v>3.6161675198878651</v>
      </c>
    </row>
    <row r="442" spans="1:28" x14ac:dyDescent="0.75">
      <c r="A442" t="str">
        <v>81_01</v>
      </c>
      <c r="B442" t="str">
        <v>85129</v>
      </c>
      <c r="C442" t="str">
        <v>41315</v>
      </c>
      <c r="D442">
        <v>48.53</v>
      </c>
      <c r="E442">
        <v>43814</v>
      </c>
      <c r="F442">
        <v>51.47</v>
      </c>
      <c r="G442">
        <v>5411</v>
      </c>
      <c r="H442">
        <v>6.36</v>
      </c>
      <c r="I442">
        <v>12.35</v>
      </c>
      <c r="J442">
        <v>2378</v>
      </c>
      <c r="K442">
        <v>2.79</v>
      </c>
      <c r="L442">
        <v>5.43</v>
      </c>
      <c r="M442">
        <v>36025</v>
      </c>
      <c r="N442">
        <v>42.32</v>
      </c>
      <c r="O442">
        <v>82.22</v>
      </c>
      <c r="P442">
        <f ca="1"/>
        <v>16900</v>
      </c>
      <c r="Q442">
        <f ca="1"/>
        <v>0</v>
      </c>
      <c r="R442">
        <f ca="1"/>
        <v>0</v>
      </c>
      <c r="S442">
        <f ca="1"/>
        <v>19125</v>
      </c>
      <c r="T442" cm="1">
        <f t="array" aca="1" ref="T442" ca="1">[1]!argmax(P442:S442)</f>
        <v>4</v>
      </c>
      <c r="U442" cm="1">
        <f t="array" aca="1" ref="U442" ca="1">[1]!argmin(IF(P442:S442=0,100000000,P442:S442))</f>
        <v>1</v>
      </c>
      <c r="V442" s="1">
        <f t="shared" ca="1" si="42"/>
        <v>0.19852224271399876</v>
      </c>
      <c r="W442" s="1">
        <f t="shared" ca="1" si="43"/>
        <v>0</v>
      </c>
      <c r="X442" s="1">
        <f t="shared" ca="1" si="44"/>
        <v>0</v>
      </c>
      <c r="Y442" s="1">
        <f t="shared" ca="1" si="45"/>
        <v>0.22465904685829741</v>
      </c>
      <c r="Z442" s="1">
        <f t="shared" ca="1" si="46"/>
        <v>0.10619812524999749</v>
      </c>
      <c r="AA442" s="1">
        <f t="shared" ca="1" si="47"/>
        <v>2.2628311618250629E-2</v>
      </c>
      <c r="AB442">
        <f t="shared" ca="1" si="48"/>
        <v>3.7318830750960643</v>
      </c>
    </row>
    <row r="443" spans="1:28" x14ac:dyDescent="0.75">
      <c r="A443" t="str">
        <v>81_02</v>
      </c>
      <c r="B443" t="str">
        <v>109876</v>
      </c>
      <c r="C443" t="str">
        <v>47526</v>
      </c>
      <c r="D443">
        <v>43.25</v>
      </c>
      <c r="E443">
        <v>62350</v>
      </c>
      <c r="F443">
        <v>56.75</v>
      </c>
      <c r="G443">
        <v>1291</v>
      </c>
      <c r="H443">
        <v>1.17</v>
      </c>
      <c r="I443">
        <v>2.0699999999999998</v>
      </c>
      <c r="J443">
        <v>711</v>
      </c>
      <c r="K443">
        <v>0.65</v>
      </c>
      <c r="L443">
        <v>1.1399999999999999</v>
      </c>
      <c r="M443">
        <v>60348</v>
      </c>
      <c r="N443">
        <v>54.92</v>
      </c>
      <c r="O443">
        <v>96.79</v>
      </c>
      <c r="P443">
        <f ca="1"/>
        <v>22633</v>
      </c>
      <c r="Q443">
        <f ca="1"/>
        <v>21151</v>
      </c>
      <c r="R443">
        <f ca="1"/>
        <v>0</v>
      </c>
      <c r="S443">
        <f ca="1"/>
        <v>16564</v>
      </c>
      <c r="T443" cm="1">
        <f t="array" aca="1" ref="T443" ca="1">[1]!argmax(P443:S443)</f>
        <v>1</v>
      </c>
      <c r="U443" cm="1">
        <f t="array" aca="1" ref="U443" ca="1">[1]!argmin(IF(P443:S443=0,100000000,P443:S443))</f>
        <v>4</v>
      </c>
      <c r="V443" s="1">
        <f t="shared" ca="1" si="42"/>
        <v>0.2059867486985329</v>
      </c>
      <c r="W443" s="1">
        <f t="shared" ca="1" si="43"/>
        <v>0.19249881684808329</v>
      </c>
      <c r="X443" s="1">
        <f t="shared" ca="1" si="44"/>
        <v>0</v>
      </c>
      <c r="Y443" s="1">
        <f t="shared" ca="1" si="45"/>
        <v>0.15075175652553788</v>
      </c>
      <c r="Z443" s="1">
        <f t="shared" ca="1" si="46"/>
        <v>8.1848974082745454E-2</v>
      </c>
      <c r="AA443" s="1">
        <f t="shared" ca="1" si="47"/>
        <v>-0.95488494029336968</v>
      </c>
      <c r="AB443">
        <f t="shared" ca="1" si="48"/>
        <v>4.9561941801282678</v>
      </c>
    </row>
    <row r="444" spans="1:28" x14ac:dyDescent="0.75">
      <c r="A444" t="str">
        <v>81_03</v>
      </c>
      <c r="B444" t="str">
        <v>104171</v>
      </c>
      <c r="C444" t="str">
        <v>50203</v>
      </c>
      <c r="D444">
        <v>48.19</v>
      </c>
      <c r="E444">
        <v>53968</v>
      </c>
      <c r="F444">
        <v>51.81</v>
      </c>
      <c r="G444">
        <v>4059</v>
      </c>
      <c r="H444">
        <v>3.9</v>
      </c>
      <c r="I444">
        <v>7.52</v>
      </c>
      <c r="J444">
        <v>2435</v>
      </c>
      <c r="K444">
        <v>2.34</v>
      </c>
      <c r="L444">
        <v>4.51</v>
      </c>
      <c r="M444">
        <v>47474</v>
      </c>
      <c r="N444">
        <v>45.57</v>
      </c>
      <c r="O444">
        <v>87.97</v>
      </c>
      <c r="P444">
        <f ca="1"/>
        <v>21978</v>
      </c>
      <c r="Q444">
        <f ca="1"/>
        <v>25496</v>
      </c>
      <c r="R444">
        <f ca="1"/>
        <v>0</v>
      </c>
      <c r="S444">
        <f ca="1"/>
        <v>0</v>
      </c>
      <c r="T444" cm="1">
        <f t="array" aca="1" ref="T444" ca="1">[1]!argmax(P444:S444)</f>
        <v>2</v>
      </c>
      <c r="U444" cm="1">
        <f t="array" aca="1" ref="U444" ca="1">[1]!argmin(IF(P444:S444=0,100000000,P444:S444))</f>
        <v>1</v>
      </c>
      <c r="V444" s="1">
        <f t="shared" ca="1" si="42"/>
        <v>0.2109800232310336</v>
      </c>
      <c r="W444" s="1">
        <f t="shared" ca="1" si="43"/>
        <v>0.24475141834099701</v>
      </c>
      <c r="X444" s="1">
        <f t="shared" ca="1" si="44"/>
        <v>0</v>
      </c>
      <c r="Y444" s="1">
        <f t="shared" ca="1" si="45"/>
        <v>0</v>
      </c>
      <c r="Z444" s="1">
        <f t="shared" ca="1" si="46"/>
        <v>0.11455679843768213</v>
      </c>
      <c r="AA444" s="1">
        <f t="shared" ca="1" si="47"/>
        <v>3.241273430180644E-2</v>
      </c>
      <c r="AB444">
        <f t="shared" ca="1" si="48"/>
        <v>3.5241176068698081</v>
      </c>
    </row>
    <row r="445" spans="1:28" x14ac:dyDescent="0.75">
      <c r="A445" t="str">
        <v>82_01</v>
      </c>
      <c r="B445" t="str">
        <v>93022</v>
      </c>
      <c r="C445" t="str">
        <v>45622</v>
      </c>
      <c r="D445">
        <v>49.04</v>
      </c>
      <c r="E445">
        <v>47400</v>
      </c>
      <c r="F445">
        <v>50.96</v>
      </c>
      <c r="G445">
        <v>2779</v>
      </c>
      <c r="H445">
        <v>2.99</v>
      </c>
      <c r="I445">
        <v>5.86</v>
      </c>
      <c r="J445">
        <v>1173</v>
      </c>
      <c r="K445">
        <v>1.26</v>
      </c>
      <c r="L445">
        <v>2.4700000000000002</v>
      </c>
      <c r="M445">
        <v>43448</v>
      </c>
      <c r="N445">
        <v>46.71</v>
      </c>
      <c r="O445">
        <v>91.66</v>
      </c>
      <c r="P445">
        <f ca="1"/>
        <v>25327</v>
      </c>
      <c r="Q445">
        <f ca="1"/>
        <v>0</v>
      </c>
      <c r="R445">
        <f ca="1"/>
        <v>0</v>
      </c>
      <c r="S445">
        <f ca="1"/>
        <v>18121</v>
      </c>
      <c r="T445" cm="1">
        <f t="array" aca="1" ref="T445" ca="1">[1]!argmax(P445:S445)</f>
        <v>1</v>
      </c>
      <c r="U445" cm="1">
        <f t="array" aca="1" ref="U445" ca="1">[1]!argmin(IF(P445:S445=0,100000000,P445:S445))</f>
        <v>4</v>
      </c>
      <c r="V445" s="1">
        <f t="shared" ca="1" si="42"/>
        <v>0.27226892563049604</v>
      </c>
      <c r="W445" s="1">
        <f t="shared" ca="1" si="43"/>
        <v>0</v>
      </c>
      <c r="X445" s="1">
        <f t="shared" ca="1" si="44"/>
        <v>0</v>
      </c>
      <c r="Y445" s="1">
        <f t="shared" ca="1" si="45"/>
        <v>0.19480337984562793</v>
      </c>
      <c r="Z445" s="1">
        <f t="shared" ca="1" si="46"/>
        <v>0.11993705643750095</v>
      </c>
      <c r="AA445" s="1">
        <f t="shared" ca="1" si="47"/>
        <v>0.15230438445813832</v>
      </c>
      <c r="AB445">
        <f t="shared" ca="1" si="48"/>
        <v>4.9049075553056412</v>
      </c>
    </row>
    <row r="446" spans="1:28" x14ac:dyDescent="0.75">
      <c r="A446" t="str">
        <v>82_02</v>
      </c>
      <c r="B446" t="str">
        <v>96326</v>
      </c>
      <c r="C446" t="str">
        <v>48208</v>
      </c>
      <c r="D446">
        <v>50.05</v>
      </c>
      <c r="E446">
        <v>48118</v>
      </c>
      <c r="F446">
        <v>49.95</v>
      </c>
      <c r="G446">
        <v>3518</v>
      </c>
      <c r="H446">
        <v>3.65</v>
      </c>
      <c r="I446">
        <v>7.31</v>
      </c>
      <c r="J446">
        <v>1538</v>
      </c>
      <c r="K446">
        <v>1.6</v>
      </c>
      <c r="L446">
        <v>3.2</v>
      </c>
      <c r="M446">
        <v>43062</v>
      </c>
      <c r="N446">
        <v>44.7</v>
      </c>
      <c r="O446">
        <v>89.49</v>
      </c>
      <c r="P446">
        <f ca="1"/>
        <v>0</v>
      </c>
      <c r="Q446">
        <f ca="1"/>
        <v>19384</v>
      </c>
      <c r="R446">
        <f ca="1"/>
        <v>0</v>
      </c>
      <c r="S446">
        <f ca="1"/>
        <v>23678</v>
      </c>
      <c r="T446" cm="1">
        <f t="array" aca="1" ref="T446" ca="1">[1]!argmax(P446:S446)</f>
        <v>4</v>
      </c>
      <c r="U446" cm="1">
        <f t="array" aca="1" ref="U446" ca="1">[1]!argmin(IF(P446:S446=0,100000000,P446:S446))</f>
        <v>2</v>
      </c>
      <c r="V446" s="1">
        <f t="shared" ca="1" si="42"/>
        <v>0</v>
      </c>
      <c r="W446" s="1">
        <f t="shared" ca="1" si="43"/>
        <v>0.2012333118784129</v>
      </c>
      <c r="X446" s="1">
        <f t="shared" ca="1" si="44"/>
        <v>0</v>
      </c>
      <c r="Y446" s="1">
        <f t="shared" ca="1" si="45"/>
        <v>0.24581109980690571</v>
      </c>
      <c r="Z446" s="1">
        <f t="shared" ca="1" si="46"/>
        <v>0.11286691952590337</v>
      </c>
      <c r="AA446" s="1">
        <f t="shared" ca="1" si="47"/>
        <v>5.7924055137264618E-2</v>
      </c>
      <c r="AB446">
        <f t="shared" ca="1" si="48"/>
        <v>4.6516026630643381</v>
      </c>
    </row>
    <row r="447" spans="1:28" x14ac:dyDescent="0.75">
      <c r="A447" t="str">
        <v>83_01</v>
      </c>
      <c r="B447" t="str">
        <v>72280</v>
      </c>
      <c r="C447" t="str">
        <v>40984</v>
      </c>
      <c r="D447">
        <v>56.7</v>
      </c>
      <c r="E447">
        <v>31296</v>
      </c>
      <c r="F447">
        <v>43.3</v>
      </c>
      <c r="G447">
        <v>1615</v>
      </c>
      <c r="H447">
        <v>2.23</v>
      </c>
      <c r="I447">
        <v>5.16</v>
      </c>
      <c r="J447">
        <v>426</v>
      </c>
      <c r="K447">
        <v>0.59</v>
      </c>
      <c r="L447">
        <v>1.36</v>
      </c>
      <c r="M447">
        <v>29255</v>
      </c>
      <c r="N447">
        <v>40.47</v>
      </c>
      <c r="O447">
        <v>93.48</v>
      </c>
      <c r="P447">
        <f ca="1"/>
        <v>0</v>
      </c>
      <c r="Q447">
        <f ca="1"/>
        <v>15649</v>
      </c>
      <c r="R447">
        <f ca="1"/>
        <v>0</v>
      </c>
      <c r="S447">
        <f ca="1"/>
        <v>13606</v>
      </c>
      <c r="T447" cm="1">
        <f t="array" aca="1" ref="T447" ca="1">[1]!argmax(P447:S447)</f>
        <v>2</v>
      </c>
      <c r="U447" cm="1">
        <f t="array" aca="1" ref="U447" ca="1">[1]!argmin(IF(P447:S447=0,100000000,P447:S447))</f>
        <v>4</v>
      </c>
      <c r="V447" s="1">
        <f t="shared" ca="1" si="42"/>
        <v>0</v>
      </c>
      <c r="W447" s="1">
        <f t="shared" ca="1" si="43"/>
        <v>0.21650525733259546</v>
      </c>
      <c r="X447" s="1">
        <f t="shared" ca="1" si="44"/>
        <v>0</v>
      </c>
      <c r="Y447" s="1">
        <f t="shared" ca="1" si="45"/>
        <v>0.18824017708909796</v>
      </c>
      <c r="Z447" s="1">
        <f t="shared" ca="1" si="46"/>
        <v>0.10167862859505802</v>
      </c>
      <c r="AA447" s="1">
        <f t="shared" ca="1" si="47"/>
        <v>2.8837966999573805E-2</v>
      </c>
      <c r="AB447">
        <f t="shared" ca="1" si="48"/>
        <v>4.9323063530436748</v>
      </c>
    </row>
    <row r="448" spans="1:28" x14ac:dyDescent="0.75">
      <c r="A448" t="str">
        <v>83_02</v>
      </c>
      <c r="B448" t="str">
        <v>92512</v>
      </c>
      <c r="C448" t="str">
        <v>51841</v>
      </c>
      <c r="D448">
        <v>56.04</v>
      </c>
      <c r="E448">
        <v>40671</v>
      </c>
      <c r="F448">
        <v>43.96</v>
      </c>
      <c r="G448">
        <v>1837</v>
      </c>
      <c r="H448">
        <v>1.99</v>
      </c>
      <c r="I448">
        <v>4.5199999999999996</v>
      </c>
      <c r="J448">
        <v>574</v>
      </c>
      <c r="K448">
        <v>0.62</v>
      </c>
      <c r="L448">
        <v>1.41</v>
      </c>
      <c r="M448">
        <v>38260</v>
      </c>
      <c r="N448">
        <v>41.36</v>
      </c>
      <c r="O448">
        <v>94.07</v>
      </c>
      <c r="P448">
        <f ca="1"/>
        <v>0</v>
      </c>
      <c r="Q448">
        <f ca="1"/>
        <v>18504</v>
      </c>
      <c r="R448">
        <f ca="1"/>
        <v>0</v>
      </c>
      <c r="S448">
        <f ca="1"/>
        <v>19756</v>
      </c>
      <c r="T448" cm="1">
        <f t="array" aca="1" ref="T448" ca="1">[1]!argmax(P448:S448)</f>
        <v>4</v>
      </c>
      <c r="U448" cm="1">
        <f t="array" aca="1" ref="U448" ca="1">[1]!argmin(IF(P448:S448=0,100000000,P448:S448))</f>
        <v>2</v>
      </c>
      <c r="V448" s="1">
        <f t="shared" ca="1" si="42"/>
        <v>0</v>
      </c>
      <c r="W448" s="1">
        <f t="shared" ca="1" si="43"/>
        <v>0.20001729505361468</v>
      </c>
      <c r="X448" s="1">
        <f t="shared" ca="1" si="44"/>
        <v>0</v>
      </c>
      <c r="Y448" s="1">
        <f t="shared" ca="1" si="45"/>
        <v>0.21355067450709098</v>
      </c>
      <c r="Z448" s="1">
        <f t="shared" ca="1" si="46"/>
        <v>0.1035026479629351</v>
      </c>
      <c r="AA448" s="1">
        <f t="shared" ca="1" si="47"/>
        <v>6.4043684253227706E-3</v>
      </c>
      <c r="AB448">
        <f t="shared" ca="1" si="48"/>
        <v>4.7090452778466734</v>
      </c>
    </row>
    <row r="449" spans="1:28" x14ac:dyDescent="0.75">
      <c r="A449" t="str">
        <v>83_03</v>
      </c>
      <c r="B449" t="str">
        <v>104086</v>
      </c>
      <c r="C449" t="str">
        <v>54678</v>
      </c>
      <c r="D449">
        <v>52.53</v>
      </c>
      <c r="E449">
        <v>49408</v>
      </c>
      <c r="F449">
        <v>47.47</v>
      </c>
      <c r="G449">
        <v>2372</v>
      </c>
      <c r="H449">
        <v>2.2799999999999998</v>
      </c>
      <c r="I449">
        <v>4.8</v>
      </c>
      <c r="J449">
        <v>808</v>
      </c>
      <c r="K449">
        <v>0.78</v>
      </c>
      <c r="L449">
        <v>1.64</v>
      </c>
      <c r="M449">
        <v>46228</v>
      </c>
      <c r="N449">
        <v>44.41</v>
      </c>
      <c r="O449">
        <v>93.56</v>
      </c>
      <c r="P449">
        <f ca="1"/>
        <v>0</v>
      </c>
      <c r="Q449">
        <f ca="1"/>
        <v>22921</v>
      </c>
      <c r="R449">
        <f ca="1"/>
        <v>0</v>
      </c>
      <c r="S449">
        <f ca="1"/>
        <v>23307</v>
      </c>
      <c r="T449" cm="1">
        <f t="array" aca="1" ref="T449" ca="1">[1]!argmax(P449:S449)</f>
        <v>4</v>
      </c>
      <c r="U449" cm="1">
        <f t="array" aca="1" ref="U449" ca="1">[1]!argmin(IF(P449:S449=0,100000000,P449:S449))</f>
        <v>2</v>
      </c>
      <c r="V449" s="1">
        <f t="shared" ca="1" si="42"/>
        <v>0</v>
      </c>
      <c r="W449" s="1">
        <f t="shared" ca="1" si="43"/>
        <v>0.22021213227523395</v>
      </c>
      <c r="X449" s="1">
        <f t="shared" ca="1" si="44"/>
        <v>0</v>
      </c>
      <c r="Y449" s="1">
        <f t="shared" ca="1" si="45"/>
        <v>0.22392060411582729</v>
      </c>
      <c r="Z449" s="1">
        <f t="shared" ca="1" si="46"/>
        <v>0.11104092518667297</v>
      </c>
      <c r="AA449" s="1">
        <f t="shared" ca="1" si="47"/>
        <v>4.1823928008238864E-4</v>
      </c>
      <c r="AB449">
        <f t="shared" ca="1" si="48"/>
        <v>4.663767971953126</v>
      </c>
    </row>
    <row r="450" spans="1:28" x14ac:dyDescent="0.75">
      <c r="A450" t="str">
        <v>83_04</v>
      </c>
      <c r="B450" t="str">
        <v>112405</v>
      </c>
      <c r="C450" t="str">
        <v>61946</v>
      </c>
      <c r="D450">
        <v>55.11</v>
      </c>
      <c r="E450">
        <v>50459</v>
      </c>
      <c r="F450">
        <v>44.89</v>
      </c>
      <c r="G450">
        <v>1969</v>
      </c>
      <c r="H450">
        <v>1.75</v>
      </c>
      <c r="I450">
        <v>3.9</v>
      </c>
      <c r="J450">
        <v>811</v>
      </c>
      <c r="K450">
        <v>0.72</v>
      </c>
      <c r="L450">
        <v>1.61</v>
      </c>
      <c r="M450">
        <v>47679</v>
      </c>
      <c r="N450">
        <v>42.42</v>
      </c>
      <c r="O450">
        <v>94.49</v>
      </c>
      <c r="P450">
        <f ca="1"/>
        <v>0</v>
      </c>
      <c r="Q450">
        <f ca="1"/>
        <v>22098</v>
      </c>
      <c r="R450">
        <f ca="1"/>
        <v>0</v>
      </c>
      <c r="S450">
        <f ca="1"/>
        <v>25581</v>
      </c>
      <c r="T450" cm="1">
        <f t="array" aca="1" ref="T450" ca="1">[1]!argmax(P450:S450)</f>
        <v>4</v>
      </c>
      <c r="U450" cm="1">
        <f t="array" aca="1" ref="U450" ca="1">[1]!argmin(IF(P450:S450=0,100000000,P450:S450))</f>
        <v>2</v>
      </c>
      <c r="V450" s="1">
        <f t="shared" ca="1" si="42"/>
        <v>0</v>
      </c>
      <c r="W450" s="1">
        <f t="shared" ca="1" si="43"/>
        <v>0.19659267826164317</v>
      </c>
      <c r="X450" s="1">
        <f t="shared" ca="1" si="44"/>
        <v>0</v>
      </c>
      <c r="Y450" s="1">
        <f t="shared" ca="1" si="45"/>
        <v>0.2275788443574574</v>
      </c>
      <c r="Z450" s="1">
        <f t="shared" ca="1" si="46"/>
        <v>0.10660727155652917</v>
      </c>
      <c r="AA450" s="1">
        <f t="shared" ca="1" si="47"/>
        <v>3.1512872209631115E-2</v>
      </c>
      <c r="AB450">
        <f t="shared" ca="1" si="48"/>
        <v>4.6905304772968019</v>
      </c>
    </row>
    <row r="451" spans="1:28" x14ac:dyDescent="0.75">
      <c r="A451" t="str">
        <v>83_05</v>
      </c>
      <c r="B451" t="str">
        <v>101751</v>
      </c>
      <c r="C451" t="str">
        <v>56080</v>
      </c>
      <c r="D451">
        <v>55.11</v>
      </c>
      <c r="E451">
        <v>45671</v>
      </c>
      <c r="F451">
        <v>44.89</v>
      </c>
      <c r="G451">
        <v>1542</v>
      </c>
      <c r="H451">
        <v>1.52</v>
      </c>
      <c r="I451">
        <v>3.38</v>
      </c>
      <c r="J451">
        <v>645</v>
      </c>
      <c r="K451">
        <v>0.63</v>
      </c>
      <c r="L451">
        <v>1.41</v>
      </c>
      <c r="M451">
        <v>43484</v>
      </c>
      <c r="N451">
        <v>42.74</v>
      </c>
      <c r="O451">
        <v>95.21</v>
      </c>
      <c r="P451">
        <f ca="1"/>
        <v>0</v>
      </c>
      <c r="Q451">
        <f ca="1"/>
        <v>19142</v>
      </c>
      <c r="R451">
        <f ca="1"/>
        <v>0</v>
      </c>
      <c r="S451">
        <f ca="1"/>
        <v>24342</v>
      </c>
      <c r="T451" cm="1">
        <f t="array" aca="1" ref="T451" ca="1">[1]!argmax(P451:S451)</f>
        <v>4</v>
      </c>
      <c r="U451" cm="1">
        <f t="array" aca="1" ref="U451" ca="1">[1]!argmin(IF(P451:S451=0,100000000,P451:S451))</f>
        <v>2</v>
      </c>
      <c r="V451" s="1">
        <f t="shared" ref="V451:V514" ca="1" si="49">P451/$B451</f>
        <v>0</v>
      </c>
      <c r="W451" s="1">
        <f t="shared" ref="W451:W514" ca="1" si="50">Q451/$B451</f>
        <v>0.1881259152244204</v>
      </c>
      <c r="X451" s="1">
        <f t="shared" ref="X451:X514" ca="1" si="51">R451/$B451</f>
        <v>0</v>
      </c>
      <c r="Y451" s="1">
        <f t="shared" ref="Y451:Y514" ca="1" si="52">S451/$B451</f>
        <v>0.23923106406816641</v>
      </c>
      <c r="Z451" s="1">
        <f t="shared" ref="Z451:Z514" ca="1" si="53">_xlfn.STDEV.P(V451:Y451)</f>
        <v>0.10835631621725132</v>
      </c>
      <c r="AA451" s="1">
        <f t="shared" ref="AA451:AA514" ca="1" si="54">_xlfn.SKEW.P(V451:Y451)</f>
        <v>8.2248634516488395E-2</v>
      </c>
      <c r="AB451">
        <f t="shared" ref="AB451:AB514" ca="1" si="55">KURT(U451:Y451)</f>
        <v>4.6794523439025255</v>
      </c>
    </row>
    <row r="452" spans="1:28" x14ac:dyDescent="0.75">
      <c r="A452" t="str">
        <v>83_06</v>
      </c>
      <c r="B452" t="str">
        <v>127524</v>
      </c>
      <c r="C452" t="str">
        <v>70584</v>
      </c>
      <c r="D452">
        <v>55.35</v>
      </c>
      <c r="E452">
        <v>56940</v>
      </c>
      <c r="F452">
        <v>44.65</v>
      </c>
      <c r="G452">
        <v>2689</v>
      </c>
      <c r="H452">
        <v>2.11</v>
      </c>
      <c r="I452">
        <v>4.72</v>
      </c>
      <c r="J452">
        <v>846</v>
      </c>
      <c r="K452">
        <v>0.66</v>
      </c>
      <c r="L452">
        <v>1.49</v>
      </c>
      <c r="M452">
        <v>53405</v>
      </c>
      <c r="N452">
        <v>41.88</v>
      </c>
      <c r="O452">
        <v>93.79</v>
      </c>
      <c r="P452">
        <f ca="1"/>
        <v>0</v>
      </c>
      <c r="Q452">
        <f ca="1"/>
        <v>23164</v>
      </c>
      <c r="R452">
        <f ca="1"/>
        <v>0</v>
      </c>
      <c r="S452">
        <f ca="1"/>
        <v>30241</v>
      </c>
      <c r="T452" cm="1">
        <f t="array" aca="1" ref="T452" ca="1">[1]!argmax(P452:S452)</f>
        <v>4</v>
      </c>
      <c r="U452" cm="1">
        <f t="array" aca="1" ref="U452" ca="1">[1]!argmin(IF(P452:S452=0,100000000,P452:S452))</f>
        <v>2</v>
      </c>
      <c r="V452" s="1">
        <f t="shared" ca="1" si="49"/>
        <v>0</v>
      </c>
      <c r="W452" s="1">
        <f t="shared" ca="1" si="50"/>
        <v>0.181644239515699</v>
      </c>
      <c r="X452" s="1">
        <f t="shared" ca="1" si="51"/>
        <v>0</v>
      </c>
      <c r="Y452" s="1">
        <f t="shared" ca="1" si="52"/>
        <v>0.23713967566889368</v>
      </c>
      <c r="Z452" s="1">
        <f t="shared" ca="1" si="53"/>
        <v>0.10651861764645967</v>
      </c>
      <c r="AA452" s="1">
        <f t="shared" ca="1" si="54"/>
        <v>0.10004588768944828</v>
      </c>
      <c r="AB452">
        <f t="shared" ca="1" si="55"/>
        <v>4.6903911046998878</v>
      </c>
    </row>
    <row r="453" spans="1:28" x14ac:dyDescent="0.75">
      <c r="A453" t="str">
        <v>83_07</v>
      </c>
      <c r="B453" t="str">
        <v>105189</v>
      </c>
      <c r="C453" t="str">
        <v>59483</v>
      </c>
      <c r="D453">
        <v>56.55</v>
      </c>
      <c r="E453">
        <v>45706</v>
      </c>
      <c r="F453">
        <v>43.45</v>
      </c>
      <c r="G453">
        <v>2194</v>
      </c>
      <c r="H453">
        <v>2.09</v>
      </c>
      <c r="I453">
        <v>4.8</v>
      </c>
      <c r="J453">
        <v>644</v>
      </c>
      <c r="K453">
        <v>0.61</v>
      </c>
      <c r="L453">
        <v>1.41</v>
      </c>
      <c r="M453">
        <v>42868</v>
      </c>
      <c r="N453">
        <v>40.75</v>
      </c>
      <c r="O453">
        <v>93.79</v>
      </c>
      <c r="P453">
        <f ca="1"/>
        <v>0</v>
      </c>
      <c r="Q453">
        <f ca="1"/>
        <v>20557</v>
      </c>
      <c r="R453">
        <f ca="1"/>
        <v>0</v>
      </c>
      <c r="S453">
        <f ca="1"/>
        <v>22311</v>
      </c>
      <c r="T453" cm="1">
        <f t="array" aca="1" ref="T453" ca="1">[1]!argmax(P453:S453)</f>
        <v>4</v>
      </c>
      <c r="U453" cm="1">
        <f t="array" aca="1" ref="U453" ca="1">[1]!argmin(IF(P453:S453=0,100000000,P453:S453))</f>
        <v>2</v>
      </c>
      <c r="V453" s="1">
        <f t="shared" ca="1" si="49"/>
        <v>0</v>
      </c>
      <c r="W453" s="1">
        <f t="shared" ca="1" si="50"/>
        <v>0.1954291798572094</v>
      </c>
      <c r="X453" s="1">
        <f t="shared" ca="1" si="51"/>
        <v>0</v>
      </c>
      <c r="Y453" s="1">
        <f t="shared" ca="1" si="52"/>
        <v>0.21210392721672419</v>
      </c>
      <c r="Z453" s="1">
        <f t="shared" ca="1" si="53"/>
        <v>0.10205370147633719</v>
      </c>
      <c r="AA453" s="1">
        <f t="shared" ca="1" si="54"/>
        <v>9.9946229246816176E-3</v>
      </c>
      <c r="AB453">
        <f t="shared" ca="1" si="55"/>
        <v>4.7173415244245653</v>
      </c>
    </row>
    <row r="454" spans="1:28" x14ac:dyDescent="0.75">
      <c r="A454" t="str">
        <v>83_08</v>
      </c>
      <c r="B454" t="str">
        <v>109176</v>
      </c>
      <c r="C454" t="str">
        <v>59230</v>
      </c>
      <c r="D454">
        <v>54.25</v>
      </c>
      <c r="E454">
        <v>49946</v>
      </c>
      <c r="F454">
        <v>45.75</v>
      </c>
      <c r="G454">
        <v>2417</v>
      </c>
      <c r="H454">
        <v>2.21</v>
      </c>
      <c r="I454">
        <v>4.84</v>
      </c>
      <c r="J454">
        <v>965</v>
      </c>
      <c r="K454">
        <v>0.88</v>
      </c>
      <c r="L454">
        <v>1.93</v>
      </c>
      <c r="M454">
        <v>46564</v>
      </c>
      <c r="N454">
        <v>42.65</v>
      </c>
      <c r="O454">
        <v>93.23</v>
      </c>
      <c r="P454">
        <f ca="1"/>
        <v>0</v>
      </c>
      <c r="Q454">
        <f ca="1"/>
        <v>20988</v>
      </c>
      <c r="R454">
        <f ca="1"/>
        <v>0</v>
      </c>
      <c r="S454">
        <f ca="1"/>
        <v>25576</v>
      </c>
      <c r="T454" cm="1">
        <f t="array" aca="1" ref="T454" ca="1">[1]!argmax(P454:S454)</f>
        <v>4</v>
      </c>
      <c r="U454" cm="1">
        <f t="array" aca="1" ref="U454" ca="1">[1]!argmin(IF(P454:S454=0,100000000,P454:S454))</f>
        <v>2</v>
      </c>
      <c r="V454" s="1">
        <f t="shared" ca="1" si="49"/>
        <v>0</v>
      </c>
      <c r="W454" s="1">
        <f t="shared" ca="1" si="50"/>
        <v>0.19224005275884809</v>
      </c>
      <c r="X454" s="1">
        <f t="shared" ca="1" si="51"/>
        <v>0</v>
      </c>
      <c r="Y454" s="1">
        <f t="shared" ca="1" si="52"/>
        <v>0.23426394079284824</v>
      </c>
      <c r="Z454" s="1">
        <f t="shared" ca="1" si="53"/>
        <v>0.10765618620361936</v>
      </c>
      <c r="AA454" s="1">
        <f t="shared" ca="1" si="54"/>
        <v>5.6593931930104424E-2</v>
      </c>
      <c r="AB454">
        <f t="shared" ca="1" si="55"/>
        <v>4.6839676206712468</v>
      </c>
    </row>
    <row r="455" spans="1:28" x14ac:dyDescent="0.75">
      <c r="A455" t="str">
        <v>84_01</v>
      </c>
      <c r="B455" t="str">
        <v>73786</v>
      </c>
      <c r="C455" t="str">
        <v>41738</v>
      </c>
      <c r="D455">
        <v>56.57</v>
      </c>
      <c r="E455">
        <v>32048</v>
      </c>
      <c r="F455">
        <v>43.43</v>
      </c>
      <c r="G455">
        <v>2458</v>
      </c>
      <c r="H455">
        <v>3.33</v>
      </c>
      <c r="I455">
        <v>7.67</v>
      </c>
      <c r="J455">
        <v>804</v>
      </c>
      <c r="K455">
        <v>1.0900000000000001</v>
      </c>
      <c r="L455">
        <v>2.5099999999999998</v>
      </c>
      <c r="M455">
        <v>28786</v>
      </c>
      <c r="N455">
        <v>39.01</v>
      </c>
      <c r="O455">
        <v>89.82</v>
      </c>
      <c r="P455">
        <f ca="1"/>
        <v>14065</v>
      </c>
      <c r="Q455">
        <f ca="1"/>
        <v>0</v>
      </c>
      <c r="R455">
        <f ca="1"/>
        <v>0</v>
      </c>
      <c r="S455">
        <f ca="1"/>
        <v>14721</v>
      </c>
      <c r="T455" cm="1">
        <f t="array" aca="1" ref="T455" ca="1">[1]!argmax(P455:S455)</f>
        <v>4</v>
      </c>
      <c r="U455" cm="1">
        <f t="array" aca="1" ref="U455" ca="1">[1]!argmin(IF(P455:S455=0,100000000,P455:S455))</f>
        <v>1</v>
      </c>
      <c r="V455" s="1">
        <f t="shared" ca="1" si="49"/>
        <v>0.19061881657767057</v>
      </c>
      <c r="W455" s="1">
        <f t="shared" ca="1" si="50"/>
        <v>0</v>
      </c>
      <c r="X455" s="1">
        <f t="shared" ca="1" si="51"/>
        <v>0</v>
      </c>
      <c r="Y455" s="1">
        <f t="shared" ca="1" si="52"/>
        <v>0.19950939202558751</v>
      </c>
      <c r="Z455" s="1">
        <f t="shared" ca="1" si="53"/>
        <v>9.7582690515396184E-2</v>
      </c>
      <c r="AA455" s="1">
        <f t="shared" ca="1" si="54"/>
        <v>3.1111432563344921E-3</v>
      </c>
      <c r="AB455">
        <f t="shared" ca="1" si="55"/>
        <v>3.9317095521150858</v>
      </c>
    </row>
    <row r="456" spans="1:28" x14ac:dyDescent="0.75">
      <c r="A456" t="str">
        <v>84_02</v>
      </c>
      <c r="B456" t="str">
        <v>85845</v>
      </c>
      <c r="C456" t="str">
        <v>45743</v>
      </c>
      <c r="D456">
        <v>53.29</v>
      </c>
      <c r="E456">
        <v>40102</v>
      </c>
      <c r="F456">
        <v>46.71</v>
      </c>
      <c r="G456">
        <v>2388</v>
      </c>
      <c r="H456">
        <v>2.78</v>
      </c>
      <c r="I456">
        <v>5.95</v>
      </c>
      <c r="J456">
        <v>896</v>
      </c>
      <c r="K456">
        <v>1.04</v>
      </c>
      <c r="L456">
        <v>2.23</v>
      </c>
      <c r="M456">
        <v>36818</v>
      </c>
      <c r="N456">
        <v>42.89</v>
      </c>
      <c r="O456">
        <v>91.81</v>
      </c>
      <c r="P456">
        <f ca="1"/>
        <v>0</v>
      </c>
      <c r="Q456">
        <f ca="1"/>
        <v>17608</v>
      </c>
      <c r="R456">
        <f ca="1"/>
        <v>0</v>
      </c>
      <c r="S456">
        <f ca="1"/>
        <v>19210</v>
      </c>
      <c r="T456" cm="1">
        <f t="array" aca="1" ref="T456" ca="1">[1]!argmax(P456:S456)</f>
        <v>4</v>
      </c>
      <c r="U456" cm="1">
        <f t="array" aca="1" ref="U456" ca="1">[1]!argmin(IF(P456:S456=0,100000000,P456:S456))</f>
        <v>2</v>
      </c>
      <c r="V456" s="1">
        <f t="shared" ca="1" si="49"/>
        <v>0</v>
      </c>
      <c r="W456" s="1">
        <f t="shared" ca="1" si="50"/>
        <v>0.20511386801793932</v>
      </c>
      <c r="X456" s="1">
        <f t="shared" ca="1" si="51"/>
        <v>0</v>
      </c>
      <c r="Y456" s="1">
        <f t="shared" ca="1" si="52"/>
        <v>0.22377540916768596</v>
      </c>
      <c r="Z456" s="1">
        <f t="shared" ca="1" si="53"/>
        <v>0.10742512459876864</v>
      </c>
      <c r="AA456" s="1">
        <f t="shared" ca="1" si="54"/>
        <v>1.1295198827887987E-2</v>
      </c>
      <c r="AB456">
        <f t="shared" ca="1" si="55"/>
        <v>4.685823312141606</v>
      </c>
    </row>
    <row r="457" spans="1:28" x14ac:dyDescent="0.75">
      <c r="A457" t="str">
        <v>84_03</v>
      </c>
      <c r="B457" t="str">
        <v>78864</v>
      </c>
      <c r="C457" t="str">
        <v>42791</v>
      </c>
      <c r="D457">
        <v>54.26</v>
      </c>
      <c r="E457">
        <v>36073</v>
      </c>
      <c r="F457">
        <v>45.74</v>
      </c>
      <c r="G457">
        <v>2011</v>
      </c>
      <c r="H457">
        <v>2.5499999999999998</v>
      </c>
      <c r="I457">
        <v>5.57</v>
      </c>
      <c r="J457">
        <v>735</v>
      </c>
      <c r="K457">
        <v>0.93</v>
      </c>
      <c r="L457">
        <v>2.04</v>
      </c>
      <c r="M457">
        <v>33327</v>
      </c>
      <c r="N457">
        <v>42.26</v>
      </c>
      <c r="O457">
        <v>92.39</v>
      </c>
      <c r="P457">
        <f ca="1"/>
        <v>0</v>
      </c>
      <c r="Q457">
        <f ca="1"/>
        <v>13723</v>
      </c>
      <c r="R457">
        <f ca="1"/>
        <v>0</v>
      </c>
      <c r="S457">
        <f ca="1"/>
        <v>19604</v>
      </c>
      <c r="T457" cm="1">
        <f t="array" aca="1" ref="T457" ca="1">[1]!argmax(P457:S457)</f>
        <v>4</v>
      </c>
      <c r="U457" cm="1">
        <f t="array" aca="1" ref="U457" ca="1">[1]!argmin(IF(P457:S457=0,100000000,P457:S457))</f>
        <v>2</v>
      </c>
      <c r="V457" s="1">
        <f t="shared" ca="1" si="49"/>
        <v>0</v>
      </c>
      <c r="W457" s="1">
        <f t="shared" ca="1" si="50"/>
        <v>0.17400841955771962</v>
      </c>
      <c r="X457" s="1">
        <f t="shared" ca="1" si="51"/>
        <v>0</v>
      </c>
      <c r="Y457" s="1">
        <f t="shared" ca="1" si="52"/>
        <v>0.24857983363765471</v>
      </c>
      <c r="Z457" s="1">
        <f t="shared" ca="1" si="53"/>
        <v>0.10888716158668572</v>
      </c>
      <c r="AA457" s="1">
        <f t="shared" ca="1" si="54"/>
        <v>0.17064887253777455</v>
      </c>
      <c r="AB457">
        <f t="shared" ca="1" si="55"/>
        <v>4.6753047117783506</v>
      </c>
    </row>
    <row r="458" spans="1:28" x14ac:dyDescent="0.75">
      <c r="A458" t="str">
        <v>84_04</v>
      </c>
      <c r="B458" t="str">
        <v>90422</v>
      </c>
      <c r="C458" t="str">
        <v>48770</v>
      </c>
      <c r="D458">
        <v>53.94</v>
      </c>
      <c r="E458">
        <v>41652</v>
      </c>
      <c r="F458">
        <v>46.06</v>
      </c>
      <c r="G458">
        <v>2560</v>
      </c>
      <c r="H458">
        <v>2.83</v>
      </c>
      <c r="I458">
        <v>6.15</v>
      </c>
      <c r="J458">
        <v>685</v>
      </c>
      <c r="K458">
        <v>0.76</v>
      </c>
      <c r="L458">
        <v>1.64</v>
      </c>
      <c r="M458">
        <v>38407</v>
      </c>
      <c r="N458">
        <v>42.48</v>
      </c>
      <c r="O458">
        <v>92.21</v>
      </c>
      <c r="P458">
        <f ca="1"/>
        <v>0</v>
      </c>
      <c r="Q458">
        <f ca="1"/>
        <v>16529</v>
      </c>
      <c r="R458">
        <f ca="1"/>
        <v>0</v>
      </c>
      <c r="S458">
        <f ca="1"/>
        <v>21878</v>
      </c>
      <c r="T458" cm="1">
        <f t="array" aca="1" ref="T458" ca="1">[1]!argmax(P458:S458)</f>
        <v>4</v>
      </c>
      <c r="U458" cm="1">
        <f t="array" aca="1" ref="U458" ca="1">[1]!argmin(IF(P458:S458=0,100000000,P458:S458))</f>
        <v>2</v>
      </c>
      <c r="V458" s="1">
        <f t="shared" ca="1" si="49"/>
        <v>0</v>
      </c>
      <c r="W458" s="1">
        <f t="shared" ca="1" si="50"/>
        <v>0.18279843400942247</v>
      </c>
      <c r="X458" s="1">
        <f t="shared" ca="1" si="51"/>
        <v>0</v>
      </c>
      <c r="Y458" s="1">
        <f t="shared" ca="1" si="52"/>
        <v>0.24195439163035545</v>
      </c>
      <c r="Z458" s="1">
        <f t="shared" ca="1" si="53"/>
        <v>0.10822829387834393</v>
      </c>
      <c r="AA458" s="1">
        <f t="shared" ca="1" si="54"/>
        <v>0.10992136040125677</v>
      </c>
      <c r="AB458">
        <f t="shared" ca="1" si="55"/>
        <v>4.6799527565735897</v>
      </c>
    </row>
    <row r="459" spans="1:28" x14ac:dyDescent="0.75">
      <c r="A459" t="str">
        <v>84_05</v>
      </c>
      <c r="B459" t="str">
        <v>84399</v>
      </c>
      <c r="C459" t="str">
        <v>44540</v>
      </c>
      <c r="D459">
        <v>52.77</v>
      </c>
      <c r="E459">
        <v>39859</v>
      </c>
      <c r="F459">
        <v>47.23</v>
      </c>
      <c r="G459">
        <v>2514</v>
      </c>
      <c r="H459">
        <v>2.98</v>
      </c>
      <c r="I459">
        <v>6.31</v>
      </c>
      <c r="J459">
        <v>806</v>
      </c>
      <c r="K459">
        <v>0.95</v>
      </c>
      <c r="L459">
        <v>2.02</v>
      </c>
      <c r="M459">
        <v>36539</v>
      </c>
      <c r="N459">
        <v>43.29</v>
      </c>
      <c r="O459">
        <v>91.67</v>
      </c>
      <c r="P459">
        <f ca="1"/>
        <v>0</v>
      </c>
      <c r="Q459">
        <f ca="1"/>
        <v>18564</v>
      </c>
      <c r="R459">
        <f ca="1"/>
        <v>0</v>
      </c>
      <c r="S459">
        <f ca="1"/>
        <v>17975</v>
      </c>
      <c r="T459" cm="1">
        <f t="array" aca="1" ref="T459" ca="1">[1]!argmax(P459:S459)</f>
        <v>2</v>
      </c>
      <c r="U459" cm="1">
        <f t="array" aca="1" ref="U459" ca="1">[1]!argmin(IF(P459:S459=0,100000000,P459:S459))</f>
        <v>4</v>
      </c>
      <c r="V459" s="1">
        <f t="shared" ca="1" si="49"/>
        <v>0</v>
      </c>
      <c r="W459" s="1">
        <f t="shared" ca="1" si="50"/>
        <v>0.21995521273948743</v>
      </c>
      <c r="X459" s="1">
        <f t="shared" ca="1" si="51"/>
        <v>0</v>
      </c>
      <c r="Y459" s="1">
        <f t="shared" ca="1" si="52"/>
        <v>0.21297645706702686</v>
      </c>
      <c r="Z459" s="1">
        <f t="shared" ca="1" si="53"/>
        <v>0.10826103776951815</v>
      </c>
      <c r="AA459" s="1">
        <f t="shared" ca="1" si="54"/>
        <v>1.5578658709388127E-3</v>
      </c>
      <c r="AB459">
        <f t="shared" ca="1" si="55"/>
        <v>4.9230894381469614</v>
      </c>
    </row>
    <row r="460" spans="1:28" x14ac:dyDescent="0.75">
      <c r="A460" t="str">
        <v>85_01</v>
      </c>
      <c r="B460" t="str">
        <v>118663</v>
      </c>
      <c r="C460" t="str">
        <v>65205</v>
      </c>
      <c r="D460">
        <v>54.95</v>
      </c>
      <c r="E460">
        <v>53458</v>
      </c>
      <c r="F460">
        <v>45.05</v>
      </c>
      <c r="G460">
        <v>2774</v>
      </c>
      <c r="H460">
        <v>2.34</v>
      </c>
      <c r="I460">
        <v>5.19</v>
      </c>
      <c r="J460">
        <v>1531</v>
      </c>
      <c r="K460">
        <v>1.29</v>
      </c>
      <c r="L460">
        <v>2.86</v>
      </c>
      <c r="M460">
        <v>49153</v>
      </c>
      <c r="N460">
        <v>41.42</v>
      </c>
      <c r="O460">
        <v>91.95</v>
      </c>
      <c r="P460">
        <f ca="1"/>
        <v>21266</v>
      </c>
      <c r="Q460">
        <f ca="1"/>
        <v>27887</v>
      </c>
      <c r="R460">
        <f ca="1"/>
        <v>0</v>
      </c>
      <c r="S460">
        <f ca="1"/>
        <v>0</v>
      </c>
      <c r="T460" cm="1">
        <f t="array" aca="1" ref="T460" ca="1">[1]!argmax(P460:S460)</f>
        <v>2</v>
      </c>
      <c r="U460" cm="1">
        <f t="array" aca="1" ref="U460" ca="1">[1]!argmin(IF(P460:S460=0,100000000,P460:S460))</f>
        <v>1</v>
      </c>
      <c r="V460" s="1">
        <f t="shared" ca="1" si="49"/>
        <v>0.17921340266131819</v>
      </c>
      <c r="W460" s="1">
        <f t="shared" ca="1" si="50"/>
        <v>0.23501007053588735</v>
      </c>
      <c r="X460" s="1">
        <f t="shared" ca="1" si="51"/>
        <v>0</v>
      </c>
      <c r="Y460" s="1">
        <f t="shared" ca="1" si="52"/>
        <v>0</v>
      </c>
      <c r="Z460" s="1">
        <f t="shared" ca="1" si="53"/>
        <v>0.10541810270281084</v>
      </c>
      <c r="AA460" s="1">
        <f t="shared" ca="1" si="54"/>
        <v>0.103199340888528</v>
      </c>
      <c r="AB460">
        <f t="shared" ca="1" si="55"/>
        <v>3.7449160570007507</v>
      </c>
    </row>
    <row r="461" spans="1:28" x14ac:dyDescent="0.75">
      <c r="A461" t="str">
        <v>85_02</v>
      </c>
      <c r="B461" t="str">
        <v>112172</v>
      </c>
      <c r="C461" t="str">
        <v>58204</v>
      </c>
      <c r="D461">
        <v>51.89</v>
      </c>
      <c r="E461">
        <v>53968</v>
      </c>
      <c r="F461">
        <v>48.11</v>
      </c>
      <c r="G461">
        <v>3201</v>
      </c>
      <c r="H461">
        <v>2.85</v>
      </c>
      <c r="I461">
        <v>5.93</v>
      </c>
      <c r="J461">
        <v>1604</v>
      </c>
      <c r="K461">
        <v>1.43</v>
      </c>
      <c r="L461">
        <v>2.97</v>
      </c>
      <c r="M461">
        <v>49163</v>
      </c>
      <c r="N461">
        <v>43.83</v>
      </c>
      <c r="O461">
        <v>91.1</v>
      </c>
      <c r="P461">
        <f ca="1"/>
        <v>20441</v>
      </c>
      <c r="Q461">
        <f ca="1"/>
        <v>28722</v>
      </c>
      <c r="R461">
        <f ca="1"/>
        <v>0</v>
      </c>
      <c r="S461">
        <f ca="1"/>
        <v>0</v>
      </c>
      <c r="T461" cm="1">
        <f t="array" aca="1" ref="T461" ca="1">[1]!argmax(P461:S461)</f>
        <v>2</v>
      </c>
      <c r="U461" cm="1">
        <f t="array" aca="1" ref="U461" ca="1">[1]!argmin(IF(P461:S461=0,100000000,P461:S461))</f>
        <v>1</v>
      </c>
      <c r="V461" s="1">
        <f t="shared" ca="1" si="49"/>
        <v>0.18222907677495276</v>
      </c>
      <c r="W461" s="1">
        <f t="shared" ca="1" si="50"/>
        <v>0.25605320400813036</v>
      </c>
      <c r="X461" s="1">
        <f t="shared" ca="1" si="51"/>
        <v>0</v>
      </c>
      <c r="Y461" s="1">
        <f t="shared" ca="1" si="52"/>
        <v>0</v>
      </c>
      <c r="Z461" s="1">
        <f t="shared" ca="1" si="53"/>
        <v>0.11263640651780348</v>
      </c>
      <c r="AA461" s="1">
        <f t="shared" ca="1" si="54"/>
        <v>0.1567059448802125</v>
      </c>
      <c r="AB461">
        <f t="shared" ca="1" si="55"/>
        <v>3.5627135801775811</v>
      </c>
    </row>
    <row r="462" spans="1:28" x14ac:dyDescent="0.75">
      <c r="A462" t="str">
        <v>85_03</v>
      </c>
      <c r="B462" t="str">
        <v>135259</v>
      </c>
      <c r="C462" t="str">
        <v>71334</v>
      </c>
      <c r="D462">
        <v>52.74</v>
      </c>
      <c r="E462">
        <v>63925</v>
      </c>
      <c r="F462">
        <v>47.26</v>
      </c>
      <c r="G462">
        <v>3674</v>
      </c>
      <c r="H462">
        <v>2.72</v>
      </c>
      <c r="I462">
        <v>5.75</v>
      </c>
      <c r="J462">
        <v>1462</v>
      </c>
      <c r="K462">
        <v>1.08</v>
      </c>
      <c r="L462">
        <v>2.29</v>
      </c>
      <c r="M462">
        <v>58789</v>
      </c>
      <c r="N462">
        <v>43.46</v>
      </c>
      <c r="O462">
        <v>91.97</v>
      </c>
      <c r="P462">
        <f ca="1"/>
        <v>0</v>
      </c>
      <c r="Q462">
        <f ca="1"/>
        <v>36145</v>
      </c>
      <c r="R462">
        <f ca="1"/>
        <v>0</v>
      </c>
      <c r="S462">
        <f ca="1"/>
        <v>22644</v>
      </c>
      <c r="T462" cm="1">
        <f t="array" aca="1" ref="T462" ca="1">[1]!argmax(P462:S462)</f>
        <v>2</v>
      </c>
      <c r="U462" cm="1">
        <f t="array" aca="1" ref="U462" ca="1">[1]!argmin(IF(P462:S462=0,100000000,P462:S462))</f>
        <v>4</v>
      </c>
      <c r="V462" s="1">
        <f t="shared" ca="1" si="49"/>
        <v>0</v>
      </c>
      <c r="W462" s="1">
        <f t="shared" ca="1" si="50"/>
        <v>0.26722805876133937</v>
      </c>
      <c r="X462" s="1">
        <f t="shared" ca="1" si="51"/>
        <v>0</v>
      </c>
      <c r="Y462" s="1">
        <f t="shared" ca="1" si="52"/>
        <v>0.16741215002328866</v>
      </c>
      <c r="Z462" s="1">
        <f t="shared" ca="1" si="53"/>
        <v>0.11424713956122456</v>
      </c>
      <c r="AA462" s="1">
        <f t="shared" ca="1" si="54"/>
        <v>0.27224800192724163</v>
      </c>
      <c r="AB462">
        <f t="shared" ca="1" si="55"/>
        <v>4.9137434104923816</v>
      </c>
    </row>
    <row r="463" spans="1:28" x14ac:dyDescent="0.75">
      <c r="A463" t="str">
        <v>85_04</v>
      </c>
      <c r="B463" t="str">
        <v>102698</v>
      </c>
      <c r="C463" t="str">
        <v>59813</v>
      </c>
      <c r="D463">
        <v>58.24</v>
      </c>
      <c r="E463">
        <v>42885</v>
      </c>
      <c r="F463">
        <v>41.76</v>
      </c>
      <c r="G463">
        <v>2898</v>
      </c>
      <c r="H463">
        <v>2.82</v>
      </c>
      <c r="I463">
        <v>6.76</v>
      </c>
      <c r="J463">
        <v>890</v>
      </c>
      <c r="K463">
        <v>0.87</v>
      </c>
      <c r="L463">
        <v>2.08</v>
      </c>
      <c r="M463">
        <v>39097</v>
      </c>
      <c r="N463">
        <v>38.07</v>
      </c>
      <c r="O463">
        <v>91.17</v>
      </c>
      <c r="P463">
        <f ca="1"/>
        <v>0</v>
      </c>
      <c r="Q463">
        <f ca="1"/>
        <v>15761</v>
      </c>
      <c r="R463">
        <f ca="1"/>
        <v>23336</v>
      </c>
      <c r="S463">
        <f ca="1"/>
        <v>0</v>
      </c>
      <c r="T463" cm="1">
        <f t="array" aca="1" ref="T463" ca="1">[1]!argmax(P463:S463)</f>
        <v>3</v>
      </c>
      <c r="U463" cm="1">
        <f t="array" aca="1" ref="U463" ca="1">[1]!argmin(IF(P463:S463=0,100000000,P463:S463))</f>
        <v>2</v>
      </c>
      <c r="V463" s="1">
        <f t="shared" ca="1" si="49"/>
        <v>0</v>
      </c>
      <c r="W463" s="1">
        <f t="shared" ca="1" si="50"/>
        <v>0.15346939570390855</v>
      </c>
      <c r="X463" s="1">
        <f t="shared" ca="1" si="51"/>
        <v>0.22722935208085843</v>
      </c>
      <c r="Y463" s="1">
        <f t="shared" ca="1" si="52"/>
        <v>0</v>
      </c>
      <c r="Z463" s="1">
        <f t="shared" ca="1" si="53"/>
        <v>9.8682761569064303E-2</v>
      </c>
      <c r="AA463" s="1">
        <f t="shared" ca="1" si="54"/>
        <v>0.20205525216269504</v>
      </c>
      <c r="AB463">
        <f t="shared" ca="1" si="55"/>
        <v>4.7347610854737177</v>
      </c>
    </row>
    <row r="464" spans="1:28" x14ac:dyDescent="0.75">
      <c r="A464" t="str">
        <v>85_05</v>
      </c>
      <c r="B464" t="str">
        <v>84119</v>
      </c>
      <c r="C464" t="str">
        <v>44148</v>
      </c>
      <c r="D464">
        <v>52.48</v>
      </c>
      <c r="E464">
        <v>39971</v>
      </c>
      <c r="F464">
        <v>47.52</v>
      </c>
      <c r="G464">
        <v>2497</v>
      </c>
      <c r="H464">
        <v>2.97</v>
      </c>
      <c r="I464">
        <v>6.25</v>
      </c>
      <c r="J464">
        <v>887</v>
      </c>
      <c r="K464">
        <v>1.05</v>
      </c>
      <c r="L464">
        <v>2.2200000000000002</v>
      </c>
      <c r="M464">
        <v>36587</v>
      </c>
      <c r="N464">
        <v>43.49</v>
      </c>
      <c r="O464">
        <v>91.53</v>
      </c>
      <c r="P464">
        <f ca="1"/>
        <v>0</v>
      </c>
      <c r="Q464">
        <f ca="1"/>
        <v>22296</v>
      </c>
      <c r="R464">
        <f ca="1"/>
        <v>0</v>
      </c>
      <c r="S464">
        <f ca="1"/>
        <v>14291</v>
      </c>
      <c r="T464" cm="1">
        <f t="array" aca="1" ref="T464" ca="1">[1]!argmax(P464:S464)</f>
        <v>2</v>
      </c>
      <c r="U464" cm="1">
        <f t="array" aca="1" ref="U464" ca="1">[1]!argmin(IF(P464:S464=0,100000000,P464:S464))</f>
        <v>4</v>
      </c>
      <c r="V464" s="1">
        <f t="shared" ca="1" si="49"/>
        <v>0</v>
      </c>
      <c r="W464" s="1">
        <f t="shared" ca="1" si="50"/>
        <v>0.26505307956585311</v>
      </c>
      <c r="X464" s="1">
        <f t="shared" ca="1" si="51"/>
        <v>0</v>
      </c>
      <c r="Y464" s="1">
        <f t="shared" ca="1" si="52"/>
        <v>0.1698902744920886</v>
      </c>
      <c r="Z464" s="1">
        <f t="shared" ca="1" si="53"/>
        <v>0.11382213102528289</v>
      </c>
      <c r="AA464" s="1">
        <f t="shared" ca="1" si="54"/>
        <v>0.25041382878981117</v>
      </c>
      <c r="AB464">
        <f t="shared" ca="1" si="55"/>
        <v>4.9144302281245729</v>
      </c>
    </row>
    <row r="465" spans="1:28" x14ac:dyDescent="0.75">
      <c r="A465" t="str">
        <v>86_01</v>
      </c>
      <c r="B465" t="str">
        <v>80591</v>
      </c>
      <c r="C465" t="str">
        <v>40833</v>
      </c>
      <c r="D465">
        <v>50.67</v>
      </c>
      <c r="E465">
        <v>39758</v>
      </c>
      <c r="F465">
        <v>49.33</v>
      </c>
      <c r="G465">
        <v>1984</v>
      </c>
      <c r="H465">
        <v>2.46</v>
      </c>
      <c r="I465">
        <v>4.99</v>
      </c>
      <c r="J465">
        <v>939</v>
      </c>
      <c r="K465">
        <v>1.17</v>
      </c>
      <c r="L465">
        <v>2.36</v>
      </c>
      <c r="M465">
        <v>36835</v>
      </c>
      <c r="N465">
        <v>45.71</v>
      </c>
      <c r="O465">
        <v>92.65</v>
      </c>
      <c r="P465">
        <f ca="1"/>
        <v>18918</v>
      </c>
      <c r="Q465">
        <f ca="1"/>
        <v>17917</v>
      </c>
      <c r="R465">
        <f ca="1"/>
        <v>0</v>
      </c>
      <c r="S465">
        <f ca="1"/>
        <v>0</v>
      </c>
      <c r="T465" cm="1">
        <f t="array" aca="1" ref="T465" ca="1">[1]!argmax(P465:S465)</f>
        <v>1</v>
      </c>
      <c r="U465" cm="1">
        <f t="array" aca="1" ref="U465" ca="1">[1]!argmin(IF(P465:S465=0,100000000,P465:S465))</f>
        <v>2</v>
      </c>
      <c r="V465" s="1">
        <f t="shared" ca="1" si="49"/>
        <v>0.23474085195617378</v>
      </c>
      <c r="W465" s="1">
        <f t="shared" ca="1" si="50"/>
        <v>0.22232011018600092</v>
      </c>
      <c r="X465" s="1">
        <f t="shared" ca="1" si="51"/>
        <v>0</v>
      </c>
      <c r="Y465" s="1">
        <f t="shared" ca="1" si="52"/>
        <v>0</v>
      </c>
      <c r="Z465" s="1">
        <f t="shared" ca="1" si="53"/>
        <v>0.11434959356250819</v>
      </c>
      <c r="AA465" s="1">
        <f t="shared" ca="1" si="54"/>
        <v>4.4211636998928716E-3</v>
      </c>
      <c r="AB465">
        <f t="shared" ca="1" si="55"/>
        <v>4.6427521338886955</v>
      </c>
    </row>
    <row r="466" spans="1:28" x14ac:dyDescent="0.75">
      <c r="A466" t="str">
        <v>86_02</v>
      </c>
      <c r="B466" t="str">
        <v>79522</v>
      </c>
      <c r="C466" t="str">
        <v>37201</v>
      </c>
      <c r="D466">
        <v>46.78</v>
      </c>
      <c r="E466">
        <v>42321</v>
      </c>
      <c r="F466">
        <v>53.22</v>
      </c>
      <c r="G466">
        <v>1877</v>
      </c>
      <c r="H466">
        <v>2.36</v>
      </c>
      <c r="I466">
        <v>4.4400000000000004</v>
      </c>
      <c r="J466">
        <v>852</v>
      </c>
      <c r="K466">
        <v>1.07</v>
      </c>
      <c r="L466">
        <v>2.0099999999999998</v>
      </c>
      <c r="M466">
        <v>39592</v>
      </c>
      <c r="N466">
        <v>49.79</v>
      </c>
      <c r="O466">
        <v>93.55</v>
      </c>
      <c r="P466">
        <f ca="1"/>
        <v>19325</v>
      </c>
      <c r="Q466">
        <f ca="1"/>
        <v>20267</v>
      </c>
      <c r="R466">
        <f ca="1"/>
        <v>0</v>
      </c>
      <c r="S466">
        <f ca="1"/>
        <v>0</v>
      </c>
      <c r="T466" cm="1">
        <f t="array" aca="1" ref="T466" ca="1">[1]!argmax(P466:S466)</f>
        <v>2</v>
      </c>
      <c r="U466" cm="1">
        <f t="array" aca="1" ref="U466" ca="1">[1]!argmin(IF(P466:S466=0,100000000,P466:S466))</f>
        <v>1</v>
      </c>
      <c r="V466" s="1">
        <f t="shared" ca="1" si="49"/>
        <v>0.24301451170745203</v>
      </c>
      <c r="W466" s="1">
        <f t="shared" ca="1" si="50"/>
        <v>0.25486029023414902</v>
      </c>
      <c r="X466" s="1">
        <f t="shared" ca="1" si="51"/>
        <v>0</v>
      </c>
      <c r="Y466" s="1">
        <f t="shared" ca="1" si="52"/>
        <v>0</v>
      </c>
      <c r="Z466" s="1">
        <f t="shared" ca="1" si="53"/>
        <v>0.12453914127348568</v>
      </c>
      <c r="AA466" s="1">
        <f t="shared" ca="1" si="54"/>
        <v>3.3907911410990532E-3</v>
      </c>
      <c r="AB466">
        <f t="shared" ca="1" si="55"/>
        <v>3.2632237050560562</v>
      </c>
    </row>
    <row r="467" spans="1:28" x14ac:dyDescent="0.75">
      <c r="A467" t="str">
        <v>86_03</v>
      </c>
      <c r="B467" t="str">
        <v>73004</v>
      </c>
      <c r="C467" t="str">
        <v>36692</v>
      </c>
      <c r="D467">
        <v>50.26</v>
      </c>
      <c r="E467">
        <v>36312</v>
      </c>
      <c r="F467">
        <v>49.74</v>
      </c>
      <c r="G467">
        <v>2930</v>
      </c>
      <c r="H467">
        <v>4.01</v>
      </c>
      <c r="I467">
        <v>8.07</v>
      </c>
      <c r="J467">
        <v>1063</v>
      </c>
      <c r="K467">
        <v>1.46</v>
      </c>
      <c r="L467">
        <v>2.93</v>
      </c>
      <c r="M467">
        <v>32319</v>
      </c>
      <c r="N467">
        <v>44.27</v>
      </c>
      <c r="O467">
        <v>89</v>
      </c>
      <c r="P467">
        <f ca="1"/>
        <v>0</v>
      </c>
      <c r="Q467">
        <f ca="1"/>
        <v>17496</v>
      </c>
      <c r="R467">
        <f ca="1"/>
        <v>0</v>
      </c>
      <c r="S467">
        <f ca="1"/>
        <v>14823</v>
      </c>
      <c r="T467" cm="1">
        <f t="array" aca="1" ref="T467" ca="1">[1]!argmax(P467:S467)</f>
        <v>2</v>
      </c>
      <c r="U467" cm="1">
        <f t="array" aca="1" ref="U467" ca="1">[1]!argmin(IF(P467:S467=0,100000000,P467:S467))</f>
        <v>4</v>
      </c>
      <c r="V467" s="1">
        <f t="shared" ca="1" si="49"/>
        <v>0</v>
      </c>
      <c r="W467" s="1">
        <f t="shared" ca="1" si="50"/>
        <v>0.23965810092597667</v>
      </c>
      <c r="X467" s="1">
        <f t="shared" ca="1" si="51"/>
        <v>0</v>
      </c>
      <c r="Y467" s="1">
        <f t="shared" ca="1" si="52"/>
        <v>0.20304366884006356</v>
      </c>
      <c r="Z467" s="1">
        <f t="shared" ca="1" si="53"/>
        <v>0.11142993601023805</v>
      </c>
      <c r="AA467" s="1">
        <f t="shared" ca="1" si="54"/>
        <v>4.0214390965894437E-2</v>
      </c>
      <c r="AB467">
        <f t="shared" ca="1" si="55"/>
        <v>4.9183632418199821</v>
      </c>
    </row>
    <row r="468" spans="1:28" x14ac:dyDescent="0.75">
      <c r="A468" t="str">
        <v>86_04</v>
      </c>
      <c r="B468" t="str">
        <v>73885</v>
      </c>
      <c r="C468" t="str">
        <v>39824</v>
      </c>
      <c r="D468">
        <v>53.9</v>
      </c>
      <c r="E468">
        <v>34061</v>
      </c>
      <c r="F468">
        <v>46.1</v>
      </c>
      <c r="G468">
        <v>2160</v>
      </c>
      <c r="H468">
        <v>2.92</v>
      </c>
      <c r="I468">
        <v>6.34</v>
      </c>
      <c r="J468">
        <v>865</v>
      </c>
      <c r="K468">
        <v>1.17</v>
      </c>
      <c r="L468">
        <v>2.54</v>
      </c>
      <c r="M468">
        <v>31036</v>
      </c>
      <c r="N468">
        <v>42.01</v>
      </c>
      <c r="O468">
        <v>91.12</v>
      </c>
      <c r="P468">
        <f ca="1"/>
        <v>0</v>
      </c>
      <c r="Q468">
        <f ca="1"/>
        <v>16938</v>
      </c>
      <c r="R468">
        <f ca="1"/>
        <v>0</v>
      </c>
      <c r="S468">
        <f ca="1"/>
        <v>14098</v>
      </c>
      <c r="T468" cm="1">
        <f t="array" aca="1" ref="T468" ca="1">[1]!argmax(P468:S468)</f>
        <v>2</v>
      </c>
      <c r="U468" cm="1">
        <f t="array" aca="1" ref="U468" ca="1">[1]!argmin(IF(P468:S468=0,100000000,P468:S468))</f>
        <v>4</v>
      </c>
      <c r="V468" s="1">
        <f t="shared" ca="1" si="49"/>
        <v>0</v>
      </c>
      <c r="W468" s="1">
        <f t="shared" ca="1" si="50"/>
        <v>0.22924815591798064</v>
      </c>
      <c r="X468" s="1">
        <f t="shared" ca="1" si="51"/>
        <v>0</v>
      </c>
      <c r="Y468" s="1">
        <f t="shared" ca="1" si="52"/>
        <v>0.19081004263382284</v>
      </c>
      <c r="Z468" s="1">
        <f t="shared" ca="1" si="53"/>
        <v>0.10589023422755929</v>
      </c>
      <c r="AA468" s="1">
        <f t="shared" ca="1" si="54"/>
        <v>4.9004632860763425E-2</v>
      </c>
      <c r="AB468">
        <f t="shared" ca="1" si="55"/>
        <v>4.9264319881534497</v>
      </c>
    </row>
    <row r="469" spans="1:28" x14ac:dyDescent="0.75">
      <c r="A469" t="str">
        <v>87_01</v>
      </c>
      <c r="B469" t="str">
        <v>84309</v>
      </c>
      <c r="C469" t="str">
        <v>41285</v>
      </c>
      <c r="D469">
        <v>48.97</v>
      </c>
      <c r="E469">
        <v>43024</v>
      </c>
      <c r="F469">
        <v>51.03</v>
      </c>
      <c r="G469">
        <v>2439</v>
      </c>
      <c r="H469">
        <v>2.89</v>
      </c>
      <c r="I469">
        <v>5.67</v>
      </c>
      <c r="J469">
        <v>1810</v>
      </c>
      <c r="K469">
        <v>2.15</v>
      </c>
      <c r="L469">
        <v>4.21</v>
      </c>
      <c r="M469">
        <v>38775</v>
      </c>
      <c r="N469">
        <v>45.99</v>
      </c>
      <c r="O469">
        <v>90.12</v>
      </c>
      <c r="P469">
        <f ca="1"/>
        <v>20710</v>
      </c>
      <c r="Q469">
        <f ca="1"/>
        <v>18065</v>
      </c>
      <c r="R469">
        <f ca="1"/>
        <v>0</v>
      </c>
      <c r="S469">
        <f ca="1"/>
        <v>0</v>
      </c>
      <c r="T469" cm="1">
        <f t="array" aca="1" ref="T469" ca="1">[1]!argmax(P469:S469)</f>
        <v>1</v>
      </c>
      <c r="U469" cm="1">
        <f t="array" aca="1" ref="U469" ca="1">[1]!argmin(IF(P469:S469=0,100000000,P469:S469))</f>
        <v>2</v>
      </c>
      <c r="V469" s="1">
        <f t="shared" ca="1" si="49"/>
        <v>0.24564400004744452</v>
      </c>
      <c r="W469" s="1">
        <f t="shared" ca="1" si="50"/>
        <v>0.21427131148513207</v>
      </c>
      <c r="X469" s="1">
        <f t="shared" ca="1" si="51"/>
        <v>0</v>
      </c>
      <c r="Y469" s="1">
        <f t="shared" ca="1" si="52"/>
        <v>0</v>
      </c>
      <c r="Z469" s="1">
        <f t="shared" ca="1" si="53"/>
        <v>0.11551260346747955</v>
      </c>
      <c r="AA469" s="1">
        <f t="shared" ca="1" si="54"/>
        <v>2.7533695459034085E-2</v>
      </c>
      <c r="AB469">
        <f t="shared" ca="1" si="55"/>
        <v>4.6349340696191845</v>
      </c>
    </row>
    <row r="470" spans="1:28" x14ac:dyDescent="0.75">
      <c r="A470" t="str">
        <v>87_02</v>
      </c>
      <c r="B470" t="str">
        <v>98185</v>
      </c>
      <c r="C470" t="str">
        <v>46695</v>
      </c>
      <c r="D470">
        <v>47.56</v>
      </c>
      <c r="E470">
        <v>51490</v>
      </c>
      <c r="F470">
        <v>52.44</v>
      </c>
      <c r="G470">
        <v>5192</v>
      </c>
      <c r="H470">
        <v>5.29</v>
      </c>
      <c r="I470">
        <v>10.08</v>
      </c>
      <c r="J470">
        <v>2811</v>
      </c>
      <c r="K470">
        <v>2.86</v>
      </c>
      <c r="L470">
        <v>5.46</v>
      </c>
      <c r="M470">
        <v>43487</v>
      </c>
      <c r="N470">
        <v>44.29</v>
      </c>
      <c r="O470">
        <v>84.46</v>
      </c>
      <c r="P470">
        <f ca="1"/>
        <v>26730</v>
      </c>
      <c r="Q470">
        <f ca="1"/>
        <v>0</v>
      </c>
      <c r="R470">
        <f ca="1"/>
        <v>0</v>
      </c>
      <c r="S470">
        <f ca="1"/>
        <v>16757</v>
      </c>
      <c r="T470" cm="1">
        <f t="array" aca="1" ref="T470" ca="1">[1]!argmax(P470:S470)</f>
        <v>1</v>
      </c>
      <c r="U470" cm="1">
        <f t="array" aca="1" ref="U470" ca="1">[1]!argmin(IF(P470:S470=0,100000000,P470:S470))</f>
        <v>4</v>
      </c>
      <c r="V470" s="1">
        <f t="shared" ca="1" si="49"/>
        <v>0.27224117736925191</v>
      </c>
      <c r="W470" s="1">
        <f t="shared" ca="1" si="50"/>
        <v>0</v>
      </c>
      <c r="X470" s="1">
        <f t="shared" ca="1" si="51"/>
        <v>0</v>
      </c>
      <c r="Y470" s="1">
        <f t="shared" ca="1" si="52"/>
        <v>0.17066761725314458</v>
      </c>
      <c r="Z470" s="1">
        <f t="shared" ca="1" si="53"/>
        <v>0.11640515897695028</v>
      </c>
      <c r="AA470" s="1">
        <f t="shared" ca="1" si="54"/>
        <v>0.27160029955634546</v>
      </c>
      <c r="AB470">
        <f t="shared" ca="1" si="55"/>
        <v>4.9103721690166857</v>
      </c>
    </row>
    <row r="471" spans="1:28" x14ac:dyDescent="0.75">
      <c r="A471" t="str">
        <v>87_03</v>
      </c>
      <c r="B471" t="str">
        <v>82050</v>
      </c>
      <c r="C471" t="str">
        <v>39921</v>
      </c>
      <c r="D471">
        <v>48.65</v>
      </c>
      <c r="E471">
        <v>42129</v>
      </c>
      <c r="F471">
        <v>51.35</v>
      </c>
      <c r="G471">
        <v>2704</v>
      </c>
      <c r="H471">
        <v>3.3</v>
      </c>
      <c r="I471">
        <v>6.42</v>
      </c>
      <c r="J471">
        <v>1898</v>
      </c>
      <c r="K471">
        <v>2.31</v>
      </c>
      <c r="L471">
        <v>4.51</v>
      </c>
      <c r="M471">
        <v>37527</v>
      </c>
      <c r="N471">
        <v>45.74</v>
      </c>
      <c r="O471">
        <v>89.08</v>
      </c>
      <c r="P471">
        <f ca="1"/>
        <v>19551</v>
      </c>
      <c r="Q471">
        <f ca="1"/>
        <v>17976</v>
      </c>
      <c r="R471">
        <f ca="1"/>
        <v>0</v>
      </c>
      <c r="S471">
        <f ca="1"/>
        <v>0</v>
      </c>
      <c r="T471" cm="1">
        <f t="array" aca="1" ref="T471" ca="1">[1]!argmax(P471:S471)</f>
        <v>1</v>
      </c>
      <c r="U471" cm="1">
        <f t="array" aca="1" ref="U471" ca="1">[1]!argmin(IF(P471:S471=0,100000000,P471:S471))</f>
        <v>2</v>
      </c>
      <c r="V471" s="1">
        <f t="shared" ca="1" si="49"/>
        <v>0.23828153564899451</v>
      </c>
      <c r="W471" s="1">
        <f t="shared" ca="1" si="50"/>
        <v>0.21908592321755027</v>
      </c>
      <c r="X471" s="1">
        <f t="shared" ca="1" si="51"/>
        <v>0</v>
      </c>
      <c r="Y471" s="1">
        <f t="shared" ca="1" si="52"/>
        <v>0</v>
      </c>
      <c r="Z471" s="1">
        <f t="shared" ca="1" si="53"/>
        <v>0.11454309655738669</v>
      </c>
      <c r="AA471" s="1">
        <f t="shared" ca="1" si="54"/>
        <v>1.0513170912022723E-2</v>
      </c>
      <c r="AB471">
        <f t="shared" ca="1" si="55"/>
        <v>4.6414302616033503</v>
      </c>
    </row>
    <row r="472" spans="1:28" x14ac:dyDescent="0.75">
      <c r="A472" t="str">
        <v>88_01</v>
      </c>
      <c r="B472" t="str">
        <v>76780</v>
      </c>
      <c r="C472" t="str">
        <v>42864</v>
      </c>
      <c r="D472">
        <v>55.83</v>
      </c>
      <c r="E472">
        <v>33916</v>
      </c>
      <c r="F472">
        <v>44.17</v>
      </c>
      <c r="G472">
        <v>1508</v>
      </c>
      <c r="H472">
        <v>1.96</v>
      </c>
      <c r="I472">
        <v>4.45</v>
      </c>
      <c r="J472">
        <v>507</v>
      </c>
      <c r="K472">
        <v>0.66</v>
      </c>
      <c r="L472">
        <v>1.49</v>
      </c>
      <c r="M472">
        <v>31901</v>
      </c>
      <c r="N472">
        <v>41.55</v>
      </c>
      <c r="O472">
        <v>94.06</v>
      </c>
      <c r="P472">
        <f ca="1"/>
        <v>0</v>
      </c>
      <c r="Q472">
        <f ca="1"/>
        <v>0</v>
      </c>
      <c r="R472">
        <f ca="1"/>
        <v>21448</v>
      </c>
      <c r="S472">
        <f ca="1"/>
        <v>10453</v>
      </c>
      <c r="T472" cm="1">
        <f t="array" aca="1" ref="T472" ca="1">[1]!argmax(P472:S472)</f>
        <v>3</v>
      </c>
      <c r="U472" cm="1">
        <f t="array" aca="1" ref="U472" ca="1">[1]!argmin(IF(P472:S472=0,100000000,P472:S472))</f>
        <v>4</v>
      </c>
      <c r="V472" s="1">
        <f t="shared" ca="1" si="49"/>
        <v>0</v>
      </c>
      <c r="W472" s="1">
        <f t="shared" ca="1" si="50"/>
        <v>0</v>
      </c>
      <c r="X472" s="1">
        <f t="shared" ca="1" si="51"/>
        <v>0.2793435790570461</v>
      </c>
      <c r="Y472" s="1">
        <f t="shared" ca="1" si="52"/>
        <v>0.13614222453764002</v>
      </c>
      <c r="Z472" s="1">
        <f t="shared" ca="1" si="53"/>
        <v>0.11555348027566807</v>
      </c>
      <c r="AA472" s="1">
        <f t="shared" ca="1" si="54"/>
        <v>0.51769339832715555</v>
      </c>
      <c r="AB472">
        <f t="shared" ca="1" si="55"/>
        <v>4.9113766194796291</v>
      </c>
    </row>
    <row r="473" spans="1:28" x14ac:dyDescent="0.75">
      <c r="A473" t="str">
        <v>88_02</v>
      </c>
      <c r="B473" t="str">
        <v>72550</v>
      </c>
      <c r="C473" t="str">
        <v>38586</v>
      </c>
      <c r="D473">
        <v>53.19</v>
      </c>
      <c r="E473">
        <v>33964</v>
      </c>
      <c r="F473">
        <v>46.81</v>
      </c>
      <c r="G473">
        <v>1871</v>
      </c>
      <c r="H473">
        <v>2.58</v>
      </c>
      <c r="I473">
        <v>5.51</v>
      </c>
      <c r="J473">
        <v>789</v>
      </c>
      <c r="K473">
        <v>1.0900000000000001</v>
      </c>
      <c r="L473">
        <v>2.3199999999999998</v>
      </c>
      <c r="M473">
        <v>31304</v>
      </c>
      <c r="N473">
        <v>43.15</v>
      </c>
      <c r="O473">
        <v>92.17</v>
      </c>
      <c r="P473">
        <f ca="1"/>
        <v>0</v>
      </c>
      <c r="Q473">
        <f ca="1"/>
        <v>15823</v>
      </c>
      <c r="R473">
        <f ca="1"/>
        <v>0</v>
      </c>
      <c r="S473">
        <f ca="1"/>
        <v>15481</v>
      </c>
      <c r="T473" cm="1">
        <f t="array" aca="1" ref="T473" ca="1">[1]!argmax(P473:S473)</f>
        <v>2</v>
      </c>
      <c r="U473" cm="1">
        <f t="array" aca="1" ref="U473" ca="1">[1]!argmin(IF(P473:S473=0,100000000,P473:S473))</f>
        <v>4</v>
      </c>
      <c r="V473" s="1">
        <f t="shared" ca="1" si="49"/>
        <v>0</v>
      </c>
      <c r="W473" s="1">
        <f t="shared" ca="1" si="50"/>
        <v>0.21809786354238456</v>
      </c>
      <c r="X473" s="1">
        <f t="shared" ca="1" si="51"/>
        <v>0</v>
      </c>
      <c r="Y473" s="1">
        <f t="shared" ca="1" si="52"/>
        <v>0.21338387319090282</v>
      </c>
      <c r="Z473" s="1">
        <f t="shared" ca="1" si="53"/>
        <v>0.10788330864423654</v>
      </c>
      <c r="AA473" s="1">
        <f t="shared" ca="1" si="54"/>
        <v>7.1589330567556342E-4</v>
      </c>
      <c r="AB473">
        <f t="shared" ca="1" si="55"/>
        <v>4.923637760418643</v>
      </c>
    </row>
    <row r="474" spans="1:28" x14ac:dyDescent="0.75">
      <c r="A474" t="str">
        <v>88_03</v>
      </c>
      <c r="B474" t="str">
        <v>63943</v>
      </c>
      <c r="C474" t="str">
        <v>34223</v>
      </c>
      <c r="D474">
        <v>53.52</v>
      </c>
      <c r="E474">
        <v>29720</v>
      </c>
      <c r="F474">
        <v>46.48</v>
      </c>
      <c r="G474">
        <v>1021</v>
      </c>
      <c r="H474">
        <v>1.6</v>
      </c>
      <c r="I474">
        <v>3.44</v>
      </c>
      <c r="J474">
        <v>376</v>
      </c>
      <c r="K474">
        <v>0.59</v>
      </c>
      <c r="L474">
        <v>1.27</v>
      </c>
      <c r="M474">
        <v>28323</v>
      </c>
      <c r="N474">
        <v>44.29</v>
      </c>
      <c r="O474">
        <v>95.3</v>
      </c>
      <c r="P474">
        <f ca="1"/>
        <v>0</v>
      </c>
      <c r="Q474">
        <f ca="1"/>
        <v>0</v>
      </c>
      <c r="R474">
        <f ca="1"/>
        <v>21035</v>
      </c>
      <c r="S474">
        <f ca="1"/>
        <v>7288</v>
      </c>
      <c r="T474" cm="1">
        <f t="array" aca="1" ref="T474" ca="1">[1]!argmax(P474:S474)</f>
        <v>3</v>
      </c>
      <c r="U474" cm="1">
        <f t="array" aca="1" ref="U474" ca="1">[1]!argmin(IF(P474:S474=0,100000000,P474:S474))</f>
        <v>4</v>
      </c>
      <c r="V474" s="1">
        <f t="shared" ca="1" si="49"/>
        <v>0</v>
      </c>
      <c r="W474" s="1">
        <f t="shared" ca="1" si="50"/>
        <v>0</v>
      </c>
      <c r="X474" s="1">
        <f t="shared" ca="1" si="51"/>
        <v>0.32896485932783887</v>
      </c>
      <c r="Y474" s="1">
        <f t="shared" ca="1" si="52"/>
        <v>0.11397651032951223</v>
      </c>
      <c r="Z474" s="1">
        <f t="shared" ca="1" si="53"/>
        <v>0.13431237781846064</v>
      </c>
      <c r="AA474" s="1">
        <f t="shared" ca="1" si="54"/>
        <v>0.7921350979422368</v>
      </c>
      <c r="AB474">
        <f t="shared" ca="1" si="55"/>
        <v>4.8788150737905305</v>
      </c>
    </row>
    <row r="475" spans="1:28" x14ac:dyDescent="0.75">
      <c r="A475" t="str">
        <v>88_04</v>
      </c>
      <c r="B475" t="str">
        <v>65292</v>
      </c>
      <c r="C475" t="str">
        <v>32844</v>
      </c>
      <c r="D475">
        <v>50.3</v>
      </c>
      <c r="E475">
        <v>32448</v>
      </c>
      <c r="F475">
        <v>49.7</v>
      </c>
      <c r="G475">
        <v>1899</v>
      </c>
      <c r="H475">
        <v>2.91</v>
      </c>
      <c r="I475">
        <v>5.85</v>
      </c>
      <c r="J475">
        <v>809</v>
      </c>
      <c r="K475">
        <v>1.24</v>
      </c>
      <c r="L475">
        <v>2.4900000000000002</v>
      </c>
      <c r="M475">
        <v>29740</v>
      </c>
      <c r="N475">
        <v>45.55</v>
      </c>
      <c r="O475">
        <v>91.65</v>
      </c>
      <c r="P475">
        <f ca="1"/>
        <v>0</v>
      </c>
      <c r="Q475">
        <f ca="1"/>
        <v>0</v>
      </c>
      <c r="R475">
        <f ca="1"/>
        <v>15440</v>
      </c>
      <c r="S475">
        <f ca="1"/>
        <v>14300</v>
      </c>
      <c r="T475" cm="1">
        <f t="array" aca="1" ref="T475" ca="1">[1]!argmax(P475:S475)</f>
        <v>3</v>
      </c>
      <c r="U475" cm="1">
        <f t="array" aca="1" ref="U475" ca="1">[1]!argmin(IF(P475:S475=0,100000000,P475:S475))</f>
        <v>4</v>
      </c>
      <c r="V475" s="1">
        <f t="shared" ca="1" si="49"/>
        <v>0</v>
      </c>
      <c r="W475" s="1">
        <f t="shared" ca="1" si="50"/>
        <v>0</v>
      </c>
      <c r="X475" s="1">
        <f t="shared" ca="1" si="51"/>
        <v>0.23647613796483491</v>
      </c>
      <c r="Y475" s="1">
        <f t="shared" ca="1" si="52"/>
        <v>0.21901611223427067</v>
      </c>
      <c r="Z475" s="1">
        <f t="shared" ca="1" si="53"/>
        <v>0.11404026015745179</v>
      </c>
      <c r="AA475" s="1">
        <f t="shared" ca="1" si="54"/>
        <v>8.7774311033291808E-3</v>
      </c>
      <c r="AB475">
        <f t="shared" ca="1" si="55"/>
        <v>4.9144531437632519</v>
      </c>
    </row>
    <row r="476" spans="1:28" x14ac:dyDescent="0.75">
      <c r="A476" t="str">
        <v>89_01</v>
      </c>
      <c r="B476" t="str">
        <v>75760</v>
      </c>
      <c r="C476" t="str">
        <v>38032</v>
      </c>
      <c r="D476">
        <v>50.2</v>
      </c>
      <c r="E476">
        <v>37728</v>
      </c>
      <c r="F476">
        <v>49.8</v>
      </c>
      <c r="G476">
        <v>3682</v>
      </c>
      <c r="H476">
        <v>4.8600000000000003</v>
      </c>
      <c r="I476">
        <v>9.76</v>
      </c>
      <c r="J476">
        <v>1047</v>
      </c>
      <c r="K476">
        <v>1.38</v>
      </c>
      <c r="L476">
        <v>2.78</v>
      </c>
      <c r="M476">
        <v>32999</v>
      </c>
      <c r="N476">
        <v>43.56</v>
      </c>
      <c r="O476">
        <v>87.47</v>
      </c>
      <c r="P476">
        <f ca="1"/>
        <v>16135</v>
      </c>
      <c r="Q476">
        <f ca="1"/>
        <v>0</v>
      </c>
      <c r="R476">
        <f ca="1"/>
        <v>0</v>
      </c>
      <c r="S476">
        <f ca="1"/>
        <v>16864</v>
      </c>
      <c r="T476" cm="1">
        <f t="array" aca="1" ref="T476" ca="1">[1]!argmax(P476:S476)</f>
        <v>4</v>
      </c>
      <c r="U476" cm="1">
        <f t="array" aca="1" ref="U476" ca="1">[1]!argmin(IF(P476:S476=0,100000000,P476:S476))</f>
        <v>1</v>
      </c>
      <c r="V476" s="1">
        <f t="shared" ca="1" si="49"/>
        <v>0.21297518479408659</v>
      </c>
      <c r="W476" s="1">
        <f t="shared" ca="1" si="50"/>
        <v>0</v>
      </c>
      <c r="X476" s="1">
        <f t="shared" ca="1" si="51"/>
        <v>0</v>
      </c>
      <c r="Y476" s="1">
        <f t="shared" ca="1" si="52"/>
        <v>0.22259767687434001</v>
      </c>
      <c r="Z476" s="1">
        <f t="shared" ca="1" si="53"/>
        <v>0.10894634646515555</v>
      </c>
      <c r="AA476" s="1">
        <f t="shared" ca="1" si="54"/>
        <v>2.923945020467833E-3</v>
      </c>
      <c r="AB476">
        <f t="shared" ca="1" si="55"/>
        <v>3.6668644669863486</v>
      </c>
    </row>
    <row r="477" spans="1:28" x14ac:dyDescent="0.75">
      <c r="A477" t="str">
        <v>89_02</v>
      </c>
      <c r="B477" t="str">
        <v>73480</v>
      </c>
      <c r="C477" t="str">
        <v>37805</v>
      </c>
      <c r="D477">
        <v>51.45</v>
      </c>
      <c r="E477">
        <v>35675</v>
      </c>
      <c r="F477">
        <v>48.55</v>
      </c>
      <c r="G477">
        <v>2271</v>
      </c>
      <c r="H477">
        <v>3.09</v>
      </c>
      <c r="I477">
        <v>6.37</v>
      </c>
      <c r="J477">
        <v>771</v>
      </c>
      <c r="K477">
        <v>1.05</v>
      </c>
      <c r="L477">
        <v>2.16</v>
      </c>
      <c r="M477">
        <v>32633</v>
      </c>
      <c r="N477">
        <v>44.41</v>
      </c>
      <c r="O477">
        <v>91.47</v>
      </c>
      <c r="P477">
        <f ca="1"/>
        <v>0</v>
      </c>
      <c r="Q477">
        <f ca="1"/>
        <v>16750</v>
      </c>
      <c r="R477">
        <f ca="1"/>
        <v>0</v>
      </c>
      <c r="S477">
        <f ca="1"/>
        <v>15883</v>
      </c>
      <c r="T477" cm="1">
        <f t="array" aca="1" ref="T477" ca="1">[1]!argmax(P477:S477)</f>
        <v>2</v>
      </c>
      <c r="U477" cm="1">
        <f t="array" aca="1" ref="U477" ca="1">[1]!argmin(IF(P477:S477=0,100000000,P477:S477))</f>
        <v>4</v>
      </c>
      <c r="V477" s="1">
        <f t="shared" ca="1" si="49"/>
        <v>0</v>
      </c>
      <c r="W477" s="1">
        <f t="shared" ca="1" si="50"/>
        <v>0.2279531845400109</v>
      </c>
      <c r="X477" s="1">
        <f t="shared" ca="1" si="51"/>
        <v>0</v>
      </c>
      <c r="Y477" s="1">
        <f t="shared" ca="1" si="52"/>
        <v>0.216154055525313</v>
      </c>
      <c r="Z477" s="1">
        <f t="shared" ca="1" si="53"/>
        <v>0.11110515277470545</v>
      </c>
      <c r="AA477" s="1">
        <f t="shared" ca="1" si="54"/>
        <v>4.2262620958974928E-3</v>
      </c>
      <c r="AB477">
        <f t="shared" ca="1" si="55"/>
        <v>4.9189003062709631</v>
      </c>
    </row>
    <row r="478" spans="1:28" x14ac:dyDescent="0.75">
      <c r="A478" t="str">
        <v>89_03</v>
      </c>
      <c r="B478" t="str">
        <v>89743</v>
      </c>
      <c r="C478" t="str">
        <v>48233</v>
      </c>
      <c r="D478">
        <v>53.75</v>
      </c>
      <c r="E478">
        <v>41510</v>
      </c>
      <c r="F478">
        <v>46.25</v>
      </c>
      <c r="G478">
        <v>2361</v>
      </c>
      <c r="H478">
        <v>2.63</v>
      </c>
      <c r="I478">
        <v>5.69</v>
      </c>
      <c r="J478">
        <v>771</v>
      </c>
      <c r="K478">
        <v>0.86</v>
      </c>
      <c r="L478">
        <v>1.86</v>
      </c>
      <c r="M478">
        <v>38378</v>
      </c>
      <c r="N478">
        <v>42.76</v>
      </c>
      <c r="O478">
        <v>92.45</v>
      </c>
      <c r="P478">
        <f ca="1"/>
        <v>0</v>
      </c>
      <c r="Q478">
        <f ca="1"/>
        <v>16949</v>
      </c>
      <c r="R478">
        <f ca="1"/>
        <v>0</v>
      </c>
      <c r="S478">
        <f ca="1"/>
        <v>21429</v>
      </c>
      <c r="T478" cm="1">
        <f t="array" aca="1" ref="T478" ca="1">[1]!argmax(P478:S478)</f>
        <v>4</v>
      </c>
      <c r="U478" cm="1">
        <f t="array" aca="1" ref="U478" ca="1">[1]!argmin(IF(P478:S478=0,100000000,P478:S478))</f>
        <v>2</v>
      </c>
      <c r="V478" s="1">
        <f t="shared" ca="1" si="49"/>
        <v>0</v>
      </c>
      <c r="W478" s="1">
        <f t="shared" ca="1" si="50"/>
        <v>0.188861526804319</v>
      </c>
      <c r="X478" s="1">
        <f t="shared" ca="1" si="51"/>
        <v>0</v>
      </c>
      <c r="Y478" s="1">
        <f t="shared" ca="1" si="52"/>
        <v>0.23878185485218903</v>
      </c>
      <c r="Z478" s="1">
        <f t="shared" ca="1" si="53"/>
        <v>0.10835789662601536</v>
      </c>
      <c r="AA478" s="1">
        <f t="shared" ca="1" si="54"/>
        <v>7.8528299700842297E-2</v>
      </c>
      <c r="AB478">
        <f t="shared" ca="1" si="55"/>
        <v>4.6794807279702209</v>
      </c>
    </row>
    <row r="479" spans="1:28" x14ac:dyDescent="0.75">
      <c r="A479" t="str">
        <v>90_01</v>
      </c>
      <c r="B479" t="str">
        <v>47739</v>
      </c>
      <c r="C479" t="str">
        <v>26086</v>
      </c>
      <c r="D479">
        <v>54.64</v>
      </c>
      <c r="E479">
        <v>21653</v>
      </c>
      <c r="F479">
        <v>45.36</v>
      </c>
      <c r="G479">
        <v>1513</v>
      </c>
      <c r="H479">
        <v>3.17</v>
      </c>
      <c r="I479">
        <v>6.99</v>
      </c>
      <c r="J479">
        <v>603</v>
      </c>
      <c r="K479">
        <v>1.26</v>
      </c>
      <c r="L479">
        <v>2.78</v>
      </c>
      <c r="M479">
        <v>19537</v>
      </c>
      <c r="N479">
        <v>40.92</v>
      </c>
      <c r="O479">
        <v>90.23</v>
      </c>
      <c r="P479">
        <f ca="1"/>
        <v>0</v>
      </c>
      <c r="Q479">
        <f ca="1"/>
        <v>0</v>
      </c>
      <c r="R479">
        <f ca="1"/>
        <v>12037</v>
      </c>
      <c r="S479">
        <f ca="1"/>
        <v>7500</v>
      </c>
      <c r="T479" cm="1">
        <f t="array" aca="1" ref="T479" ca="1">[1]!argmax(P479:S479)</f>
        <v>3</v>
      </c>
      <c r="U479" cm="1">
        <f t="array" aca="1" ref="U479" ca="1">[1]!argmin(IF(P479:S479=0,100000000,P479:S479))</f>
        <v>4</v>
      </c>
      <c r="V479" s="1">
        <f t="shared" ca="1" si="49"/>
        <v>0</v>
      </c>
      <c r="W479" s="1">
        <f t="shared" ca="1" si="50"/>
        <v>0</v>
      </c>
      <c r="X479" s="1">
        <f t="shared" ca="1" si="51"/>
        <v>0.25214185466809108</v>
      </c>
      <c r="Y479" s="1">
        <f t="shared" ca="1" si="52"/>
        <v>0.15710425438320869</v>
      </c>
      <c r="Z479" s="1">
        <f t="shared" ca="1" si="53"/>
        <v>0.10768782101212936</v>
      </c>
      <c r="AA479" s="1">
        <f t="shared" ca="1" si="54"/>
        <v>0.27748977879876163</v>
      </c>
      <c r="AB479">
        <f t="shared" ca="1" si="55"/>
        <v>4.9235748653458042</v>
      </c>
    </row>
    <row r="480" spans="1:28" x14ac:dyDescent="0.75">
      <c r="A480" t="str">
        <v>90_02</v>
      </c>
      <c r="B480" t="str">
        <v>46507</v>
      </c>
      <c r="C480" t="str">
        <v>24390</v>
      </c>
      <c r="D480">
        <v>52.44</v>
      </c>
      <c r="E480">
        <v>22117</v>
      </c>
      <c r="F480">
        <v>47.56</v>
      </c>
      <c r="G480">
        <v>2735</v>
      </c>
      <c r="H480">
        <v>5.88</v>
      </c>
      <c r="I480">
        <v>12.37</v>
      </c>
      <c r="J480">
        <v>935</v>
      </c>
      <c r="K480">
        <v>2.0099999999999998</v>
      </c>
      <c r="L480">
        <v>4.2300000000000004</v>
      </c>
      <c r="M480">
        <v>18447</v>
      </c>
      <c r="N480">
        <v>39.659999999999997</v>
      </c>
      <c r="O480">
        <v>83.41</v>
      </c>
      <c r="P480">
        <f ca="1"/>
        <v>9476</v>
      </c>
      <c r="Q480">
        <f ca="1"/>
        <v>0</v>
      </c>
      <c r="R480">
        <f ca="1"/>
        <v>0</v>
      </c>
      <c r="S480">
        <f ca="1"/>
        <v>8971</v>
      </c>
      <c r="T480" cm="1">
        <f t="array" aca="1" ref="T480" ca="1">[1]!argmax(P480:S480)</f>
        <v>1</v>
      </c>
      <c r="U480" cm="1">
        <f t="array" aca="1" ref="U480" ca="1">[1]!argmin(IF(P480:S480=0,100000000,P480:S480))</f>
        <v>4</v>
      </c>
      <c r="V480" s="1">
        <f t="shared" ca="1" si="49"/>
        <v>0.20375427355021825</v>
      </c>
      <c r="W480" s="1">
        <f t="shared" ca="1" si="50"/>
        <v>0</v>
      </c>
      <c r="X480" s="1">
        <f t="shared" ca="1" si="51"/>
        <v>0</v>
      </c>
      <c r="Y480" s="1">
        <f t="shared" ca="1" si="52"/>
        <v>0.19289569312146559</v>
      </c>
      <c r="Z480" s="1">
        <f t="shared" ca="1" si="53"/>
        <v>9.923677921973513E-2</v>
      </c>
      <c r="AA480" s="1">
        <f t="shared" ca="1" si="54"/>
        <v>4.4864912156720171E-3</v>
      </c>
      <c r="AB480">
        <f t="shared" ca="1" si="55"/>
        <v>4.9356078950288449</v>
      </c>
    </row>
    <row r="481" spans="1:28" x14ac:dyDescent="0.75">
      <c r="A481" t="str">
        <v>91_01</v>
      </c>
      <c r="B481" t="str">
        <v>73488</v>
      </c>
      <c r="C481" t="str">
        <v>45705</v>
      </c>
      <c r="D481">
        <v>62.19</v>
      </c>
      <c r="E481">
        <v>27783</v>
      </c>
      <c r="F481">
        <v>37.81</v>
      </c>
      <c r="G481">
        <v>1378</v>
      </c>
      <c r="H481">
        <v>1.88</v>
      </c>
      <c r="I481">
        <v>4.96</v>
      </c>
      <c r="J481">
        <v>548</v>
      </c>
      <c r="K481">
        <v>0.75</v>
      </c>
      <c r="L481">
        <v>1.97</v>
      </c>
      <c r="M481">
        <v>25857</v>
      </c>
      <c r="N481">
        <v>35.19</v>
      </c>
      <c r="O481">
        <v>93.07</v>
      </c>
      <c r="P481">
        <f ca="1"/>
        <v>15471</v>
      </c>
      <c r="Q481">
        <f ca="1"/>
        <v>10386</v>
      </c>
      <c r="R481">
        <f ca="1"/>
        <v>0</v>
      </c>
      <c r="S481">
        <f ca="1"/>
        <v>0</v>
      </c>
      <c r="T481" cm="1">
        <f t="array" aca="1" ref="T481" ca="1">[1]!argmax(P481:S481)</f>
        <v>1</v>
      </c>
      <c r="U481" cm="1">
        <f t="array" aca="1" ref="U481" ca="1">[1]!argmin(IF(P481:S481=0,100000000,P481:S481))</f>
        <v>2</v>
      </c>
      <c r="V481" s="1">
        <f t="shared" ca="1" si="49"/>
        <v>0.21052416721097322</v>
      </c>
      <c r="W481" s="1">
        <f t="shared" ca="1" si="50"/>
        <v>0.14132919660352711</v>
      </c>
      <c r="X481" s="1">
        <f t="shared" ca="1" si="51"/>
        <v>0</v>
      </c>
      <c r="Y481" s="1">
        <f t="shared" ca="1" si="52"/>
        <v>0</v>
      </c>
      <c r="Z481" s="1">
        <f t="shared" ca="1" si="53"/>
        <v>9.1301929587464706E-2</v>
      </c>
      <c r="AA481" s="1">
        <f t="shared" ca="1" si="54"/>
        <v>0.20751150200793958</v>
      </c>
      <c r="AB481">
        <f t="shared" ca="1" si="55"/>
        <v>4.7740418215381197</v>
      </c>
    </row>
    <row r="482" spans="1:28" x14ac:dyDescent="0.75">
      <c r="A482" t="str">
        <v>91_02</v>
      </c>
      <c r="B482" t="str">
        <v>91963</v>
      </c>
      <c r="C482" t="str">
        <v>49368</v>
      </c>
      <c r="D482">
        <v>53.68</v>
      </c>
      <c r="E482">
        <v>42595</v>
      </c>
      <c r="F482">
        <v>46.32</v>
      </c>
      <c r="G482">
        <v>4597</v>
      </c>
      <c r="H482">
        <v>5</v>
      </c>
      <c r="I482">
        <v>10.79</v>
      </c>
      <c r="J482">
        <v>1188</v>
      </c>
      <c r="K482">
        <v>1.29</v>
      </c>
      <c r="L482">
        <v>2.79</v>
      </c>
      <c r="M482">
        <v>36810</v>
      </c>
      <c r="N482">
        <v>40.03</v>
      </c>
      <c r="O482">
        <v>86.42</v>
      </c>
      <c r="P482">
        <f ca="1"/>
        <v>17203</v>
      </c>
      <c r="Q482">
        <f ca="1"/>
        <v>0</v>
      </c>
      <c r="R482">
        <f ca="1"/>
        <v>0</v>
      </c>
      <c r="S482">
        <f ca="1"/>
        <v>19607</v>
      </c>
      <c r="T482" cm="1">
        <f t="array" aca="1" ref="T482" ca="1">[1]!argmax(P482:S482)</f>
        <v>4</v>
      </c>
      <c r="U482" cm="1">
        <f t="array" aca="1" ref="U482" ca="1">[1]!argmin(IF(P482:S482=0,100000000,P482:S482))</f>
        <v>1</v>
      </c>
      <c r="V482" s="1">
        <f t="shared" ca="1" si="49"/>
        <v>0.1870643628415776</v>
      </c>
      <c r="W482" s="1">
        <f t="shared" ca="1" si="50"/>
        <v>0</v>
      </c>
      <c r="X482" s="1">
        <f t="shared" ca="1" si="51"/>
        <v>0</v>
      </c>
      <c r="Y482" s="1">
        <f t="shared" ca="1" si="52"/>
        <v>0.21320531083153008</v>
      </c>
      <c r="Z482" s="1">
        <f t="shared" ca="1" si="53"/>
        <v>0.1004933175595531</v>
      </c>
      <c r="AA482" s="1">
        <f t="shared" ca="1" si="54"/>
        <v>2.5267081341431685E-2</v>
      </c>
      <c r="AB482">
        <f t="shared" ca="1" si="55"/>
        <v>3.8650122868701402</v>
      </c>
    </row>
    <row r="483" spans="1:28" x14ac:dyDescent="0.75">
      <c r="A483" t="str">
        <v>91_03</v>
      </c>
      <c r="B483" t="str">
        <v>98728</v>
      </c>
      <c r="C483" t="str">
        <v>50524</v>
      </c>
      <c r="D483">
        <v>51.17</v>
      </c>
      <c r="E483">
        <v>48204</v>
      </c>
      <c r="F483">
        <v>48.83</v>
      </c>
      <c r="G483">
        <v>2761</v>
      </c>
      <c r="H483">
        <v>2.8</v>
      </c>
      <c r="I483">
        <v>5.73</v>
      </c>
      <c r="J483">
        <v>1078</v>
      </c>
      <c r="K483">
        <v>1.0900000000000001</v>
      </c>
      <c r="L483">
        <v>2.2400000000000002</v>
      </c>
      <c r="M483">
        <v>44365</v>
      </c>
      <c r="N483">
        <v>44.94</v>
      </c>
      <c r="O483">
        <v>92.04</v>
      </c>
      <c r="P483">
        <f ca="1"/>
        <v>21659</v>
      </c>
      <c r="Q483">
        <f ca="1"/>
        <v>22706</v>
      </c>
      <c r="R483">
        <f ca="1"/>
        <v>0</v>
      </c>
      <c r="S483">
        <f ca="1"/>
        <v>0</v>
      </c>
      <c r="T483" cm="1">
        <f t="array" aca="1" ref="T483" ca="1">[1]!argmax(P483:S483)</f>
        <v>2</v>
      </c>
      <c r="U483" cm="1">
        <f t="array" aca="1" ref="U483" ca="1">[1]!argmin(IF(P483:S483=0,100000000,P483:S483))</f>
        <v>1</v>
      </c>
      <c r="V483" s="1">
        <f t="shared" ca="1" si="49"/>
        <v>0.21938052021716231</v>
      </c>
      <c r="W483" s="1">
        <f t="shared" ca="1" si="50"/>
        <v>0.22998541447208493</v>
      </c>
      <c r="X483" s="1">
        <f t="shared" ca="1" si="51"/>
        <v>0</v>
      </c>
      <c r="Y483" s="1">
        <f t="shared" ca="1" si="52"/>
        <v>0</v>
      </c>
      <c r="Z483" s="1">
        <f t="shared" ca="1" si="53"/>
        <v>0.11240403429800046</v>
      </c>
      <c r="AA483" s="1">
        <f t="shared" ca="1" si="54"/>
        <v>3.3360950155455482E-3</v>
      </c>
      <c r="AB483">
        <f t="shared" ca="1" si="55"/>
        <v>3.5811622116487349</v>
      </c>
    </row>
    <row r="484" spans="1:28" x14ac:dyDescent="0.75">
      <c r="A484" t="str">
        <v>91_04</v>
      </c>
      <c r="B484" t="str">
        <v>98723</v>
      </c>
      <c r="C484" t="str">
        <v>50463</v>
      </c>
      <c r="D484">
        <v>51.12</v>
      </c>
      <c r="E484">
        <v>48260</v>
      </c>
      <c r="F484">
        <v>48.88</v>
      </c>
      <c r="G484">
        <v>2531</v>
      </c>
      <c r="H484">
        <v>2.56</v>
      </c>
      <c r="I484">
        <v>5.24</v>
      </c>
      <c r="J484">
        <v>876</v>
      </c>
      <c r="K484">
        <v>0.89</v>
      </c>
      <c r="L484">
        <v>1.82</v>
      </c>
      <c r="M484">
        <v>44853</v>
      </c>
      <c r="N484">
        <v>45.43</v>
      </c>
      <c r="O484">
        <v>92.94</v>
      </c>
      <c r="P484">
        <f ca="1"/>
        <v>19891</v>
      </c>
      <c r="Q484">
        <f ca="1"/>
        <v>24962</v>
      </c>
      <c r="R484">
        <f ca="1"/>
        <v>0</v>
      </c>
      <c r="S484">
        <f ca="1"/>
        <v>0</v>
      </c>
      <c r="T484" cm="1">
        <f t="array" aca="1" ref="T484" ca="1">[1]!argmax(P484:S484)</f>
        <v>2</v>
      </c>
      <c r="U484" cm="1">
        <f t="array" aca="1" ref="U484" ca="1">[1]!argmin(IF(P484:S484=0,100000000,P484:S484))</f>
        <v>1</v>
      </c>
      <c r="V484" s="1">
        <f t="shared" ca="1" si="49"/>
        <v>0.20148293710685453</v>
      </c>
      <c r="W484" s="1">
        <f t="shared" ca="1" si="50"/>
        <v>0.252848880200156</v>
      </c>
      <c r="X484" s="1">
        <f t="shared" ca="1" si="51"/>
        <v>0</v>
      </c>
      <c r="Y484" s="1">
        <f t="shared" ca="1" si="52"/>
        <v>0</v>
      </c>
      <c r="Z484" s="1">
        <f t="shared" ca="1" si="53"/>
        <v>0.11502562769803175</v>
      </c>
      <c r="AA484" s="1">
        <f t="shared" ca="1" si="54"/>
        <v>7.3843304846136021E-2</v>
      </c>
      <c r="AB484">
        <f t="shared" ca="1" si="55"/>
        <v>3.5084661684139959</v>
      </c>
    </row>
    <row r="485" spans="1:28" x14ac:dyDescent="0.75">
      <c r="A485" t="str">
        <v>91_05</v>
      </c>
      <c r="B485" t="str">
        <v>68469</v>
      </c>
      <c r="C485" t="str">
        <v>29517</v>
      </c>
      <c r="D485">
        <v>43.11</v>
      </c>
      <c r="E485">
        <v>38952</v>
      </c>
      <c r="F485">
        <v>56.89</v>
      </c>
      <c r="G485">
        <v>1145</v>
      </c>
      <c r="H485">
        <v>1.67</v>
      </c>
      <c r="I485">
        <v>2.94</v>
      </c>
      <c r="J485">
        <v>451</v>
      </c>
      <c r="K485">
        <v>0.66</v>
      </c>
      <c r="L485">
        <v>1.1599999999999999</v>
      </c>
      <c r="M485">
        <v>37356</v>
      </c>
      <c r="N485">
        <v>54.56</v>
      </c>
      <c r="O485">
        <v>95.9</v>
      </c>
      <c r="P485">
        <f ca="1"/>
        <v>18669</v>
      </c>
      <c r="Q485">
        <f ca="1"/>
        <v>18687</v>
      </c>
      <c r="R485">
        <f ca="1"/>
        <v>0</v>
      </c>
      <c r="S485">
        <f ca="1"/>
        <v>0</v>
      </c>
      <c r="T485" cm="1">
        <f t="array" aca="1" ref="T485" ca="1">[1]!argmax(P485:S485)</f>
        <v>2</v>
      </c>
      <c r="U485" cm="1">
        <f t="array" aca="1" ref="U485" ca="1">[1]!argmin(IF(P485:S485=0,100000000,P485:S485))</f>
        <v>1</v>
      </c>
      <c r="V485" s="1">
        <f t="shared" ca="1" si="49"/>
        <v>0.27266354116461466</v>
      </c>
      <c r="W485" s="1">
        <f t="shared" ca="1" si="50"/>
        <v>0.27292643386057924</v>
      </c>
      <c r="X485" s="1">
        <f t="shared" ca="1" si="51"/>
        <v>0</v>
      </c>
      <c r="Y485" s="1">
        <f t="shared" ca="1" si="52"/>
        <v>0</v>
      </c>
      <c r="Z485" s="1">
        <f t="shared" ca="1" si="53"/>
        <v>0.13639752542502623</v>
      </c>
      <c r="AA485" s="1">
        <f t="shared" ca="1" si="54"/>
        <v>1.393077329270298E-6</v>
      </c>
      <c r="AB485">
        <f t="shared" ca="1" si="55"/>
        <v>2.9296867116866654</v>
      </c>
    </row>
    <row r="486" spans="1:28" x14ac:dyDescent="0.75">
      <c r="A486" t="str">
        <v>91_06</v>
      </c>
      <c r="B486" t="str">
        <v>83269</v>
      </c>
      <c r="C486" t="str">
        <v>41509</v>
      </c>
      <c r="D486">
        <v>49.85</v>
      </c>
      <c r="E486">
        <v>41760</v>
      </c>
      <c r="F486">
        <v>50.15</v>
      </c>
      <c r="G486">
        <v>1434</v>
      </c>
      <c r="H486">
        <v>1.72</v>
      </c>
      <c r="I486">
        <v>3.43</v>
      </c>
      <c r="J486">
        <v>570</v>
      </c>
      <c r="K486">
        <v>0.68</v>
      </c>
      <c r="L486">
        <v>1.36</v>
      </c>
      <c r="M486">
        <v>39756</v>
      </c>
      <c r="N486">
        <v>47.74</v>
      </c>
      <c r="O486">
        <v>95.2</v>
      </c>
      <c r="P486">
        <f ca="1"/>
        <v>21213</v>
      </c>
      <c r="Q486">
        <f ca="1"/>
        <v>18543</v>
      </c>
      <c r="R486">
        <f ca="1"/>
        <v>0</v>
      </c>
      <c r="S486">
        <f ca="1"/>
        <v>0</v>
      </c>
      <c r="T486" cm="1">
        <f t="array" aca="1" ref="T486" ca="1">[1]!argmax(P486:S486)</f>
        <v>1</v>
      </c>
      <c r="U486" cm="1">
        <f t="array" aca="1" ref="U486" ca="1">[1]!argmin(IF(P486:S486=0,100000000,P486:S486))</f>
        <v>2</v>
      </c>
      <c r="V486" s="1">
        <f t="shared" ca="1" si="49"/>
        <v>0.25475266906051469</v>
      </c>
      <c r="W486" s="1">
        <f t="shared" ca="1" si="50"/>
        <v>0.22268791507043437</v>
      </c>
      <c r="X486" s="1">
        <f t="shared" ca="1" si="51"/>
        <v>0</v>
      </c>
      <c r="Y486" s="1">
        <f t="shared" ca="1" si="52"/>
        <v>0</v>
      </c>
      <c r="Z486" s="1">
        <f t="shared" ca="1" si="53"/>
        <v>0.11989730195885107</v>
      </c>
      <c r="AA486" s="1">
        <f t="shared" ca="1" si="54"/>
        <v>2.6700426752679834E-2</v>
      </c>
      <c r="AB486">
        <f t="shared" ca="1" si="55"/>
        <v>4.6058116432157536</v>
      </c>
    </row>
    <row r="487" spans="1:28" x14ac:dyDescent="0.75">
      <c r="A487" t="str">
        <v>91_07</v>
      </c>
      <c r="B487" t="str">
        <v>73554</v>
      </c>
      <c r="C487" t="str">
        <v>40160</v>
      </c>
      <c r="D487">
        <v>54.6</v>
      </c>
      <c r="E487">
        <v>33394</v>
      </c>
      <c r="F487">
        <v>45.4</v>
      </c>
      <c r="G487">
        <v>1175</v>
      </c>
      <c r="H487">
        <v>1.6</v>
      </c>
      <c r="I487">
        <v>3.52</v>
      </c>
      <c r="J487">
        <v>563</v>
      </c>
      <c r="K487">
        <v>0.77</v>
      </c>
      <c r="L487">
        <v>1.69</v>
      </c>
      <c r="M487">
        <v>31656</v>
      </c>
      <c r="N487">
        <v>43.04</v>
      </c>
      <c r="O487">
        <v>94.8</v>
      </c>
      <c r="P487">
        <f ca="1"/>
        <v>15721</v>
      </c>
      <c r="Q487">
        <f ca="1"/>
        <v>15935</v>
      </c>
      <c r="R487">
        <f ca="1"/>
        <v>0</v>
      </c>
      <c r="S487">
        <f ca="1"/>
        <v>0</v>
      </c>
      <c r="T487" cm="1">
        <f t="array" aca="1" ref="T487" ca="1">[1]!argmax(P487:S487)</f>
        <v>2</v>
      </c>
      <c r="U487" cm="1">
        <f t="array" aca="1" ref="U487" ca="1">[1]!argmin(IF(P487:S487=0,100000000,P487:S487))</f>
        <v>1</v>
      </c>
      <c r="V487" s="1">
        <f t="shared" ca="1" si="49"/>
        <v>0.21373412730782826</v>
      </c>
      <c r="W487" s="1">
        <f t="shared" ca="1" si="50"/>
        <v>0.21664355439541017</v>
      </c>
      <c r="X487" s="1">
        <f t="shared" ca="1" si="51"/>
        <v>0</v>
      </c>
      <c r="Y487" s="1">
        <f t="shared" ca="1" si="52"/>
        <v>0</v>
      </c>
      <c r="Z487" s="1">
        <f t="shared" ca="1" si="53"/>
        <v>0.10759933737023254</v>
      </c>
      <c r="AA487" s="1">
        <f t="shared" ca="1" si="54"/>
        <v>2.7416195203558424E-4</v>
      </c>
      <c r="AB487">
        <f t="shared" ca="1" si="55"/>
        <v>3.6998129145460759</v>
      </c>
    </row>
    <row r="488" spans="1:28" x14ac:dyDescent="0.75">
      <c r="A488" t="str">
        <v>91_08</v>
      </c>
      <c r="B488" t="str">
        <v>75988</v>
      </c>
      <c r="C488" t="str">
        <v>39868</v>
      </c>
      <c r="D488">
        <v>52.47</v>
      </c>
      <c r="E488">
        <v>36120</v>
      </c>
      <c r="F488">
        <v>47.53</v>
      </c>
      <c r="G488">
        <v>1881</v>
      </c>
      <c r="H488">
        <v>2.48</v>
      </c>
      <c r="I488">
        <v>5.21</v>
      </c>
      <c r="J488">
        <v>520</v>
      </c>
      <c r="K488">
        <v>0.68</v>
      </c>
      <c r="L488">
        <v>1.44</v>
      </c>
      <c r="M488">
        <v>33719</v>
      </c>
      <c r="N488">
        <v>44.37</v>
      </c>
      <c r="O488">
        <v>93.35</v>
      </c>
      <c r="P488">
        <f ca="1"/>
        <v>14413</v>
      </c>
      <c r="Q488">
        <f ca="1"/>
        <v>0</v>
      </c>
      <c r="R488">
        <f ca="1"/>
        <v>19306</v>
      </c>
      <c r="S488">
        <f ca="1"/>
        <v>0</v>
      </c>
      <c r="T488" cm="1">
        <f t="array" aca="1" ref="T488" ca="1">[1]!argmax(P488:S488)</f>
        <v>3</v>
      </c>
      <c r="U488" cm="1">
        <f t="array" aca="1" ref="U488" ca="1">[1]!argmin(IF(P488:S488=0,100000000,P488:S488))</f>
        <v>1</v>
      </c>
      <c r="V488" s="1">
        <f t="shared" ca="1" si="49"/>
        <v>0.1896746854766542</v>
      </c>
      <c r="W488" s="1">
        <f t="shared" ca="1" si="50"/>
        <v>0</v>
      </c>
      <c r="X488" s="1">
        <f t="shared" ca="1" si="51"/>
        <v>0.2540664315418224</v>
      </c>
      <c r="Y488" s="1">
        <f t="shared" ca="1" si="52"/>
        <v>0</v>
      </c>
      <c r="Z488" s="1">
        <f t="shared" ca="1" si="53"/>
        <v>0.11324717790508278</v>
      </c>
      <c r="AA488" s="1">
        <f t="shared" ca="1" si="54"/>
        <v>0.1187624606488013</v>
      </c>
      <c r="AB488">
        <f t="shared" ca="1" si="55"/>
        <v>3.5502200665548482</v>
      </c>
    </row>
    <row r="489" spans="1:28" x14ac:dyDescent="0.75">
      <c r="A489" t="str">
        <v>91_09</v>
      </c>
      <c r="B489" t="str">
        <v>78755</v>
      </c>
      <c r="C489" t="str">
        <v>43247</v>
      </c>
      <c r="D489">
        <v>54.91</v>
      </c>
      <c r="E489">
        <v>35508</v>
      </c>
      <c r="F489">
        <v>45.09</v>
      </c>
      <c r="G489">
        <v>1703</v>
      </c>
      <c r="H489">
        <v>2.16</v>
      </c>
      <c r="I489">
        <v>4.8</v>
      </c>
      <c r="J489">
        <v>636</v>
      </c>
      <c r="K489">
        <v>0.81</v>
      </c>
      <c r="L489">
        <v>1.79</v>
      </c>
      <c r="M489">
        <v>33169</v>
      </c>
      <c r="N489">
        <v>42.12</v>
      </c>
      <c r="O489">
        <v>93.41</v>
      </c>
      <c r="P489">
        <f ca="1"/>
        <v>16164</v>
      </c>
      <c r="Q489">
        <f ca="1"/>
        <v>17005</v>
      </c>
      <c r="R489">
        <f ca="1"/>
        <v>0</v>
      </c>
      <c r="S489">
        <f ca="1"/>
        <v>0</v>
      </c>
      <c r="T489" cm="1">
        <f t="array" aca="1" ref="T489" ca="1">[1]!argmax(P489:S489)</f>
        <v>2</v>
      </c>
      <c r="U489" cm="1">
        <f t="array" aca="1" ref="U489" ca="1">[1]!argmin(IF(P489:S489=0,100000000,P489:S489))</f>
        <v>1</v>
      </c>
      <c r="V489" s="1">
        <f t="shared" ca="1" si="49"/>
        <v>0.20524411148498509</v>
      </c>
      <c r="W489" s="1">
        <f t="shared" ca="1" si="50"/>
        <v>0.21592279855247287</v>
      </c>
      <c r="X489" s="1">
        <f t="shared" ca="1" si="51"/>
        <v>0</v>
      </c>
      <c r="Y489" s="1">
        <f t="shared" ca="1" si="52"/>
        <v>0</v>
      </c>
      <c r="Z489" s="1">
        <f t="shared" ca="1" si="53"/>
        <v>0.10535939529340478</v>
      </c>
      <c r="AA489" s="1">
        <f t="shared" ca="1" si="54"/>
        <v>3.8498289215045389E-3</v>
      </c>
      <c r="AB489">
        <f t="shared" ca="1" si="55"/>
        <v>3.7532176696296098</v>
      </c>
    </row>
    <row r="490" spans="1:28" x14ac:dyDescent="0.75">
      <c r="A490" t="str">
        <v>91_10</v>
      </c>
      <c r="B490" t="str">
        <v>61842</v>
      </c>
      <c r="C490" t="str">
        <v>36072</v>
      </c>
      <c r="D490">
        <v>58.33</v>
      </c>
      <c r="E490">
        <v>25770</v>
      </c>
      <c r="F490">
        <v>41.67</v>
      </c>
      <c r="G490">
        <v>1114</v>
      </c>
      <c r="H490">
        <v>1.8</v>
      </c>
      <c r="I490">
        <v>4.32</v>
      </c>
      <c r="J490">
        <v>526</v>
      </c>
      <c r="K490">
        <v>0.85</v>
      </c>
      <c r="L490">
        <v>2.04</v>
      </c>
      <c r="M490">
        <v>24130</v>
      </c>
      <c r="N490">
        <v>39.020000000000003</v>
      </c>
      <c r="O490">
        <v>93.64</v>
      </c>
      <c r="P490">
        <f ca="1"/>
        <v>13321</v>
      </c>
      <c r="Q490">
        <f ca="1"/>
        <v>10809</v>
      </c>
      <c r="R490">
        <f ca="1"/>
        <v>0</v>
      </c>
      <c r="S490">
        <f ca="1"/>
        <v>0</v>
      </c>
      <c r="T490" cm="1">
        <f t="array" aca="1" ref="T490" ca="1">[1]!argmax(P490:S490)</f>
        <v>1</v>
      </c>
      <c r="U490" cm="1">
        <f t="array" aca="1" ref="U490" ca="1">[1]!argmin(IF(P490:S490=0,100000000,P490:S490))</f>
        <v>2</v>
      </c>
      <c r="V490" s="1">
        <f t="shared" ca="1" si="49"/>
        <v>0.21540377090003557</v>
      </c>
      <c r="W490" s="1">
        <f t="shared" ca="1" si="50"/>
        <v>0.17478412729213155</v>
      </c>
      <c r="X490" s="1">
        <f t="shared" ca="1" si="51"/>
        <v>0</v>
      </c>
      <c r="Y490" s="1">
        <f t="shared" ca="1" si="52"/>
        <v>0</v>
      </c>
      <c r="Z490" s="1">
        <f t="shared" ca="1" si="53"/>
        <v>9.859846182537764E-2</v>
      </c>
      <c r="AA490" s="1">
        <f t="shared" ca="1" si="54"/>
        <v>6.2966110858730412E-2</v>
      </c>
      <c r="AB490">
        <f t="shared" ca="1" si="55"/>
        <v>4.7362829642564961</v>
      </c>
    </row>
    <row r="491" spans="1:28" x14ac:dyDescent="0.75">
      <c r="A491" t="str">
        <v>92_01</v>
      </c>
      <c r="B491" t="str">
        <v>65841</v>
      </c>
      <c r="C491" t="str">
        <v>40522</v>
      </c>
      <c r="D491">
        <v>61.55</v>
      </c>
      <c r="E491">
        <v>25319</v>
      </c>
      <c r="F491">
        <v>38.450000000000003</v>
      </c>
      <c r="G491">
        <v>1002</v>
      </c>
      <c r="H491">
        <v>1.52</v>
      </c>
      <c r="I491">
        <v>3.96</v>
      </c>
      <c r="J491">
        <v>183</v>
      </c>
      <c r="K491">
        <v>0.28000000000000003</v>
      </c>
      <c r="L491">
        <v>0.72</v>
      </c>
      <c r="M491">
        <v>24134</v>
      </c>
      <c r="N491">
        <v>36.65</v>
      </c>
      <c r="O491">
        <v>95.32</v>
      </c>
      <c r="P491">
        <f ca="1"/>
        <v>16934</v>
      </c>
      <c r="Q491">
        <f ca="1"/>
        <v>7200</v>
      </c>
      <c r="R491">
        <f ca="1"/>
        <v>0</v>
      </c>
      <c r="S491">
        <f ca="1"/>
        <v>0</v>
      </c>
      <c r="T491" cm="1">
        <f t="array" aca="1" ref="T491" ca="1">[1]!argmax(P491:S491)</f>
        <v>1</v>
      </c>
      <c r="U491" cm="1">
        <f t="array" aca="1" ref="U491" ca="1">[1]!argmin(IF(P491:S491=0,100000000,P491:S491))</f>
        <v>2</v>
      </c>
      <c r="V491" s="1">
        <f t="shared" ca="1" si="49"/>
        <v>0.25719536459045278</v>
      </c>
      <c r="W491" s="1">
        <f t="shared" ca="1" si="50"/>
        <v>0.10935435367020549</v>
      </c>
      <c r="X491" s="1">
        <f t="shared" ca="1" si="51"/>
        <v>0</v>
      </c>
      <c r="Y491" s="1">
        <f t="shared" ca="1" si="52"/>
        <v>0</v>
      </c>
      <c r="Z491" s="1">
        <f t="shared" ca="1" si="53"/>
        <v>0.10549663056728675</v>
      </c>
      <c r="AA491" s="1">
        <f t="shared" ca="1" si="54"/>
        <v>0.63970279234936189</v>
      </c>
      <c r="AB491">
        <f t="shared" ca="1" si="55"/>
        <v>4.6921389792517036</v>
      </c>
    </row>
    <row r="492" spans="1:28" x14ac:dyDescent="0.75">
      <c r="A492" t="str">
        <v>92_02</v>
      </c>
      <c r="B492" t="str">
        <v>69751</v>
      </c>
      <c r="C492" t="str">
        <v>29536</v>
      </c>
      <c r="D492">
        <v>42.34</v>
      </c>
      <c r="E492">
        <v>40215</v>
      </c>
      <c r="F492">
        <v>57.66</v>
      </c>
      <c r="G492">
        <v>690</v>
      </c>
      <c r="H492">
        <v>0.99</v>
      </c>
      <c r="I492">
        <v>1.72</v>
      </c>
      <c r="J492">
        <v>163</v>
      </c>
      <c r="K492">
        <v>0.23</v>
      </c>
      <c r="L492">
        <v>0.41</v>
      </c>
      <c r="M492">
        <v>39362</v>
      </c>
      <c r="N492">
        <v>56.43</v>
      </c>
      <c r="O492">
        <v>97.88</v>
      </c>
      <c r="P492">
        <f ca="1"/>
        <v>13995</v>
      </c>
      <c r="Q492">
        <f ca="1"/>
        <v>13464</v>
      </c>
      <c r="R492">
        <f ca="1"/>
        <v>11903</v>
      </c>
      <c r="S492">
        <f ca="1"/>
        <v>0</v>
      </c>
      <c r="T492" cm="1">
        <f t="array" aca="1" ref="T492" ca="1">[1]!argmax(P492:S492)</f>
        <v>1</v>
      </c>
      <c r="U492" cm="1">
        <f t="array" aca="1" ref="U492" ca="1">[1]!argmin(IF(P492:S492=0,100000000,P492:S492))</f>
        <v>3</v>
      </c>
      <c r="V492" s="1">
        <f t="shared" ca="1" si="49"/>
        <v>0.20064228469842726</v>
      </c>
      <c r="W492" s="1">
        <f t="shared" ca="1" si="50"/>
        <v>0.19302949061662197</v>
      </c>
      <c r="X492" s="1">
        <f t="shared" ca="1" si="51"/>
        <v>0.17064988315579704</v>
      </c>
      <c r="Y492" s="1">
        <f t="shared" ca="1" si="52"/>
        <v>0</v>
      </c>
      <c r="Z492" s="1">
        <f t="shared" ca="1" si="53"/>
        <v>8.219543740832401E-2</v>
      </c>
      <c r="AA492" s="1">
        <f t="shared" ca="1" si="54"/>
        <v>-1.0942649207323354</v>
      </c>
      <c r="AB492">
        <f t="shared" ca="1" si="55"/>
        <v>4.9205720623969444</v>
      </c>
    </row>
    <row r="493" spans="1:28" x14ac:dyDescent="0.75">
      <c r="A493" t="str">
        <v>92_03</v>
      </c>
      <c r="B493" t="str">
        <v>82694</v>
      </c>
      <c r="C493" t="str">
        <v>36887</v>
      </c>
      <c r="D493">
        <v>44.61</v>
      </c>
      <c r="E493">
        <v>45807</v>
      </c>
      <c r="F493">
        <v>55.39</v>
      </c>
      <c r="G493">
        <v>772</v>
      </c>
      <c r="H493">
        <v>0.93</v>
      </c>
      <c r="I493">
        <v>1.69</v>
      </c>
      <c r="J493">
        <v>78</v>
      </c>
      <c r="K493">
        <v>0.09</v>
      </c>
      <c r="L493">
        <v>0.17</v>
      </c>
      <c r="M493">
        <v>44957</v>
      </c>
      <c r="N493">
        <v>54.37</v>
      </c>
      <c r="O493">
        <v>98.14</v>
      </c>
      <c r="P493">
        <f ca="1"/>
        <v>11117</v>
      </c>
      <c r="Q493">
        <f ca="1"/>
        <v>16757</v>
      </c>
      <c r="R493">
        <f ca="1"/>
        <v>17083</v>
      </c>
      <c r="S493">
        <f ca="1"/>
        <v>0</v>
      </c>
      <c r="T493" cm="1">
        <f t="array" aca="1" ref="T493" ca="1">[1]!argmax(P493:S493)</f>
        <v>3</v>
      </c>
      <c r="U493" cm="1">
        <f t="array" aca="1" ref="U493" ca="1">[1]!argmin(IF(P493:S493=0,100000000,P493:S493))</f>
        <v>1</v>
      </c>
      <c r="V493" s="1">
        <f t="shared" ca="1" si="49"/>
        <v>0.13443538829903015</v>
      </c>
      <c r="W493" s="1">
        <f t="shared" ca="1" si="50"/>
        <v>0.20263864367426898</v>
      </c>
      <c r="X493" s="1">
        <f t="shared" ca="1" si="51"/>
        <v>0.206580888577164</v>
      </c>
      <c r="Y493" s="1">
        <f t="shared" ca="1" si="52"/>
        <v>0</v>
      </c>
      <c r="Z493" s="1">
        <f t="shared" ca="1" si="53"/>
        <v>8.354757462503988E-2</v>
      </c>
      <c r="AA493" s="1">
        <f t="shared" ca="1" si="54"/>
        <v>-0.79765482288365186</v>
      </c>
      <c r="AB493">
        <f t="shared" ca="1" si="55"/>
        <v>4.2063863875833043</v>
      </c>
    </row>
    <row r="494" spans="1:28" x14ac:dyDescent="0.75">
      <c r="A494" t="str">
        <v>92_04</v>
      </c>
      <c r="B494" t="str">
        <v>80993</v>
      </c>
      <c r="C494" t="str">
        <v>42895</v>
      </c>
      <c r="D494">
        <v>52.96</v>
      </c>
      <c r="E494">
        <v>38098</v>
      </c>
      <c r="F494">
        <v>47.04</v>
      </c>
      <c r="G494">
        <v>1544</v>
      </c>
      <c r="H494">
        <v>1.91</v>
      </c>
      <c r="I494">
        <v>4.05</v>
      </c>
      <c r="J494">
        <v>239</v>
      </c>
      <c r="K494">
        <v>0.3</v>
      </c>
      <c r="L494">
        <v>0.63</v>
      </c>
      <c r="M494">
        <v>36315</v>
      </c>
      <c r="N494">
        <v>44.84</v>
      </c>
      <c r="O494">
        <v>95.32</v>
      </c>
      <c r="P494">
        <f ca="1"/>
        <v>18520</v>
      </c>
      <c r="Q494">
        <f ca="1"/>
        <v>17795</v>
      </c>
      <c r="R494">
        <f ca="1"/>
        <v>0</v>
      </c>
      <c r="S494">
        <f ca="1"/>
        <v>0</v>
      </c>
      <c r="T494" cm="1">
        <f t="array" aca="1" ref="T494" ca="1">[1]!argmax(P494:S494)</f>
        <v>1</v>
      </c>
      <c r="U494" cm="1">
        <f t="array" aca="1" ref="U494" ca="1">[1]!argmin(IF(P494:S494=0,100000000,P494:S494))</f>
        <v>2</v>
      </c>
      <c r="V494" s="1">
        <f t="shared" ca="1" si="49"/>
        <v>0.22866173619942465</v>
      </c>
      <c r="W494" s="1">
        <f t="shared" ca="1" si="50"/>
        <v>0.21971034533848605</v>
      </c>
      <c r="X494" s="1">
        <f t="shared" ca="1" si="51"/>
        <v>0</v>
      </c>
      <c r="Y494" s="1">
        <f t="shared" ca="1" si="52"/>
        <v>0</v>
      </c>
      <c r="Z494" s="1">
        <f t="shared" ca="1" si="53"/>
        <v>0.11213768832871529</v>
      </c>
      <c r="AA494" s="1">
        <f t="shared" ca="1" si="54"/>
        <v>2.3885596086554717E-3</v>
      </c>
      <c r="AB494">
        <f t="shared" ca="1" si="55"/>
        <v>4.6568673457571617</v>
      </c>
    </row>
    <row r="495" spans="1:28" x14ac:dyDescent="0.75">
      <c r="A495" t="str">
        <v>92_05</v>
      </c>
      <c r="B495" t="str">
        <v>75584</v>
      </c>
      <c r="C495" t="str">
        <v>37597</v>
      </c>
      <c r="D495">
        <v>49.74</v>
      </c>
      <c r="E495">
        <v>37987</v>
      </c>
      <c r="F495">
        <v>50.26</v>
      </c>
      <c r="G495">
        <v>1330</v>
      </c>
      <c r="H495">
        <v>1.76</v>
      </c>
      <c r="I495">
        <v>3.5</v>
      </c>
      <c r="J495">
        <v>519</v>
      </c>
      <c r="K495">
        <v>0.69</v>
      </c>
      <c r="L495">
        <v>1.37</v>
      </c>
      <c r="M495">
        <v>36138</v>
      </c>
      <c r="N495">
        <v>47.81</v>
      </c>
      <c r="O495">
        <v>95.13</v>
      </c>
      <c r="P495">
        <f ca="1"/>
        <v>14554</v>
      </c>
      <c r="Q495">
        <f ca="1"/>
        <v>21584</v>
      </c>
      <c r="R495">
        <f ca="1"/>
        <v>0</v>
      </c>
      <c r="S495">
        <f ca="1"/>
        <v>0</v>
      </c>
      <c r="T495" cm="1">
        <f t="array" aca="1" ref="T495" ca="1">[1]!argmax(P495:S495)</f>
        <v>2</v>
      </c>
      <c r="U495" cm="1">
        <f t="array" aca="1" ref="U495" ca="1">[1]!argmin(IF(P495:S495=0,100000000,P495:S495))</f>
        <v>1</v>
      </c>
      <c r="V495" s="1">
        <f t="shared" ca="1" si="49"/>
        <v>0.19255397967823878</v>
      </c>
      <c r="W495" s="1">
        <f t="shared" ca="1" si="50"/>
        <v>0.28556308213378495</v>
      </c>
      <c r="X495" s="1">
        <f t="shared" ca="1" si="51"/>
        <v>0</v>
      </c>
      <c r="Y495" s="1">
        <f t="shared" ca="1" si="52"/>
        <v>0</v>
      </c>
      <c r="Z495" s="1">
        <f t="shared" ca="1" si="53"/>
        <v>0.12397008486801742</v>
      </c>
      <c r="AA495" s="1">
        <f t="shared" ca="1" si="54"/>
        <v>0.20351936065319043</v>
      </c>
      <c r="AB495">
        <f t="shared" ca="1" si="55"/>
        <v>3.2577415045619063</v>
      </c>
    </row>
    <row r="496" spans="1:28" x14ac:dyDescent="0.75">
      <c r="A496" t="str">
        <v>92_06</v>
      </c>
      <c r="B496" t="str">
        <v>76272</v>
      </c>
      <c r="C496" t="str">
        <v>36158</v>
      </c>
      <c r="D496">
        <v>47.41</v>
      </c>
      <c r="E496">
        <v>40114</v>
      </c>
      <c r="F496">
        <v>52.59</v>
      </c>
      <c r="G496">
        <v>2092</v>
      </c>
      <c r="H496">
        <v>2.74</v>
      </c>
      <c r="I496">
        <v>5.22</v>
      </c>
      <c r="J496">
        <v>702</v>
      </c>
      <c r="K496">
        <v>0.92</v>
      </c>
      <c r="L496">
        <v>1.75</v>
      </c>
      <c r="M496">
        <v>37320</v>
      </c>
      <c r="N496">
        <v>48.93</v>
      </c>
      <c r="O496">
        <v>93.03</v>
      </c>
      <c r="P496">
        <f ca="1"/>
        <v>9632</v>
      </c>
      <c r="Q496">
        <f ca="1"/>
        <v>27688</v>
      </c>
      <c r="R496">
        <f ca="1"/>
        <v>0</v>
      </c>
      <c r="S496">
        <f ca="1"/>
        <v>0</v>
      </c>
      <c r="T496" cm="1">
        <f t="array" aca="1" ref="T496" ca="1">[1]!argmax(P496:S496)</f>
        <v>2</v>
      </c>
      <c r="U496" cm="1">
        <f t="array" aca="1" ref="U496" ca="1">[1]!argmin(IF(P496:S496=0,100000000,P496:S496))</f>
        <v>1</v>
      </c>
      <c r="V496" s="1">
        <f t="shared" ca="1" si="49"/>
        <v>0.12628487518355361</v>
      </c>
      <c r="W496" s="1">
        <f t="shared" ca="1" si="50"/>
        <v>0.36301657226767359</v>
      </c>
      <c r="X496" s="1">
        <f t="shared" ca="1" si="51"/>
        <v>0</v>
      </c>
      <c r="Y496" s="1">
        <f t="shared" ca="1" si="52"/>
        <v>0</v>
      </c>
      <c r="Z496" s="1">
        <f t="shared" ca="1" si="53"/>
        <v>0.14821852517619913</v>
      </c>
      <c r="AA496" s="1">
        <f t="shared" ca="1" si="54"/>
        <v>0.78950182296288363</v>
      </c>
      <c r="AB496">
        <f t="shared" ca="1" si="55"/>
        <v>2.4752165437314311</v>
      </c>
    </row>
    <row r="497" spans="1:28" x14ac:dyDescent="0.75">
      <c r="A497" t="str">
        <v>92_07</v>
      </c>
      <c r="B497" t="str">
        <v>87926</v>
      </c>
      <c r="C497" t="str">
        <v>42381</v>
      </c>
      <c r="D497">
        <v>48.2</v>
      </c>
      <c r="E497">
        <v>45545</v>
      </c>
      <c r="F497">
        <v>51.8</v>
      </c>
      <c r="G497">
        <v>2375</v>
      </c>
      <c r="H497">
        <v>2.7</v>
      </c>
      <c r="I497">
        <v>5.21</v>
      </c>
      <c r="J497">
        <v>554</v>
      </c>
      <c r="K497">
        <v>0.63</v>
      </c>
      <c r="L497">
        <v>1.22</v>
      </c>
      <c r="M497">
        <v>42616</v>
      </c>
      <c r="N497">
        <v>48.47</v>
      </c>
      <c r="O497">
        <v>93.57</v>
      </c>
      <c r="P497">
        <f ca="1"/>
        <v>11906</v>
      </c>
      <c r="Q497">
        <f ca="1"/>
        <v>30710</v>
      </c>
      <c r="R497">
        <f ca="1"/>
        <v>0</v>
      </c>
      <c r="S497">
        <f ca="1"/>
        <v>0</v>
      </c>
      <c r="T497" cm="1">
        <f t="array" aca="1" ref="T497" ca="1">[1]!argmax(P497:S497)</f>
        <v>2</v>
      </c>
      <c r="U497" cm="1">
        <f t="array" aca="1" ref="U497" ca="1">[1]!argmin(IF(P497:S497=0,100000000,P497:S497))</f>
        <v>1</v>
      </c>
      <c r="V497" s="1">
        <f t="shared" ca="1" si="49"/>
        <v>0.13540932147487661</v>
      </c>
      <c r="W497" s="1">
        <f t="shared" ca="1" si="50"/>
        <v>0.34927097786775241</v>
      </c>
      <c r="X497" s="1">
        <f t="shared" ca="1" si="51"/>
        <v>0</v>
      </c>
      <c r="Y497" s="1">
        <f t="shared" ca="1" si="52"/>
        <v>0</v>
      </c>
      <c r="Z497" s="1">
        <f t="shared" ca="1" si="53"/>
        <v>0.14282607620832702</v>
      </c>
      <c r="AA497" s="1">
        <f t="shared" ca="1" si="54"/>
        <v>0.71329631536503824</v>
      </c>
      <c r="AB497">
        <f t="shared" ca="1" si="55"/>
        <v>2.6515241105279017</v>
      </c>
    </row>
    <row r="498" spans="1:28" x14ac:dyDescent="0.75">
      <c r="A498" t="str">
        <v>92_08</v>
      </c>
      <c r="B498" t="str">
        <v>68055</v>
      </c>
      <c r="C498" t="str">
        <v>30032</v>
      </c>
      <c r="D498">
        <v>44.13</v>
      </c>
      <c r="E498">
        <v>38023</v>
      </c>
      <c r="F498">
        <v>55.87</v>
      </c>
      <c r="G498">
        <v>2061</v>
      </c>
      <c r="H498">
        <v>3.03</v>
      </c>
      <c r="I498">
        <v>5.42</v>
      </c>
      <c r="J498">
        <v>327</v>
      </c>
      <c r="K498">
        <v>0.48</v>
      </c>
      <c r="L498">
        <v>0.86</v>
      </c>
      <c r="M498">
        <v>35635</v>
      </c>
      <c r="N498">
        <v>52.36</v>
      </c>
      <c r="O498">
        <v>93.72</v>
      </c>
      <c r="P498">
        <f ca="1"/>
        <v>12204</v>
      </c>
      <c r="Q498">
        <f ca="1"/>
        <v>23431</v>
      </c>
      <c r="R498">
        <f ca="1"/>
        <v>0</v>
      </c>
      <c r="S498">
        <f ca="1"/>
        <v>0</v>
      </c>
      <c r="T498" cm="1">
        <f t="array" aca="1" ref="T498" ca="1">[1]!argmax(P498:S498)</f>
        <v>2</v>
      </c>
      <c r="U498" cm="1">
        <f t="array" aca="1" ref="U498" ca="1">[1]!argmin(IF(P498:S498=0,100000000,P498:S498))</f>
        <v>1</v>
      </c>
      <c r="V498" s="1">
        <f t="shared" ca="1" si="49"/>
        <v>0.17932554551465726</v>
      </c>
      <c r="W498" s="1">
        <f t="shared" ca="1" si="50"/>
        <v>0.34429505546984057</v>
      </c>
      <c r="X498" s="1">
        <f t="shared" ca="1" si="51"/>
        <v>0</v>
      </c>
      <c r="Y498" s="1">
        <f t="shared" ca="1" si="52"/>
        <v>0</v>
      </c>
      <c r="Z498" s="1">
        <f t="shared" ca="1" si="53"/>
        <v>0.14331094083431692</v>
      </c>
      <c r="AA498" s="1">
        <f t="shared" ca="1" si="54"/>
        <v>0.45389701682331529</v>
      </c>
      <c r="AB498">
        <f t="shared" ca="1" si="55"/>
        <v>2.6620668678851764</v>
      </c>
    </row>
    <row r="499" spans="1:28" x14ac:dyDescent="0.75">
      <c r="A499" t="str">
        <v>92_09</v>
      </c>
      <c r="B499" t="str">
        <v>63461</v>
      </c>
      <c r="C499" t="str">
        <v>31668</v>
      </c>
      <c r="D499">
        <v>49.9</v>
      </c>
      <c r="E499">
        <v>31793</v>
      </c>
      <c r="F499">
        <v>50.1</v>
      </c>
      <c r="G499">
        <v>2413</v>
      </c>
      <c r="H499">
        <v>3.8</v>
      </c>
      <c r="I499">
        <v>7.59</v>
      </c>
      <c r="J499">
        <v>0</v>
      </c>
      <c r="K499">
        <v>0</v>
      </c>
      <c r="L499">
        <v>0</v>
      </c>
      <c r="M499">
        <v>29380</v>
      </c>
      <c r="N499">
        <v>46.3</v>
      </c>
      <c r="O499">
        <v>92.41</v>
      </c>
      <c r="P499">
        <f ca="1"/>
        <v>0</v>
      </c>
      <c r="Q499">
        <f ca="1"/>
        <v>15838</v>
      </c>
      <c r="R499">
        <f ca="1"/>
        <v>13542</v>
      </c>
      <c r="S499">
        <f ca="1"/>
        <v>0</v>
      </c>
      <c r="T499" cm="1">
        <f t="array" aca="1" ref="T499" ca="1">[1]!argmax(P499:S499)</f>
        <v>2</v>
      </c>
      <c r="U499" cm="1">
        <f t="array" aca="1" ref="U499" ca="1">[1]!argmin(IF(P499:S499=0,100000000,P499:S499))</f>
        <v>3</v>
      </c>
      <c r="V499" s="1">
        <f t="shared" ca="1" si="49"/>
        <v>0</v>
      </c>
      <c r="W499" s="1">
        <f t="shared" ca="1" si="50"/>
        <v>0.24957060241723264</v>
      </c>
      <c r="X499" s="1">
        <f t="shared" ca="1" si="51"/>
        <v>0.21339090149855816</v>
      </c>
      <c r="Y499" s="1">
        <f t="shared" ca="1" si="52"/>
        <v>0</v>
      </c>
      <c r="Z499" s="1">
        <f t="shared" ca="1" si="53"/>
        <v>0.11644507708172451</v>
      </c>
      <c r="AA499" s="1">
        <f t="shared" ca="1" si="54"/>
        <v>3.598178492275822E-2</v>
      </c>
      <c r="AB499">
        <f t="shared" ca="1" si="55"/>
        <v>4.838889742007737</v>
      </c>
    </row>
    <row r="500" spans="1:28" x14ac:dyDescent="0.75">
      <c r="A500" t="str">
        <v>92_10</v>
      </c>
      <c r="B500" t="str">
        <v>79543</v>
      </c>
      <c r="C500" t="str">
        <v>36933</v>
      </c>
      <c r="D500">
        <v>46.43</v>
      </c>
      <c r="E500">
        <v>42610</v>
      </c>
      <c r="F500">
        <v>53.57</v>
      </c>
      <c r="G500">
        <v>2251</v>
      </c>
      <c r="H500">
        <v>2.83</v>
      </c>
      <c r="I500">
        <v>5.28</v>
      </c>
      <c r="J500">
        <v>182</v>
      </c>
      <c r="K500">
        <v>0.23</v>
      </c>
      <c r="L500">
        <v>0.43</v>
      </c>
      <c r="M500">
        <v>40177</v>
      </c>
      <c r="N500">
        <v>50.51</v>
      </c>
      <c r="O500">
        <v>94.29</v>
      </c>
      <c r="P500">
        <f ca="1"/>
        <v>16130</v>
      </c>
      <c r="Q500">
        <f ca="1"/>
        <v>24047</v>
      </c>
      <c r="R500">
        <f ca="1"/>
        <v>0</v>
      </c>
      <c r="S500">
        <f ca="1"/>
        <v>0</v>
      </c>
      <c r="T500" cm="1">
        <f t="array" aca="1" ref="T500" ca="1">[1]!argmax(P500:S500)</f>
        <v>2</v>
      </c>
      <c r="U500" cm="1">
        <f t="array" aca="1" ref="U500" ca="1">[1]!argmin(IF(P500:S500=0,100000000,P500:S500))</f>
        <v>1</v>
      </c>
      <c r="V500" s="1">
        <f t="shared" ca="1" si="49"/>
        <v>0.20278340017349106</v>
      </c>
      <c r="W500" s="1">
        <f t="shared" ca="1" si="50"/>
        <v>0.30231447141797518</v>
      </c>
      <c r="X500" s="1">
        <f t="shared" ca="1" si="51"/>
        <v>0</v>
      </c>
      <c r="Y500" s="1">
        <f t="shared" ca="1" si="52"/>
        <v>0</v>
      </c>
      <c r="Z500" s="1">
        <f t="shared" ca="1" si="53"/>
        <v>0.13108602332351704</v>
      </c>
      <c r="AA500" s="1">
        <f t="shared" ca="1" si="54"/>
        <v>0.20825479293929139</v>
      </c>
      <c r="AB500">
        <f t="shared" ca="1" si="55"/>
        <v>3.056709001555916</v>
      </c>
    </row>
    <row r="501" spans="1:28" x14ac:dyDescent="0.75">
      <c r="A501" t="str">
        <v>92_11</v>
      </c>
      <c r="B501" t="str">
        <v>70797</v>
      </c>
      <c r="C501" t="str">
        <v>33531</v>
      </c>
      <c r="D501">
        <v>47.36</v>
      </c>
      <c r="E501">
        <v>37266</v>
      </c>
      <c r="F501">
        <v>52.64</v>
      </c>
      <c r="G501">
        <v>1060</v>
      </c>
      <c r="H501">
        <v>1.5</v>
      </c>
      <c r="I501">
        <v>2.84</v>
      </c>
      <c r="J501">
        <v>442</v>
      </c>
      <c r="K501">
        <v>0.62</v>
      </c>
      <c r="L501">
        <v>1.19</v>
      </c>
      <c r="M501">
        <v>35764</v>
      </c>
      <c r="N501">
        <v>50.52</v>
      </c>
      <c r="O501">
        <v>95.97</v>
      </c>
      <c r="P501">
        <f ca="1"/>
        <v>19583</v>
      </c>
      <c r="Q501">
        <f ca="1"/>
        <v>16181</v>
      </c>
      <c r="R501">
        <f ca="1"/>
        <v>0</v>
      </c>
      <c r="S501">
        <f ca="1"/>
        <v>0</v>
      </c>
      <c r="T501" cm="1">
        <f t="array" aca="1" ref="T501" ca="1">[1]!argmax(P501:S501)</f>
        <v>1</v>
      </c>
      <c r="U501" cm="1">
        <f t="array" aca="1" ref="U501" ca="1">[1]!argmin(IF(P501:S501=0,100000000,P501:S501))</f>
        <v>2</v>
      </c>
      <c r="V501" s="1">
        <f t="shared" ca="1" si="49"/>
        <v>0.27660776586578528</v>
      </c>
      <c r="W501" s="1">
        <f t="shared" ca="1" si="50"/>
        <v>0.22855488226902271</v>
      </c>
      <c r="X501" s="1">
        <f t="shared" ca="1" si="51"/>
        <v>0</v>
      </c>
      <c r="Y501" s="1">
        <f t="shared" ca="1" si="52"/>
        <v>0</v>
      </c>
      <c r="Z501" s="1">
        <f t="shared" ca="1" si="53"/>
        <v>0.12742827892448461</v>
      </c>
      <c r="AA501" s="1">
        <f t="shared" ca="1" si="54"/>
        <v>5.2849874919007028E-2</v>
      </c>
      <c r="AB501">
        <f t="shared" ca="1" si="55"/>
        <v>4.5526597666238278</v>
      </c>
    </row>
    <row r="502" spans="1:28" x14ac:dyDescent="0.75">
      <c r="A502" t="str">
        <v>92_12</v>
      </c>
      <c r="B502" t="str">
        <v>93387</v>
      </c>
      <c r="C502" t="str">
        <v>43052</v>
      </c>
      <c r="D502">
        <v>46.1</v>
      </c>
      <c r="E502">
        <v>50335</v>
      </c>
      <c r="F502">
        <v>53.9</v>
      </c>
      <c r="G502">
        <v>2002</v>
      </c>
      <c r="H502">
        <v>2.14</v>
      </c>
      <c r="I502">
        <v>3.98</v>
      </c>
      <c r="J502">
        <v>726</v>
      </c>
      <c r="K502">
        <v>0.78</v>
      </c>
      <c r="L502">
        <v>1.44</v>
      </c>
      <c r="M502">
        <v>47607</v>
      </c>
      <c r="N502">
        <v>50.98</v>
      </c>
      <c r="O502">
        <v>94.58</v>
      </c>
      <c r="P502">
        <f ca="1"/>
        <v>20221</v>
      </c>
      <c r="Q502">
        <f ca="1"/>
        <v>27386</v>
      </c>
      <c r="R502">
        <f ca="1"/>
        <v>0</v>
      </c>
      <c r="S502">
        <f ca="1"/>
        <v>0</v>
      </c>
      <c r="T502" cm="1">
        <f t="array" aca="1" ref="T502" ca="1">[1]!argmax(P502:S502)</f>
        <v>2</v>
      </c>
      <c r="U502" cm="1">
        <f t="array" aca="1" ref="U502" ca="1">[1]!argmin(IF(P502:S502=0,100000000,P502:S502))</f>
        <v>1</v>
      </c>
      <c r="V502" s="1">
        <f t="shared" ca="1" si="49"/>
        <v>0.21652906721492285</v>
      </c>
      <c r="W502" s="1">
        <f t="shared" ca="1" si="50"/>
        <v>0.29325280820670974</v>
      </c>
      <c r="X502" s="1">
        <f t="shared" ca="1" si="51"/>
        <v>0</v>
      </c>
      <c r="Y502" s="1">
        <f t="shared" ca="1" si="52"/>
        <v>0</v>
      </c>
      <c r="Z502" s="1">
        <f t="shared" ca="1" si="53"/>
        <v>0.13030028428881749</v>
      </c>
      <c r="AA502" s="1">
        <f t="shared" ca="1" si="54"/>
        <v>0.12716837401805203</v>
      </c>
      <c r="AB502">
        <f t="shared" ca="1" si="55"/>
        <v>3.0886172935338134</v>
      </c>
    </row>
    <row r="503" spans="1:28" x14ac:dyDescent="0.75">
      <c r="A503" t="str">
        <v>92_13</v>
      </c>
      <c r="B503" t="str">
        <v>90066</v>
      </c>
      <c r="C503" t="str">
        <v>39978</v>
      </c>
      <c r="D503">
        <v>44.39</v>
      </c>
      <c r="E503">
        <v>50088</v>
      </c>
      <c r="F503">
        <v>55.61</v>
      </c>
      <c r="G503">
        <v>2705</v>
      </c>
      <c r="H503">
        <v>3</v>
      </c>
      <c r="I503">
        <v>5.4</v>
      </c>
      <c r="J503">
        <v>247</v>
      </c>
      <c r="K503">
        <v>0.27</v>
      </c>
      <c r="L503">
        <v>0.49</v>
      </c>
      <c r="M503">
        <v>47136</v>
      </c>
      <c r="N503">
        <v>52.33</v>
      </c>
      <c r="O503">
        <v>94.11</v>
      </c>
      <c r="P503">
        <f ca="1"/>
        <v>19272</v>
      </c>
      <c r="Q503">
        <f ca="1"/>
        <v>27864</v>
      </c>
      <c r="R503">
        <f ca="1"/>
        <v>0</v>
      </c>
      <c r="S503">
        <f ca="1"/>
        <v>0</v>
      </c>
      <c r="T503" cm="1">
        <f t="array" aca="1" ref="T503" ca="1">[1]!argmax(P503:S503)</f>
        <v>2</v>
      </c>
      <c r="U503" cm="1">
        <f t="array" aca="1" ref="U503" ca="1">[1]!argmin(IF(P503:S503=0,100000000,P503:S503))</f>
        <v>1</v>
      </c>
      <c r="V503" s="1">
        <f t="shared" ca="1" si="49"/>
        <v>0.21397641729398442</v>
      </c>
      <c r="W503" s="1">
        <f t="shared" ca="1" si="50"/>
        <v>0.30937312637399239</v>
      </c>
      <c r="X503" s="1">
        <f t="shared" ca="1" si="51"/>
        <v>0</v>
      </c>
      <c r="Y503" s="1">
        <f t="shared" ca="1" si="52"/>
        <v>0</v>
      </c>
      <c r="Z503" s="1">
        <f t="shared" ca="1" si="53"/>
        <v>0.13511472187183909</v>
      </c>
      <c r="AA503" s="1">
        <f t="shared" ca="1" si="54"/>
        <v>0.18101805637213678</v>
      </c>
      <c r="AB503">
        <f t="shared" ca="1" si="55"/>
        <v>2.9430608435396195</v>
      </c>
    </row>
    <row r="504" spans="1:28" x14ac:dyDescent="0.75">
      <c r="A504" t="str">
        <v>93_01</v>
      </c>
      <c r="B504" t="str">
        <v>67264</v>
      </c>
      <c r="C504" t="str">
        <v>41824</v>
      </c>
      <c r="D504">
        <v>62.18</v>
      </c>
      <c r="E504">
        <v>25440</v>
      </c>
      <c r="F504">
        <v>37.82</v>
      </c>
      <c r="G504">
        <v>750</v>
      </c>
      <c r="H504">
        <v>1.1200000000000001</v>
      </c>
      <c r="I504">
        <v>2.95</v>
      </c>
      <c r="J504">
        <v>339</v>
      </c>
      <c r="K504">
        <v>0.5</v>
      </c>
      <c r="L504">
        <v>1.33</v>
      </c>
      <c r="M504">
        <v>24351</v>
      </c>
      <c r="N504">
        <v>36.200000000000003</v>
      </c>
      <c r="O504">
        <v>95.72</v>
      </c>
      <c r="P504">
        <f ca="1"/>
        <v>17456</v>
      </c>
      <c r="Q504">
        <f ca="1"/>
        <v>6895</v>
      </c>
      <c r="R504">
        <f ca="1"/>
        <v>0</v>
      </c>
      <c r="S504">
        <f ca="1"/>
        <v>0</v>
      </c>
      <c r="T504" cm="1">
        <f t="array" aca="1" ref="T504" ca="1">[1]!argmax(P504:S504)</f>
        <v>1</v>
      </c>
      <c r="U504" cm="1">
        <f t="array" aca="1" ref="U504" ca="1">[1]!argmin(IF(P504:S504=0,100000000,P504:S504))</f>
        <v>2</v>
      </c>
      <c r="V504" s="1">
        <f t="shared" ca="1" si="49"/>
        <v>0.25951474785918172</v>
      </c>
      <c r="W504" s="1">
        <f t="shared" ca="1" si="50"/>
        <v>0.10250654138915319</v>
      </c>
      <c r="X504" s="1">
        <f t="shared" ca="1" si="51"/>
        <v>0</v>
      </c>
      <c r="Y504" s="1">
        <f t="shared" ca="1" si="52"/>
        <v>0</v>
      </c>
      <c r="Z504" s="1">
        <f t="shared" ca="1" si="53"/>
        <v>0.10617278596316973</v>
      </c>
      <c r="AA504" s="1">
        <f t="shared" ca="1" si="54"/>
        <v>0.69905356080863656</v>
      </c>
      <c r="AB504">
        <f t="shared" ca="1" si="55"/>
        <v>4.6876760980939789</v>
      </c>
    </row>
    <row r="505" spans="1:28" x14ac:dyDescent="0.75">
      <c r="A505" t="str">
        <v>93_02</v>
      </c>
      <c r="B505" t="str">
        <v>55152</v>
      </c>
      <c r="C505" t="str">
        <v>37614</v>
      </c>
      <c r="D505">
        <v>68.2</v>
      </c>
      <c r="E505">
        <v>17538</v>
      </c>
      <c r="F505">
        <v>31.8</v>
      </c>
      <c r="G505">
        <v>549</v>
      </c>
      <c r="H505">
        <v>1</v>
      </c>
      <c r="I505">
        <v>3.13</v>
      </c>
      <c r="J505">
        <v>242</v>
      </c>
      <c r="K505">
        <v>0.44</v>
      </c>
      <c r="L505">
        <v>1.38</v>
      </c>
      <c r="M505">
        <v>16747</v>
      </c>
      <c r="N505">
        <v>30.37</v>
      </c>
      <c r="O505">
        <v>95.49</v>
      </c>
      <c r="P505">
        <f ca="1"/>
        <v>13180</v>
      </c>
      <c r="Q505">
        <f ca="1"/>
        <v>3567</v>
      </c>
      <c r="R505">
        <f ca="1"/>
        <v>0</v>
      </c>
      <c r="S505">
        <f ca="1"/>
        <v>0</v>
      </c>
      <c r="T505" cm="1">
        <f t="array" aca="1" ref="T505" ca="1">[1]!argmax(P505:S505)</f>
        <v>1</v>
      </c>
      <c r="U505" cm="1">
        <f t="array" aca="1" ref="U505" ca="1">[1]!argmin(IF(P505:S505=0,100000000,P505:S505))</f>
        <v>2</v>
      </c>
      <c r="V505" s="1">
        <f t="shared" ca="1" si="49"/>
        <v>0.23897592109080359</v>
      </c>
      <c r="W505" s="1">
        <f t="shared" ca="1" si="50"/>
        <v>6.4675805047867713E-2</v>
      </c>
      <c r="X505" s="1">
        <f t="shared" ca="1" si="51"/>
        <v>0</v>
      </c>
      <c r="Y505" s="1">
        <f t="shared" ca="1" si="52"/>
        <v>0</v>
      </c>
      <c r="Z505" s="1">
        <f t="shared" ca="1" si="53"/>
        <v>9.7776988503224915E-2</v>
      </c>
      <c r="AA505" s="1">
        <f t="shared" ca="1" si="54"/>
        <v>0.92519315734212604</v>
      </c>
      <c r="AB505">
        <f t="shared" ca="1" si="55"/>
        <v>4.7360741753269497</v>
      </c>
    </row>
    <row r="506" spans="1:28" x14ac:dyDescent="0.75">
      <c r="A506" t="str">
        <v>93_03</v>
      </c>
      <c r="B506" t="str">
        <v>75681</v>
      </c>
      <c r="C506" t="str">
        <v>42017</v>
      </c>
      <c r="D506">
        <v>55.52</v>
      </c>
      <c r="E506">
        <v>33664</v>
      </c>
      <c r="F506">
        <v>44.48</v>
      </c>
      <c r="G506">
        <v>1427</v>
      </c>
      <c r="H506">
        <v>1.89</v>
      </c>
      <c r="I506">
        <v>4.24</v>
      </c>
      <c r="J506">
        <v>572</v>
      </c>
      <c r="K506">
        <v>0.76</v>
      </c>
      <c r="L506">
        <v>1.7</v>
      </c>
      <c r="M506">
        <v>31665</v>
      </c>
      <c r="N506">
        <v>41.84</v>
      </c>
      <c r="O506">
        <v>94.06</v>
      </c>
      <c r="P506">
        <f ca="1"/>
        <v>17085</v>
      </c>
      <c r="Q506">
        <f ca="1"/>
        <v>14580</v>
      </c>
      <c r="R506">
        <f ca="1"/>
        <v>0</v>
      </c>
      <c r="S506">
        <f ca="1"/>
        <v>0</v>
      </c>
      <c r="T506" cm="1">
        <f t="array" aca="1" ref="T506" ca="1">[1]!argmax(P506:S506)</f>
        <v>1</v>
      </c>
      <c r="U506" cm="1">
        <f t="array" aca="1" ref="U506" ca="1">[1]!argmin(IF(P506:S506=0,100000000,P506:S506))</f>
        <v>2</v>
      </c>
      <c r="V506" s="1">
        <f t="shared" ca="1" si="49"/>
        <v>0.22575018829032387</v>
      </c>
      <c r="W506" s="1">
        <f t="shared" ca="1" si="50"/>
        <v>0.19265073135925795</v>
      </c>
      <c r="X506" s="1">
        <f t="shared" ca="1" si="51"/>
        <v>0</v>
      </c>
      <c r="Y506" s="1">
        <f t="shared" ca="1" si="52"/>
        <v>0</v>
      </c>
      <c r="Z506" s="1">
        <f t="shared" ca="1" si="53"/>
        <v>0.10525281399500647</v>
      </c>
      <c r="AA506" s="1">
        <f t="shared" ca="1" si="54"/>
        <v>3.6855685735586063E-2</v>
      </c>
      <c r="AB506">
        <f t="shared" ca="1" si="55"/>
        <v>4.6985278629919485</v>
      </c>
    </row>
    <row r="507" spans="1:28" x14ac:dyDescent="0.75">
      <c r="A507" t="str">
        <v>93_04</v>
      </c>
      <c r="B507" t="str">
        <v>65132</v>
      </c>
      <c r="C507" t="str">
        <v>48841</v>
      </c>
      <c r="D507">
        <v>74.989999999999995</v>
      </c>
      <c r="E507">
        <v>16291</v>
      </c>
      <c r="F507">
        <v>25.01</v>
      </c>
      <c r="G507">
        <v>3155</v>
      </c>
      <c r="H507">
        <v>4.84</v>
      </c>
      <c r="I507">
        <v>19.37</v>
      </c>
      <c r="J507">
        <v>304</v>
      </c>
      <c r="K507">
        <v>0.47</v>
      </c>
      <c r="L507">
        <v>1.87</v>
      </c>
      <c r="M507">
        <v>12832</v>
      </c>
      <c r="N507">
        <v>19.7</v>
      </c>
      <c r="O507">
        <v>78.77</v>
      </c>
      <c r="P507">
        <f ca="1"/>
        <v>12832</v>
      </c>
      <c r="Q507">
        <f ca="1"/>
        <v>0</v>
      </c>
      <c r="R507">
        <f ca="1"/>
        <v>0</v>
      </c>
      <c r="S507">
        <f ca="1"/>
        <v>0</v>
      </c>
      <c r="T507" cm="1">
        <f t="array" aca="1" ref="T507" ca="1">[1]!argmax(P507:S507)</f>
        <v>1</v>
      </c>
      <c r="U507" cm="1">
        <f t="array" aca="1" ref="U507" ca="1">[1]!argmin(IF(P507:S507=0,100000000,P507:S507))</f>
        <v>1</v>
      </c>
      <c r="V507" s="1">
        <f t="shared" ca="1" si="49"/>
        <v>0.1970152920223546</v>
      </c>
      <c r="W507" s="1">
        <f t="shared" ca="1" si="50"/>
        <v>0</v>
      </c>
      <c r="X507" s="1">
        <f t="shared" ca="1" si="51"/>
        <v>0</v>
      </c>
      <c r="Y507" s="1">
        <f t="shared" ca="1" si="52"/>
        <v>0</v>
      </c>
      <c r="Z507" s="1">
        <f t="shared" ca="1" si="53"/>
        <v>8.531012391268436E-2</v>
      </c>
      <c r="AA507" s="1">
        <f t="shared" ca="1" si="54"/>
        <v>1.1547005383792515</v>
      </c>
      <c r="AB507">
        <f t="shared" ca="1" si="55"/>
        <v>4.1768832170349643</v>
      </c>
    </row>
    <row r="508" spans="1:28" x14ac:dyDescent="0.75">
      <c r="A508" t="str">
        <v>93_05</v>
      </c>
      <c r="B508" t="str">
        <v>65244</v>
      </c>
      <c r="C508" t="str">
        <v>39723</v>
      </c>
      <c r="D508">
        <v>60.88</v>
      </c>
      <c r="E508">
        <v>25521</v>
      </c>
      <c r="F508">
        <v>39.119999999999997</v>
      </c>
      <c r="G508">
        <v>690</v>
      </c>
      <c r="H508">
        <v>1.06</v>
      </c>
      <c r="I508">
        <v>2.7</v>
      </c>
      <c r="J508">
        <v>329</v>
      </c>
      <c r="K508">
        <v>0.5</v>
      </c>
      <c r="L508">
        <v>1.29</v>
      </c>
      <c r="M508">
        <v>24502</v>
      </c>
      <c r="N508">
        <v>37.549999999999997</v>
      </c>
      <c r="O508">
        <v>96.01</v>
      </c>
      <c r="P508">
        <f ca="1"/>
        <v>13107</v>
      </c>
      <c r="Q508">
        <f ca="1"/>
        <v>11395</v>
      </c>
      <c r="R508">
        <f ca="1"/>
        <v>0</v>
      </c>
      <c r="S508">
        <f ca="1"/>
        <v>0</v>
      </c>
      <c r="T508" cm="1">
        <f t="array" aca="1" ref="T508" ca="1">[1]!argmax(P508:S508)</f>
        <v>1</v>
      </c>
      <c r="U508" cm="1">
        <f t="array" aca="1" ref="U508" ca="1">[1]!argmin(IF(P508:S508=0,100000000,P508:S508))</f>
        <v>2</v>
      </c>
      <c r="V508" s="1">
        <f t="shared" ca="1" si="49"/>
        <v>0.2008920360492919</v>
      </c>
      <c r="W508" s="1">
        <f t="shared" ca="1" si="50"/>
        <v>0.17465207528661639</v>
      </c>
      <c r="X508" s="1">
        <f t="shared" ca="1" si="51"/>
        <v>0</v>
      </c>
      <c r="Y508" s="1">
        <f t="shared" ca="1" si="52"/>
        <v>0</v>
      </c>
      <c r="Z508" s="1">
        <f t="shared" ca="1" si="53"/>
        <v>9.4343273024872651E-2</v>
      </c>
      <c r="AA508" s="1">
        <f t="shared" ca="1" si="54"/>
        <v>2.8868603679641919E-2</v>
      </c>
      <c r="AB508">
        <f t="shared" ca="1" si="55"/>
        <v>4.7594316078114183</v>
      </c>
    </row>
    <row r="509" spans="1:28" x14ac:dyDescent="0.75">
      <c r="A509" t="str">
        <v>93_06</v>
      </c>
      <c r="B509" t="str">
        <v>58109</v>
      </c>
      <c r="C509" t="str">
        <v>35796</v>
      </c>
      <c r="D509">
        <v>61.6</v>
      </c>
      <c r="E509">
        <v>22313</v>
      </c>
      <c r="F509">
        <v>38.4</v>
      </c>
      <c r="G509">
        <v>707</v>
      </c>
      <c r="H509">
        <v>1.22</v>
      </c>
      <c r="I509">
        <v>3.17</v>
      </c>
      <c r="J509">
        <v>324</v>
      </c>
      <c r="K509">
        <v>0.56000000000000005</v>
      </c>
      <c r="L509">
        <v>1.45</v>
      </c>
      <c r="M509">
        <v>21282</v>
      </c>
      <c r="N509">
        <v>36.619999999999997</v>
      </c>
      <c r="O509">
        <v>95.38</v>
      </c>
      <c r="P509">
        <f ca="1"/>
        <v>16046</v>
      </c>
      <c r="Q509">
        <f ca="1"/>
        <v>5236</v>
      </c>
      <c r="R509">
        <f ca="1"/>
        <v>0</v>
      </c>
      <c r="S509">
        <f ca="1"/>
        <v>0</v>
      </c>
      <c r="T509" cm="1">
        <f t="array" aca="1" ref="T509" ca="1">[1]!argmax(P509:S509)</f>
        <v>1</v>
      </c>
      <c r="U509" cm="1">
        <f t="array" aca="1" ref="U509" ca="1">[1]!argmin(IF(P509:S509=0,100000000,P509:S509))</f>
        <v>2</v>
      </c>
      <c r="V509" s="1">
        <f t="shared" ca="1" si="49"/>
        <v>0.27613622674628713</v>
      </c>
      <c r="W509" s="1">
        <f t="shared" ca="1" si="50"/>
        <v>9.0106523946376638E-2</v>
      </c>
      <c r="X509" s="1">
        <f t="shared" ca="1" si="51"/>
        <v>0</v>
      </c>
      <c r="Y509" s="1">
        <f t="shared" ca="1" si="52"/>
        <v>0</v>
      </c>
      <c r="Z509" s="1">
        <f t="shared" ca="1" si="53"/>
        <v>0.11273526873902825</v>
      </c>
      <c r="AA509" s="1">
        <f t="shared" ca="1" si="54"/>
        <v>0.82932638885233523</v>
      </c>
      <c r="AB509">
        <f t="shared" ca="1" si="55"/>
        <v>4.6455399503367012</v>
      </c>
    </row>
    <row r="510" spans="1:28" x14ac:dyDescent="0.75">
      <c r="A510" t="str">
        <v>93_08</v>
      </c>
      <c r="B510" t="str">
        <v>61647</v>
      </c>
      <c r="C510" t="str">
        <v>35255</v>
      </c>
      <c r="D510">
        <v>57.19</v>
      </c>
      <c r="E510">
        <v>26392</v>
      </c>
      <c r="F510">
        <v>42.81</v>
      </c>
      <c r="G510">
        <v>1458</v>
      </c>
      <c r="H510">
        <v>2.37</v>
      </c>
      <c r="I510">
        <v>5.52</v>
      </c>
      <c r="J510">
        <v>352</v>
      </c>
      <c r="K510">
        <v>0.56999999999999995</v>
      </c>
      <c r="L510">
        <v>1.33</v>
      </c>
      <c r="M510">
        <v>24582</v>
      </c>
      <c r="N510">
        <v>39.880000000000003</v>
      </c>
      <c r="O510">
        <v>93.14</v>
      </c>
      <c r="P510">
        <f ca="1"/>
        <v>13169</v>
      </c>
      <c r="Q510">
        <f ca="1"/>
        <v>11413</v>
      </c>
      <c r="R510">
        <f ca="1"/>
        <v>0</v>
      </c>
      <c r="S510">
        <f ca="1"/>
        <v>0</v>
      </c>
      <c r="T510" cm="1">
        <f t="array" aca="1" ref="T510" ca="1">[1]!argmax(P510:S510)</f>
        <v>1</v>
      </c>
      <c r="U510" cm="1">
        <f t="array" aca="1" ref="U510" ca="1">[1]!argmin(IF(P510:S510=0,100000000,P510:S510))</f>
        <v>2</v>
      </c>
      <c r="V510" s="1">
        <f t="shared" ca="1" si="49"/>
        <v>0.2136194786445407</v>
      </c>
      <c r="W510" s="1">
        <f t="shared" ca="1" si="50"/>
        <v>0.1851347186399987</v>
      </c>
      <c r="X510" s="1">
        <f t="shared" ca="1" si="51"/>
        <v>0</v>
      </c>
      <c r="Y510" s="1">
        <f t="shared" ca="1" si="52"/>
        <v>0</v>
      </c>
      <c r="Z510" s="1">
        <f t="shared" ca="1" si="53"/>
        <v>0.10019595580569547</v>
      </c>
      <c r="AA510" s="1">
        <f t="shared" ca="1" si="54"/>
        <v>3.0154428067245331E-2</v>
      </c>
      <c r="AB510">
        <f t="shared" ca="1" si="55"/>
        <v>4.7276706425592714</v>
      </c>
    </row>
    <row r="511" spans="1:28" x14ac:dyDescent="0.75">
      <c r="A511" t="str">
        <v>93_09</v>
      </c>
      <c r="B511" t="str">
        <v>73747</v>
      </c>
      <c r="C511" t="str">
        <v>42932</v>
      </c>
      <c r="D511">
        <v>58.22</v>
      </c>
      <c r="E511">
        <v>30815</v>
      </c>
      <c r="F511">
        <v>41.78</v>
      </c>
      <c r="G511">
        <v>1047</v>
      </c>
      <c r="H511">
        <v>1.42</v>
      </c>
      <c r="I511">
        <v>3.4</v>
      </c>
      <c r="J511">
        <v>473</v>
      </c>
      <c r="K511">
        <v>0.64</v>
      </c>
      <c r="L511">
        <v>1.53</v>
      </c>
      <c r="M511">
        <v>29295</v>
      </c>
      <c r="N511">
        <v>39.72</v>
      </c>
      <c r="O511">
        <v>95.07</v>
      </c>
      <c r="P511">
        <f ca="1"/>
        <v>20285</v>
      </c>
      <c r="Q511">
        <f ca="1"/>
        <v>9010</v>
      </c>
      <c r="R511">
        <f ca="1"/>
        <v>0</v>
      </c>
      <c r="S511">
        <f ca="1"/>
        <v>0</v>
      </c>
      <c r="T511" cm="1">
        <f t="array" aca="1" ref="T511" ca="1">[1]!argmax(P511:S511)</f>
        <v>1</v>
      </c>
      <c r="U511" cm="1">
        <f t="array" aca="1" ref="U511" ca="1">[1]!argmin(IF(P511:S511=0,100000000,P511:S511))</f>
        <v>2</v>
      </c>
      <c r="V511" s="1">
        <f t="shared" ca="1" si="49"/>
        <v>0.27506203642182053</v>
      </c>
      <c r="W511" s="1">
        <f t="shared" ca="1" si="50"/>
        <v>0.12217446133402037</v>
      </c>
      <c r="X511" s="1">
        <f t="shared" ca="1" si="51"/>
        <v>0</v>
      </c>
      <c r="Y511" s="1">
        <f t="shared" ca="1" si="52"/>
        <v>0</v>
      </c>
      <c r="Z511" s="1">
        <f t="shared" ca="1" si="53"/>
        <v>0.11306692055531252</v>
      </c>
      <c r="AA511" s="1">
        <f t="shared" ca="1" si="54"/>
        <v>0.60222407527534227</v>
      </c>
      <c r="AB511">
        <f t="shared" ca="1" si="55"/>
        <v>4.6448106247342178</v>
      </c>
    </row>
    <row r="512" spans="1:28" x14ac:dyDescent="0.75">
      <c r="A512" t="str">
        <v>93_10</v>
      </c>
      <c r="B512" t="str">
        <v>69264</v>
      </c>
      <c r="C512" t="str">
        <v>42633</v>
      </c>
      <c r="D512">
        <v>61.55</v>
      </c>
      <c r="E512">
        <v>26631</v>
      </c>
      <c r="F512">
        <v>38.450000000000003</v>
      </c>
      <c r="G512">
        <v>756</v>
      </c>
      <c r="H512">
        <v>1.0900000000000001</v>
      </c>
      <c r="I512">
        <v>2.84</v>
      </c>
      <c r="J512">
        <v>253</v>
      </c>
      <c r="K512">
        <v>0.37</v>
      </c>
      <c r="L512">
        <v>0.95</v>
      </c>
      <c r="M512">
        <v>25622</v>
      </c>
      <c r="N512">
        <v>36.99</v>
      </c>
      <c r="O512">
        <v>96.21</v>
      </c>
      <c r="P512">
        <f ca="1"/>
        <v>14228</v>
      </c>
      <c r="Q512">
        <f ca="1"/>
        <v>0</v>
      </c>
      <c r="R512">
        <f ca="1"/>
        <v>11394</v>
      </c>
      <c r="S512">
        <f ca="1"/>
        <v>0</v>
      </c>
      <c r="T512" cm="1">
        <f t="array" aca="1" ref="T512" ca="1">[1]!argmax(P512:S512)</f>
        <v>1</v>
      </c>
      <c r="U512" cm="1">
        <f t="array" aca="1" ref="U512" ca="1">[1]!argmin(IF(P512:S512=0,100000000,P512:S512))</f>
        <v>3</v>
      </c>
      <c r="V512" s="1">
        <f t="shared" ca="1" si="49"/>
        <v>0.20541695541695543</v>
      </c>
      <c r="W512" s="1">
        <f t="shared" ca="1" si="50"/>
        <v>0</v>
      </c>
      <c r="X512" s="1">
        <f t="shared" ca="1" si="51"/>
        <v>0.1645010395010395</v>
      </c>
      <c r="Y512" s="1">
        <f t="shared" ca="1" si="52"/>
        <v>0</v>
      </c>
      <c r="Z512" s="1">
        <f t="shared" ca="1" si="53"/>
        <v>9.3604068860088263E-2</v>
      </c>
      <c r="AA512" s="1">
        <f t="shared" ca="1" si="54"/>
        <v>7.0790846801040447E-2</v>
      </c>
      <c r="AB512">
        <f t="shared" ca="1" si="55"/>
        <v>4.8969880401386323</v>
      </c>
    </row>
    <row r="513" spans="1:28" x14ac:dyDescent="0.75">
      <c r="A513" t="str">
        <v>93_11</v>
      </c>
      <c r="B513" t="str">
        <v>63427</v>
      </c>
      <c r="C513" t="str">
        <v>48900</v>
      </c>
      <c r="D513">
        <v>77.099999999999994</v>
      </c>
      <c r="E513">
        <v>14527</v>
      </c>
      <c r="F513">
        <v>22.9</v>
      </c>
      <c r="G513">
        <v>2691</v>
      </c>
      <c r="H513">
        <v>4.24</v>
      </c>
      <c r="I513">
        <v>18.52</v>
      </c>
      <c r="J513">
        <v>540</v>
      </c>
      <c r="K513">
        <v>0.85</v>
      </c>
      <c r="L513">
        <v>3.72</v>
      </c>
      <c r="M513">
        <v>11296</v>
      </c>
      <c r="N513">
        <v>17.809999999999999</v>
      </c>
      <c r="O513">
        <v>77.760000000000005</v>
      </c>
      <c r="P513">
        <f ca="1"/>
        <v>11296</v>
      </c>
      <c r="Q513">
        <f ca="1"/>
        <v>0</v>
      </c>
      <c r="R513">
        <f ca="1"/>
        <v>0</v>
      </c>
      <c r="S513">
        <f ca="1"/>
        <v>0</v>
      </c>
      <c r="T513" cm="1">
        <f t="array" aca="1" ref="T513" ca="1">[1]!argmax(P513:S513)</f>
        <v>1</v>
      </c>
      <c r="U513" cm="1">
        <f t="array" aca="1" ref="U513" ca="1">[1]!argmin(IF(P513:S513=0,100000000,P513:S513))</f>
        <v>1</v>
      </c>
      <c r="V513" s="1">
        <f t="shared" ca="1" si="49"/>
        <v>0.17809450234127422</v>
      </c>
      <c r="W513" s="1">
        <f t="shared" ca="1" si="50"/>
        <v>0</v>
      </c>
      <c r="X513" s="1">
        <f t="shared" ca="1" si="51"/>
        <v>0</v>
      </c>
      <c r="Y513" s="1">
        <f t="shared" ca="1" si="52"/>
        <v>0</v>
      </c>
      <c r="Z513" s="1">
        <f t="shared" ca="1" si="53"/>
        <v>7.7117181650945332E-2</v>
      </c>
      <c r="AA513" s="1">
        <f t="shared" ca="1" si="54"/>
        <v>1.1547005383792515</v>
      </c>
      <c r="AB513">
        <f t="shared" ca="1" si="55"/>
        <v>4.3307589724800621</v>
      </c>
    </row>
    <row r="514" spans="1:28" x14ac:dyDescent="0.75">
      <c r="A514" t="str">
        <v>93_12</v>
      </c>
      <c r="B514" t="str">
        <v>65423</v>
      </c>
      <c r="C514" t="str">
        <v>40954</v>
      </c>
      <c r="D514">
        <v>62.6</v>
      </c>
      <c r="E514">
        <v>24469</v>
      </c>
      <c r="F514">
        <v>37.4</v>
      </c>
      <c r="G514">
        <v>1182</v>
      </c>
      <c r="H514">
        <v>1.81</v>
      </c>
      <c r="I514">
        <v>4.83</v>
      </c>
      <c r="J514">
        <v>439</v>
      </c>
      <c r="K514">
        <v>0.67</v>
      </c>
      <c r="L514">
        <v>1.79</v>
      </c>
      <c r="M514">
        <v>22848</v>
      </c>
      <c r="N514">
        <v>34.92</v>
      </c>
      <c r="O514">
        <v>93.38</v>
      </c>
      <c r="P514">
        <f ca="1"/>
        <v>11677</v>
      </c>
      <c r="Q514">
        <f ca="1"/>
        <v>11171</v>
      </c>
      <c r="R514">
        <f ca="1"/>
        <v>0</v>
      </c>
      <c r="S514">
        <f ca="1"/>
        <v>0</v>
      </c>
      <c r="T514" cm="1">
        <f t="array" aca="1" ref="T514" ca="1">[1]!argmax(P514:S514)</f>
        <v>1</v>
      </c>
      <c r="U514" cm="1">
        <f t="array" aca="1" ref="U514" ca="1">[1]!argmin(IF(P514:S514=0,100000000,P514:S514))</f>
        <v>2</v>
      </c>
      <c r="V514" s="1">
        <f t="shared" ca="1" si="49"/>
        <v>0.17848463078733778</v>
      </c>
      <c r="W514" s="1">
        <f t="shared" ca="1" si="50"/>
        <v>0.17075034773703437</v>
      </c>
      <c r="X514" s="1">
        <f t="shared" ca="1" si="51"/>
        <v>0</v>
      </c>
      <c r="Y514" s="1">
        <f t="shared" ca="1" si="52"/>
        <v>0</v>
      </c>
      <c r="Z514" s="1">
        <f t="shared" ca="1" si="53"/>
        <v>8.7351555686462717E-2</v>
      </c>
      <c r="AA514" s="1">
        <f t="shared" ca="1" si="54"/>
        <v>2.9384425441617568E-3</v>
      </c>
      <c r="AB514">
        <f t="shared" ca="1" si="55"/>
        <v>4.7948356774810783</v>
      </c>
    </row>
    <row r="515" spans="1:28" x14ac:dyDescent="0.75">
      <c r="A515" t="str">
        <v>94_01</v>
      </c>
      <c r="B515" t="str">
        <v>85157</v>
      </c>
      <c r="C515" t="str">
        <v>42112</v>
      </c>
      <c r="D515">
        <v>49.45</v>
      </c>
      <c r="E515">
        <v>43045</v>
      </c>
      <c r="F515">
        <v>50.55</v>
      </c>
      <c r="G515">
        <v>1798</v>
      </c>
      <c r="H515">
        <v>2.11</v>
      </c>
      <c r="I515">
        <v>4.18</v>
      </c>
      <c r="J515">
        <v>717</v>
      </c>
      <c r="K515">
        <v>0.84</v>
      </c>
      <c r="L515">
        <v>1.67</v>
      </c>
      <c r="M515">
        <v>40530</v>
      </c>
      <c r="N515">
        <v>47.59</v>
      </c>
      <c r="O515">
        <v>94.16</v>
      </c>
      <c r="P515">
        <f ca="1"/>
        <v>16581</v>
      </c>
      <c r="Q515">
        <f ca="1"/>
        <v>23949</v>
      </c>
      <c r="R515">
        <f ca="1"/>
        <v>0</v>
      </c>
      <c r="S515">
        <f ca="1"/>
        <v>0</v>
      </c>
      <c r="T515" cm="1">
        <f t="array" aca="1" ref="T515" ca="1">[1]!argmax(P515:S515)</f>
        <v>2</v>
      </c>
      <c r="U515" cm="1">
        <f t="array" aca="1" ref="U515" ca="1">[1]!argmin(IF(P515:S515=0,100000000,P515:S515))</f>
        <v>1</v>
      </c>
      <c r="V515" s="1">
        <f t="shared" ref="V515:V573" ca="1" si="56">P515/$B515</f>
        <v>0.19471094566506569</v>
      </c>
      <c r="W515" s="1">
        <f t="shared" ref="W515:W573" ca="1" si="57">Q515/$B515</f>
        <v>0.28123348638397311</v>
      </c>
      <c r="X515" s="1">
        <f t="shared" ref="X515:X573" ca="1" si="58">R515/$B515</f>
        <v>0</v>
      </c>
      <c r="Y515" s="1">
        <f t="shared" ref="Y515:Y573" ca="1" si="59">S515/$B515</f>
        <v>0</v>
      </c>
      <c r="Z515" s="1">
        <f t="shared" ref="Z515:Z573" ca="1" si="60">_xlfn.STDEV.P(V515:Y515)</f>
        <v>0.12285545432117374</v>
      </c>
      <c r="AA515" s="1">
        <f t="shared" ref="AA515:AA573" ca="1" si="61">_xlfn.SKEW.P(V515:Y515)</f>
        <v>0.18013691793753825</v>
      </c>
      <c r="AB515">
        <f t="shared" ref="AB515:AB573" ca="1" si="62">KURT(U515:Y515)</f>
        <v>3.2906814096874282</v>
      </c>
    </row>
    <row r="516" spans="1:28" x14ac:dyDescent="0.75">
      <c r="A516" t="str">
        <v>94_02</v>
      </c>
      <c r="B516" t="str">
        <v>66114</v>
      </c>
      <c r="C516" t="str">
        <v>38982</v>
      </c>
      <c r="D516">
        <v>58.96</v>
      </c>
      <c r="E516">
        <v>27132</v>
      </c>
      <c r="F516">
        <v>41.04</v>
      </c>
      <c r="G516">
        <v>999</v>
      </c>
      <c r="H516">
        <v>1.51</v>
      </c>
      <c r="I516">
        <v>3.68</v>
      </c>
      <c r="J516">
        <v>397</v>
      </c>
      <c r="K516">
        <v>0.6</v>
      </c>
      <c r="L516">
        <v>1.46</v>
      </c>
      <c r="M516">
        <v>25736</v>
      </c>
      <c r="N516">
        <v>38.93</v>
      </c>
      <c r="O516">
        <v>94.85</v>
      </c>
      <c r="P516">
        <f ca="1"/>
        <v>16523</v>
      </c>
      <c r="Q516">
        <f ca="1"/>
        <v>9213</v>
      </c>
      <c r="R516">
        <f ca="1"/>
        <v>0</v>
      </c>
      <c r="S516">
        <f ca="1"/>
        <v>0</v>
      </c>
      <c r="T516" cm="1">
        <f t="array" aca="1" ref="T516" ca="1">[1]!argmax(P516:S516)</f>
        <v>1</v>
      </c>
      <c r="U516" cm="1">
        <f t="array" aca="1" ref="U516" ca="1">[1]!argmin(IF(P516:S516=0,100000000,P516:S516))</f>
        <v>2</v>
      </c>
      <c r="V516" s="1">
        <f t="shared" ca="1" si="56"/>
        <v>0.24991681035786673</v>
      </c>
      <c r="W516" s="1">
        <f t="shared" ca="1" si="57"/>
        <v>0.13935021326799166</v>
      </c>
      <c r="X516" s="1">
        <f t="shared" ca="1" si="58"/>
        <v>0</v>
      </c>
      <c r="Y516" s="1">
        <f t="shared" ca="1" si="59"/>
        <v>0</v>
      </c>
      <c r="Z516" s="1">
        <f t="shared" ca="1" si="60"/>
        <v>0.10487455615716691</v>
      </c>
      <c r="AA516" s="1">
        <f t="shared" ca="1" si="61"/>
        <v>0.38677319703477114</v>
      </c>
      <c r="AB516">
        <f t="shared" ca="1" si="62"/>
        <v>4.6976920759864775</v>
      </c>
    </row>
    <row r="517" spans="1:28" x14ac:dyDescent="0.75">
      <c r="A517" t="str">
        <v>94_03</v>
      </c>
      <c r="B517" t="str">
        <v>74047</v>
      </c>
      <c r="C517" t="str">
        <v>42848</v>
      </c>
      <c r="D517">
        <v>57.87</v>
      </c>
      <c r="E517">
        <v>31199</v>
      </c>
      <c r="F517">
        <v>42.13</v>
      </c>
      <c r="G517">
        <v>1665</v>
      </c>
      <c r="H517">
        <v>2.25</v>
      </c>
      <c r="I517">
        <v>5.34</v>
      </c>
      <c r="J517">
        <v>507</v>
      </c>
      <c r="K517">
        <v>0.68</v>
      </c>
      <c r="L517">
        <v>1.63</v>
      </c>
      <c r="M517">
        <v>29027</v>
      </c>
      <c r="N517">
        <v>39.200000000000003</v>
      </c>
      <c r="O517">
        <v>93.04</v>
      </c>
      <c r="P517">
        <f ca="1"/>
        <v>15087</v>
      </c>
      <c r="Q517">
        <f ca="1"/>
        <v>13940</v>
      </c>
      <c r="R517">
        <f ca="1"/>
        <v>0</v>
      </c>
      <c r="S517">
        <f ca="1"/>
        <v>0</v>
      </c>
      <c r="T517" cm="1">
        <f t="array" aca="1" ref="T517" ca="1">[1]!argmax(P517:S517)</f>
        <v>1</v>
      </c>
      <c r="U517" cm="1">
        <f t="array" aca="1" ref="U517" ca="1">[1]!argmin(IF(P517:S517=0,100000000,P517:S517))</f>
        <v>2</v>
      </c>
      <c r="V517" s="1">
        <f t="shared" ca="1" si="56"/>
        <v>0.20374897024862587</v>
      </c>
      <c r="W517" s="1">
        <f t="shared" ca="1" si="57"/>
        <v>0.1882588085945413</v>
      </c>
      <c r="X517" s="1">
        <f t="shared" ca="1" si="58"/>
        <v>0</v>
      </c>
      <c r="Y517" s="1">
        <f t="shared" ca="1" si="59"/>
        <v>0</v>
      </c>
      <c r="Z517" s="1">
        <f t="shared" ca="1" si="60"/>
        <v>9.8154848609764575E-2</v>
      </c>
      <c r="AA517" s="1">
        <f t="shared" ca="1" si="61"/>
        <v>9.3248657695320647E-3</v>
      </c>
      <c r="AB517">
        <f t="shared" ca="1" si="62"/>
        <v>4.7391381019043521</v>
      </c>
    </row>
    <row r="518" spans="1:28" x14ac:dyDescent="0.75">
      <c r="A518" t="str">
        <v>94_04</v>
      </c>
      <c r="B518" t="str">
        <v>74068</v>
      </c>
      <c r="C518" t="str">
        <v>39571</v>
      </c>
      <c r="D518">
        <v>53.43</v>
      </c>
      <c r="E518">
        <v>34497</v>
      </c>
      <c r="F518">
        <v>46.57</v>
      </c>
      <c r="G518">
        <v>1648</v>
      </c>
      <c r="H518">
        <v>2.2200000000000002</v>
      </c>
      <c r="I518">
        <v>4.78</v>
      </c>
      <c r="J518">
        <v>607</v>
      </c>
      <c r="K518">
        <v>0.82</v>
      </c>
      <c r="L518">
        <v>1.76</v>
      </c>
      <c r="M518">
        <v>32242</v>
      </c>
      <c r="N518">
        <v>43.53</v>
      </c>
      <c r="O518">
        <v>93.46</v>
      </c>
      <c r="P518">
        <f ca="1"/>
        <v>14192</v>
      </c>
      <c r="Q518">
        <f ca="1"/>
        <v>18050</v>
      </c>
      <c r="R518">
        <f ca="1"/>
        <v>0</v>
      </c>
      <c r="S518">
        <f ca="1"/>
        <v>0</v>
      </c>
      <c r="T518" cm="1">
        <f t="array" aca="1" ref="T518" ca="1">[1]!argmax(P518:S518)</f>
        <v>2</v>
      </c>
      <c r="U518" cm="1">
        <f t="array" aca="1" ref="U518" ca="1">[1]!argmin(IF(P518:S518=0,100000000,P518:S518))</f>
        <v>1</v>
      </c>
      <c r="V518" s="1">
        <f t="shared" ca="1" si="56"/>
        <v>0.19160771183237024</v>
      </c>
      <c r="W518" s="1">
        <f t="shared" ca="1" si="57"/>
        <v>0.24369498298860506</v>
      </c>
      <c r="X518" s="1">
        <f t="shared" ca="1" si="58"/>
        <v>0</v>
      </c>
      <c r="Y518" s="1">
        <f t="shared" ca="1" si="59"/>
        <v>0</v>
      </c>
      <c r="Z518" s="1">
        <f t="shared" ca="1" si="60"/>
        <v>0.11037283512922504</v>
      </c>
      <c r="AA518" s="1">
        <f t="shared" ca="1" si="61"/>
        <v>8.2345381876184454E-2</v>
      </c>
      <c r="AB518">
        <f t="shared" ca="1" si="62"/>
        <v>3.6255164468327088</v>
      </c>
    </row>
    <row r="519" spans="1:28" x14ac:dyDescent="0.75">
      <c r="A519" t="str">
        <v>94_05</v>
      </c>
      <c r="B519" t="str">
        <v>90294</v>
      </c>
      <c r="C519" t="str">
        <v>47442</v>
      </c>
      <c r="D519">
        <v>52.54</v>
      </c>
      <c r="E519">
        <v>42852</v>
      </c>
      <c r="F519">
        <v>47.46</v>
      </c>
      <c r="G519">
        <v>1627</v>
      </c>
      <c r="H519">
        <v>1.8</v>
      </c>
      <c r="I519">
        <v>3.8</v>
      </c>
      <c r="J519">
        <v>476</v>
      </c>
      <c r="K519">
        <v>0.53</v>
      </c>
      <c r="L519">
        <v>1.1100000000000001</v>
      </c>
      <c r="M519">
        <v>40749</v>
      </c>
      <c r="N519">
        <v>45.13</v>
      </c>
      <c r="O519">
        <v>95.09</v>
      </c>
      <c r="P519">
        <f ca="1"/>
        <v>17739</v>
      </c>
      <c r="Q519">
        <f ca="1"/>
        <v>23010</v>
      </c>
      <c r="R519">
        <f ca="1"/>
        <v>0</v>
      </c>
      <c r="S519">
        <f ca="1"/>
        <v>0</v>
      </c>
      <c r="T519" cm="1">
        <f t="array" aca="1" ref="T519" ca="1">[1]!argmax(P519:S519)</f>
        <v>2</v>
      </c>
      <c r="U519" cm="1">
        <f t="array" aca="1" ref="U519" ca="1">[1]!argmin(IF(P519:S519=0,100000000,P519:S519))</f>
        <v>1</v>
      </c>
      <c r="V519" s="1">
        <f t="shared" ca="1" si="56"/>
        <v>0.1964582364276696</v>
      </c>
      <c r="W519" s="1">
        <f t="shared" ca="1" si="57"/>
        <v>0.2548342082530401</v>
      </c>
      <c r="X519" s="1">
        <f t="shared" ca="1" si="58"/>
        <v>0</v>
      </c>
      <c r="Y519" s="1">
        <f t="shared" ca="1" si="59"/>
        <v>0</v>
      </c>
      <c r="Z519" s="1">
        <f t="shared" ca="1" si="60"/>
        <v>0.11469535158382735</v>
      </c>
      <c r="AA519" s="1">
        <f t="shared" ca="1" si="61"/>
        <v>9.5556478272770445E-2</v>
      </c>
      <c r="AB519">
        <f t="shared" ca="1" si="62"/>
        <v>3.5150851611610499</v>
      </c>
    </row>
    <row r="520" spans="1:28" x14ac:dyDescent="0.75">
      <c r="A520" t="str">
        <v>94_06</v>
      </c>
      <c r="B520" t="str">
        <v>82124</v>
      </c>
      <c r="C520" t="str">
        <v>37178</v>
      </c>
      <c r="D520">
        <v>45.27</v>
      </c>
      <c r="E520">
        <v>44946</v>
      </c>
      <c r="F520">
        <v>54.73</v>
      </c>
      <c r="G520">
        <v>1329</v>
      </c>
      <c r="H520">
        <v>1.62</v>
      </c>
      <c r="I520">
        <v>2.96</v>
      </c>
      <c r="J520">
        <v>540</v>
      </c>
      <c r="K520">
        <v>0.66</v>
      </c>
      <c r="L520">
        <v>1.2</v>
      </c>
      <c r="M520">
        <v>43077</v>
      </c>
      <c r="N520">
        <v>52.45</v>
      </c>
      <c r="O520">
        <v>95.84</v>
      </c>
      <c r="P520">
        <f ca="1"/>
        <v>19661</v>
      </c>
      <c r="Q520">
        <f ca="1"/>
        <v>23416</v>
      </c>
      <c r="R520">
        <f ca="1"/>
        <v>0</v>
      </c>
      <c r="S520">
        <f ca="1"/>
        <v>0</v>
      </c>
      <c r="T520" cm="1">
        <f t="array" aca="1" ref="T520" ca="1">[1]!argmax(P520:S520)</f>
        <v>2</v>
      </c>
      <c r="U520" cm="1">
        <f t="array" aca="1" ref="U520" ca="1">[1]!argmin(IF(P520:S520=0,100000000,P520:S520))</f>
        <v>1</v>
      </c>
      <c r="V520" s="1">
        <f t="shared" ca="1" si="56"/>
        <v>0.23940626369879695</v>
      </c>
      <c r="W520" s="1">
        <f t="shared" ca="1" si="57"/>
        <v>0.28512980371146074</v>
      </c>
      <c r="X520" s="1">
        <f t="shared" ca="1" si="58"/>
        <v>0</v>
      </c>
      <c r="Y520" s="1">
        <f t="shared" ca="1" si="59"/>
        <v>0</v>
      </c>
      <c r="Z520" s="1">
        <f t="shared" ca="1" si="60"/>
        <v>0.13212668405662745</v>
      </c>
      <c r="AA520" s="1">
        <f t="shared" ca="1" si="61"/>
        <v>4.4571240249161898E-2</v>
      </c>
      <c r="AB520">
        <f t="shared" ca="1" si="62"/>
        <v>3.046679565329999</v>
      </c>
    </row>
    <row r="521" spans="1:28" x14ac:dyDescent="0.75">
      <c r="A521" t="str">
        <v>94_07</v>
      </c>
      <c r="B521" t="str">
        <v>66273</v>
      </c>
      <c r="C521" t="str">
        <v>35562</v>
      </c>
      <c r="D521">
        <v>53.66</v>
      </c>
      <c r="E521">
        <v>30711</v>
      </c>
      <c r="F521">
        <v>46.34</v>
      </c>
      <c r="G521">
        <v>1152</v>
      </c>
      <c r="H521">
        <v>1.74</v>
      </c>
      <c r="I521">
        <v>3.75</v>
      </c>
      <c r="J521">
        <v>410</v>
      </c>
      <c r="K521">
        <v>0.62</v>
      </c>
      <c r="L521">
        <v>1.34</v>
      </c>
      <c r="M521">
        <v>29149</v>
      </c>
      <c r="N521">
        <v>43.98</v>
      </c>
      <c r="O521">
        <v>94.91</v>
      </c>
      <c r="P521">
        <f ca="1"/>
        <v>14663</v>
      </c>
      <c r="Q521">
        <f ca="1"/>
        <v>14486</v>
      </c>
      <c r="R521">
        <f ca="1"/>
        <v>0</v>
      </c>
      <c r="S521">
        <f ca="1"/>
        <v>0</v>
      </c>
      <c r="T521" cm="1">
        <f t="array" aca="1" ref="T521" ca="1">[1]!argmax(P521:S521)</f>
        <v>1</v>
      </c>
      <c r="U521" cm="1">
        <f t="array" aca="1" ref="U521" ca="1">[1]!argmin(IF(P521:S521=0,100000000,P521:S521))</f>
        <v>2</v>
      </c>
      <c r="V521" s="1">
        <f t="shared" ca="1" si="56"/>
        <v>0.22125149004873779</v>
      </c>
      <c r="W521" s="1">
        <f t="shared" ca="1" si="57"/>
        <v>0.21858071914656044</v>
      </c>
      <c r="X521" s="1">
        <f t="shared" ca="1" si="58"/>
        <v>0</v>
      </c>
      <c r="Y521" s="1">
        <f t="shared" ca="1" si="59"/>
        <v>0</v>
      </c>
      <c r="Z521" s="1">
        <f t="shared" ca="1" si="60"/>
        <v>0.1099621066208834</v>
      </c>
      <c r="AA521" s="1">
        <f t="shared" ca="1" si="61"/>
        <v>2.2120881242615464E-4</v>
      </c>
      <c r="AB521">
        <f t="shared" ca="1" si="62"/>
        <v>4.6704653716472553</v>
      </c>
    </row>
    <row r="522" spans="1:28" x14ac:dyDescent="0.75">
      <c r="A522" t="str">
        <v>94_08</v>
      </c>
      <c r="B522" t="str">
        <v>78529</v>
      </c>
      <c r="C522" t="str">
        <v>36613</v>
      </c>
      <c r="D522">
        <v>46.62</v>
      </c>
      <c r="E522">
        <v>41916</v>
      </c>
      <c r="F522">
        <v>53.38</v>
      </c>
      <c r="G522">
        <v>1027</v>
      </c>
      <c r="H522">
        <v>1.31</v>
      </c>
      <c r="I522">
        <v>2.4500000000000002</v>
      </c>
      <c r="J522">
        <v>364</v>
      </c>
      <c r="K522">
        <v>0.46</v>
      </c>
      <c r="L522">
        <v>0.87</v>
      </c>
      <c r="M522">
        <v>40525</v>
      </c>
      <c r="N522">
        <v>51.61</v>
      </c>
      <c r="O522">
        <v>96.68</v>
      </c>
      <c r="P522">
        <f ca="1"/>
        <v>14884</v>
      </c>
      <c r="Q522">
        <f ca="1"/>
        <v>0</v>
      </c>
      <c r="R522">
        <f ca="1"/>
        <v>25641</v>
      </c>
      <c r="S522">
        <f ca="1"/>
        <v>0</v>
      </c>
      <c r="T522" cm="1">
        <f t="array" aca="1" ref="T522" ca="1">[1]!argmax(P522:S522)</f>
        <v>3</v>
      </c>
      <c r="U522" cm="1">
        <f t="array" aca="1" ref="U522" ca="1">[1]!argmin(IF(P522:S522=0,100000000,P522:S522))</f>
        <v>1</v>
      </c>
      <c r="V522" s="1">
        <f t="shared" ca="1" si="56"/>
        <v>0.18953507621388277</v>
      </c>
      <c r="W522" s="1">
        <f t="shared" ca="1" si="57"/>
        <v>0</v>
      </c>
      <c r="X522" s="1">
        <f t="shared" ca="1" si="58"/>
        <v>0.32651631881215859</v>
      </c>
      <c r="Y522" s="1">
        <f t="shared" ca="1" si="59"/>
        <v>0</v>
      </c>
      <c r="Z522" s="1">
        <f t="shared" ca="1" si="60"/>
        <v>0.13780347509130955</v>
      </c>
      <c r="AA522" s="1">
        <f t="shared" ca="1" si="61"/>
        <v>0.34690129966104538</v>
      </c>
      <c r="AB522">
        <f t="shared" ca="1" si="62"/>
        <v>2.8429419678213161</v>
      </c>
    </row>
    <row r="523" spans="1:28" x14ac:dyDescent="0.75">
      <c r="A523" t="str">
        <v>94_09</v>
      </c>
      <c r="B523" t="str">
        <v>54172</v>
      </c>
      <c r="C523" t="str">
        <v>32476</v>
      </c>
      <c r="D523">
        <v>59.95</v>
      </c>
      <c r="E523">
        <v>21696</v>
      </c>
      <c r="F523">
        <v>40.049999999999997</v>
      </c>
      <c r="G523">
        <v>792</v>
      </c>
      <c r="H523">
        <v>1.46</v>
      </c>
      <c r="I523">
        <v>3.65</v>
      </c>
      <c r="J523">
        <v>426</v>
      </c>
      <c r="K523">
        <v>0.79</v>
      </c>
      <c r="L523">
        <v>1.96</v>
      </c>
      <c r="M523">
        <v>20478</v>
      </c>
      <c r="N523">
        <v>37.799999999999997</v>
      </c>
      <c r="O523">
        <v>94.39</v>
      </c>
      <c r="P523">
        <f ca="1"/>
        <v>13771</v>
      </c>
      <c r="Q523">
        <f ca="1"/>
        <v>6707</v>
      </c>
      <c r="R523">
        <f ca="1"/>
        <v>0</v>
      </c>
      <c r="S523">
        <f ca="1"/>
        <v>0</v>
      </c>
      <c r="T523" cm="1">
        <f t="array" aca="1" ref="T523" ca="1">[1]!argmax(P523:S523)</f>
        <v>1</v>
      </c>
      <c r="U523" cm="1">
        <f t="array" aca="1" ref="U523" ca="1">[1]!argmin(IF(P523:S523=0,100000000,P523:S523))</f>
        <v>2</v>
      </c>
      <c r="V523" s="1">
        <f t="shared" ca="1" si="56"/>
        <v>0.2542088163626966</v>
      </c>
      <c r="W523" s="1">
        <f t="shared" ca="1" si="57"/>
        <v>0.12380934800265821</v>
      </c>
      <c r="X523" s="1">
        <f t="shared" ca="1" si="58"/>
        <v>0</v>
      </c>
      <c r="Y523" s="1">
        <f t="shared" ca="1" si="59"/>
        <v>0</v>
      </c>
      <c r="Z523" s="1">
        <f t="shared" ca="1" si="60"/>
        <v>0.10515042061474174</v>
      </c>
      <c r="AA523" s="1">
        <f t="shared" ca="1" si="61"/>
        <v>0.51832546270127056</v>
      </c>
      <c r="AB523">
        <f t="shared" ca="1" si="62"/>
        <v>4.6950421677863527</v>
      </c>
    </row>
    <row r="524" spans="1:28" x14ac:dyDescent="0.75">
      <c r="A524" t="str">
        <v>94_10</v>
      </c>
      <c r="B524" t="str">
        <v>67134</v>
      </c>
      <c r="C524" t="str">
        <v>38021</v>
      </c>
      <c r="D524">
        <v>56.63</v>
      </c>
      <c r="E524">
        <v>29113</v>
      </c>
      <c r="F524">
        <v>43.37</v>
      </c>
      <c r="G524">
        <v>973</v>
      </c>
      <c r="H524">
        <v>1.45</v>
      </c>
      <c r="I524">
        <v>3.34</v>
      </c>
      <c r="J524">
        <v>432</v>
      </c>
      <c r="K524">
        <v>0.64</v>
      </c>
      <c r="L524">
        <v>1.48</v>
      </c>
      <c r="M524">
        <v>27708</v>
      </c>
      <c r="N524">
        <v>41.27</v>
      </c>
      <c r="O524">
        <v>95.17</v>
      </c>
      <c r="P524">
        <f ca="1"/>
        <v>18739</v>
      </c>
      <c r="Q524">
        <f ca="1"/>
        <v>8969</v>
      </c>
      <c r="R524">
        <f ca="1"/>
        <v>0</v>
      </c>
      <c r="S524">
        <f ca="1"/>
        <v>0</v>
      </c>
      <c r="T524" cm="1">
        <f t="array" aca="1" ref="T524" ca="1">[1]!argmax(P524:S524)</f>
        <v>1</v>
      </c>
      <c r="U524" cm="1">
        <f t="array" aca="1" ref="U524" ca="1">[1]!argmin(IF(P524:S524=0,100000000,P524:S524))</f>
        <v>2</v>
      </c>
      <c r="V524" s="1">
        <f t="shared" ca="1" si="56"/>
        <v>0.27912831054309289</v>
      </c>
      <c r="W524" s="1">
        <f t="shared" ca="1" si="57"/>
        <v>0.13359847469240624</v>
      </c>
      <c r="X524" s="1">
        <f t="shared" ca="1" si="58"/>
        <v>0</v>
      </c>
      <c r="Y524" s="1">
        <f t="shared" ca="1" si="59"/>
        <v>0</v>
      </c>
      <c r="Z524" s="1">
        <f t="shared" ca="1" si="60"/>
        <v>0.11529886856998139</v>
      </c>
      <c r="AA524" s="1">
        <f t="shared" ca="1" si="61"/>
        <v>0.53464175457975649</v>
      </c>
      <c r="AB524">
        <f t="shared" ca="1" si="62"/>
        <v>4.630702722562015</v>
      </c>
    </row>
    <row r="525" spans="1:28" x14ac:dyDescent="0.75">
      <c r="A525" t="str">
        <v>94_11</v>
      </c>
      <c r="B525" t="str">
        <v>64990</v>
      </c>
      <c r="C525" t="str">
        <v>35119</v>
      </c>
      <c r="D525">
        <v>54.04</v>
      </c>
      <c r="E525">
        <v>29871</v>
      </c>
      <c r="F525">
        <v>45.96</v>
      </c>
      <c r="G525">
        <v>1149</v>
      </c>
      <c r="H525">
        <v>1.77</v>
      </c>
      <c r="I525">
        <v>3.85</v>
      </c>
      <c r="J525">
        <v>332</v>
      </c>
      <c r="K525">
        <v>0.51</v>
      </c>
      <c r="L525">
        <v>1.1100000000000001</v>
      </c>
      <c r="M525">
        <v>28390</v>
      </c>
      <c r="N525">
        <v>43.68</v>
      </c>
      <c r="O525">
        <v>95.04</v>
      </c>
      <c r="P525">
        <f ca="1"/>
        <v>17977</v>
      </c>
      <c r="Q525">
        <f ca="1"/>
        <v>10413</v>
      </c>
      <c r="R525">
        <f ca="1"/>
        <v>0</v>
      </c>
      <c r="S525">
        <f ca="1"/>
        <v>0</v>
      </c>
      <c r="T525" cm="1">
        <f t="array" aca="1" ref="T525" ca="1">[1]!argmax(P525:S525)</f>
        <v>1</v>
      </c>
      <c r="U525" cm="1">
        <f t="array" aca="1" ref="U525" ca="1">[1]!argmin(IF(P525:S525=0,100000000,P525:S525))</f>
        <v>2</v>
      </c>
      <c r="V525" s="1">
        <f t="shared" ca="1" si="56"/>
        <v>0.27661178642868134</v>
      </c>
      <c r="W525" s="1">
        <f t="shared" ca="1" si="57"/>
        <v>0.16022464994614555</v>
      </c>
      <c r="X525" s="1">
        <f t="shared" ca="1" si="58"/>
        <v>0</v>
      </c>
      <c r="Y525" s="1">
        <f t="shared" ca="1" si="59"/>
        <v>0</v>
      </c>
      <c r="Z525" s="1">
        <f t="shared" ca="1" si="60"/>
        <v>0.11670422100921066</v>
      </c>
      <c r="AA525" s="1">
        <f t="shared" ca="1" si="61"/>
        <v>0.34901203749805498</v>
      </c>
      <c r="AB525">
        <f t="shared" ca="1" si="62"/>
        <v>4.6232329583744196</v>
      </c>
    </row>
    <row r="526" spans="1:28" x14ac:dyDescent="0.75">
      <c r="A526" t="str">
        <v>95_01</v>
      </c>
      <c r="B526" t="str">
        <v>82738</v>
      </c>
      <c r="C526" t="str">
        <v>43677</v>
      </c>
      <c r="D526">
        <v>52.79</v>
      </c>
      <c r="E526">
        <v>39061</v>
      </c>
      <c r="F526">
        <v>47.21</v>
      </c>
      <c r="G526">
        <v>2486</v>
      </c>
      <c r="H526">
        <v>3</v>
      </c>
      <c r="I526">
        <v>6.36</v>
      </c>
      <c r="J526">
        <v>829</v>
      </c>
      <c r="K526">
        <v>1</v>
      </c>
      <c r="L526">
        <v>2.12</v>
      </c>
      <c r="M526">
        <v>35746</v>
      </c>
      <c r="N526">
        <v>43.2</v>
      </c>
      <c r="O526">
        <v>91.51</v>
      </c>
      <c r="P526">
        <f ca="1"/>
        <v>16969</v>
      </c>
      <c r="Q526">
        <f ca="1"/>
        <v>18777</v>
      </c>
      <c r="R526">
        <f ca="1"/>
        <v>0</v>
      </c>
      <c r="S526">
        <f ca="1"/>
        <v>0</v>
      </c>
      <c r="T526" cm="1">
        <f t="array" aca="1" ref="T526" ca="1">[1]!argmax(P526:S526)</f>
        <v>2</v>
      </c>
      <c r="U526" cm="1">
        <f t="array" aca="1" ref="U526" ca="1">[1]!argmin(IF(P526:S526=0,100000000,P526:S526))</f>
        <v>1</v>
      </c>
      <c r="V526" s="1">
        <f t="shared" ca="1" si="56"/>
        <v>0.20509318571877494</v>
      </c>
      <c r="W526" s="1">
        <f t="shared" ca="1" si="57"/>
        <v>0.22694529720321979</v>
      </c>
      <c r="X526" s="1">
        <f t="shared" ca="1" si="58"/>
        <v>0</v>
      </c>
      <c r="Y526" s="1">
        <f t="shared" ca="1" si="59"/>
        <v>0</v>
      </c>
      <c r="Z526" s="1">
        <f t="shared" ca="1" si="60"/>
        <v>0.1082855831465447</v>
      </c>
      <c r="AA526" s="1">
        <f t="shared" ca="1" si="61"/>
        <v>1.5232409440644523E-2</v>
      </c>
      <c r="AB526">
        <f t="shared" ca="1" si="62"/>
        <v>3.6820368235006491</v>
      </c>
    </row>
    <row r="527" spans="1:28" x14ac:dyDescent="0.75">
      <c r="A527" t="str">
        <v>95_02</v>
      </c>
      <c r="B527" t="str">
        <v>78171</v>
      </c>
      <c r="C527" t="str">
        <v>42767</v>
      </c>
      <c r="D527">
        <v>54.71</v>
      </c>
      <c r="E527">
        <v>35404</v>
      </c>
      <c r="F527">
        <v>45.29</v>
      </c>
      <c r="G527">
        <v>1858</v>
      </c>
      <c r="H527">
        <v>2.38</v>
      </c>
      <c r="I527">
        <v>5.25</v>
      </c>
      <c r="J527">
        <v>751</v>
      </c>
      <c r="K527">
        <v>0.96</v>
      </c>
      <c r="L527">
        <v>2.12</v>
      </c>
      <c r="M527">
        <v>32795</v>
      </c>
      <c r="N527">
        <v>41.95</v>
      </c>
      <c r="O527">
        <v>92.63</v>
      </c>
      <c r="P527">
        <f ca="1"/>
        <v>15333</v>
      </c>
      <c r="Q527">
        <f ca="1"/>
        <v>17462</v>
      </c>
      <c r="R527">
        <f ca="1"/>
        <v>0</v>
      </c>
      <c r="S527">
        <f ca="1"/>
        <v>0</v>
      </c>
      <c r="T527" cm="1">
        <f t="array" aca="1" ref="T527" ca="1">[1]!argmax(P527:S527)</f>
        <v>2</v>
      </c>
      <c r="U527" cm="1">
        <f t="array" aca="1" ref="U527" ca="1">[1]!argmin(IF(P527:S527=0,100000000,P527:S527))</f>
        <v>1</v>
      </c>
      <c r="V527" s="1">
        <f t="shared" ca="1" si="56"/>
        <v>0.19614690870015736</v>
      </c>
      <c r="W527" s="1">
        <f t="shared" ca="1" si="57"/>
        <v>0.22338207263563215</v>
      </c>
      <c r="X527" s="1">
        <f t="shared" ca="1" si="58"/>
        <v>0</v>
      </c>
      <c r="Y527" s="1">
        <f t="shared" ca="1" si="59"/>
        <v>0</v>
      </c>
      <c r="Z527" s="1">
        <f t="shared" ca="1" si="60"/>
        <v>0.10532333386108868</v>
      </c>
      <c r="AA527" s="1">
        <f t="shared" ca="1" si="61"/>
        <v>2.4970051527798381E-2</v>
      </c>
      <c r="AB527">
        <f t="shared" ca="1" si="62"/>
        <v>3.752585807111517</v>
      </c>
    </row>
    <row r="528" spans="1:28" x14ac:dyDescent="0.75">
      <c r="A528" t="str">
        <v>95_03</v>
      </c>
      <c r="B528" t="str">
        <v>94579</v>
      </c>
      <c r="C528" t="str">
        <v>51190</v>
      </c>
      <c r="D528">
        <v>54.12</v>
      </c>
      <c r="E528">
        <v>43389</v>
      </c>
      <c r="F528">
        <v>45.88</v>
      </c>
      <c r="G528">
        <v>1954</v>
      </c>
      <c r="H528">
        <v>2.0699999999999998</v>
      </c>
      <c r="I528">
        <v>4.5</v>
      </c>
      <c r="J528">
        <v>793</v>
      </c>
      <c r="K528">
        <v>0.84</v>
      </c>
      <c r="L528">
        <v>1.83</v>
      </c>
      <c r="M528">
        <v>40642</v>
      </c>
      <c r="N528">
        <v>42.97</v>
      </c>
      <c r="O528">
        <v>93.67</v>
      </c>
      <c r="P528">
        <f ca="1"/>
        <v>19442</v>
      </c>
      <c r="Q528">
        <f ca="1"/>
        <v>21200</v>
      </c>
      <c r="R528">
        <f ca="1"/>
        <v>0</v>
      </c>
      <c r="S528">
        <f ca="1"/>
        <v>0</v>
      </c>
      <c r="T528" cm="1">
        <f t="array" aca="1" ref="T528" ca="1">[1]!argmax(P528:S528)</f>
        <v>2</v>
      </c>
      <c r="U528" cm="1">
        <f t="array" aca="1" ref="U528" ca="1">[1]!argmin(IF(P528:S528=0,100000000,P528:S528))</f>
        <v>1</v>
      </c>
      <c r="V528" s="1">
        <f t="shared" ca="1" si="56"/>
        <v>0.20556360291396611</v>
      </c>
      <c r="W528" s="1">
        <f t="shared" ca="1" si="57"/>
        <v>0.22415123864705697</v>
      </c>
      <c r="X528" s="1">
        <f t="shared" ca="1" si="58"/>
        <v>0</v>
      </c>
      <c r="Y528" s="1">
        <f t="shared" ca="1" si="59"/>
        <v>0</v>
      </c>
      <c r="Z528" s="1">
        <f t="shared" ca="1" si="60"/>
        <v>0.1076295282038424</v>
      </c>
      <c r="AA528" s="1">
        <f t="shared" ca="1" si="61"/>
        <v>1.1163634939911793E-2</v>
      </c>
      <c r="AB528">
        <f t="shared" ca="1" si="62"/>
        <v>3.6982665404873902</v>
      </c>
    </row>
    <row r="529" spans="1:28" x14ac:dyDescent="0.75">
      <c r="A529" t="str">
        <v>95_04</v>
      </c>
      <c r="B529" t="str">
        <v>75566</v>
      </c>
      <c r="C529" t="str">
        <v>39861</v>
      </c>
      <c r="D529">
        <v>52.75</v>
      </c>
      <c r="E529">
        <v>35705</v>
      </c>
      <c r="F529">
        <v>47.25</v>
      </c>
      <c r="G529">
        <v>1671</v>
      </c>
      <c r="H529">
        <v>2.21</v>
      </c>
      <c r="I529">
        <v>4.68</v>
      </c>
      <c r="J529">
        <v>590</v>
      </c>
      <c r="K529">
        <v>0.78</v>
      </c>
      <c r="L529">
        <v>1.65</v>
      </c>
      <c r="M529">
        <v>33444</v>
      </c>
      <c r="N529">
        <v>44.26</v>
      </c>
      <c r="O529">
        <v>93.67</v>
      </c>
      <c r="P529">
        <f ca="1"/>
        <v>15575</v>
      </c>
      <c r="Q529">
        <f ca="1"/>
        <v>17869</v>
      </c>
      <c r="R529">
        <f ca="1"/>
        <v>0</v>
      </c>
      <c r="S529">
        <f ca="1"/>
        <v>0</v>
      </c>
      <c r="T529" cm="1">
        <f t="array" aca="1" ref="T529" ca="1">[1]!argmax(P529:S529)</f>
        <v>2</v>
      </c>
      <c r="U529" cm="1">
        <f t="array" aca="1" ref="U529" ca="1">[1]!argmin(IF(P529:S529=0,100000000,P529:S529))</f>
        <v>1</v>
      </c>
      <c r="V529" s="1">
        <f t="shared" ca="1" si="56"/>
        <v>0.20611121403805943</v>
      </c>
      <c r="W529" s="1">
        <f t="shared" ca="1" si="57"/>
        <v>0.23646878225657042</v>
      </c>
      <c r="X529" s="1">
        <f t="shared" ca="1" si="58"/>
        <v>0</v>
      </c>
      <c r="Y529" s="1">
        <f t="shared" ca="1" si="59"/>
        <v>0</v>
      </c>
      <c r="Z529" s="1">
        <f t="shared" ca="1" si="60"/>
        <v>0.11116435383488429</v>
      </c>
      <c r="AA529" s="1">
        <f t="shared" ca="1" si="61"/>
        <v>2.7835586266315215E-2</v>
      </c>
      <c r="AB529">
        <f t="shared" ca="1" si="62"/>
        <v>3.6101427855655928</v>
      </c>
    </row>
    <row r="530" spans="1:28" x14ac:dyDescent="0.75">
      <c r="A530" t="str">
        <v>95_05</v>
      </c>
      <c r="B530" t="str">
        <v>69293</v>
      </c>
      <c r="C530" t="str">
        <v>43421</v>
      </c>
      <c r="D530">
        <v>62.66</v>
      </c>
      <c r="E530">
        <v>25872</v>
      </c>
      <c r="F530">
        <v>37.340000000000003</v>
      </c>
      <c r="G530">
        <v>905</v>
      </c>
      <c r="H530">
        <v>1.31</v>
      </c>
      <c r="I530">
        <v>3.5</v>
      </c>
      <c r="J530">
        <v>409</v>
      </c>
      <c r="K530">
        <v>0.59</v>
      </c>
      <c r="L530">
        <v>1.58</v>
      </c>
      <c r="M530">
        <v>24558</v>
      </c>
      <c r="N530">
        <v>35.44</v>
      </c>
      <c r="O530">
        <v>94.92</v>
      </c>
      <c r="P530">
        <f ca="1"/>
        <v>15645</v>
      </c>
      <c r="Q530">
        <f ca="1"/>
        <v>8913</v>
      </c>
      <c r="R530">
        <f ca="1"/>
        <v>0</v>
      </c>
      <c r="S530">
        <f ca="1"/>
        <v>0</v>
      </c>
      <c r="T530" cm="1">
        <f t="array" aca="1" ref="T530" ca="1">[1]!argmax(P530:S530)</f>
        <v>1</v>
      </c>
      <c r="U530" cm="1">
        <f t="array" aca="1" ref="U530" ca="1">[1]!argmin(IF(P530:S530=0,100000000,P530:S530))</f>
        <v>2</v>
      </c>
      <c r="V530" s="1">
        <f t="shared" ca="1" si="56"/>
        <v>0.2257803818567532</v>
      </c>
      <c r="W530" s="1">
        <f t="shared" ca="1" si="57"/>
        <v>0.12862771131283102</v>
      </c>
      <c r="X530" s="1">
        <f t="shared" ca="1" si="58"/>
        <v>0</v>
      </c>
      <c r="Y530" s="1">
        <f t="shared" ca="1" si="59"/>
        <v>0</v>
      </c>
      <c r="Z530" s="1">
        <f t="shared" ca="1" si="60"/>
        <v>9.502709458745584E-2</v>
      </c>
      <c r="AA530" s="1">
        <f t="shared" ca="1" si="61"/>
        <v>0.36546184293711392</v>
      </c>
      <c r="AB530">
        <f t="shared" ca="1" si="62"/>
        <v>4.7536067266529649</v>
      </c>
    </row>
    <row r="531" spans="1:28" x14ac:dyDescent="0.75">
      <c r="A531" t="str">
        <v>95_06</v>
      </c>
      <c r="B531" t="str">
        <v>75352</v>
      </c>
      <c r="C531" t="str">
        <v>41149</v>
      </c>
      <c r="D531">
        <v>54.61</v>
      </c>
      <c r="E531">
        <v>34203</v>
      </c>
      <c r="F531">
        <v>45.39</v>
      </c>
      <c r="G531">
        <v>1388</v>
      </c>
      <c r="H531">
        <v>1.84</v>
      </c>
      <c r="I531">
        <v>4.0599999999999996</v>
      </c>
      <c r="J531">
        <v>564</v>
      </c>
      <c r="K531">
        <v>0.75</v>
      </c>
      <c r="L531">
        <v>1.65</v>
      </c>
      <c r="M531">
        <v>32251</v>
      </c>
      <c r="N531">
        <v>42.8</v>
      </c>
      <c r="O531">
        <v>94.29</v>
      </c>
      <c r="P531">
        <f ca="1"/>
        <v>15006</v>
      </c>
      <c r="Q531">
        <f ca="1"/>
        <v>17245</v>
      </c>
      <c r="R531">
        <f ca="1"/>
        <v>0</v>
      </c>
      <c r="S531">
        <f ca="1"/>
        <v>0</v>
      </c>
      <c r="T531" cm="1">
        <f t="array" aca="1" ref="T531" ca="1">[1]!argmax(P531:S531)</f>
        <v>2</v>
      </c>
      <c r="U531" cm="1">
        <f t="array" aca="1" ref="U531" ca="1">[1]!argmin(IF(P531:S531=0,100000000,P531:S531))</f>
        <v>1</v>
      </c>
      <c r="V531" s="1">
        <f t="shared" ca="1" si="56"/>
        <v>0.19914534451640301</v>
      </c>
      <c r="W531" s="1">
        <f t="shared" ca="1" si="57"/>
        <v>0.22885922072406836</v>
      </c>
      <c r="X531" s="1">
        <f t="shared" ca="1" si="58"/>
        <v>0</v>
      </c>
      <c r="Y531" s="1">
        <f t="shared" ca="1" si="59"/>
        <v>0</v>
      </c>
      <c r="Z531" s="1">
        <f t="shared" ca="1" si="60"/>
        <v>0.1075156200120632</v>
      </c>
      <c r="AA531" s="1">
        <f t="shared" ca="1" si="61"/>
        <v>2.8505168070184134E-2</v>
      </c>
      <c r="AB531">
        <f t="shared" ca="1" si="62"/>
        <v>3.6997327236736286</v>
      </c>
    </row>
    <row r="532" spans="1:28" x14ac:dyDescent="0.75">
      <c r="A532" t="str">
        <v>95_07</v>
      </c>
      <c r="B532" t="str">
        <v>69386</v>
      </c>
      <c r="C532" t="str">
        <v>39936</v>
      </c>
      <c r="D532">
        <v>57.56</v>
      </c>
      <c r="E532">
        <v>29450</v>
      </c>
      <c r="F532">
        <v>42.44</v>
      </c>
      <c r="G532">
        <v>1285</v>
      </c>
      <c r="H532">
        <v>1.85</v>
      </c>
      <c r="I532">
        <v>4.3600000000000003</v>
      </c>
      <c r="J532">
        <v>497</v>
      </c>
      <c r="K532">
        <v>0.72</v>
      </c>
      <c r="L532">
        <v>1.69</v>
      </c>
      <c r="M532">
        <v>27668</v>
      </c>
      <c r="N532">
        <v>39.880000000000003</v>
      </c>
      <c r="O532">
        <v>93.95</v>
      </c>
      <c r="P532">
        <f ca="1"/>
        <v>13732</v>
      </c>
      <c r="Q532">
        <f ca="1"/>
        <v>13936</v>
      </c>
      <c r="R532">
        <f ca="1"/>
        <v>0</v>
      </c>
      <c r="S532">
        <f ca="1"/>
        <v>0</v>
      </c>
      <c r="T532" cm="1">
        <f t="array" aca="1" ref="T532" ca="1">[1]!argmax(P532:S532)</f>
        <v>2</v>
      </c>
      <c r="U532" cm="1">
        <f t="array" aca="1" ref="U532" ca="1">[1]!argmin(IF(P532:S532=0,100000000,P532:S532))</f>
        <v>1</v>
      </c>
      <c r="V532" s="1">
        <f t="shared" ca="1" si="56"/>
        <v>0.19790735883319402</v>
      </c>
      <c r="W532" s="1">
        <f t="shared" ca="1" si="57"/>
        <v>0.20084743319978093</v>
      </c>
      <c r="X532" s="1">
        <f t="shared" ca="1" si="58"/>
        <v>0</v>
      </c>
      <c r="Y532" s="1">
        <f t="shared" ca="1" si="59"/>
        <v>0</v>
      </c>
      <c r="Z532" s="1">
        <f t="shared" ca="1" si="60"/>
        <v>9.9694117254926079E-2</v>
      </c>
      <c r="AA532" s="1">
        <f t="shared" ca="1" si="61"/>
        <v>3.2612585162064556E-4</v>
      </c>
      <c r="AB532">
        <f t="shared" ca="1" si="62"/>
        <v>3.8846672161866103</v>
      </c>
    </row>
    <row r="533" spans="1:28" x14ac:dyDescent="0.75">
      <c r="A533" t="str">
        <v>95_08</v>
      </c>
      <c r="B533" t="str">
        <v>54531</v>
      </c>
      <c r="C533" t="str">
        <v>35353</v>
      </c>
      <c r="D533">
        <v>64.83</v>
      </c>
      <c r="E533">
        <v>19178</v>
      </c>
      <c r="F533">
        <v>35.17</v>
      </c>
      <c r="G533">
        <v>603</v>
      </c>
      <c r="H533">
        <v>1.1100000000000001</v>
      </c>
      <c r="I533">
        <v>3.14</v>
      </c>
      <c r="J533">
        <v>296</v>
      </c>
      <c r="K533">
        <v>0.54</v>
      </c>
      <c r="L533">
        <v>1.54</v>
      </c>
      <c r="M533">
        <v>18279</v>
      </c>
      <c r="N533">
        <v>33.520000000000003</v>
      </c>
      <c r="O533">
        <v>95.31</v>
      </c>
      <c r="P533">
        <f ca="1"/>
        <v>11282</v>
      </c>
      <c r="Q533">
        <f ca="1"/>
        <v>6997</v>
      </c>
      <c r="R533">
        <f ca="1"/>
        <v>0</v>
      </c>
      <c r="S533">
        <f ca="1"/>
        <v>0</v>
      </c>
      <c r="T533" cm="1">
        <f t="array" aca="1" ref="T533" ca="1">[1]!argmax(P533:S533)</f>
        <v>1</v>
      </c>
      <c r="U533" cm="1">
        <f t="array" aca="1" ref="U533" ca="1">[1]!argmin(IF(P533:S533=0,100000000,P533:S533))</f>
        <v>2</v>
      </c>
      <c r="V533" s="1">
        <f t="shared" ca="1" si="56"/>
        <v>0.20689149291228842</v>
      </c>
      <c r="W533" s="1">
        <f t="shared" ca="1" si="57"/>
        <v>0.12831233610240048</v>
      </c>
      <c r="X533" s="1">
        <f t="shared" ca="1" si="58"/>
        <v>0</v>
      </c>
      <c r="Y533" s="1">
        <f t="shared" ca="1" si="59"/>
        <v>0</v>
      </c>
      <c r="Z533" s="1">
        <f t="shared" ca="1" si="60"/>
        <v>8.8286102656368964E-2</v>
      </c>
      <c r="AA533" s="1">
        <f t="shared" ca="1" si="61"/>
        <v>0.28197976179954487</v>
      </c>
      <c r="AB533">
        <f t="shared" ca="1" si="62"/>
        <v>4.7887777533053697</v>
      </c>
    </row>
    <row r="534" spans="1:28" x14ac:dyDescent="0.75">
      <c r="A534" t="str">
        <v>95_09</v>
      </c>
      <c r="B534" t="str">
        <v>70504</v>
      </c>
      <c r="C534" t="str">
        <v>44023</v>
      </c>
      <c r="D534">
        <v>62.44</v>
      </c>
      <c r="E534">
        <v>26481</v>
      </c>
      <c r="F534">
        <v>37.56</v>
      </c>
      <c r="G534">
        <v>2034</v>
      </c>
      <c r="H534">
        <v>2.88</v>
      </c>
      <c r="I534">
        <v>7.68</v>
      </c>
      <c r="J534">
        <v>638</v>
      </c>
      <c r="K534">
        <v>0.9</v>
      </c>
      <c r="L534">
        <v>2.41</v>
      </c>
      <c r="M534">
        <v>23809</v>
      </c>
      <c r="N534">
        <v>33.770000000000003</v>
      </c>
      <c r="O534">
        <v>89.91</v>
      </c>
      <c r="P534">
        <f ca="1"/>
        <v>13432</v>
      </c>
      <c r="Q534">
        <f ca="1"/>
        <v>0</v>
      </c>
      <c r="R534">
        <f ca="1"/>
        <v>0</v>
      </c>
      <c r="S534">
        <f ca="1"/>
        <v>10377</v>
      </c>
      <c r="T534" cm="1">
        <f t="array" aca="1" ref="T534" ca="1">[1]!argmax(P534:S534)</f>
        <v>1</v>
      </c>
      <c r="U534" cm="1">
        <f t="array" aca="1" ref="U534" ca="1">[1]!argmin(IF(P534:S534=0,100000000,P534:S534))</f>
        <v>4</v>
      </c>
      <c r="V534" s="1">
        <f t="shared" ca="1" si="56"/>
        <v>0.19051401338931123</v>
      </c>
      <c r="W534" s="1">
        <f t="shared" ca="1" si="57"/>
        <v>0</v>
      </c>
      <c r="X534" s="1">
        <f t="shared" ca="1" si="58"/>
        <v>0</v>
      </c>
      <c r="Y534" s="1">
        <f t="shared" ca="1" si="59"/>
        <v>0.14718313854533077</v>
      </c>
      <c r="Z534" s="1">
        <f t="shared" ca="1" si="60"/>
        <v>8.5803006887236355E-2</v>
      </c>
      <c r="AA534" s="1">
        <f t="shared" ca="1" si="61"/>
        <v>9.409922932044032E-2</v>
      </c>
      <c r="AB534">
        <f t="shared" ca="1" si="62"/>
        <v>4.9520698150840357</v>
      </c>
    </row>
    <row r="535" spans="1:28" x14ac:dyDescent="0.75">
      <c r="A535" t="str">
        <v>95_10</v>
      </c>
      <c r="B535" t="str">
        <v>67953</v>
      </c>
      <c r="C535" t="str">
        <v>39943</v>
      </c>
      <c r="D535">
        <v>58.78</v>
      </c>
      <c r="E535">
        <v>28010</v>
      </c>
      <c r="F535">
        <v>41.22</v>
      </c>
      <c r="G535">
        <v>1363</v>
      </c>
      <c r="H535">
        <v>2.0099999999999998</v>
      </c>
      <c r="I535">
        <v>4.87</v>
      </c>
      <c r="J535">
        <v>398</v>
      </c>
      <c r="K535">
        <v>0.59</v>
      </c>
      <c r="L535">
        <v>1.42</v>
      </c>
      <c r="M535">
        <v>26249</v>
      </c>
      <c r="N535">
        <v>38.630000000000003</v>
      </c>
      <c r="O535">
        <v>93.71</v>
      </c>
      <c r="P535">
        <f ca="1"/>
        <v>14636</v>
      </c>
      <c r="Q535">
        <f ca="1"/>
        <v>11613</v>
      </c>
      <c r="R535">
        <f ca="1"/>
        <v>0</v>
      </c>
      <c r="S535">
        <f ca="1"/>
        <v>0</v>
      </c>
      <c r="T535" cm="1">
        <f t="array" aca="1" ref="T535" ca="1">[1]!argmax(P535:S535)</f>
        <v>1</v>
      </c>
      <c r="U535" cm="1">
        <f t="array" aca="1" ref="U535" ca="1">[1]!argmin(IF(P535:S535=0,100000000,P535:S535))</f>
        <v>2</v>
      </c>
      <c r="V535" s="1">
        <f t="shared" ca="1" si="56"/>
        <v>0.21538416258296175</v>
      </c>
      <c r="W535" s="1">
        <f t="shared" ca="1" si="57"/>
        <v>0.1708975321177873</v>
      </c>
      <c r="X535" s="1">
        <f t="shared" ca="1" si="58"/>
        <v>0</v>
      </c>
      <c r="Y535" s="1">
        <f t="shared" ca="1" si="59"/>
        <v>0</v>
      </c>
      <c r="Z535" s="1">
        <f t="shared" ca="1" si="60"/>
        <v>9.7842880502739149E-2</v>
      </c>
      <c r="AA535" s="1">
        <f t="shared" ca="1" si="61"/>
        <v>7.6515027662562352E-2</v>
      </c>
      <c r="AB535">
        <f t="shared" ca="1" si="62"/>
        <v>4.7403278703470129</v>
      </c>
    </row>
    <row r="536" spans="1:28" x14ac:dyDescent="0.75">
      <c r="A536" t="str">
        <v>ZA_01</v>
      </c>
      <c r="B536" t="str">
        <v>75973</v>
      </c>
      <c r="C536" t="str">
        <v>52948</v>
      </c>
      <c r="D536">
        <v>69.69</v>
      </c>
      <c r="E536">
        <v>23025</v>
      </c>
      <c r="F536">
        <v>30.31</v>
      </c>
      <c r="G536">
        <v>799</v>
      </c>
      <c r="H536">
        <v>1.05</v>
      </c>
      <c r="I536">
        <v>3.47</v>
      </c>
      <c r="J536">
        <v>1124</v>
      </c>
      <c r="K536">
        <v>1.48</v>
      </c>
      <c r="L536">
        <v>4.88</v>
      </c>
      <c r="M536">
        <v>21102</v>
      </c>
      <c r="N536">
        <v>27.78</v>
      </c>
      <c r="O536">
        <v>91.65</v>
      </c>
      <c r="P536">
        <f ca="1"/>
        <v>21102</v>
      </c>
      <c r="Q536">
        <f ca="1"/>
        <v>0</v>
      </c>
      <c r="R536">
        <f ca="1"/>
        <v>0</v>
      </c>
      <c r="S536">
        <f ca="1"/>
        <v>0</v>
      </c>
      <c r="T536" cm="1">
        <f t="array" aca="1" ref="T536" ca="1">[1]!argmax(P536:S536)</f>
        <v>1</v>
      </c>
      <c r="U536" cm="1">
        <f t="array" aca="1" ref="U536" ca="1">[1]!argmin(IF(P536:S536=0,100000000,P536:S536))</f>
        <v>1</v>
      </c>
      <c r="V536" s="1">
        <f t="shared" ca="1" si="56"/>
        <v>0.2777565714135285</v>
      </c>
      <c r="W536" s="1">
        <f t="shared" ca="1" si="57"/>
        <v>0</v>
      </c>
      <c r="X536" s="1">
        <f t="shared" ca="1" si="58"/>
        <v>0</v>
      </c>
      <c r="Y536" s="1">
        <f t="shared" ca="1" si="59"/>
        <v>0</v>
      </c>
      <c r="Z536" s="1">
        <f t="shared" ca="1" si="60"/>
        <v>0.12027212345609115</v>
      </c>
      <c r="AA536" s="1">
        <f t="shared" ca="1" si="61"/>
        <v>1.1547005383792515</v>
      </c>
      <c r="AB536">
        <f t="shared" ca="1" si="62"/>
        <v>3.356862524633982</v>
      </c>
    </row>
    <row r="537" spans="1:28" x14ac:dyDescent="0.75">
      <c r="A537" t="str">
        <v>ZA_02</v>
      </c>
      <c r="B537" t="str">
        <v>87777</v>
      </c>
      <c r="C537" t="str">
        <v>59511</v>
      </c>
      <c r="D537">
        <v>67.8</v>
      </c>
      <c r="E537">
        <v>28266</v>
      </c>
      <c r="F537">
        <v>32.200000000000003</v>
      </c>
      <c r="G537">
        <v>770</v>
      </c>
      <c r="H537">
        <v>0.88</v>
      </c>
      <c r="I537">
        <v>2.72</v>
      </c>
      <c r="J537">
        <v>1097</v>
      </c>
      <c r="K537">
        <v>1.25</v>
      </c>
      <c r="L537">
        <v>3.88</v>
      </c>
      <c r="M537">
        <v>26399</v>
      </c>
      <c r="N537">
        <v>30.08</v>
      </c>
      <c r="O537">
        <v>93.39</v>
      </c>
      <c r="P537">
        <f ca="1"/>
        <v>15484</v>
      </c>
      <c r="Q537">
        <f ca="1"/>
        <v>10915</v>
      </c>
      <c r="R537">
        <f ca="1"/>
        <v>0</v>
      </c>
      <c r="S537">
        <f ca="1"/>
        <v>0</v>
      </c>
      <c r="T537" cm="1">
        <f t="array" aca="1" ref="T537" ca="1">[1]!argmax(P537:S537)</f>
        <v>1</v>
      </c>
      <c r="U537" cm="1">
        <f t="array" aca="1" ref="U537" ca="1">[1]!argmin(IF(P537:S537=0,100000000,P537:S537))</f>
        <v>2</v>
      </c>
      <c r="V537" s="1">
        <f t="shared" ca="1" si="56"/>
        <v>0.1764015630518245</v>
      </c>
      <c r="W537" s="1">
        <f t="shared" ca="1" si="57"/>
        <v>0.12434920309420464</v>
      </c>
      <c r="X537" s="1">
        <f t="shared" ca="1" si="58"/>
        <v>0</v>
      </c>
      <c r="Y537" s="1">
        <f t="shared" ca="1" si="59"/>
        <v>0</v>
      </c>
      <c r="Z537" s="1">
        <f t="shared" ca="1" si="60"/>
        <v>7.7407170086069371E-2</v>
      </c>
      <c r="AA537" s="1">
        <f t="shared" ca="1" si="61"/>
        <v>0.1647082284884239</v>
      </c>
      <c r="AB537">
        <f t="shared" ca="1" si="62"/>
        <v>4.8393568219488294</v>
      </c>
    </row>
    <row r="538" spans="1:28" x14ac:dyDescent="0.75">
      <c r="A538" t="str">
        <v>ZA_03</v>
      </c>
      <c r="B538" t="str">
        <v>84339</v>
      </c>
      <c r="C538" t="str">
        <v>58807</v>
      </c>
      <c r="D538">
        <v>69.73</v>
      </c>
      <c r="E538">
        <v>25532</v>
      </c>
      <c r="F538">
        <v>30.27</v>
      </c>
      <c r="G538">
        <v>889</v>
      </c>
      <c r="H538">
        <v>1.05</v>
      </c>
      <c r="I538">
        <v>3.48</v>
      </c>
      <c r="J538">
        <v>848</v>
      </c>
      <c r="K538">
        <v>1.01</v>
      </c>
      <c r="L538">
        <v>3.32</v>
      </c>
      <c r="M538">
        <v>23795</v>
      </c>
      <c r="N538">
        <v>28.21</v>
      </c>
      <c r="O538">
        <v>93.2</v>
      </c>
      <c r="P538">
        <f ca="1"/>
        <v>12402</v>
      </c>
      <c r="Q538">
        <f ca="1"/>
        <v>0</v>
      </c>
      <c r="R538">
        <f ca="1"/>
        <v>0</v>
      </c>
      <c r="S538">
        <f ca="1"/>
        <v>11393</v>
      </c>
      <c r="T538" cm="1">
        <f t="array" aca="1" ref="T538" ca="1">[1]!argmax(P538:S538)</f>
        <v>1</v>
      </c>
      <c r="U538" cm="1">
        <f t="array" aca="1" ref="U538" ca="1">[1]!argmin(IF(P538:S538=0,100000000,P538:S538))</f>
        <v>4</v>
      </c>
      <c r="V538" s="1">
        <f t="shared" ca="1" si="56"/>
        <v>0.14704940774730552</v>
      </c>
      <c r="W538" s="1">
        <f t="shared" ca="1" si="57"/>
        <v>0</v>
      </c>
      <c r="X538" s="1">
        <f t="shared" ca="1" si="58"/>
        <v>0</v>
      </c>
      <c r="Y538" s="1">
        <f t="shared" ca="1" si="59"/>
        <v>0.13508578474964134</v>
      </c>
      <c r="Z538" s="1">
        <f t="shared" ca="1" si="60"/>
        <v>7.0660510274370078E-2</v>
      </c>
      <c r="AA538" s="1">
        <f t="shared" ca="1" si="61"/>
        <v>1.073059164369064E-2</v>
      </c>
      <c r="AB538">
        <f t="shared" ca="1" si="62"/>
        <v>4.967741421157907</v>
      </c>
    </row>
    <row r="539" spans="1:28" x14ac:dyDescent="0.75">
      <c r="A539" t="str">
        <v>ZA_04</v>
      </c>
      <c r="B539" t="str">
        <v>68265</v>
      </c>
      <c r="C539" t="str">
        <v>55764</v>
      </c>
      <c r="D539">
        <v>81.69</v>
      </c>
      <c r="E539">
        <v>12501</v>
      </c>
      <c r="F539">
        <v>18.309999999999999</v>
      </c>
      <c r="G539">
        <v>1384</v>
      </c>
      <c r="H539">
        <v>2.0299999999999998</v>
      </c>
      <c r="I539">
        <v>11.07</v>
      </c>
      <c r="J539">
        <v>484</v>
      </c>
      <c r="K539">
        <v>0.71</v>
      </c>
      <c r="L539">
        <v>3.87</v>
      </c>
      <c r="M539">
        <v>10633</v>
      </c>
      <c r="N539">
        <v>15.58</v>
      </c>
      <c r="O539">
        <v>85.06</v>
      </c>
      <c r="P539">
        <f ca="1"/>
        <v>10633</v>
      </c>
      <c r="Q539">
        <f ca="1"/>
        <v>0</v>
      </c>
      <c r="R539">
        <f ca="1"/>
        <v>0</v>
      </c>
      <c r="S539">
        <f ca="1"/>
        <v>0</v>
      </c>
      <c r="T539" cm="1">
        <f t="array" aca="1" ref="T539" ca="1">[1]!argmax(P539:S539)</f>
        <v>1</v>
      </c>
      <c r="U539" cm="1">
        <f t="array" aca="1" ref="U539" ca="1">[1]!argmin(IF(P539:S539=0,100000000,P539:S539))</f>
        <v>1</v>
      </c>
      <c r="V539" s="1">
        <f t="shared" ca="1" si="56"/>
        <v>0.15576063868746795</v>
      </c>
      <c r="W539" s="1">
        <f t="shared" ca="1" si="57"/>
        <v>0</v>
      </c>
      <c r="X539" s="1">
        <f t="shared" ca="1" si="58"/>
        <v>0</v>
      </c>
      <c r="Y539" s="1">
        <f t="shared" ca="1" si="59"/>
        <v>0</v>
      </c>
      <c r="Z539" s="1">
        <f t="shared" ca="1" si="60"/>
        <v>6.744633500651824E-2</v>
      </c>
      <c r="AA539" s="1">
        <f t="shared" ca="1" si="61"/>
        <v>1.1547005383792519</v>
      </c>
      <c r="AB539">
        <f t="shared" ca="1" si="62"/>
        <v>4.4920924916967628</v>
      </c>
    </row>
    <row r="540" spans="1:28" x14ac:dyDescent="0.75">
      <c r="A540" t="str">
        <v>ZB_01</v>
      </c>
      <c r="B540" t="str">
        <v>80030</v>
      </c>
      <c r="C540" t="str">
        <v>60645</v>
      </c>
      <c r="D540">
        <v>75.78</v>
      </c>
      <c r="E540">
        <v>19385</v>
      </c>
      <c r="F540">
        <v>24.22</v>
      </c>
      <c r="G540">
        <v>748</v>
      </c>
      <c r="H540">
        <v>0.93</v>
      </c>
      <c r="I540">
        <v>3.86</v>
      </c>
      <c r="J540">
        <v>626</v>
      </c>
      <c r="K540">
        <v>0.78</v>
      </c>
      <c r="L540">
        <v>3.23</v>
      </c>
      <c r="M540">
        <v>18011</v>
      </c>
      <c r="N540">
        <v>22.51</v>
      </c>
      <c r="O540">
        <v>92.91</v>
      </c>
      <c r="P540">
        <f ca="1"/>
        <v>11336</v>
      </c>
      <c r="Q540">
        <f ca="1"/>
        <v>0</v>
      </c>
      <c r="R540">
        <f ca="1"/>
        <v>6675</v>
      </c>
      <c r="S540">
        <f ca="1"/>
        <v>0</v>
      </c>
      <c r="T540" cm="1">
        <f t="array" aca="1" ref="T540" ca="1">[1]!argmax(P540:S540)</f>
        <v>1</v>
      </c>
      <c r="U540" cm="1">
        <f t="array" aca="1" ref="U540" ca="1">[1]!argmin(IF(P540:S540=0,100000000,P540:S540))</f>
        <v>3</v>
      </c>
      <c r="V540" s="1">
        <f t="shared" ca="1" si="56"/>
        <v>0.14164688241909285</v>
      </c>
      <c r="W540" s="1">
        <f t="shared" ca="1" si="57"/>
        <v>0</v>
      </c>
      <c r="X540" s="1">
        <f t="shared" ca="1" si="58"/>
        <v>8.3406222666500066E-2</v>
      </c>
      <c r="Y540" s="1">
        <f t="shared" ca="1" si="59"/>
        <v>0</v>
      </c>
      <c r="Z540" s="1">
        <f t="shared" ca="1" si="60"/>
        <v>5.9912878939705809E-2</v>
      </c>
      <c r="AA540" s="1">
        <f t="shared" ca="1" si="61"/>
        <v>0.33277316036139321</v>
      </c>
      <c r="AB540">
        <f t="shared" ca="1" si="62"/>
        <v>4.9584435997359453</v>
      </c>
    </row>
    <row r="541" spans="1:28" x14ac:dyDescent="0.75">
      <c r="A541" t="str">
        <v>ZB_02</v>
      </c>
      <c r="B541" t="str">
        <v>80053</v>
      </c>
      <c r="C541" t="str">
        <v>58543</v>
      </c>
      <c r="D541">
        <v>73.13</v>
      </c>
      <c r="E541">
        <v>21510</v>
      </c>
      <c r="F541">
        <v>26.87</v>
      </c>
      <c r="G541">
        <v>787</v>
      </c>
      <c r="H541">
        <v>0.98</v>
      </c>
      <c r="I541">
        <v>3.66</v>
      </c>
      <c r="J541">
        <v>611</v>
      </c>
      <c r="K541">
        <v>0.76</v>
      </c>
      <c r="L541">
        <v>2.84</v>
      </c>
      <c r="M541">
        <v>20112</v>
      </c>
      <c r="N541">
        <v>25.12</v>
      </c>
      <c r="O541">
        <v>93.5</v>
      </c>
      <c r="P541">
        <f ca="1"/>
        <v>0</v>
      </c>
      <c r="Q541">
        <f ca="1"/>
        <v>0</v>
      </c>
      <c r="R541">
        <f ca="1"/>
        <v>20112</v>
      </c>
      <c r="S541">
        <f ca="1"/>
        <v>0</v>
      </c>
      <c r="T541" cm="1">
        <f t="array" aca="1" ref="T541" ca="1">[1]!argmax(P541:S541)</f>
        <v>3</v>
      </c>
      <c r="U541" cm="1">
        <f t="array" aca="1" ref="U541" ca="1">[1]!argmin(IF(P541:S541=0,100000000,P541:S541))</f>
        <v>3</v>
      </c>
      <c r="V541" s="1">
        <f t="shared" ca="1" si="56"/>
        <v>0</v>
      </c>
      <c r="W541" s="1">
        <f t="shared" ca="1" si="57"/>
        <v>0</v>
      </c>
      <c r="X541" s="1">
        <f t="shared" ca="1" si="58"/>
        <v>0.25123355776797873</v>
      </c>
      <c r="Y541" s="1">
        <f t="shared" ca="1" si="59"/>
        <v>0</v>
      </c>
      <c r="Z541" s="1">
        <f t="shared" ca="1" si="60"/>
        <v>0.10878732165510743</v>
      </c>
      <c r="AA541" s="1">
        <f t="shared" ca="1" si="61"/>
        <v>1.1547005383792515</v>
      </c>
      <c r="AB541">
        <f t="shared" ca="1" si="62"/>
        <v>4.8588331796148481</v>
      </c>
    </row>
    <row r="542" spans="1:28" x14ac:dyDescent="0.75">
      <c r="A542" t="str">
        <v>ZB_03</v>
      </c>
      <c r="B542" t="str">
        <v>60512</v>
      </c>
      <c r="C542" t="str">
        <v>46088</v>
      </c>
      <c r="D542">
        <v>76.16</v>
      </c>
      <c r="E542">
        <v>14424</v>
      </c>
      <c r="F542">
        <v>23.84</v>
      </c>
      <c r="G542">
        <v>670</v>
      </c>
      <c r="H542">
        <v>1.1100000000000001</v>
      </c>
      <c r="I542">
        <v>4.6500000000000004</v>
      </c>
      <c r="J542">
        <v>452</v>
      </c>
      <c r="K542">
        <v>0.75</v>
      </c>
      <c r="L542">
        <v>3.13</v>
      </c>
      <c r="M542">
        <v>13302</v>
      </c>
      <c r="N542">
        <v>21.98</v>
      </c>
      <c r="O542">
        <v>92.22</v>
      </c>
      <c r="P542">
        <f ca="1"/>
        <v>7813</v>
      </c>
      <c r="Q542">
        <f ca="1"/>
        <v>0</v>
      </c>
      <c r="R542">
        <f ca="1"/>
        <v>5489</v>
      </c>
      <c r="S542">
        <f ca="1"/>
        <v>0</v>
      </c>
      <c r="T542" cm="1">
        <f t="array" aca="1" ref="T542" ca="1">[1]!argmax(P542:S542)</f>
        <v>1</v>
      </c>
      <c r="U542" cm="1">
        <f t="array" aca="1" ref="U542" ca="1">[1]!argmin(IF(P542:S542=0,100000000,P542:S542))</f>
        <v>3</v>
      </c>
      <c r="V542" s="1">
        <f t="shared" ca="1" si="56"/>
        <v>0.12911488630354309</v>
      </c>
      <c r="W542" s="1">
        <f t="shared" ca="1" si="57"/>
        <v>0</v>
      </c>
      <c r="X542" s="1">
        <f t="shared" ca="1" si="58"/>
        <v>9.070928080380751E-2</v>
      </c>
      <c r="Y542" s="1">
        <f t="shared" ca="1" si="59"/>
        <v>0</v>
      </c>
      <c r="Z542" s="1">
        <f t="shared" ca="1" si="60"/>
        <v>5.6608659624678363E-2</v>
      </c>
      <c r="AA542" s="1">
        <f t="shared" ca="1" si="61"/>
        <v>0.1675665508703785</v>
      </c>
      <c r="AB542">
        <f t="shared" ca="1" si="62"/>
        <v>4.9630468544938111</v>
      </c>
    </row>
    <row r="543" spans="1:28" x14ac:dyDescent="0.75">
      <c r="A543" t="str">
        <v>ZB_04</v>
      </c>
      <c r="B543" t="str">
        <v>83960</v>
      </c>
      <c r="C543" t="str">
        <v>60986</v>
      </c>
      <c r="D543">
        <v>72.64</v>
      </c>
      <c r="E543">
        <v>22974</v>
      </c>
      <c r="F543">
        <v>27.36</v>
      </c>
      <c r="G543">
        <v>820</v>
      </c>
      <c r="H543">
        <v>0.98</v>
      </c>
      <c r="I543">
        <v>3.57</v>
      </c>
      <c r="J543">
        <v>676</v>
      </c>
      <c r="K543">
        <v>0.81</v>
      </c>
      <c r="L543">
        <v>2.94</v>
      </c>
      <c r="M543">
        <v>21478</v>
      </c>
      <c r="N543">
        <v>25.58</v>
      </c>
      <c r="O543">
        <v>93.49</v>
      </c>
      <c r="P543">
        <f ca="1"/>
        <v>0</v>
      </c>
      <c r="Q543">
        <f ca="1"/>
        <v>0</v>
      </c>
      <c r="R543">
        <f ca="1"/>
        <v>21478</v>
      </c>
      <c r="S543">
        <f ca="1"/>
        <v>0</v>
      </c>
      <c r="T543" cm="1">
        <f t="array" aca="1" ref="T543" ca="1">[1]!argmax(P543:S543)</f>
        <v>3</v>
      </c>
      <c r="U543" cm="1">
        <f t="array" aca="1" ref="U543" ca="1">[1]!argmin(IF(P543:S543=0,100000000,P543:S543))</f>
        <v>3</v>
      </c>
      <c r="V543" s="1">
        <f t="shared" ca="1" si="56"/>
        <v>0</v>
      </c>
      <c r="W543" s="1">
        <f t="shared" ca="1" si="57"/>
        <v>0</v>
      </c>
      <c r="X543" s="1">
        <f t="shared" ca="1" si="58"/>
        <v>0.25581229156741303</v>
      </c>
      <c r="Y543" s="1">
        <f t="shared" ca="1" si="59"/>
        <v>0</v>
      </c>
      <c r="Z543" s="1">
        <f t="shared" ca="1" si="60"/>
        <v>0.11076997154884571</v>
      </c>
      <c r="AA543" s="1">
        <f t="shared" ca="1" si="61"/>
        <v>1.1547005383792517</v>
      </c>
      <c r="AB543">
        <f t="shared" ca="1" si="62"/>
        <v>4.8534874259105933</v>
      </c>
    </row>
    <row r="544" spans="1:28" x14ac:dyDescent="0.75">
      <c r="A544" t="str">
        <v>ZC_01</v>
      </c>
      <c r="B544" t="str">
        <v>57003</v>
      </c>
      <c r="C544" t="str">
        <v>39947</v>
      </c>
      <c r="D544">
        <v>70.08</v>
      </c>
      <c r="E544">
        <v>17056</v>
      </c>
      <c r="F544">
        <v>29.92</v>
      </c>
      <c r="G544">
        <v>688</v>
      </c>
      <c r="H544">
        <v>1.21</v>
      </c>
      <c r="I544">
        <v>4.03</v>
      </c>
      <c r="J544">
        <v>379</v>
      </c>
      <c r="K544">
        <v>0.66</v>
      </c>
      <c r="L544">
        <v>2.2200000000000002</v>
      </c>
      <c r="M544">
        <v>15989</v>
      </c>
      <c r="N544">
        <v>28.05</v>
      </c>
      <c r="O544">
        <v>93.74</v>
      </c>
      <c r="P544">
        <f ca="1"/>
        <v>0</v>
      </c>
      <c r="Q544">
        <f ca="1"/>
        <v>0</v>
      </c>
      <c r="R544">
        <f ca="1"/>
        <v>15989</v>
      </c>
      <c r="S544">
        <f ca="1"/>
        <v>0</v>
      </c>
      <c r="T544" cm="1">
        <f t="array" aca="1" ref="T544" ca="1">[1]!argmax(P544:S544)</f>
        <v>3</v>
      </c>
      <c r="U544" cm="1">
        <f t="array" aca="1" ref="U544" ca="1">[1]!argmin(IF(P544:S544=0,100000000,P544:S544))</f>
        <v>3</v>
      </c>
      <c r="V544" s="1">
        <f t="shared" ca="1" si="56"/>
        <v>0</v>
      </c>
      <c r="W544" s="1">
        <f t="shared" ca="1" si="57"/>
        <v>0</v>
      </c>
      <c r="X544" s="1">
        <f t="shared" ca="1" si="58"/>
        <v>0.28049400908724104</v>
      </c>
      <c r="Y544" s="1">
        <f t="shared" ca="1" si="59"/>
        <v>0</v>
      </c>
      <c r="Z544" s="1">
        <f t="shared" ca="1" si="60"/>
        <v>0.12145746873944697</v>
      </c>
      <c r="AA544" s="1">
        <f t="shared" ca="1" si="61"/>
        <v>1.1547005383792515</v>
      </c>
      <c r="AB544">
        <f t="shared" ca="1" si="62"/>
        <v>4.8228821909408488</v>
      </c>
    </row>
    <row r="545" spans="1:28" x14ac:dyDescent="0.75">
      <c r="A545" t="str">
        <v>ZC_02</v>
      </c>
      <c r="B545" t="str">
        <v>46589</v>
      </c>
      <c r="C545" t="str">
        <v>30912</v>
      </c>
      <c r="D545">
        <v>66.349999999999994</v>
      </c>
      <c r="E545">
        <v>15677</v>
      </c>
      <c r="F545">
        <v>33.65</v>
      </c>
      <c r="G545">
        <v>222</v>
      </c>
      <c r="H545">
        <v>0.48</v>
      </c>
      <c r="I545">
        <v>1.42</v>
      </c>
      <c r="J545">
        <v>164</v>
      </c>
      <c r="K545">
        <v>0.35</v>
      </c>
      <c r="L545">
        <v>1.05</v>
      </c>
      <c r="M545">
        <v>15291</v>
      </c>
      <c r="N545">
        <v>32.82</v>
      </c>
      <c r="O545">
        <v>97.54</v>
      </c>
      <c r="P545">
        <f ca="1"/>
        <v>8277</v>
      </c>
      <c r="Q545">
        <f ca="1"/>
        <v>7014</v>
      </c>
      <c r="R545">
        <f ca="1"/>
        <v>0</v>
      </c>
      <c r="S545">
        <f ca="1"/>
        <v>0</v>
      </c>
      <c r="T545" cm="1">
        <f t="array" aca="1" ref="T545" ca="1">[1]!argmax(P545:S545)</f>
        <v>1</v>
      </c>
      <c r="U545" cm="1">
        <f t="array" aca="1" ref="U545" ca="1">[1]!argmin(IF(P545:S545=0,100000000,P545:S545))</f>
        <v>2</v>
      </c>
      <c r="V545" s="1">
        <f t="shared" ca="1" si="56"/>
        <v>0.17765996265212819</v>
      </c>
      <c r="W545" s="1">
        <f t="shared" ca="1" si="57"/>
        <v>0.15055055914486251</v>
      </c>
      <c r="X545" s="1">
        <f t="shared" ca="1" si="58"/>
        <v>0</v>
      </c>
      <c r="Y545" s="1">
        <f t="shared" ca="1" si="59"/>
        <v>0</v>
      </c>
      <c r="Z545" s="1">
        <f t="shared" ca="1" si="60"/>
        <v>8.2610526771445869E-2</v>
      </c>
      <c r="AA545" s="1">
        <f t="shared" ca="1" si="61"/>
        <v>4.0110449154367761E-2</v>
      </c>
      <c r="AB545">
        <f t="shared" ca="1" si="62"/>
        <v>4.8169037941747384</v>
      </c>
    </row>
    <row r="546" spans="1:28" x14ac:dyDescent="0.75">
      <c r="A546" t="str">
        <v>ZD_01</v>
      </c>
      <c r="B546" t="str">
        <v>85938</v>
      </c>
      <c r="C546" t="str">
        <v>58634</v>
      </c>
      <c r="D546">
        <v>68.23</v>
      </c>
      <c r="E546">
        <v>27304</v>
      </c>
      <c r="F546">
        <v>31.77</v>
      </c>
      <c r="G546">
        <v>1564</v>
      </c>
      <c r="H546">
        <v>1.82</v>
      </c>
      <c r="I546">
        <v>5.73</v>
      </c>
      <c r="J546">
        <v>1224</v>
      </c>
      <c r="K546">
        <v>1.42</v>
      </c>
      <c r="L546">
        <v>4.4800000000000004</v>
      </c>
      <c r="M546">
        <v>24516</v>
      </c>
      <c r="N546">
        <v>28.53</v>
      </c>
      <c r="O546">
        <v>89.79</v>
      </c>
      <c r="P546">
        <f ca="1"/>
        <v>14876</v>
      </c>
      <c r="Q546">
        <f ca="1"/>
        <v>0</v>
      </c>
      <c r="R546">
        <f ca="1"/>
        <v>9640</v>
      </c>
      <c r="S546">
        <f ca="1"/>
        <v>0</v>
      </c>
      <c r="T546" cm="1">
        <f t="array" aca="1" ref="T546" ca="1">[1]!argmax(P546:S546)</f>
        <v>1</v>
      </c>
      <c r="U546" cm="1">
        <f t="array" aca="1" ref="U546" ca="1">[1]!argmin(IF(P546:S546=0,100000000,P546:S546))</f>
        <v>3</v>
      </c>
      <c r="V546" s="1">
        <f t="shared" ca="1" si="56"/>
        <v>0.17310153831832251</v>
      </c>
      <c r="W546" s="1">
        <f t="shared" ca="1" si="57"/>
        <v>0</v>
      </c>
      <c r="X546" s="1">
        <f t="shared" ca="1" si="58"/>
        <v>0.11217389280644186</v>
      </c>
      <c r="Y546" s="1">
        <f t="shared" ca="1" si="59"/>
        <v>0</v>
      </c>
      <c r="Z546" s="1">
        <f t="shared" ca="1" si="60"/>
        <v>7.4501018272681574E-2</v>
      </c>
      <c r="AA546" s="1">
        <f t="shared" ca="1" si="61"/>
        <v>0.24009206772302985</v>
      </c>
      <c r="AB546">
        <f t="shared" ca="1" si="62"/>
        <v>4.9352458214013879</v>
      </c>
    </row>
    <row r="547" spans="1:28" x14ac:dyDescent="0.75">
      <c r="A547" t="str">
        <v>ZD_02</v>
      </c>
      <c r="B547" t="str">
        <v>98988</v>
      </c>
      <c r="C547" t="str">
        <v>70114</v>
      </c>
      <c r="D547">
        <v>70.83</v>
      </c>
      <c r="E547">
        <v>28874</v>
      </c>
      <c r="F547">
        <v>29.17</v>
      </c>
      <c r="G547">
        <v>1205</v>
      </c>
      <c r="H547">
        <v>1.22</v>
      </c>
      <c r="I547">
        <v>4.17</v>
      </c>
      <c r="J547">
        <v>1492</v>
      </c>
      <c r="K547">
        <v>1.51</v>
      </c>
      <c r="L547">
        <v>5.17</v>
      </c>
      <c r="M547">
        <v>26177</v>
      </c>
      <c r="N547">
        <v>26.44</v>
      </c>
      <c r="O547">
        <v>90.66</v>
      </c>
      <c r="P547">
        <f ca="1"/>
        <v>18164</v>
      </c>
      <c r="Q547">
        <f ca="1"/>
        <v>8013</v>
      </c>
      <c r="R547">
        <f ca="1"/>
        <v>0</v>
      </c>
      <c r="S547">
        <f ca="1"/>
        <v>0</v>
      </c>
      <c r="T547" cm="1">
        <f t="array" aca="1" ref="T547" ca="1">[1]!argmax(P547:S547)</f>
        <v>1</v>
      </c>
      <c r="U547" cm="1">
        <f t="array" aca="1" ref="U547" ca="1">[1]!argmin(IF(P547:S547=0,100000000,P547:S547))</f>
        <v>2</v>
      </c>
      <c r="V547" s="1">
        <f t="shared" ca="1" si="56"/>
        <v>0.18349698953408494</v>
      </c>
      <c r="W547" s="1">
        <f t="shared" ca="1" si="57"/>
        <v>8.0949205964359311E-2</v>
      </c>
      <c r="X547" s="1">
        <f t="shared" ca="1" si="58"/>
        <v>0</v>
      </c>
      <c r="Y547" s="1">
        <f t="shared" ca="1" si="59"/>
        <v>0</v>
      </c>
      <c r="Z547" s="1">
        <f t="shared" ca="1" si="60"/>
        <v>7.5400549626531213E-2</v>
      </c>
      <c r="AA547" s="1">
        <f t="shared" ca="1" si="61"/>
        <v>0.60818768370457277</v>
      </c>
      <c r="AB547">
        <f t="shared" ca="1" si="62"/>
        <v>4.8464816397125965</v>
      </c>
    </row>
    <row r="548" spans="1:28" x14ac:dyDescent="0.75">
      <c r="A548" t="str">
        <v>ZD_03</v>
      </c>
      <c r="B548" t="str">
        <v>96233</v>
      </c>
      <c r="C548" t="str">
        <v>62015</v>
      </c>
      <c r="D548">
        <v>64.44</v>
      </c>
      <c r="E548">
        <v>34218</v>
      </c>
      <c r="F548">
        <v>35.56</v>
      </c>
      <c r="G548">
        <v>2215</v>
      </c>
      <c r="H548">
        <v>2.2999999999999998</v>
      </c>
      <c r="I548">
        <v>6.47</v>
      </c>
      <c r="J548">
        <v>2726</v>
      </c>
      <c r="K548">
        <v>2.83</v>
      </c>
      <c r="L548">
        <v>7.97</v>
      </c>
      <c r="M548">
        <v>29277</v>
      </c>
      <c r="N548">
        <v>30.42</v>
      </c>
      <c r="O548">
        <v>85.56</v>
      </c>
      <c r="P548">
        <f ca="1"/>
        <v>0</v>
      </c>
      <c r="Q548">
        <f ca="1"/>
        <v>0</v>
      </c>
      <c r="R548">
        <f ca="1"/>
        <v>29277</v>
      </c>
      <c r="S548">
        <f ca="1"/>
        <v>0</v>
      </c>
      <c r="T548" cm="1">
        <f t="array" aca="1" ref="T548" ca="1">[1]!argmax(P548:S548)</f>
        <v>3</v>
      </c>
      <c r="U548" cm="1">
        <f t="array" aca="1" ref="U548" ca="1">[1]!argmin(IF(P548:S548=0,100000000,P548:S548))</f>
        <v>3</v>
      </c>
      <c r="V548" s="1">
        <f t="shared" ca="1" si="56"/>
        <v>0</v>
      </c>
      <c r="W548" s="1">
        <f t="shared" ca="1" si="57"/>
        <v>0</v>
      </c>
      <c r="X548" s="1">
        <f t="shared" ca="1" si="58"/>
        <v>0.30423035756964867</v>
      </c>
      <c r="Y548" s="1">
        <f t="shared" ca="1" si="59"/>
        <v>0</v>
      </c>
      <c r="Z548" s="1">
        <f t="shared" ca="1" si="60"/>
        <v>0.13173560912886959</v>
      </c>
      <c r="AA548" s="1">
        <f t="shared" ca="1" si="61"/>
        <v>1.1547005383792515</v>
      </c>
      <c r="AB548">
        <f t="shared" ca="1" si="62"/>
        <v>4.7905875821542345</v>
      </c>
    </row>
    <row r="549" spans="1:28" x14ac:dyDescent="0.75">
      <c r="A549" t="str">
        <v>ZD_04</v>
      </c>
      <c r="B549" t="str">
        <v>108941</v>
      </c>
      <c r="C549" t="str">
        <v>60812</v>
      </c>
      <c r="D549">
        <v>55.82</v>
      </c>
      <c r="E549">
        <v>48129</v>
      </c>
      <c r="F549">
        <v>44.18</v>
      </c>
      <c r="G549">
        <v>1395</v>
      </c>
      <c r="H549">
        <v>1.28</v>
      </c>
      <c r="I549">
        <v>2.9</v>
      </c>
      <c r="J549">
        <v>1839</v>
      </c>
      <c r="K549">
        <v>1.69</v>
      </c>
      <c r="L549">
        <v>3.82</v>
      </c>
      <c r="M549">
        <v>44895</v>
      </c>
      <c r="N549">
        <v>41.21</v>
      </c>
      <c r="O549">
        <v>93.28</v>
      </c>
      <c r="P549">
        <f ca="1"/>
        <v>27532</v>
      </c>
      <c r="Q549">
        <f ca="1"/>
        <v>0</v>
      </c>
      <c r="R549">
        <f ca="1"/>
        <v>17363</v>
      </c>
      <c r="S549">
        <f ca="1"/>
        <v>0</v>
      </c>
      <c r="T549" cm="1">
        <f t="array" aca="1" ref="T549" ca="1">[1]!argmax(P549:S549)</f>
        <v>1</v>
      </c>
      <c r="U549" cm="1">
        <f t="array" aca="1" ref="U549" ca="1">[1]!argmin(IF(P549:S549=0,100000000,P549:S549))</f>
        <v>3</v>
      </c>
      <c r="V549" s="1">
        <f t="shared" ca="1" si="56"/>
        <v>0.2527239514966817</v>
      </c>
      <c r="W549" s="1">
        <f t="shared" ca="1" si="57"/>
        <v>0</v>
      </c>
      <c r="X549" s="1">
        <f t="shared" ca="1" si="58"/>
        <v>0.15937984780752884</v>
      </c>
      <c r="Y549" s="1">
        <f t="shared" ca="1" si="59"/>
        <v>0</v>
      </c>
      <c r="Z549" s="1">
        <f t="shared" ca="1" si="60"/>
        <v>0.10818265364304819</v>
      </c>
      <c r="AA549" s="1">
        <f t="shared" ca="1" si="61"/>
        <v>0.26587578431858</v>
      </c>
      <c r="AB549">
        <f t="shared" ca="1" si="62"/>
        <v>4.8608060948174803</v>
      </c>
    </row>
    <row r="550" spans="1:28" x14ac:dyDescent="0.75">
      <c r="A550" t="str">
        <v>ZD_05</v>
      </c>
      <c r="B550" t="str">
        <v>87703</v>
      </c>
      <c r="C550" t="str">
        <v>57253</v>
      </c>
      <c r="D550">
        <v>65.28</v>
      </c>
      <c r="E550">
        <v>30450</v>
      </c>
      <c r="F550">
        <v>34.72</v>
      </c>
      <c r="G550">
        <v>923</v>
      </c>
      <c r="H550">
        <v>1.05</v>
      </c>
      <c r="I550">
        <v>3.03</v>
      </c>
      <c r="J550">
        <v>1269</v>
      </c>
      <c r="K550">
        <v>1.45</v>
      </c>
      <c r="L550">
        <v>4.17</v>
      </c>
      <c r="M550">
        <v>28258</v>
      </c>
      <c r="N550">
        <v>32.22</v>
      </c>
      <c r="O550">
        <v>92.8</v>
      </c>
      <c r="P550">
        <f ca="1"/>
        <v>28258</v>
      </c>
      <c r="Q550">
        <f ca="1"/>
        <v>0</v>
      </c>
      <c r="R550">
        <f ca="1"/>
        <v>0</v>
      </c>
      <c r="S550">
        <f ca="1"/>
        <v>0</v>
      </c>
      <c r="T550" cm="1">
        <f t="array" aca="1" ref="T550" ca="1">[1]!argmax(P550:S550)</f>
        <v>1</v>
      </c>
      <c r="U550" cm="1">
        <f t="array" aca="1" ref="U550" ca="1">[1]!argmin(IF(P550:S550=0,100000000,P550:S550))</f>
        <v>1</v>
      </c>
      <c r="V550" s="1">
        <f t="shared" ca="1" si="56"/>
        <v>0.32220106495786915</v>
      </c>
      <c r="W550" s="1">
        <f t="shared" ca="1" si="57"/>
        <v>0</v>
      </c>
      <c r="X550" s="1">
        <f t="shared" ca="1" si="58"/>
        <v>0</v>
      </c>
      <c r="Y550" s="1">
        <f t="shared" ca="1" si="59"/>
        <v>0</v>
      </c>
      <c r="Z550" s="1">
        <f t="shared" ca="1" si="60"/>
        <v>0.1395171536899574</v>
      </c>
      <c r="AA550" s="1">
        <f t="shared" ca="1" si="61"/>
        <v>1.1547005383792515</v>
      </c>
      <c r="AB550">
        <f t="shared" ca="1" si="62"/>
        <v>2.8097371911800995</v>
      </c>
    </row>
    <row r="551" spans="1:28" x14ac:dyDescent="0.75">
      <c r="A551" t="str">
        <v>ZD_06</v>
      </c>
      <c r="B551" t="str">
        <v>82050</v>
      </c>
      <c r="C551" t="str">
        <v>56043</v>
      </c>
      <c r="D551">
        <v>68.3</v>
      </c>
      <c r="E551">
        <v>26007</v>
      </c>
      <c r="F551">
        <v>31.7</v>
      </c>
      <c r="G551">
        <v>1146</v>
      </c>
      <c r="H551">
        <v>1.4</v>
      </c>
      <c r="I551">
        <v>4.41</v>
      </c>
      <c r="J551">
        <v>973</v>
      </c>
      <c r="K551">
        <v>1.19</v>
      </c>
      <c r="L551">
        <v>3.74</v>
      </c>
      <c r="M551">
        <v>23888</v>
      </c>
      <c r="N551">
        <v>29.11</v>
      </c>
      <c r="O551">
        <v>91.85</v>
      </c>
      <c r="P551">
        <f ca="1"/>
        <v>23888</v>
      </c>
      <c r="Q551">
        <f ca="1"/>
        <v>0</v>
      </c>
      <c r="R551">
        <f ca="1"/>
        <v>0</v>
      </c>
      <c r="S551">
        <f ca="1"/>
        <v>0</v>
      </c>
      <c r="T551" cm="1">
        <f t="array" aca="1" ref="T551" ca="1">[1]!argmax(P551:S551)</f>
        <v>1</v>
      </c>
      <c r="U551" cm="1">
        <f t="array" aca="1" ref="U551" ca="1">[1]!argmin(IF(P551:S551=0,100000000,P551:S551))</f>
        <v>1</v>
      </c>
      <c r="V551" s="1">
        <f t="shared" ca="1" si="56"/>
        <v>0.29113954905545397</v>
      </c>
      <c r="W551" s="1">
        <f t="shared" ca="1" si="57"/>
        <v>0</v>
      </c>
      <c r="X551" s="1">
        <f t="shared" ca="1" si="58"/>
        <v>0</v>
      </c>
      <c r="Y551" s="1">
        <f t="shared" ca="1" si="59"/>
        <v>0</v>
      </c>
      <c r="Z551" s="1">
        <f t="shared" ca="1" si="60"/>
        <v>0.12606712276418447</v>
      </c>
      <c r="AA551" s="1">
        <f t="shared" ca="1" si="61"/>
        <v>1.1547005383792508</v>
      </c>
      <c r="AB551">
        <f t="shared" ca="1" si="62"/>
        <v>3.1982501893668704</v>
      </c>
    </row>
    <row r="552" spans="1:28" x14ac:dyDescent="0.75">
      <c r="A552" t="str">
        <v>ZD_07</v>
      </c>
      <c r="B552" t="str">
        <v>118287</v>
      </c>
      <c r="C552" t="str">
        <v>77977</v>
      </c>
      <c r="D552">
        <v>65.92</v>
      </c>
      <c r="E552">
        <v>40310</v>
      </c>
      <c r="F552">
        <v>34.08</v>
      </c>
      <c r="G552">
        <v>2234</v>
      </c>
      <c r="H552">
        <v>1.89</v>
      </c>
      <c r="I552">
        <v>5.54</v>
      </c>
      <c r="J552">
        <v>2114</v>
      </c>
      <c r="K552">
        <v>1.79</v>
      </c>
      <c r="L552">
        <v>5.24</v>
      </c>
      <c r="M552">
        <v>35962</v>
      </c>
      <c r="N552">
        <v>30.4</v>
      </c>
      <c r="O552">
        <v>89.21</v>
      </c>
      <c r="P552">
        <f ca="1"/>
        <v>18425</v>
      </c>
      <c r="Q552">
        <f ca="1"/>
        <v>17537</v>
      </c>
      <c r="R552">
        <f ca="1"/>
        <v>0</v>
      </c>
      <c r="S552">
        <f ca="1"/>
        <v>0</v>
      </c>
      <c r="T552" cm="1">
        <f t="array" aca="1" ref="T552" ca="1">[1]!argmax(P552:S552)</f>
        <v>1</v>
      </c>
      <c r="U552" cm="1">
        <f t="array" aca="1" ref="U552" ca="1">[1]!argmin(IF(P552:S552=0,100000000,P552:S552))</f>
        <v>2</v>
      </c>
      <c r="V552" s="1">
        <f t="shared" ca="1" si="56"/>
        <v>0.15576521511239613</v>
      </c>
      <c r="W552" s="1">
        <f t="shared" ca="1" si="57"/>
        <v>0.14825805033520167</v>
      </c>
      <c r="X552" s="1">
        <f t="shared" ca="1" si="58"/>
        <v>0</v>
      </c>
      <c r="Y552" s="1">
        <f t="shared" ca="1" si="59"/>
        <v>0</v>
      </c>
      <c r="Z552" s="1">
        <f t="shared" ca="1" si="60"/>
        <v>7.605214534260539E-2</v>
      </c>
      <c r="AA552" s="1">
        <f t="shared" ca="1" si="61"/>
        <v>3.6517041421498808E-3</v>
      </c>
      <c r="AB552">
        <f t="shared" ca="1" si="62"/>
        <v>4.8456632209115291</v>
      </c>
    </row>
    <row r="553" spans="1:28" x14ac:dyDescent="0.75">
      <c r="A553" t="str">
        <v>ZM_01</v>
      </c>
      <c r="B553" t="str">
        <v>42866</v>
      </c>
      <c r="C553" t="str">
        <v>23400</v>
      </c>
      <c r="D553">
        <v>54.59</v>
      </c>
      <c r="E553">
        <v>19466</v>
      </c>
      <c r="F553">
        <v>45.41</v>
      </c>
      <c r="G553">
        <v>510</v>
      </c>
      <c r="H553">
        <v>1.19</v>
      </c>
      <c r="I553">
        <v>2.62</v>
      </c>
      <c r="J553">
        <v>661</v>
      </c>
      <c r="K553">
        <v>1.54</v>
      </c>
      <c r="L553">
        <v>3.4</v>
      </c>
      <c r="M553">
        <v>18295</v>
      </c>
      <c r="N553">
        <v>42.68</v>
      </c>
      <c r="O553">
        <v>93.98</v>
      </c>
      <c r="P553">
        <f ca="1"/>
        <v>0</v>
      </c>
      <c r="Q553">
        <f ca="1"/>
        <v>0</v>
      </c>
      <c r="R553">
        <f ca="1"/>
        <v>0</v>
      </c>
      <c r="S553">
        <f ca="1"/>
        <v>18295</v>
      </c>
      <c r="T553" cm="1">
        <f t="array" aca="1" ref="T553" ca="1">[1]!argmax(P553:S553)</f>
        <v>4</v>
      </c>
      <c r="U553" cm="1">
        <f t="array" aca="1" ref="U553" ca="1">[1]!argmin(IF(P553:S553=0,100000000,P553:S553))</f>
        <v>4</v>
      </c>
      <c r="V553" s="1">
        <f t="shared" ca="1" si="56"/>
        <v>0</v>
      </c>
      <c r="W553" s="1">
        <f t="shared" ca="1" si="57"/>
        <v>0</v>
      </c>
      <c r="X553" s="1">
        <f t="shared" ca="1" si="58"/>
        <v>0</v>
      </c>
      <c r="Y553" s="1">
        <f t="shared" ca="1" si="59"/>
        <v>0.42679512900667194</v>
      </c>
      <c r="Z553" s="1">
        <f t="shared" ca="1" si="60"/>
        <v>0.18480771196561732</v>
      </c>
      <c r="AA553" s="1">
        <f t="shared" ca="1" si="61"/>
        <v>1.1547005383792519</v>
      </c>
      <c r="AB553">
        <f t="shared" ca="1" si="62"/>
        <v>4.7674281057566255</v>
      </c>
    </row>
    <row r="554" spans="1:28" x14ac:dyDescent="0.75">
      <c r="A554" t="str">
        <v>ZM_02</v>
      </c>
      <c r="B554" t="str">
        <v>49867</v>
      </c>
      <c r="C554" t="str">
        <v>23508</v>
      </c>
      <c r="D554">
        <v>47.14</v>
      </c>
      <c r="E554">
        <v>26359</v>
      </c>
      <c r="F554">
        <v>52.86</v>
      </c>
      <c r="G554">
        <v>890</v>
      </c>
      <c r="H554">
        <v>1.78</v>
      </c>
      <c r="I554">
        <v>3.38</v>
      </c>
      <c r="J554">
        <v>1413</v>
      </c>
      <c r="K554">
        <v>2.83</v>
      </c>
      <c r="L554">
        <v>5.36</v>
      </c>
      <c r="M554">
        <v>24056</v>
      </c>
      <c r="N554">
        <v>48.24</v>
      </c>
      <c r="O554">
        <v>91.26</v>
      </c>
      <c r="P554">
        <f ca="1"/>
        <v>0</v>
      </c>
      <c r="Q554">
        <f ca="1"/>
        <v>9806</v>
      </c>
      <c r="R554">
        <f ca="1"/>
        <v>14250</v>
      </c>
      <c r="S554">
        <f ca="1"/>
        <v>0</v>
      </c>
      <c r="T554" cm="1">
        <f t="array" aca="1" ref="T554" ca="1">[1]!argmax(P554:S554)</f>
        <v>3</v>
      </c>
      <c r="U554" cm="1">
        <f t="array" aca="1" ref="U554" ca="1">[1]!argmin(IF(P554:S554=0,100000000,P554:S554))</f>
        <v>2</v>
      </c>
      <c r="V554" s="1">
        <f t="shared" ca="1" si="56"/>
        <v>0</v>
      </c>
      <c r="W554" s="1">
        <f t="shared" ca="1" si="57"/>
        <v>0.1966430705677101</v>
      </c>
      <c r="X554" s="1">
        <f t="shared" ca="1" si="58"/>
        <v>0.28576012192431871</v>
      </c>
      <c r="Y554" s="1">
        <f t="shared" ca="1" si="59"/>
        <v>0</v>
      </c>
      <c r="Z554" s="1">
        <f t="shared" ca="1" si="60"/>
        <v>0.12464864063927208</v>
      </c>
      <c r="AA554" s="1">
        <f t="shared" ca="1" si="61"/>
        <v>0.18545580274882967</v>
      </c>
      <c r="AB554">
        <f t="shared" ca="1" si="62"/>
        <v>4.5705247885147671</v>
      </c>
    </row>
    <row r="555" spans="1:28" x14ac:dyDescent="0.75">
      <c r="A555" t="str">
        <v>ZN_01</v>
      </c>
      <c r="B555" t="str">
        <v>96932</v>
      </c>
      <c r="C555" t="str">
        <v>57205</v>
      </c>
      <c r="D555">
        <v>59.02</v>
      </c>
      <c r="E555">
        <v>39727</v>
      </c>
      <c r="F555">
        <v>40.98</v>
      </c>
      <c r="G555">
        <v>771</v>
      </c>
      <c r="H555">
        <v>0.8</v>
      </c>
      <c r="I555">
        <v>1.94</v>
      </c>
      <c r="J555">
        <v>325</v>
      </c>
      <c r="K555">
        <v>0.34</v>
      </c>
      <c r="L555">
        <v>0.82</v>
      </c>
      <c r="M555">
        <v>38631</v>
      </c>
      <c r="N555">
        <v>39.85</v>
      </c>
      <c r="O555">
        <v>97.24</v>
      </c>
      <c r="P555">
        <f ca="1"/>
        <v>0</v>
      </c>
      <c r="Q555">
        <f ca="1"/>
        <v>25652</v>
      </c>
      <c r="R555">
        <f ca="1"/>
        <v>12979</v>
      </c>
      <c r="S555">
        <f ca="1"/>
        <v>0</v>
      </c>
      <c r="T555" cm="1">
        <f t="array" aca="1" ref="T555" ca="1">[1]!argmax(P555:S555)</f>
        <v>2</v>
      </c>
      <c r="U555" cm="1">
        <f t="array" aca="1" ref="U555" ca="1">[1]!argmin(IF(P555:S555=0,100000000,P555:S555))</f>
        <v>3</v>
      </c>
      <c r="V555" s="1">
        <f t="shared" ca="1" si="56"/>
        <v>0</v>
      </c>
      <c r="W555" s="1">
        <f t="shared" ca="1" si="57"/>
        <v>0.26463912846118931</v>
      </c>
      <c r="X555" s="1">
        <f t="shared" ca="1" si="58"/>
        <v>0.13389799034374614</v>
      </c>
      <c r="Y555" s="1">
        <f t="shared" ca="1" si="59"/>
        <v>0</v>
      </c>
      <c r="Z555" s="1">
        <f t="shared" ca="1" si="60"/>
        <v>0.10983462724074881</v>
      </c>
      <c r="AA555" s="1">
        <f t="shared" ca="1" si="61"/>
        <v>0.48199966266900307</v>
      </c>
      <c r="AB555">
        <f t="shared" ca="1" si="62"/>
        <v>4.8557965183267537</v>
      </c>
    </row>
    <row r="556" spans="1:28" x14ac:dyDescent="0.75">
      <c r="A556" t="str">
        <v>ZN_02</v>
      </c>
      <c r="B556" t="str">
        <v>122222</v>
      </c>
      <c r="C556" t="str">
        <v>62991</v>
      </c>
      <c r="D556">
        <v>51.54</v>
      </c>
      <c r="E556">
        <v>59231</v>
      </c>
      <c r="F556">
        <v>48.46</v>
      </c>
      <c r="G556">
        <v>808</v>
      </c>
      <c r="H556">
        <v>0.66</v>
      </c>
      <c r="I556">
        <v>1.36</v>
      </c>
      <c r="J556">
        <v>525</v>
      </c>
      <c r="K556">
        <v>0.43</v>
      </c>
      <c r="L556">
        <v>0.89</v>
      </c>
      <c r="M556">
        <v>57898</v>
      </c>
      <c r="N556">
        <v>47.37</v>
      </c>
      <c r="O556">
        <v>97.75</v>
      </c>
      <c r="P556">
        <f ca="1"/>
        <v>0</v>
      </c>
      <c r="Q556">
        <f ca="1"/>
        <v>31398</v>
      </c>
      <c r="R556">
        <f ca="1"/>
        <v>26500</v>
      </c>
      <c r="S556">
        <f ca="1"/>
        <v>0</v>
      </c>
      <c r="T556" cm="1">
        <f t="array" aca="1" ref="T556" ca="1">[1]!argmax(P556:S556)</f>
        <v>2</v>
      </c>
      <c r="U556" cm="1">
        <f t="array" aca="1" ref="U556" ca="1">[1]!argmin(IF(P556:S556=0,100000000,P556:S556))</f>
        <v>3</v>
      </c>
      <c r="V556" s="1">
        <f t="shared" ca="1" si="56"/>
        <v>0</v>
      </c>
      <c r="W556" s="1">
        <f t="shared" ca="1" si="57"/>
        <v>0.25689319435126245</v>
      </c>
      <c r="X556" s="1">
        <f t="shared" ca="1" si="58"/>
        <v>0.21681857603377461</v>
      </c>
      <c r="Y556" s="1">
        <f t="shared" ca="1" si="59"/>
        <v>0</v>
      </c>
      <c r="Z556" s="1">
        <f t="shared" ca="1" si="60"/>
        <v>0.1192724799220022</v>
      </c>
      <c r="AA556" s="1">
        <f t="shared" ca="1" si="61"/>
        <v>4.2034268492311511E-2</v>
      </c>
      <c r="AB556">
        <f t="shared" ca="1" si="62"/>
        <v>4.8307226217628578</v>
      </c>
    </row>
    <row r="557" spans="1:28" x14ac:dyDescent="0.75">
      <c r="A557" t="str">
        <v>ZP_01</v>
      </c>
      <c r="B557" t="str">
        <v>72170</v>
      </c>
      <c r="C557" t="str">
        <v>32942</v>
      </c>
      <c r="D557">
        <v>45.65</v>
      </c>
      <c r="E557">
        <v>39228</v>
      </c>
      <c r="F557">
        <v>54.35</v>
      </c>
      <c r="G557">
        <v>471</v>
      </c>
      <c r="H557">
        <v>0.65</v>
      </c>
      <c r="I557">
        <v>1.2</v>
      </c>
      <c r="J557">
        <v>383</v>
      </c>
      <c r="K557">
        <v>0.53</v>
      </c>
      <c r="L557">
        <v>0.98</v>
      </c>
      <c r="M557">
        <v>38374</v>
      </c>
      <c r="N557">
        <v>53.17</v>
      </c>
      <c r="O557">
        <v>97.82</v>
      </c>
      <c r="P557">
        <f ca="1"/>
        <v>0</v>
      </c>
      <c r="Q557">
        <f ca="1"/>
        <v>18851</v>
      </c>
      <c r="R557">
        <f ca="1"/>
        <v>19523</v>
      </c>
      <c r="S557">
        <f ca="1"/>
        <v>0</v>
      </c>
      <c r="T557" cm="1">
        <f t="array" aca="1" ref="T557" ca="1">[1]!argmax(P557:S557)</f>
        <v>3</v>
      </c>
      <c r="U557" cm="1">
        <f t="array" aca="1" ref="U557" ca="1">[1]!argmin(IF(P557:S557=0,100000000,P557:S557))</f>
        <v>2</v>
      </c>
      <c r="V557" s="1">
        <f t="shared" ca="1" si="56"/>
        <v>0</v>
      </c>
      <c r="W557" s="1">
        <f t="shared" ca="1" si="57"/>
        <v>0.26120271580989329</v>
      </c>
      <c r="X557" s="1">
        <f t="shared" ca="1" si="58"/>
        <v>0.27051406401551892</v>
      </c>
      <c r="Y557" s="1">
        <f t="shared" ca="1" si="59"/>
        <v>0</v>
      </c>
      <c r="Z557" s="1">
        <f t="shared" ca="1" si="60"/>
        <v>0.13296995345723753</v>
      </c>
      <c r="AA557" s="1">
        <f t="shared" ca="1" si="61"/>
        <v>1.83829932446819E-3</v>
      </c>
      <c r="AB557">
        <f t="shared" ca="1" si="62"/>
        <v>4.5126226270209848</v>
      </c>
    </row>
    <row r="558" spans="1:28" x14ac:dyDescent="0.75">
      <c r="A558" t="str">
        <v>ZP_02</v>
      </c>
      <c r="B558" t="str">
        <v>67260</v>
      </c>
      <c r="C558" t="str">
        <v>32601</v>
      </c>
      <c r="D558">
        <v>48.47</v>
      </c>
      <c r="E558">
        <v>34659</v>
      </c>
      <c r="F558">
        <v>51.53</v>
      </c>
      <c r="G558">
        <v>349</v>
      </c>
      <c r="H558">
        <v>0.52</v>
      </c>
      <c r="I558">
        <v>1.01</v>
      </c>
      <c r="J558">
        <v>386</v>
      </c>
      <c r="K558">
        <v>0.56999999999999995</v>
      </c>
      <c r="L558">
        <v>1.1100000000000001</v>
      </c>
      <c r="M558">
        <v>33924</v>
      </c>
      <c r="N558">
        <v>50.44</v>
      </c>
      <c r="O558">
        <v>97.88</v>
      </c>
      <c r="P558">
        <f ca="1"/>
        <v>0</v>
      </c>
      <c r="Q558">
        <f ca="1"/>
        <v>13947</v>
      </c>
      <c r="R558">
        <f ca="1"/>
        <v>19977</v>
      </c>
      <c r="S558">
        <f ca="1"/>
        <v>0</v>
      </c>
      <c r="T558" cm="1">
        <f t="array" aca="1" ref="T558" ca="1">[1]!argmax(P558:S558)</f>
        <v>3</v>
      </c>
      <c r="U558" cm="1">
        <f t="array" aca="1" ref="U558" ca="1">[1]!argmin(IF(P558:S558=0,100000000,P558:S558))</f>
        <v>2</v>
      </c>
      <c r="V558" s="1">
        <f t="shared" ca="1" si="56"/>
        <v>0</v>
      </c>
      <c r="W558" s="1">
        <f t="shared" ca="1" si="57"/>
        <v>0.20735950044603033</v>
      </c>
      <c r="X558" s="1">
        <f t="shared" ca="1" si="58"/>
        <v>0.29701159678858163</v>
      </c>
      <c r="Y558" s="1">
        <f t="shared" ca="1" si="59"/>
        <v>0</v>
      </c>
      <c r="Z558" s="1">
        <f t="shared" ca="1" si="60"/>
        <v>0.13001567224830882</v>
      </c>
      <c r="AA558" s="1">
        <f t="shared" ca="1" si="61"/>
        <v>0.17292399038291584</v>
      </c>
      <c r="AB558">
        <f t="shared" ca="1" si="62"/>
        <v>4.5316755683370111</v>
      </c>
    </row>
    <row r="559" spans="1:28" x14ac:dyDescent="0.75">
      <c r="A559" t="str">
        <v>ZP_03</v>
      </c>
      <c r="B559" t="str">
        <v>66921</v>
      </c>
      <c r="C559" t="str">
        <v>30372</v>
      </c>
      <c r="D559">
        <v>45.38</v>
      </c>
      <c r="E559">
        <v>36549</v>
      </c>
      <c r="F559">
        <v>54.62</v>
      </c>
      <c r="G559">
        <v>399</v>
      </c>
      <c r="H559">
        <v>0.6</v>
      </c>
      <c r="I559">
        <v>1.0900000000000001</v>
      </c>
      <c r="J559">
        <v>376</v>
      </c>
      <c r="K559">
        <v>0.56000000000000005</v>
      </c>
      <c r="L559">
        <v>1.03</v>
      </c>
      <c r="M559">
        <v>35774</v>
      </c>
      <c r="N559">
        <v>53.46</v>
      </c>
      <c r="O559">
        <v>97.88</v>
      </c>
      <c r="P559">
        <f ca="1"/>
        <v>0</v>
      </c>
      <c r="Q559">
        <f ca="1"/>
        <v>13837</v>
      </c>
      <c r="R559">
        <f ca="1"/>
        <v>21937</v>
      </c>
      <c r="S559">
        <f ca="1"/>
        <v>0</v>
      </c>
      <c r="T559" cm="1">
        <f t="array" aca="1" ref="T559" ca="1">[1]!argmax(P559:S559)</f>
        <v>3</v>
      </c>
      <c r="U559" cm="1">
        <f t="array" aca="1" ref="U559" ca="1">[1]!argmin(IF(P559:S559=0,100000000,P559:S559))</f>
        <v>2</v>
      </c>
      <c r="V559" s="1">
        <f t="shared" ca="1" si="56"/>
        <v>0</v>
      </c>
      <c r="W559" s="1">
        <f t="shared" ca="1" si="57"/>
        <v>0.20676618699660795</v>
      </c>
      <c r="X559" s="1">
        <f t="shared" ca="1" si="58"/>
        <v>0.32780442611437366</v>
      </c>
      <c r="Y559" s="1">
        <f t="shared" ca="1" si="59"/>
        <v>0</v>
      </c>
      <c r="Z559" s="1">
        <f t="shared" ca="1" si="60"/>
        <v>0.14032690651192611</v>
      </c>
      <c r="AA559" s="1">
        <f t="shared" ca="1" si="61"/>
        <v>0.2657043697050343</v>
      </c>
      <c r="AB559">
        <f t="shared" ca="1" si="62"/>
        <v>4.4499163303007521</v>
      </c>
    </row>
    <row r="560" spans="1:28" x14ac:dyDescent="0.75">
      <c r="A560" t="str">
        <v>ZS_01</v>
      </c>
      <c r="B560" t="str">
        <v>5049</v>
      </c>
      <c r="C560" t="str">
        <v>2224</v>
      </c>
      <c r="D560">
        <v>44.05</v>
      </c>
      <c r="E560">
        <v>2825</v>
      </c>
      <c r="F560">
        <v>55.95</v>
      </c>
      <c r="G560">
        <v>121</v>
      </c>
      <c r="H560">
        <v>2.4</v>
      </c>
      <c r="I560">
        <v>4.28</v>
      </c>
      <c r="J560">
        <v>65</v>
      </c>
      <c r="K560">
        <v>1.29</v>
      </c>
      <c r="L560">
        <v>2.2999999999999998</v>
      </c>
      <c r="M560">
        <v>2639</v>
      </c>
      <c r="N560">
        <v>52.27</v>
      </c>
      <c r="O560">
        <v>93.42</v>
      </c>
      <c r="P560">
        <f ca="1"/>
        <v>1310</v>
      </c>
      <c r="Q560">
        <f ca="1"/>
        <v>0</v>
      </c>
      <c r="R560">
        <f ca="1"/>
        <v>1329</v>
      </c>
      <c r="S560">
        <f ca="1"/>
        <v>0</v>
      </c>
      <c r="T560" cm="1">
        <f t="array" aca="1" ref="T560" ca="1">[1]!argmax(P560:S560)</f>
        <v>3</v>
      </c>
      <c r="U560" cm="1">
        <f t="array" aca="1" ref="U560" ca="1">[1]!argmin(IF(P560:S560=0,100000000,P560:S560))</f>
        <v>1</v>
      </c>
      <c r="V560" s="1">
        <f t="shared" ca="1" si="56"/>
        <v>0.25945731828084767</v>
      </c>
      <c r="W560" s="1">
        <f t="shared" ca="1" si="57"/>
        <v>0</v>
      </c>
      <c r="X560" s="1">
        <f t="shared" ca="1" si="58"/>
        <v>0.26322043969102793</v>
      </c>
      <c r="Y560" s="1">
        <f t="shared" ca="1" si="59"/>
        <v>0</v>
      </c>
      <c r="Z560" s="1">
        <f t="shared" ca="1" si="60"/>
        <v>0.13067621265077337</v>
      </c>
      <c r="AA560" s="1">
        <f t="shared" ca="1" si="61"/>
        <v>3.109654502846948E-4</v>
      </c>
      <c r="AB560">
        <f t="shared" ca="1" si="62"/>
        <v>3.0933962791877772</v>
      </c>
    </row>
    <row r="561" spans="1:28" x14ac:dyDescent="0.75">
      <c r="A561" t="str">
        <v>ZW_01</v>
      </c>
      <c r="B561" t="str">
        <v>9580</v>
      </c>
      <c r="C561" t="str">
        <v>2064</v>
      </c>
      <c r="D561">
        <v>21.54</v>
      </c>
      <c r="E561">
        <v>7516</v>
      </c>
      <c r="F561">
        <v>78.459999999999994</v>
      </c>
      <c r="G561">
        <v>62</v>
      </c>
      <c r="H561">
        <v>0.65</v>
      </c>
      <c r="I561">
        <v>0.82</v>
      </c>
      <c r="J561">
        <v>36</v>
      </c>
      <c r="K561">
        <v>0.38</v>
      </c>
      <c r="L561">
        <v>0.48</v>
      </c>
      <c r="M561">
        <v>7418</v>
      </c>
      <c r="N561">
        <v>77.430000000000007</v>
      </c>
      <c r="O561">
        <v>98.7</v>
      </c>
      <c r="P561">
        <f ca="1"/>
        <v>0</v>
      </c>
      <c r="Q561">
        <f ca="1"/>
        <v>7418</v>
      </c>
      <c r="R561">
        <f ca="1"/>
        <v>0</v>
      </c>
      <c r="S561">
        <f ca="1"/>
        <v>0</v>
      </c>
      <c r="T561" cm="1">
        <f t="array" aca="1" ref="T561" ca="1">[1]!argmax(P561:S561)</f>
        <v>2</v>
      </c>
      <c r="U561" cm="1">
        <f t="array" aca="1" ref="U561" ca="1">[1]!argmin(IF(P561:S561=0,100000000,P561:S561))</f>
        <v>2</v>
      </c>
      <c r="V561" s="1">
        <f t="shared" ca="1" si="56"/>
        <v>0</v>
      </c>
      <c r="W561" s="1">
        <f t="shared" ca="1" si="57"/>
        <v>0.77432150313152404</v>
      </c>
      <c r="X561" s="1">
        <f t="shared" ca="1" si="58"/>
        <v>0</v>
      </c>
      <c r="Y561" s="1">
        <f t="shared" ca="1" si="59"/>
        <v>0</v>
      </c>
      <c r="Z561" s="1">
        <f t="shared" ca="1" si="60"/>
        <v>0.33529104620422578</v>
      </c>
      <c r="AA561" s="1">
        <f t="shared" ca="1" si="61"/>
        <v>1.1547005383792519</v>
      </c>
      <c r="AB561">
        <f t="shared" ca="1" si="62"/>
        <v>1.9268501582892235</v>
      </c>
    </row>
    <row r="562" spans="1:28" x14ac:dyDescent="0.75">
      <c r="A562" t="str">
        <v>ZX_01</v>
      </c>
      <c r="B562" t="str">
        <v>24567</v>
      </c>
      <c r="C562" t="str">
        <v>18533</v>
      </c>
      <c r="D562">
        <v>75.44</v>
      </c>
      <c r="E562">
        <v>6034</v>
      </c>
      <c r="F562">
        <v>24.56</v>
      </c>
      <c r="G562">
        <v>122</v>
      </c>
      <c r="H562">
        <v>0.5</v>
      </c>
      <c r="I562">
        <v>2.02</v>
      </c>
      <c r="J562">
        <v>78</v>
      </c>
      <c r="K562">
        <v>0.32</v>
      </c>
      <c r="L562">
        <v>1.29</v>
      </c>
      <c r="M562">
        <v>5834</v>
      </c>
      <c r="N562">
        <v>23.75</v>
      </c>
      <c r="O562">
        <v>96.69</v>
      </c>
      <c r="P562">
        <f ca="1"/>
        <v>0</v>
      </c>
      <c r="Q562">
        <f ca="1"/>
        <v>3921</v>
      </c>
      <c r="R562">
        <f ca="1"/>
        <v>1913</v>
      </c>
      <c r="S562">
        <f ca="1"/>
        <v>0</v>
      </c>
      <c r="T562" cm="1">
        <f t="array" aca="1" ref="T562" ca="1">[1]!argmax(P562:S562)</f>
        <v>2</v>
      </c>
      <c r="U562" cm="1">
        <f t="array" aca="1" ref="U562" ca="1">[1]!argmin(IF(P562:S562=0,100000000,P562:S562))</f>
        <v>3</v>
      </c>
      <c r="V562" s="1">
        <f t="shared" ca="1" si="56"/>
        <v>0</v>
      </c>
      <c r="W562" s="1">
        <f t="shared" ca="1" si="57"/>
        <v>0.15960434729515202</v>
      </c>
      <c r="X562" s="1">
        <f t="shared" ca="1" si="58"/>
        <v>7.786868563520169E-2</v>
      </c>
      <c r="Y562" s="1">
        <f t="shared" ca="1" si="59"/>
        <v>0</v>
      </c>
      <c r="Z562" s="1">
        <f t="shared" ca="1" si="60"/>
        <v>6.6027872023449591E-2</v>
      </c>
      <c r="AA562" s="1">
        <f t="shared" ca="1" si="61"/>
        <v>0.51668617119456539</v>
      </c>
      <c r="AB562">
        <f t="shared" ca="1" si="62"/>
        <v>4.9492248440264888</v>
      </c>
    </row>
    <row r="563" spans="1:28" x14ac:dyDescent="0.75">
      <c r="A563" t="str">
        <v>ZZ_01</v>
      </c>
      <c r="B563" t="str">
        <v>240992</v>
      </c>
      <c r="C563" t="str">
        <v>184549</v>
      </c>
      <c r="D563">
        <v>76.58</v>
      </c>
      <c r="E563">
        <v>56443</v>
      </c>
      <c r="F563">
        <v>23.42</v>
      </c>
      <c r="G563">
        <v>1961</v>
      </c>
      <c r="H563">
        <v>0.81</v>
      </c>
      <c r="I563">
        <v>3.47</v>
      </c>
      <c r="J563">
        <v>69</v>
      </c>
      <c r="K563">
        <v>0.03</v>
      </c>
      <c r="L563">
        <v>0.12</v>
      </c>
      <c r="M563">
        <v>54413</v>
      </c>
      <c r="N563">
        <v>22.58</v>
      </c>
      <c r="O563">
        <v>96.4</v>
      </c>
      <c r="P563">
        <f ca="1"/>
        <v>24145</v>
      </c>
      <c r="Q563">
        <f ca="1"/>
        <v>30268</v>
      </c>
      <c r="R563">
        <f ca="1"/>
        <v>0</v>
      </c>
      <c r="S563">
        <f ca="1"/>
        <v>0</v>
      </c>
      <c r="T563" cm="1">
        <f t="array" aca="1" ref="T563" ca="1">[1]!argmax(P563:S563)</f>
        <v>2</v>
      </c>
      <c r="U563" cm="1">
        <f t="array" aca="1" ref="U563" ca="1">[1]!argmin(IF(P563:S563=0,100000000,P563:S563))</f>
        <v>1</v>
      </c>
      <c r="V563" s="1">
        <f t="shared" ca="1" si="56"/>
        <v>0.10019004780241668</v>
      </c>
      <c r="W563" s="1">
        <f t="shared" ca="1" si="57"/>
        <v>0.12559753020847164</v>
      </c>
      <c r="X563" s="1">
        <f t="shared" ca="1" si="58"/>
        <v>0</v>
      </c>
      <c r="Y563" s="1">
        <f t="shared" ca="1" si="59"/>
        <v>0</v>
      </c>
      <c r="Z563" s="1">
        <f t="shared" ca="1" si="60"/>
        <v>5.7157190442482256E-2</v>
      </c>
      <c r="AA563" s="1">
        <f t="shared" ca="1" si="61"/>
        <v>7.3178241601839306E-2</v>
      </c>
      <c r="AB563">
        <f t="shared" ca="1" si="62"/>
        <v>4.6421437314446514</v>
      </c>
    </row>
    <row r="564" spans="1:28" x14ac:dyDescent="0.75">
      <c r="A564" t="str">
        <v>ZZ_02</v>
      </c>
      <c r="B564" t="str">
        <v>75621</v>
      </c>
      <c r="C564" t="str">
        <v>63301</v>
      </c>
      <c r="D564">
        <v>83.71</v>
      </c>
      <c r="E564">
        <v>12320</v>
      </c>
      <c r="F564">
        <v>16.29</v>
      </c>
      <c r="G564">
        <v>530</v>
      </c>
      <c r="H564">
        <v>0.7</v>
      </c>
      <c r="I564">
        <v>4.3</v>
      </c>
      <c r="J564">
        <v>57</v>
      </c>
      <c r="K564">
        <v>0.08</v>
      </c>
      <c r="L564">
        <v>0.46</v>
      </c>
      <c r="M564">
        <v>11733</v>
      </c>
      <c r="N564">
        <v>15.52</v>
      </c>
      <c r="O564">
        <v>95.24</v>
      </c>
      <c r="P564">
        <f ca="1"/>
        <v>4996</v>
      </c>
      <c r="Q564">
        <f ca="1"/>
        <v>6737</v>
      </c>
      <c r="R564">
        <f ca="1"/>
        <v>0</v>
      </c>
      <c r="S564">
        <f ca="1"/>
        <v>0</v>
      </c>
      <c r="T564" cm="1">
        <f t="array" aca="1" ref="T564" ca="1">[1]!argmax(P564:S564)</f>
        <v>2</v>
      </c>
      <c r="U564" cm="1">
        <f t="array" aca="1" ref="U564" ca="1">[1]!argmin(IF(P564:S564=0,100000000,P564:S564))</f>
        <v>1</v>
      </c>
      <c r="V564" s="1">
        <f t="shared" ca="1" si="56"/>
        <v>6.6066304333452341E-2</v>
      </c>
      <c r="W564" s="1">
        <f t="shared" ca="1" si="57"/>
        <v>8.9089009666627E-2</v>
      </c>
      <c r="X564" s="1">
        <f t="shared" ca="1" si="58"/>
        <v>0</v>
      </c>
      <c r="Y564" s="1">
        <f t="shared" ca="1" si="59"/>
        <v>0</v>
      </c>
      <c r="Z564" s="1">
        <f t="shared" ca="1" si="60"/>
        <v>3.9633683105550821E-2</v>
      </c>
      <c r="AA564" s="1">
        <f t="shared" ca="1" si="61"/>
        <v>0.12383897339792116</v>
      </c>
      <c r="AB564">
        <f t="shared" ca="1" si="62"/>
        <v>4.8314736082108354</v>
      </c>
    </row>
    <row r="565" spans="1:28" x14ac:dyDescent="0.75">
      <c r="A565" t="str">
        <v>ZZ_03</v>
      </c>
      <c r="B565" t="str">
        <v>148662</v>
      </c>
      <c r="C565" t="str">
        <v>103099</v>
      </c>
      <c r="D565">
        <v>69.349999999999994</v>
      </c>
      <c r="E565">
        <v>45563</v>
      </c>
      <c r="F565">
        <v>30.65</v>
      </c>
      <c r="G565">
        <v>1170</v>
      </c>
      <c r="H565">
        <v>0.79</v>
      </c>
      <c r="I565">
        <v>2.57</v>
      </c>
      <c r="J565">
        <v>43</v>
      </c>
      <c r="K565">
        <v>0.03</v>
      </c>
      <c r="L565">
        <v>0.09</v>
      </c>
      <c r="M565">
        <v>44350</v>
      </c>
      <c r="N565">
        <v>29.83</v>
      </c>
      <c r="O565">
        <v>97.34</v>
      </c>
      <c r="P565">
        <f ca="1"/>
        <v>19601</v>
      </c>
      <c r="Q565">
        <f ca="1"/>
        <v>24749</v>
      </c>
      <c r="R565">
        <f ca="1"/>
        <v>0</v>
      </c>
      <c r="S565">
        <f ca="1"/>
        <v>0</v>
      </c>
      <c r="T565" cm="1">
        <f t="array" aca="1" ref="T565" ca="1">[1]!argmax(P565:S565)</f>
        <v>2</v>
      </c>
      <c r="U565" cm="1">
        <f t="array" aca="1" ref="U565" ca="1">[1]!argmin(IF(P565:S565=0,100000000,P565:S565))</f>
        <v>1</v>
      </c>
      <c r="V565" s="1">
        <f t="shared" ca="1" si="56"/>
        <v>0.13184943025117379</v>
      </c>
      <c r="W565" s="1">
        <f t="shared" ca="1" si="57"/>
        <v>0.16647831994726292</v>
      </c>
      <c r="X565" s="1">
        <f t="shared" ca="1" si="58"/>
        <v>0</v>
      </c>
      <c r="Y565" s="1">
        <f t="shared" ca="1" si="59"/>
        <v>0</v>
      </c>
      <c r="Z565" s="1">
        <f t="shared" ca="1" si="60"/>
        <v>7.5580158830554162E-2</v>
      </c>
      <c r="AA565" s="1">
        <f t="shared" ca="1" si="61"/>
        <v>7.7681689530249814E-2</v>
      </c>
      <c r="AB565">
        <f t="shared" ca="1" si="62"/>
        <v>4.3635793434273555</v>
      </c>
    </row>
    <row r="566" spans="1:28" x14ac:dyDescent="0.75">
      <c r="A566" t="str">
        <v>ZZ_04</v>
      </c>
      <c r="B566" t="str">
        <v>148171</v>
      </c>
      <c r="C566" t="str">
        <v>99902</v>
      </c>
      <c r="D566">
        <v>67.42</v>
      </c>
      <c r="E566">
        <v>48269</v>
      </c>
      <c r="F566">
        <v>32.58</v>
      </c>
      <c r="G566">
        <v>1615</v>
      </c>
      <c r="H566">
        <v>1.0900000000000001</v>
      </c>
      <c r="I566">
        <v>3.35</v>
      </c>
      <c r="J566">
        <v>67</v>
      </c>
      <c r="K566">
        <v>0.05</v>
      </c>
      <c r="L566">
        <v>0.14000000000000001</v>
      </c>
      <c r="M566">
        <v>46587</v>
      </c>
      <c r="N566">
        <v>31.44</v>
      </c>
      <c r="O566">
        <v>96.52</v>
      </c>
      <c r="P566">
        <f ca="1"/>
        <v>20893</v>
      </c>
      <c r="Q566">
        <f ca="1"/>
        <v>25694</v>
      </c>
      <c r="R566">
        <f ca="1"/>
        <v>0</v>
      </c>
      <c r="S566">
        <f ca="1"/>
        <v>0</v>
      </c>
      <c r="T566" cm="1">
        <f t="array" aca="1" ref="T566" ca="1">[1]!argmax(P566:S566)</f>
        <v>2</v>
      </c>
      <c r="U566" cm="1">
        <f t="array" aca="1" ref="U566" ca="1">[1]!argmin(IF(P566:S566=0,100000000,P566:S566))</f>
        <v>1</v>
      </c>
      <c r="V566" s="1">
        <f t="shared" ca="1" si="56"/>
        <v>0.14100599982452708</v>
      </c>
      <c r="W566" s="1">
        <f t="shared" ca="1" si="57"/>
        <v>0.17340775185427648</v>
      </c>
      <c r="X566" s="1">
        <f t="shared" ca="1" si="58"/>
        <v>0</v>
      </c>
      <c r="Y566" s="1">
        <f t="shared" ca="1" si="59"/>
        <v>0</v>
      </c>
      <c r="Z566" s="1">
        <f t="shared" ca="1" si="60"/>
        <v>7.9433838158689915E-2</v>
      </c>
      <c r="AA566" s="1">
        <f t="shared" ca="1" si="61"/>
        <v>6.1743771516526463E-2</v>
      </c>
      <c r="AB566">
        <f t="shared" ca="1" si="62"/>
        <v>4.2956614574669114</v>
      </c>
    </row>
    <row r="567" spans="1:28" x14ac:dyDescent="0.75">
      <c r="A567" t="str">
        <v>ZZ_05</v>
      </c>
      <c r="B567" t="str">
        <v>105032</v>
      </c>
      <c r="C567" t="str">
        <v>77767</v>
      </c>
      <c r="D567">
        <v>74.040000000000006</v>
      </c>
      <c r="E567">
        <v>27265</v>
      </c>
      <c r="F567">
        <v>25.96</v>
      </c>
      <c r="G567">
        <v>1287</v>
      </c>
      <c r="H567">
        <v>1.23</v>
      </c>
      <c r="I567">
        <v>4.72</v>
      </c>
      <c r="J567">
        <v>69</v>
      </c>
      <c r="K567">
        <v>7.0000000000000007E-2</v>
      </c>
      <c r="L567">
        <v>0.25</v>
      </c>
      <c r="M567">
        <v>25909</v>
      </c>
      <c r="N567">
        <v>24.67</v>
      </c>
      <c r="O567">
        <v>95.03</v>
      </c>
      <c r="P567">
        <f ca="1"/>
        <v>11073</v>
      </c>
      <c r="Q567">
        <f ca="1"/>
        <v>14836</v>
      </c>
      <c r="R567">
        <f ca="1"/>
        <v>0</v>
      </c>
      <c r="S567">
        <f ca="1"/>
        <v>0</v>
      </c>
      <c r="T567" cm="1">
        <f t="array" aca="1" ref="T567" ca="1">[1]!argmax(P567:S567)</f>
        <v>2</v>
      </c>
      <c r="U567" cm="1">
        <f t="array" aca="1" ref="U567" ca="1">[1]!argmin(IF(P567:S567=0,100000000,P567:S567))</f>
        <v>1</v>
      </c>
      <c r="V567" s="1">
        <f t="shared" ca="1" si="56"/>
        <v>0.10542501332927108</v>
      </c>
      <c r="W567" s="1">
        <f t="shared" ca="1" si="57"/>
        <v>0.14125218980882018</v>
      </c>
      <c r="X567" s="1">
        <f t="shared" ca="1" si="58"/>
        <v>0</v>
      </c>
      <c r="Y567" s="1">
        <f t="shared" ca="1" si="59"/>
        <v>0</v>
      </c>
      <c r="Z567" s="1">
        <f t="shared" ca="1" si="60"/>
        <v>6.295673896465763E-2</v>
      </c>
      <c r="AA567" s="1">
        <f t="shared" ca="1" si="61"/>
        <v>0.11895940548892839</v>
      </c>
      <c r="AB567">
        <f t="shared" ca="1" si="62"/>
        <v>4.5625021330208</v>
      </c>
    </row>
    <row r="568" spans="1:28" x14ac:dyDescent="0.75">
      <c r="A568" t="str">
        <v>ZZ_06</v>
      </c>
      <c r="B568" t="str">
        <v>150077</v>
      </c>
      <c r="C568" t="str">
        <v>111941</v>
      </c>
      <c r="D568">
        <v>74.59</v>
      </c>
      <c r="E568">
        <v>38136</v>
      </c>
      <c r="F568">
        <v>25.41</v>
      </c>
      <c r="G568">
        <v>1973</v>
      </c>
      <c r="H568">
        <v>1.31</v>
      </c>
      <c r="I568">
        <v>5.17</v>
      </c>
      <c r="J568">
        <v>84</v>
      </c>
      <c r="K568">
        <v>0.06</v>
      </c>
      <c r="L568">
        <v>0.22</v>
      </c>
      <c r="M568">
        <v>36079</v>
      </c>
      <c r="N568">
        <v>24.04</v>
      </c>
      <c r="O568">
        <v>94.61</v>
      </c>
      <c r="P568">
        <f ca="1"/>
        <v>12638</v>
      </c>
      <c r="Q568">
        <f ca="1"/>
        <v>23441</v>
      </c>
      <c r="R568">
        <f ca="1"/>
        <v>0</v>
      </c>
      <c r="S568">
        <f ca="1"/>
        <v>0</v>
      </c>
      <c r="T568" cm="1">
        <f t="array" aca="1" ref="T568" ca="1">[1]!argmax(P568:S568)</f>
        <v>2</v>
      </c>
      <c r="U568" cm="1">
        <f t="array" aca="1" ref="U568" ca="1">[1]!argmin(IF(P568:S568=0,100000000,P568:S568))</f>
        <v>1</v>
      </c>
      <c r="V568" s="1">
        <f t="shared" ca="1" si="56"/>
        <v>8.421010547918735E-2</v>
      </c>
      <c r="W568" s="1">
        <f t="shared" ca="1" si="57"/>
        <v>0.15619315418085383</v>
      </c>
      <c r="X568" s="1">
        <f t="shared" ca="1" si="58"/>
        <v>0</v>
      </c>
      <c r="Y568" s="1">
        <f t="shared" ca="1" si="59"/>
        <v>0</v>
      </c>
      <c r="Z568" s="1">
        <f t="shared" ca="1" si="60"/>
        <v>6.526716529769494E-2</v>
      </c>
      <c r="AA568" s="1">
        <f t="shared" ca="1" si="61"/>
        <v>0.42003729124976341</v>
      </c>
      <c r="AB568">
        <f t="shared" ca="1" si="62"/>
        <v>4.5238863699258722</v>
      </c>
    </row>
    <row r="569" spans="1:28" x14ac:dyDescent="0.75">
      <c r="A569" t="str">
        <v>ZZ_07</v>
      </c>
      <c r="B569" t="str">
        <v>123403</v>
      </c>
      <c r="C569" t="str">
        <v>83482</v>
      </c>
      <c r="D569">
        <v>67.650000000000006</v>
      </c>
      <c r="E569">
        <v>39921</v>
      </c>
      <c r="F569">
        <v>32.35</v>
      </c>
      <c r="G569">
        <v>1317</v>
      </c>
      <c r="H569">
        <v>1.07</v>
      </c>
      <c r="I569">
        <v>3.3</v>
      </c>
      <c r="J569">
        <v>85</v>
      </c>
      <c r="K569">
        <v>7.0000000000000007E-2</v>
      </c>
      <c r="L569">
        <v>0.21</v>
      </c>
      <c r="M569">
        <v>38519</v>
      </c>
      <c r="N569">
        <v>31.21</v>
      </c>
      <c r="O569">
        <v>96.49</v>
      </c>
      <c r="P569">
        <f ca="1"/>
        <v>15328</v>
      </c>
      <c r="Q569">
        <f ca="1"/>
        <v>23191</v>
      </c>
      <c r="R569">
        <f ca="1"/>
        <v>0</v>
      </c>
      <c r="S569">
        <f ca="1"/>
        <v>0</v>
      </c>
      <c r="T569" cm="1">
        <f t="array" aca="1" ref="T569" ca="1">[1]!argmax(P569:S569)</f>
        <v>2</v>
      </c>
      <c r="U569" cm="1">
        <f t="array" aca="1" ref="U569" ca="1">[1]!argmin(IF(P569:S569=0,100000000,P569:S569))</f>
        <v>1</v>
      </c>
      <c r="V569" s="1">
        <f t="shared" ca="1" si="56"/>
        <v>0.12421091869727641</v>
      </c>
      <c r="W569" s="1">
        <f t="shared" ca="1" si="57"/>
        <v>0.18792898065687219</v>
      </c>
      <c r="X569" s="1">
        <f t="shared" ca="1" si="58"/>
        <v>0</v>
      </c>
      <c r="Y569" s="1">
        <f t="shared" ca="1" si="59"/>
        <v>0</v>
      </c>
      <c r="Z569" s="1">
        <f t="shared" ca="1" si="60"/>
        <v>8.1221648749191175E-2</v>
      </c>
      <c r="AA569" s="1">
        <f t="shared" ca="1" si="61"/>
        <v>0.2217329702687463</v>
      </c>
      <c r="AB569">
        <f t="shared" ca="1" si="62"/>
        <v>4.2576158150887711</v>
      </c>
    </row>
    <row r="570" spans="1:28" x14ac:dyDescent="0.75">
      <c r="A570" t="str">
        <v>ZZ_08</v>
      </c>
      <c r="B570" t="str">
        <v>131216</v>
      </c>
      <c r="C570" t="str">
        <v>112933</v>
      </c>
      <c r="D570">
        <v>86.07</v>
      </c>
      <c r="E570">
        <v>18283</v>
      </c>
      <c r="F570">
        <v>13.93</v>
      </c>
      <c r="G570">
        <v>1468</v>
      </c>
      <c r="H570">
        <v>1.1200000000000001</v>
      </c>
      <c r="I570">
        <v>8.0299999999999994</v>
      </c>
      <c r="J570">
        <v>68</v>
      </c>
      <c r="K570">
        <v>0.05</v>
      </c>
      <c r="L570">
        <v>0.37</v>
      </c>
      <c r="M570">
        <v>16747</v>
      </c>
      <c r="N570">
        <v>12.76</v>
      </c>
      <c r="O570">
        <v>91.6</v>
      </c>
      <c r="P570">
        <f ca="1"/>
        <v>0</v>
      </c>
      <c r="Q570">
        <f ca="1"/>
        <v>16747</v>
      </c>
      <c r="R570">
        <f ca="1"/>
        <v>0</v>
      </c>
      <c r="S570">
        <f ca="1"/>
        <v>0</v>
      </c>
      <c r="T570" cm="1">
        <f t="array" aca="1" ref="T570" ca="1">[1]!argmax(P570:S570)</f>
        <v>2</v>
      </c>
      <c r="U570" cm="1">
        <f t="array" aca="1" ref="U570" ca="1">[1]!argmin(IF(P570:S570=0,100000000,P570:S570))</f>
        <v>2</v>
      </c>
      <c r="V570" s="1">
        <f t="shared" ca="1" si="56"/>
        <v>0</v>
      </c>
      <c r="W570" s="1">
        <f t="shared" ca="1" si="57"/>
        <v>0.12762925253017926</v>
      </c>
      <c r="X570" s="1">
        <f t="shared" ca="1" si="58"/>
        <v>0</v>
      </c>
      <c r="Y570" s="1">
        <f t="shared" ca="1" si="59"/>
        <v>0</v>
      </c>
      <c r="Z570" s="1">
        <f t="shared" ca="1" si="60"/>
        <v>5.5265087478577286E-2</v>
      </c>
      <c r="AA570" s="1">
        <f t="shared" ca="1" si="61"/>
        <v>1.1547005383792519</v>
      </c>
      <c r="AB570">
        <f t="shared" ca="1" si="62"/>
        <v>4.9192092248178714</v>
      </c>
    </row>
    <row r="571" spans="1:28" x14ac:dyDescent="0.75">
      <c r="A571" t="str">
        <v>ZZ_09</v>
      </c>
      <c r="B571" t="str">
        <v>120553</v>
      </c>
      <c r="C571" t="str">
        <v>98709</v>
      </c>
      <c r="D571">
        <v>81.88</v>
      </c>
      <c r="E571">
        <v>21844</v>
      </c>
      <c r="F571">
        <v>18.12</v>
      </c>
      <c r="G571">
        <v>795</v>
      </c>
      <c r="H571">
        <v>0.66</v>
      </c>
      <c r="I571">
        <v>3.64</v>
      </c>
      <c r="J571">
        <v>62</v>
      </c>
      <c r="K571">
        <v>0.05</v>
      </c>
      <c r="L571">
        <v>0.28000000000000003</v>
      </c>
      <c r="M571">
        <v>20987</v>
      </c>
      <c r="N571">
        <v>17.41</v>
      </c>
      <c r="O571">
        <v>96.08</v>
      </c>
      <c r="P571">
        <f ca="1"/>
        <v>11348</v>
      </c>
      <c r="Q571">
        <f ca="1"/>
        <v>9639</v>
      </c>
      <c r="R571">
        <f ca="1"/>
        <v>0</v>
      </c>
      <c r="S571">
        <f ca="1"/>
        <v>0</v>
      </c>
      <c r="T571" cm="1">
        <f t="array" aca="1" ref="T571" ca="1">[1]!argmax(P571:S571)</f>
        <v>1</v>
      </c>
      <c r="U571" cm="1">
        <f t="array" aca="1" ref="U571" ca="1">[1]!argmin(IF(P571:S571=0,100000000,P571:S571))</f>
        <v>2</v>
      </c>
      <c r="V571" s="1">
        <f t="shared" ca="1" si="56"/>
        <v>9.4132871019385667E-2</v>
      </c>
      <c r="W571" s="1">
        <f t="shared" ca="1" si="57"/>
        <v>7.9956533640805294E-2</v>
      </c>
      <c r="X571" s="1">
        <f t="shared" ca="1" si="58"/>
        <v>0</v>
      </c>
      <c r="Y571" s="1">
        <f t="shared" ca="1" si="59"/>
        <v>0</v>
      </c>
      <c r="Z571" s="1">
        <f t="shared" ca="1" si="60"/>
        <v>4.3810000212481735E-2</v>
      </c>
      <c r="AA571" s="1">
        <f t="shared" ca="1" si="61"/>
        <v>3.9007842578918955E-2</v>
      </c>
      <c r="AB571">
        <f t="shared" ca="1" si="62"/>
        <v>4.9500170529257996</v>
      </c>
    </row>
    <row r="572" spans="1:28" x14ac:dyDescent="0.75">
      <c r="A572" t="str">
        <v>ZZ_10</v>
      </c>
      <c r="B572" t="str">
        <v>104452</v>
      </c>
      <c r="C572" t="str">
        <v>82695</v>
      </c>
      <c r="D572">
        <v>79.17</v>
      </c>
      <c r="E572">
        <v>21757</v>
      </c>
      <c r="F572">
        <v>20.83</v>
      </c>
      <c r="G572">
        <v>1136</v>
      </c>
      <c r="H572">
        <v>1.0900000000000001</v>
      </c>
      <c r="I572">
        <v>5.22</v>
      </c>
      <c r="J572">
        <v>99</v>
      </c>
      <c r="K572">
        <v>0.09</v>
      </c>
      <c r="L572">
        <v>0.46</v>
      </c>
      <c r="M572">
        <v>20522</v>
      </c>
      <c r="N572">
        <v>19.649999999999999</v>
      </c>
      <c r="O572">
        <v>94.32</v>
      </c>
      <c r="P572">
        <f ca="1"/>
        <v>7474</v>
      </c>
      <c r="Q572">
        <f ca="1"/>
        <v>13048</v>
      </c>
      <c r="R572">
        <f ca="1"/>
        <v>0</v>
      </c>
      <c r="S572">
        <f ca="1"/>
        <v>0</v>
      </c>
      <c r="T572" cm="1">
        <f t="array" aca="1" ref="T572" ca="1">[1]!argmax(P572:S572)</f>
        <v>2</v>
      </c>
      <c r="U572" cm="1">
        <f t="array" aca="1" ref="U572" ca="1">[1]!argmin(IF(P572:S572=0,100000000,P572:S572))</f>
        <v>1</v>
      </c>
      <c r="V572" s="1">
        <f t="shared" ca="1" si="56"/>
        <v>7.1554398192471183E-2</v>
      </c>
      <c r="W572" s="1">
        <f t="shared" ca="1" si="57"/>
        <v>0.12491862290813005</v>
      </c>
      <c r="X572" s="1">
        <f t="shared" ca="1" si="58"/>
        <v>0</v>
      </c>
      <c r="Y572" s="1">
        <f t="shared" ca="1" si="59"/>
        <v>0</v>
      </c>
      <c r="Z572" s="1">
        <f t="shared" ca="1" si="60"/>
        <v>5.2617207843183293E-2</v>
      </c>
      <c r="AA572" s="1">
        <f t="shared" ca="1" si="61"/>
        <v>0.36007354400643576</v>
      </c>
      <c r="AB572">
        <f t="shared" ca="1" si="62"/>
        <v>4.6957575542577246</v>
      </c>
    </row>
    <row r="573" spans="1:28" x14ac:dyDescent="0.75">
      <c r="A573" t="str">
        <v>ZZ_11</v>
      </c>
      <c r="B573" t="str">
        <v>98847</v>
      </c>
      <c r="C573" t="str">
        <v>70238</v>
      </c>
      <c r="D573">
        <v>71.06</v>
      </c>
      <c r="E573">
        <v>28609</v>
      </c>
      <c r="F573">
        <v>28.94</v>
      </c>
      <c r="G573">
        <v>1718</v>
      </c>
      <c r="H573">
        <v>1.74</v>
      </c>
      <c r="I573">
        <v>6.01</v>
      </c>
      <c r="J573">
        <v>101</v>
      </c>
      <c r="K573">
        <v>0.1</v>
      </c>
      <c r="L573">
        <v>0.35</v>
      </c>
      <c r="M573">
        <v>26790</v>
      </c>
      <c r="N573">
        <v>27.1</v>
      </c>
      <c r="O573">
        <v>93.64</v>
      </c>
      <c r="P573">
        <f ca="1"/>
        <v>10253</v>
      </c>
      <c r="Q573">
        <f ca="1"/>
        <v>16537</v>
      </c>
      <c r="R573">
        <f ca="1"/>
        <v>0</v>
      </c>
      <c r="S573">
        <f ca="1"/>
        <v>0</v>
      </c>
      <c r="T573" cm="1">
        <f t="array" aca="1" ref="T573" ca="1">[1]!argmax(P573:S573)</f>
        <v>2</v>
      </c>
      <c r="U573" cm="1">
        <f t="array" aca="1" ref="U573" ca="1">[1]!argmin(IF(P573:S573=0,100000000,P573:S573))</f>
        <v>1</v>
      </c>
      <c r="V573" s="1">
        <f t="shared" ca="1" si="56"/>
        <v>0.10372596032251864</v>
      </c>
      <c r="W573" s="1">
        <f t="shared" ca="1" si="57"/>
        <v>0.16729895697390917</v>
      </c>
      <c r="X573" s="1">
        <f t="shared" ca="1" si="58"/>
        <v>0</v>
      </c>
      <c r="Y573" s="1">
        <f t="shared" ca="1" si="59"/>
        <v>0</v>
      </c>
      <c r="Z573" s="1">
        <f t="shared" ca="1" si="60"/>
        <v>7.1386955041699923E-2</v>
      </c>
      <c r="AA573" s="1">
        <f t="shared" ca="1" si="61"/>
        <v>0.28227296824202663</v>
      </c>
      <c r="AB573">
        <f t="shared" ca="1" si="62"/>
        <v>4.4295849296916661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Legi_2022_T2</vt:lpstr>
      <vt:lpstr>LiaisonPolitique</vt:lpstr>
      <vt:lpstr>Resultat (1)</vt:lpstr>
      <vt:lpstr>Resultat (2)</vt:lpstr>
      <vt:lpstr>Resultat (3)</vt:lpstr>
      <vt:lpstr>Resultat (4)</vt:lpstr>
      <vt:lpstr>Resultat_LegiT22022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Sacha Luangrath</cp:lastModifiedBy>
  <dcterms:created xsi:type="dcterms:W3CDTF">2022-06-20T06:16:54Z</dcterms:created>
  <dcterms:modified xsi:type="dcterms:W3CDTF">2024-06-14T11:07:48Z</dcterms:modified>
</cp:coreProperties>
</file>