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sterin\Desktop\"/>
    </mc:Choice>
  </mc:AlternateContent>
  <xr:revisionPtr revIDLastSave="0" documentId="8_{C771D6CC-9A66-49F5-A234-EBA7D68BDC03}" xr6:coauthVersionLast="36" xr6:coauthVersionMax="36" xr10:uidLastSave="{00000000-0000-0000-0000-000000000000}"/>
  <bookViews>
    <workbookView xWindow="0" yWindow="0" windowWidth="28800" windowHeight="14025" xr2:uid="{00000000-000D-0000-FFFF-FFFF00000000}"/>
  </bookViews>
  <sheets>
    <sheet name="Raw data (last 100 scans)" sheetId="1" r:id="rId1"/>
    <sheet name="Noise removal" sheetId="2" r:id="rId2"/>
    <sheet name="Reference (last 100 scans)" sheetId="4" r:id="rId3"/>
    <sheet name="Ref noise removal" sheetId="5" r:id="rId4"/>
    <sheet name="Comparison" sheetId="6" r:id="rId5"/>
    <sheet name="Barchart" sheetId="7" r:id="rId6"/>
    <sheet name="Result sheet" sheetId="8" r:id="rId7"/>
  </sheets>
  <calcPr calcId="191029"/>
</workbook>
</file>

<file path=xl/calcChain.xml><?xml version="1.0" encoding="utf-8"?>
<calcChain xmlns="http://schemas.openxmlformats.org/spreadsheetml/2006/main">
  <c r="L103" i="1" l="1"/>
  <c r="G103" i="1"/>
  <c r="M103" i="1"/>
  <c r="N103" i="1"/>
  <c r="O103" i="1"/>
  <c r="U103" i="1"/>
  <c r="V103" i="1"/>
  <c r="W103" i="1"/>
  <c r="AC103" i="1"/>
  <c r="AD103" i="1"/>
  <c r="AE103" i="1"/>
  <c r="AK103" i="1"/>
  <c r="AL103" i="1"/>
  <c r="AM103" i="1"/>
  <c r="AS103" i="1"/>
  <c r="AT103" i="1"/>
  <c r="AU103" i="1"/>
  <c r="BA103" i="1"/>
  <c r="BB103" i="1"/>
  <c r="BC103" i="1"/>
  <c r="BI103" i="1"/>
  <c r="BJ103" i="1"/>
  <c r="BK103" i="1"/>
  <c r="BQ103" i="1"/>
  <c r="BR103" i="1"/>
  <c r="BS103" i="1"/>
  <c r="BY103" i="1"/>
  <c r="BZ103" i="1"/>
  <c r="CA103" i="1"/>
  <c r="BP103" i="1"/>
  <c r="CH103" i="1"/>
  <c r="CI103" i="1"/>
  <c r="BX103" i="1"/>
  <c r="CP103" i="1"/>
  <c r="CQ103" i="1"/>
  <c r="CF103" i="1"/>
  <c r="CX103" i="1"/>
  <c r="CY103" i="1"/>
  <c r="CZ103" i="1"/>
  <c r="H103" i="1"/>
  <c r="I103" i="1"/>
  <c r="J103" i="1"/>
  <c r="K103" i="1"/>
  <c r="P103" i="1"/>
  <c r="Q103" i="1"/>
  <c r="R103" i="1"/>
  <c r="S103" i="1"/>
  <c r="X103" i="1"/>
  <c r="Y103" i="1"/>
  <c r="Z103" i="1"/>
  <c r="AA103" i="1"/>
  <c r="AF103" i="1"/>
  <c r="AG103" i="1"/>
  <c r="AH103" i="1"/>
  <c r="AI103" i="1"/>
  <c r="AN103" i="1"/>
  <c r="AO103" i="1"/>
  <c r="AP103" i="1"/>
  <c r="AQ103" i="1"/>
  <c r="AV103" i="1"/>
  <c r="AW103" i="1"/>
  <c r="AX103" i="1"/>
  <c r="AY103" i="1"/>
  <c r="BD103" i="1"/>
  <c r="BE103" i="1"/>
  <c r="BF103" i="1"/>
  <c r="BG103" i="1"/>
  <c r="BL103" i="1"/>
  <c r="BM103" i="1"/>
  <c r="BN103" i="1"/>
  <c r="BO103" i="1"/>
  <c r="BT103" i="1"/>
  <c r="BU103" i="1"/>
  <c r="BV103" i="1"/>
  <c r="BW103" i="1"/>
  <c r="CB103" i="1"/>
  <c r="CC103" i="1"/>
  <c r="CD103" i="1"/>
  <c r="CE103" i="1"/>
  <c r="CJ103" i="1"/>
  <c r="CK103" i="1"/>
  <c r="CL103" i="1"/>
  <c r="CM103" i="1"/>
  <c r="CN103" i="1"/>
  <c r="CR103" i="1"/>
  <c r="CS103" i="1"/>
  <c r="CT103" i="1"/>
  <c r="CU103" i="1"/>
  <c r="CV103" i="1"/>
  <c r="F103" i="1" l="1"/>
  <c r="CW103" i="1"/>
  <c r="CO103" i="1"/>
  <c r="CG103" i="1"/>
  <c r="D104" i="1" s="1"/>
  <c r="O149" i="8" s="1"/>
  <c r="E103" i="1"/>
  <c r="D103" i="1" s="1"/>
  <c r="O147" i="8" s="1"/>
  <c r="BH103" i="1"/>
  <c r="AZ103" i="1"/>
  <c r="AR103" i="1"/>
  <c r="AJ103" i="1"/>
  <c r="AB103" i="1"/>
  <c r="T103" i="1"/>
  <c r="O145" i="8" l="1"/>
  <c r="O154" i="8" l="1"/>
  <c r="O152" i="8"/>
  <c r="O156" i="8" l="1"/>
</calcChain>
</file>

<file path=xl/sharedStrings.xml><?xml version="1.0" encoding="utf-8"?>
<sst xmlns="http://schemas.openxmlformats.org/spreadsheetml/2006/main" count="101" uniqueCount="59">
  <si>
    <t>Scan #</t>
  </si>
  <si>
    <t>4 (He)</t>
  </si>
  <si>
    <t>18 (H20)</t>
  </si>
  <si>
    <t>28 (N2)</t>
  </si>
  <si>
    <t>32 (O2)</t>
  </si>
  <si>
    <t>14 (N)</t>
  </si>
  <si>
    <t>44 (CO2)</t>
  </si>
  <si>
    <t>Sum (all)</t>
  </si>
  <si>
    <t>Sum (&gt;44)</t>
  </si>
  <si>
    <t>Ratio</t>
  </si>
  <si>
    <t># of peaks higher 1/100 of 18</t>
  </si>
  <si>
    <t># of peaks higher 1/1000 of 18</t>
  </si>
  <si>
    <r>
      <t xml:space="preserve">Residual Gas Analysis Results                    </t>
    </r>
    <r>
      <rPr>
        <b/>
        <sz val="20"/>
        <color rgb="FF252850"/>
        <rFont val="Arial"/>
        <family val="2"/>
      </rPr>
      <t>for RGA qualifications in the vacuum lab test chamber</t>
    </r>
  </si>
  <si>
    <t>VACUUM GROUP</t>
  </si>
  <si>
    <t>SAMPLE</t>
  </si>
  <si>
    <t xml:space="preserve">HANDOVER DATE: </t>
  </si>
  <si>
    <t>Designation:</t>
  </si>
  <si>
    <t>Requested by:</t>
  </si>
  <si>
    <t>Treatment:</t>
  </si>
  <si>
    <t>MEASUREMENT DETAILS</t>
  </si>
  <si>
    <t>Method:</t>
  </si>
  <si>
    <t>VAC Standard Lab Qualification</t>
  </si>
  <si>
    <t xml:space="preserve">Baked </t>
  </si>
  <si>
    <t>VAC Untriggered</t>
  </si>
  <si>
    <t>Unbaked</t>
  </si>
  <si>
    <t>EasyView</t>
  </si>
  <si>
    <t>Other (specify):</t>
  </si>
  <si>
    <t>Final pressure:</t>
  </si>
  <si>
    <t>mbar</t>
  </si>
  <si>
    <t>Measurement date &amp;</t>
  </si>
  <si>
    <t>Alfresco file name:</t>
  </si>
  <si>
    <t>Remarks:</t>
  </si>
  <si>
    <t>CHECKOUT</t>
  </si>
  <si>
    <t>Alfresco Upload:</t>
  </si>
  <si>
    <t>Raw data</t>
  </si>
  <si>
    <t>Screenshots</t>
  </si>
  <si>
    <t>Reference</t>
  </si>
  <si>
    <t>Cleared for UHV vessels</t>
  </si>
  <si>
    <t>YES</t>
  </si>
  <si>
    <t>NO</t>
  </si>
  <si>
    <t>according specifications:</t>
  </si>
  <si>
    <t>Commenced by:</t>
  </si>
  <si>
    <t>Residual Gas Analysis Results                    for RGA qualifications in the vacuum lab test chamber</t>
  </si>
  <si>
    <t>Reference Measurement</t>
  </si>
  <si>
    <t>insert screenshot here</t>
  </si>
  <si>
    <t>Date:</t>
  </si>
  <si>
    <t>final pressure:</t>
  </si>
  <si>
    <t>Sample Measurement</t>
  </si>
  <si>
    <t>Summary</t>
  </si>
  <si>
    <t>Water peak:</t>
  </si>
  <si>
    <t>All masses &lt; 45 are below 1/100 of water</t>
  </si>
  <si>
    <t>All other masses are below 1/1000 of water</t>
  </si>
  <si>
    <t>Sum of all scanned masses:</t>
  </si>
  <si>
    <t>Sum of masses &gt; 44</t>
  </si>
  <si>
    <t>Contribution of masses &gt; 44 to total:</t>
  </si>
  <si>
    <t>Cleared for XFEL UHV systems:</t>
  </si>
  <si>
    <t>Signature</t>
  </si>
  <si>
    <t>2,3E-08</t>
  </si>
  <si>
    <t>yes*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</si>
</sst>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28"/>
      <color rgb="FF252850"/>
      <name val="Arial"/>
      <family val="2"/>
    </font>
    <font>
      <b/>
      <sz val="20"/>
      <color rgb="FF252850"/>
      <name val="Arial"/>
      <family val="2"/>
    </font>
    <font>
      <b/>
      <sz val="14"/>
      <color rgb="FF252850"/>
      <name val="Arial"/>
      <family val="2"/>
    </font>
    <font>
      <b/>
      <sz val="18"/>
      <color theme="1"/>
      <name val="Arial"/>
      <family val="2"/>
    </font>
    <font>
      <sz val="18"/>
      <color theme="1"/>
      <name val="Arial"/>
      <family val="2"/>
    </font>
    <font>
      <sz val="13.5"/>
      <color theme="1"/>
      <name val="Arial"/>
      <family val="2"/>
    </font>
    <font>
      <sz val="14"/>
      <color theme="1"/>
      <name val="Courier"/>
      <family val="3"/>
    </font>
    <font>
      <b/>
      <sz val="14"/>
      <color rgb="FFFF0000"/>
      <name val="Arial"/>
      <family val="2"/>
    </font>
    <font>
      <b/>
      <sz val="22"/>
      <color rgb="FFFF0000"/>
      <name val="Arial"/>
      <family val="2"/>
    </font>
    <font>
      <sz val="14"/>
      <color theme="0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11" fontId="0" fillId="0" borderId="0" xfId="0" applyNumberFormat="1"/>
    <xf numFmtId="0" fontId="1" fillId="2" borderId="0" xfId="0" applyFont="1" applyFill="1"/>
    <xf numFmtId="0" fontId="0" fillId="2" borderId="0" xfId="0" applyFill="1"/>
    <xf numFmtId="11" fontId="0" fillId="2" borderId="0" xfId="0" applyNumberFormat="1" applyFill="1"/>
    <xf numFmtId="0" fontId="1" fillId="2" borderId="0" xfId="0" applyFont="1" applyFill="1" applyAlignment="1">
      <alignment horizontal="right"/>
    </xf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2" fillId="0" borderId="0" xfId="0" applyFont="1"/>
    <xf numFmtId="0" fontId="5" fillId="0" borderId="0" xfId="0" applyFont="1"/>
    <xf numFmtId="0" fontId="5" fillId="0" borderId="0" xfId="0" applyFont="1" applyBorder="1" applyAlignment="1">
      <alignment vertical="center"/>
    </xf>
    <xf numFmtId="0" fontId="6" fillId="0" borderId="0" xfId="0" applyFont="1"/>
    <xf numFmtId="0" fontId="2" fillId="0" borderId="11" xfId="0" applyFont="1" applyBorder="1"/>
    <xf numFmtId="0" fontId="2" fillId="0" borderId="12" xfId="0" applyFont="1" applyBorder="1"/>
    <xf numFmtId="0" fontId="2" fillId="0" borderId="0" xfId="0" applyFont="1" applyBorder="1"/>
    <xf numFmtId="0" fontId="8" fillId="0" borderId="0" xfId="0" applyFont="1" applyAlignment="1">
      <alignment vertical="top"/>
    </xf>
    <xf numFmtId="0" fontId="8" fillId="0" borderId="13" xfId="0" applyFont="1" applyBorder="1" applyAlignment="1">
      <alignment vertical="top"/>
    </xf>
    <xf numFmtId="0" fontId="2" fillId="0" borderId="0" xfId="0" applyFont="1" applyAlignment="1"/>
    <xf numFmtId="0" fontId="2" fillId="0" borderId="0" xfId="0" applyFont="1" applyBorder="1" applyAlignment="1"/>
    <xf numFmtId="0" fontId="10" fillId="0" borderId="0" xfId="0" applyFont="1"/>
    <xf numFmtId="0" fontId="2" fillId="0" borderId="14" xfId="0" applyFont="1" applyBorder="1"/>
    <xf numFmtId="0" fontId="10" fillId="0" borderId="0" xfId="0" applyFont="1" applyBorder="1"/>
    <xf numFmtId="49" fontId="2" fillId="0" borderId="14" xfId="0" applyNumberFormat="1" applyFont="1" applyBorder="1"/>
    <xf numFmtId="0" fontId="3" fillId="0" borderId="0" xfId="0" applyFont="1" applyBorder="1" applyAlignment="1">
      <alignment vertical="center" wrapText="1"/>
    </xf>
    <xf numFmtId="0" fontId="2" fillId="0" borderId="23" xfId="0" applyFont="1" applyBorder="1"/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11" fontId="2" fillId="0" borderId="0" xfId="0" applyNumberFormat="1" applyFont="1" applyBorder="1" applyAlignment="1"/>
    <xf numFmtId="11" fontId="2" fillId="0" borderId="11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49" fontId="2" fillId="0" borderId="11" xfId="0" applyNumberFormat="1" applyFont="1" applyBorder="1"/>
    <xf numFmtId="11" fontId="2" fillId="0" borderId="0" xfId="0" applyNumberFormat="1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1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11" fontId="7" fillId="0" borderId="4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11" fillId="0" borderId="0" xfId="0" applyFont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14" fontId="2" fillId="0" borderId="22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11" fontId="2" fillId="0" borderId="22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164" fontId="2" fillId="0" borderId="21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824340477059868E-2"/>
          <c:y val="2.3988856141585652E-2"/>
          <c:w val="0.85599645466433227"/>
          <c:h val="0.94613903429669055"/>
        </c:manualLayout>
      </c:layout>
      <c:barChart>
        <c:barDir val="col"/>
        <c:grouping val="clustered"/>
        <c:varyColors val="0"/>
        <c:ser>
          <c:idx val="2"/>
          <c:order val="2"/>
          <c:tx>
            <c:v>Comparison</c:v>
          </c:tx>
          <c:invertIfNegative val="0"/>
          <c:val>
            <c:numRef>
              <c:f>Comparison!$E$102:$CZ$102</c:f>
              <c:numCache>
                <c:formatCode>0.00E+00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3-905B-4905-846F-9A3C47E6D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77760128"/>
        <c:axId val="177774592"/>
      </c:barChart>
      <c:lineChart>
        <c:grouping val="standard"/>
        <c:varyColors val="0"/>
        <c:ser>
          <c:idx val="1"/>
          <c:order val="0"/>
          <c:tx>
            <c:v>SampleMeasurement</c:v>
          </c:tx>
          <c:marker>
            <c:symbol val="none"/>
          </c:marker>
          <c:val>
            <c:numRef>
              <c:f>'Raw data (last 100 scans)'!$E$102:$CZ$102</c:f>
              <c:numCache>
                <c:formatCode>0.00E+00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D-4090-998D-8AF507A8FCCB}"/>
            </c:ext>
          </c:extLst>
        </c:ser>
        <c:ser>
          <c:idx val="0"/>
          <c:order val="1"/>
          <c:tx>
            <c:v>Reference</c:v>
          </c:tx>
          <c:marker>
            <c:symbol val="none"/>
          </c:marker>
          <c:val>
            <c:numRef>
              <c:f>'Ref noise removal'!$E$102:$CZ$102</c:f>
              <c:numCache>
                <c:formatCode>0.00E+00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D-4090-998D-8AF507A8F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60128"/>
        <c:axId val="177774592"/>
      </c:lineChart>
      <c:catAx>
        <c:axId val="17776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mass/charge</a:t>
                </a:r>
              </a:p>
            </c:rich>
          </c:tx>
          <c:layout>
            <c:manualLayout>
              <c:xMode val="edge"/>
              <c:yMode val="edge"/>
              <c:x val="0.90815545797560082"/>
              <c:y val="0.97530683028812626"/>
            </c:manualLayout>
          </c:layout>
          <c:overlay val="0"/>
        </c:title>
        <c:majorTickMark val="out"/>
        <c:minorTickMark val="none"/>
        <c:tickLblPos val="nextTo"/>
        <c:crossAx val="177774592"/>
        <c:crossesAt val="1.0000000000000008E-14"/>
        <c:auto val="1"/>
        <c:lblAlgn val="ctr"/>
        <c:lblOffset val="100"/>
        <c:noMultiLvlLbl val="0"/>
      </c:catAx>
      <c:valAx>
        <c:axId val="177774592"/>
        <c:scaling>
          <c:logBase val="10"/>
          <c:orientation val="minMax"/>
          <c:max val="1.0000000000000004E-7"/>
          <c:min val="1.0000000000000008E-1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partial pressure (mbar)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177760128"/>
        <c:crosses val="autoZero"/>
        <c:crossBetween val="between"/>
      </c:valAx>
    </c:plotArea>
    <c:legend>
      <c:legendPos val="r"/>
      <c:overlay val="1"/>
      <c:spPr>
        <a:noFill/>
      </c:sp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860805003417378E-2"/>
          <c:y val="9.0684951258000208E-3"/>
          <c:w val="0.85599645466433227"/>
          <c:h val="0.94613903429669055"/>
        </c:manualLayout>
      </c:layout>
      <c:barChart>
        <c:barDir val="col"/>
        <c:grouping val="clustered"/>
        <c:varyColors val="0"/>
        <c:ser>
          <c:idx val="2"/>
          <c:order val="2"/>
          <c:tx>
            <c:v>Comparison</c:v>
          </c:tx>
          <c:invertIfNegative val="0"/>
          <c:val>
            <c:numRef>
              <c:f>Comparison!$E$102:$CZ$102</c:f>
              <c:numCache>
                <c:formatCode>0.00E+00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3E67-44EC-97FE-CDED3F37D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77760128"/>
        <c:axId val="177774592"/>
      </c:barChart>
      <c:lineChart>
        <c:grouping val="standard"/>
        <c:varyColors val="0"/>
        <c:ser>
          <c:idx val="1"/>
          <c:order val="0"/>
          <c:tx>
            <c:v>SampleMeasurement</c:v>
          </c:tx>
          <c:marker>
            <c:symbol val="none"/>
          </c:marker>
          <c:val>
            <c:numRef>
              <c:f>'Raw data (last 100 scans)'!$E$102:$CZ$102</c:f>
              <c:numCache>
                <c:formatCode>0.00E+00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7-44EC-97FE-CDED3F37DB51}"/>
            </c:ext>
          </c:extLst>
        </c:ser>
        <c:ser>
          <c:idx val="0"/>
          <c:order val="1"/>
          <c:tx>
            <c:v>Reference</c:v>
          </c:tx>
          <c:marker>
            <c:symbol val="none"/>
          </c:marker>
          <c:val>
            <c:numRef>
              <c:f>'Ref noise removal'!$E$102:$CZ$102</c:f>
              <c:numCache>
                <c:formatCode>0.00E+00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7-44EC-97FE-CDED3F37D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60128"/>
        <c:axId val="177774592"/>
      </c:lineChart>
      <c:catAx>
        <c:axId val="17776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mass/charge</a:t>
                </a:r>
              </a:p>
            </c:rich>
          </c:tx>
          <c:layout>
            <c:manualLayout>
              <c:xMode val="edge"/>
              <c:yMode val="edge"/>
              <c:x val="0.90815545797560082"/>
              <c:y val="0.97530683028812626"/>
            </c:manualLayout>
          </c:layout>
          <c:overlay val="0"/>
        </c:title>
        <c:majorTickMark val="out"/>
        <c:minorTickMark val="none"/>
        <c:tickLblPos val="nextTo"/>
        <c:crossAx val="177774592"/>
        <c:crossesAt val="1.0000000000000008E-14"/>
        <c:auto val="1"/>
        <c:lblAlgn val="ctr"/>
        <c:lblOffset val="100"/>
        <c:noMultiLvlLbl val="0"/>
      </c:catAx>
      <c:valAx>
        <c:axId val="177774592"/>
        <c:scaling>
          <c:logBase val="10"/>
          <c:orientation val="minMax"/>
          <c:max val="1.0000000000000004E-7"/>
          <c:min val="1.0000000000000008E-1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partial pressure (mbar)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177760128"/>
        <c:crosses val="autoZero"/>
        <c:crossBetween val="between"/>
      </c:valAx>
    </c:plotArea>
    <c:legend>
      <c:legendPos val="r"/>
      <c:overlay val="1"/>
      <c:spPr>
        <a:noFill/>
      </c:sp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695325</xdr:colOff>
      <xdr:row>1</xdr:row>
      <xdr:rowOff>19050</xdr:rowOff>
    </xdr:from>
    <xdr:to>
      <xdr:col>21</xdr:col>
      <xdr:colOff>714375</xdr:colOff>
      <xdr:row>50</xdr:row>
      <xdr:rowOff>47625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25212</xdr:colOff>
      <xdr:row>0</xdr:row>
      <xdr:rowOff>1571625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71625" cy="1571625"/>
        </a:xfrm>
        <a:prstGeom prst="rect">
          <a:avLst/>
        </a:prstGeom>
      </xdr:spPr>
    </xdr:pic>
    <xdr:clientData/>
  </xdr:twoCellAnchor>
  <xdr:oneCellAnchor>
    <xdr:from>
      <xdr:col>0</xdr:col>
      <xdr:colOff>8283</xdr:colOff>
      <xdr:row>51</xdr:row>
      <xdr:rowOff>16565</xdr:rowOff>
    </xdr:from>
    <xdr:ext cx="1571625" cy="1571625"/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3" y="14046890"/>
          <a:ext cx="1571625" cy="1571625"/>
        </a:xfrm>
        <a:prstGeom prst="rect">
          <a:avLst/>
        </a:prstGeom>
      </xdr:spPr>
    </xdr:pic>
    <xdr:clientData/>
  </xdr:oneCellAnchor>
  <xdr:oneCellAnchor>
    <xdr:from>
      <xdr:col>0</xdr:col>
      <xdr:colOff>8283</xdr:colOff>
      <xdr:row>112</xdr:row>
      <xdr:rowOff>16565</xdr:rowOff>
    </xdr:from>
    <xdr:ext cx="1571625" cy="1571625"/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3" y="28239140"/>
          <a:ext cx="1571625" cy="1571625"/>
        </a:xfrm>
        <a:prstGeom prst="rect">
          <a:avLst/>
        </a:prstGeom>
      </xdr:spPr>
    </xdr:pic>
    <xdr:clientData/>
  </xdr:oneCellAnchor>
  <xdr:twoCellAnchor>
    <xdr:from>
      <xdr:col>0</xdr:col>
      <xdr:colOff>1557618</xdr:colOff>
      <xdr:row>123</xdr:row>
      <xdr:rowOff>0</xdr:rowOff>
    </xdr:from>
    <xdr:to>
      <xdr:col>16</xdr:col>
      <xdr:colOff>11206</xdr:colOff>
      <xdr:row>142</xdr:row>
      <xdr:rowOff>201706</xdr:rowOff>
    </xdr:to>
    <xdr:graphicFrame macro="">
      <xdr:nvGraphicFramePr>
        <xdr:cNvPr id="9" name="Diagramm 1">
          <a:extLst>
            <a:ext uri="{FF2B5EF4-FFF2-40B4-BE49-F238E27FC236}">
              <a16:creationId xmlns:a16="http://schemas.microsoft.com/office/drawing/2014/main" id="{0D8F57D5-0EBA-4DA8-AF4D-6D68BAAF1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253"/>
  <sheetViews>
    <sheetView tabSelected="1" workbookViewId="0">
      <selection activeCell="A2" sqref="A2:XFD102"/>
    </sheetView>
  </sheetViews>
  <sheetFormatPr baseColWidth="10" defaultColWidth="11.42578125" defaultRowHeight="15" x14ac:dyDescent="0.25"/>
  <cols>
    <col min="4" max="4" width="11.42578125" style="12"/>
  </cols>
  <sheetData>
    <row r="1" spans="1:104" s="3" customFormat="1" x14ac:dyDescent="0.25">
      <c r="A1" s="2" t="s">
        <v>7</v>
      </c>
      <c r="B1" s="2" t="s">
        <v>8</v>
      </c>
      <c r="C1" s="2" t="s">
        <v>9</v>
      </c>
      <c r="D1" s="9" t="s">
        <v>0</v>
      </c>
      <c r="E1" s="2">
        <v>1</v>
      </c>
      <c r="F1" s="2">
        <v>2</v>
      </c>
      <c r="G1" s="2">
        <v>3</v>
      </c>
      <c r="H1" s="5" t="s">
        <v>1</v>
      </c>
      <c r="I1" s="2">
        <v>5</v>
      </c>
      <c r="J1" s="2">
        <v>6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5" t="s">
        <v>5</v>
      </c>
      <c r="S1" s="2">
        <v>15</v>
      </c>
      <c r="T1" s="2">
        <v>16</v>
      </c>
      <c r="U1" s="2">
        <v>17</v>
      </c>
      <c r="V1" s="2" t="s">
        <v>2</v>
      </c>
      <c r="W1" s="2">
        <v>19</v>
      </c>
      <c r="X1" s="2">
        <v>20</v>
      </c>
      <c r="Y1" s="2">
        <v>21</v>
      </c>
      <c r="Z1" s="2">
        <v>22</v>
      </c>
      <c r="AA1" s="2">
        <v>23</v>
      </c>
      <c r="AB1" s="2">
        <v>24</v>
      </c>
      <c r="AC1" s="2">
        <v>25</v>
      </c>
      <c r="AD1" s="2">
        <v>26</v>
      </c>
      <c r="AE1" s="2">
        <v>27</v>
      </c>
      <c r="AF1" s="5" t="s">
        <v>3</v>
      </c>
      <c r="AG1" s="2">
        <v>29</v>
      </c>
      <c r="AH1" s="2">
        <v>30</v>
      </c>
      <c r="AI1" s="2">
        <v>31</v>
      </c>
      <c r="AJ1" s="5" t="s">
        <v>4</v>
      </c>
      <c r="AK1" s="2">
        <v>33</v>
      </c>
      <c r="AL1" s="2">
        <v>34</v>
      </c>
      <c r="AM1" s="2">
        <v>35</v>
      </c>
      <c r="AN1" s="2">
        <v>36</v>
      </c>
      <c r="AO1" s="2">
        <v>37</v>
      </c>
      <c r="AP1" s="2">
        <v>38</v>
      </c>
      <c r="AQ1" s="2">
        <v>39</v>
      </c>
      <c r="AR1" s="2">
        <v>40</v>
      </c>
      <c r="AS1" s="2">
        <v>41</v>
      </c>
      <c r="AT1" s="2">
        <v>42</v>
      </c>
      <c r="AU1" s="2">
        <v>43</v>
      </c>
      <c r="AV1" s="5" t="s">
        <v>6</v>
      </c>
      <c r="AW1" s="3">
        <v>45</v>
      </c>
      <c r="AX1" s="3">
        <v>46</v>
      </c>
      <c r="AY1" s="3">
        <v>47</v>
      </c>
      <c r="AZ1" s="3">
        <v>48</v>
      </c>
      <c r="BA1" s="3">
        <v>49</v>
      </c>
      <c r="BB1" s="3">
        <v>50</v>
      </c>
      <c r="BC1" s="3">
        <v>51</v>
      </c>
      <c r="BD1" s="3">
        <v>52</v>
      </c>
      <c r="BE1" s="3">
        <v>53</v>
      </c>
      <c r="BF1" s="3">
        <v>54</v>
      </c>
      <c r="BG1" s="3">
        <v>55</v>
      </c>
      <c r="BH1" s="3">
        <v>56</v>
      </c>
      <c r="BI1" s="3">
        <v>57</v>
      </c>
      <c r="BJ1" s="3">
        <v>58</v>
      </c>
      <c r="BK1" s="3">
        <v>59</v>
      </c>
      <c r="BL1" s="3">
        <v>60</v>
      </c>
      <c r="BM1" s="3">
        <v>61</v>
      </c>
      <c r="BN1" s="3">
        <v>62</v>
      </c>
      <c r="BO1" s="3">
        <v>63</v>
      </c>
      <c r="BP1" s="3">
        <v>64</v>
      </c>
      <c r="BQ1" s="3">
        <v>65</v>
      </c>
      <c r="BR1" s="3">
        <v>66</v>
      </c>
      <c r="BS1" s="3">
        <v>67</v>
      </c>
      <c r="BT1" s="3">
        <v>68</v>
      </c>
      <c r="BU1" s="3">
        <v>69</v>
      </c>
      <c r="BV1" s="3">
        <v>70</v>
      </c>
      <c r="BW1" s="3">
        <v>71</v>
      </c>
      <c r="BX1" s="3">
        <v>72</v>
      </c>
      <c r="BY1" s="3">
        <v>73</v>
      </c>
      <c r="BZ1" s="3">
        <v>74</v>
      </c>
      <c r="CA1" s="3">
        <v>75</v>
      </c>
      <c r="CB1" s="3">
        <v>76</v>
      </c>
      <c r="CC1" s="3">
        <v>77</v>
      </c>
      <c r="CD1" s="3">
        <v>78</v>
      </c>
      <c r="CE1" s="3">
        <v>79</v>
      </c>
      <c r="CF1" s="3">
        <v>80</v>
      </c>
      <c r="CG1" s="3">
        <v>81</v>
      </c>
      <c r="CH1" s="3">
        <v>82</v>
      </c>
      <c r="CI1" s="3">
        <v>83</v>
      </c>
      <c r="CJ1" s="3">
        <v>84</v>
      </c>
      <c r="CK1" s="3">
        <v>85</v>
      </c>
      <c r="CL1" s="3">
        <v>86</v>
      </c>
      <c r="CM1" s="3">
        <v>87</v>
      </c>
      <c r="CN1" s="3">
        <v>88</v>
      </c>
      <c r="CO1" s="3">
        <v>89</v>
      </c>
      <c r="CP1" s="3">
        <v>90</v>
      </c>
      <c r="CQ1" s="3">
        <v>91</v>
      </c>
      <c r="CR1" s="3">
        <v>92</v>
      </c>
      <c r="CS1" s="3">
        <v>93</v>
      </c>
      <c r="CT1" s="3">
        <v>94</v>
      </c>
      <c r="CU1" s="3">
        <v>95</v>
      </c>
      <c r="CV1" s="3">
        <v>96</v>
      </c>
      <c r="CW1" s="3">
        <v>97</v>
      </c>
      <c r="CX1" s="3">
        <v>98</v>
      </c>
      <c r="CY1" s="3">
        <v>99</v>
      </c>
      <c r="CZ1" s="3">
        <v>100</v>
      </c>
    </row>
    <row r="2" spans="1:104" x14ac:dyDescent="0.25">
      <c r="A2" s="1"/>
      <c r="B2" s="1"/>
      <c r="C2" s="1"/>
      <c r="D2" s="1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</row>
    <row r="3" spans="1:104" x14ac:dyDescent="0.25">
      <c r="A3" s="1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</row>
    <row r="4" spans="1:104" x14ac:dyDescent="0.25">
      <c r="A4" s="1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</row>
    <row r="5" spans="1:104" x14ac:dyDescent="0.25">
      <c r="A5" s="1"/>
      <c r="B5" s="1"/>
      <c r="C5" s="1"/>
      <c r="D5" s="1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</row>
    <row r="6" spans="1:104" x14ac:dyDescent="0.25">
      <c r="A6" s="1"/>
      <c r="B6" s="1"/>
      <c r="C6" s="1"/>
      <c r="D6" s="1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</row>
    <row r="7" spans="1:104" x14ac:dyDescent="0.25">
      <c r="A7" s="1"/>
      <c r="B7" s="1"/>
      <c r="C7" s="1"/>
      <c r="D7" s="1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</row>
    <row r="8" spans="1:104" x14ac:dyDescent="0.25">
      <c r="A8" s="1"/>
      <c r="B8" s="1"/>
      <c r="C8" s="1"/>
      <c r="D8" s="1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</row>
    <row r="9" spans="1:104" x14ac:dyDescent="0.25">
      <c r="A9" s="1"/>
      <c r="B9" s="1"/>
      <c r="C9" s="1"/>
      <c r="D9" s="1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</row>
    <row r="10" spans="1:104" x14ac:dyDescent="0.25">
      <c r="A10" s="1"/>
      <c r="B10" s="1"/>
      <c r="C10" s="1"/>
      <c r="D10" s="1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</row>
    <row r="11" spans="1:104" x14ac:dyDescent="0.25">
      <c r="A11" s="1"/>
      <c r="B11" s="1"/>
      <c r="C11" s="1"/>
      <c r="D11" s="1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</row>
    <row r="12" spans="1:104" x14ac:dyDescent="0.25">
      <c r="A12" s="1"/>
      <c r="B12" s="1"/>
      <c r="C12" s="1"/>
      <c r="D12" s="1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</row>
    <row r="13" spans="1:104" x14ac:dyDescent="0.25">
      <c r="A13" s="1"/>
      <c r="B13" s="1"/>
      <c r="C13" s="1"/>
      <c r="D13" s="1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</row>
    <row r="14" spans="1:104" x14ac:dyDescent="0.25">
      <c r="A14" s="1"/>
      <c r="B14" s="1"/>
      <c r="C14" s="1"/>
      <c r="D14" s="1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</row>
    <row r="15" spans="1:104" x14ac:dyDescent="0.25">
      <c r="A15" s="1"/>
      <c r="B15" s="1"/>
      <c r="C15" s="1"/>
      <c r="D15" s="1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</row>
    <row r="16" spans="1:104" x14ac:dyDescent="0.25">
      <c r="A16" s="1"/>
      <c r="B16" s="1"/>
      <c r="C16" s="1"/>
      <c r="D16" s="1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</row>
    <row r="17" spans="1:104" x14ac:dyDescent="0.25">
      <c r="A17" s="1"/>
      <c r="B17" s="1"/>
      <c r="C17" s="1"/>
      <c r="D17" s="1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</row>
    <row r="18" spans="1:104" x14ac:dyDescent="0.25">
      <c r="A18" s="1"/>
      <c r="B18" s="1"/>
      <c r="C18" s="1"/>
      <c r="D18" s="1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</row>
    <row r="19" spans="1:104" x14ac:dyDescent="0.25">
      <c r="A19" s="1"/>
      <c r="B19" s="1"/>
      <c r="C19" s="1"/>
      <c r="D19" s="1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</row>
    <row r="20" spans="1:104" x14ac:dyDescent="0.25">
      <c r="A20" s="1"/>
      <c r="B20" s="1"/>
      <c r="C20" s="1"/>
      <c r="D20" s="1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</row>
    <row r="21" spans="1:104" x14ac:dyDescent="0.25">
      <c r="A21" s="1"/>
      <c r="B21" s="1"/>
      <c r="C21" s="1"/>
      <c r="D21" s="1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</row>
    <row r="22" spans="1:104" x14ac:dyDescent="0.25">
      <c r="A22" s="1"/>
      <c r="B22" s="1"/>
      <c r="C22" s="1"/>
      <c r="D22" s="1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</row>
    <row r="23" spans="1:104" x14ac:dyDescent="0.25">
      <c r="A23" s="1"/>
      <c r="B23" s="1"/>
      <c r="C23" s="1"/>
      <c r="D23" s="1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</row>
    <row r="24" spans="1:104" x14ac:dyDescent="0.25">
      <c r="A24" s="1"/>
      <c r="B24" s="1"/>
      <c r="C24" s="1"/>
      <c r="D24" s="1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</row>
    <row r="25" spans="1:104" x14ac:dyDescent="0.25">
      <c r="A25" s="1"/>
      <c r="B25" s="1"/>
      <c r="C25" s="1"/>
      <c r="D25" s="1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</row>
    <row r="26" spans="1:104" x14ac:dyDescent="0.25">
      <c r="A26" s="1"/>
      <c r="B26" s="1"/>
      <c r="C26" s="1"/>
      <c r="D26" s="1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</row>
    <row r="27" spans="1:104" x14ac:dyDescent="0.25">
      <c r="A27" s="1"/>
      <c r="B27" s="1"/>
      <c r="C27" s="1"/>
      <c r="D27" s="1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</row>
    <row r="28" spans="1:104" x14ac:dyDescent="0.25">
      <c r="A28" s="1"/>
      <c r="B28" s="1"/>
      <c r="C28" s="1"/>
      <c r="D28" s="1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</row>
    <row r="29" spans="1:104" x14ac:dyDescent="0.25">
      <c r="A29" s="1"/>
      <c r="B29" s="1"/>
      <c r="C29" s="1"/>
      <c r="D29" s="1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</row>
    <row r="30" spans="1:104" x14ac:dyDescent="0.25">
      <c r="A30" s="1"/>
      <c r="B30" s="1"/>
      <c r="C30" s="1"/>
      <c r="D30" s="1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</row>
    <row r="31" spans="1:104" x14ac:dyDescent="0.25">
      <c r="A31" s="1"/>
      <c r="B31" s="1"/>
      <c r="C31" s="1"/>
      <c r="D31" s="1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</row>
    <row r="32" spans="1:104" x14ac:dyDescent="0.25">
      <c r="A32" s="1"/>
      <c r="B32" s="1"/>
      <c r="C32" s="1"/>
      <c r="D32" s="1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</row>
    <row r="33" spans="1:104" x14ac:dyDescent="0.25">
      <c r="A33" s="1"/>
      <c r="B33" s="1"/>
      <c r="C33" s="1"/>
      <c r="D33" s="1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</row>
    <row r="34" spans="1:104" x14ac:dyDescent="0.25">
      <c r="A34" s="1"/>
      <c r="B34" s="1"/>
      <c r="C34" s="1"/>
      <c r="D34" s="1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</row>
    <row r="35" spans="1:104" x14ac:dyDescent="0.25">
      <c r="A35" s="1"/>
      <c r="B35" s="1"/>
      <c r="C35" s="1"/>
      <c r="D35" s="1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</row>
    <row r="36" spans="1:104" x14ac:dyDescent="0.25">
      <c r="A36" s="1"/>
      <c r="B36" s="1"/>
      <c r="C36" s="1"/>
      <c r="D36" s="1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</row>
    <row r="37" spans="1:104" x14ac:dyDescent="0.25">
      <c r="A37" s="1"/>
      <c r="B37" s="1"/>
      <c r="C37" s="1"/>
      <c r="D37" s="1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</row>
    <row r="38" spans="1:104" x14ac:dyDescent="0.25">
      <c r="A38" s="1"/>
      <c r="B38" s="1"/>
      <c r="C38" s="1"/>
      <c r="D38" s="1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</row>
    <row r="39" spans="1:104" x14ac:dyDescent="0.25">
      <c r="A39" s="1"/>
      <c r="B39" s="1"/>
      <c r="C39" s="1"/>
      <c r="D39" s="1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</row>
    <row r="40" spans="1:104" x14ac:dyDescent="0.25">
      <c r="A40" s="1"/>
      <c r="B40" s="1"/>
      <c r="C40" s="1"/>
      <c r="D40" s="1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</row>
    <row r="41" spans="1:104" x14ac:dyDescent="0.25">
      <c r="A41" s="1"/>
      <c r="B41" s="1"/>
      <c r="C41" s="1"/>
      <c r="D41" s="1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</row>
    <row r="42" spans="1:104" x14ac:dyDescent="0.25">
      <c r="A42" s="1"/>
      <c r="B42" s="1"/>
      <c r="C42" s="1"/>
      <c r="D42" s="1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</row>
    <row r="43" spans="1:104" x14ac:dyDescent="0.25">
      <c r="A43" s="1"/>
      <c r="B43" s="1"/>
      <c r="C43" s="1"/>
      <c r="D43" s="1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</row>
    <row r="44" spans="1:104" x14ac:dyDescent="0.25">
      <c r="A44" s="1"/>
      <c r="B44" s="1"/>
      <c r="C44" s="1"/>
      <c r="D44" s="1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</row>
    <row r="45" spans="1:104" x14ac:dyDescent="0.25">
      <c r="A45" s="1"/>
      <c r="B45" s="1"/>
      <c r="C45" s="1"/>
      <c r="D45" s="1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</row>
    <row r="46" spans="1:104" x14ac:dyDescent="0.25">
      <c r="A46" s="1"/>
      <c r="B46" s="1"/>
      <c r="C46" s="1"/>
      <c r="D46" s="1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</row>
    <row r="47" spans="1:104" x14ac:dyDescent="0.25">
      <c r="A47" s="1"/>
      <c r="B47" s="1"/>
      <c r="C47" s="1"/>
      <c r="D47" s="1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</row>
    <row r="48" spans="1:104" x14ac:dyDescent="0.25">
      <c r="A48" s="1"/>
      <c r="B48" s="1"/>
      <c r="C48" s="1"/>
      <c r="D48" s="1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</row>
    <row r="49" spans="1:104" x14ac:dyDescent="0.25">
      <c r="A49" s="1"/>
      <c r="B49" s="1"/>
      <c r="C49" s="1"/>
      <c r="D49" s="1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</row>
    <row r="50" spans="1:104" x14ac:dyDescent="0.25">
      <c r="A50" s="1"/>
      <c r="B50" s="1"/>
      <c r="C50" s="1"/>
      <c r="D50" s="1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</row>
    <row r="51" spans="1:104" x14ac:dyDescent="0.25">
      <c r="A51" s="1"/>
      <c r="B51" s="1"/>
      <c r="C51" s="1"/>
      <c r="D51" s="1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</row>
    <row r="52" spans="1:104" x14ac:dyDescent="0.25">
      <c r="A52" s="1"/>
      <c r="B52" s="1"/>
      <c r="C52" s="1"/>
      <c r="D52" s="1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</row>
    <row r="53" spans="1:104" x14ac:dyDescent="0.25">
      <c r="A53" s="1"/>
      <c r="B53" s="1"/>
      <c r="C53" s="1"/>
      <c r="D53" s="1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</row>
    <row r="54" spans="1:104" x14ac:dyDescent="0.25">
      <c r="A54" s="1"/>
      <c r="B54" s="1"/>
      <c r="C54" s="1"/>
      <c r="D54" s="1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</row>
    <row r="55" spans="1:104" x14ac:dyDescent="0.25">
      <c r="A55" s="1"/>
      <c r="B55" s="1"/>
      <c r="C55" s="1"/>
      <c r="D55" s="1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</row>
    <row r="56" spans="1:104" x14ac:dyDescent="0.25">
      <c r="A56" s="1"/>
      <c r="B56" s="1"/>
      <c r="C56" s="1"/>
      <c r="D56" s="1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</row>
    <row r="57" spans="1:104" x14ac:dyDescent="0.25">
      <c r="A57" s="1"/>
      <c r="B57" s="1"/>
      <c r="C57" s="1"/>
      <c r="D57" s="1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</row>
    <row r="58" spans="1:104" x14ac:dyDescent="0.25">
      <c r="A58" s="1"/>
      <c r="B58" s="1"/>
      <c r="C58" s="1"/>
      <c r="D58" s="1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</row>
    <row r="59" spans="1:104" x14ac:dyDescent="0.25">
      <c r="A59" s="1"/>
      <c r="B59" s="1"/>
      <c r="C59" s="1"/>
      <c r="D59" s="1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</row>
    <row r="60" spans="1:104" x14ac:dyDescent="0.25">
      <c r="A60" s="1"/>
      <c r="B60" s="1"/>
      <c r="C60" s="1"/>
      <c r="D60" s="1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</row>
    <row r="61" spans="1:104" x14ac:dyDescent="0.25">
      <c r="A61" s="1"/>
      <c r="B61" s="1"/>
      <c r="C61" s="1"/>
      <c r="D61" s="1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</row>
    <row r="62" spans="1:104" x14ac:dyDescent="0.25">
      <c r="A62" s="1"/>
      <c r="B62" s="1"/>
      <c r="C62" s="1"/>
      <c r="D62" s="1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</row>
    <row r="63" spans="1:104" x14ac:dyDescent="0.25">
      <c r="A63" s="1"/>
      <c r="B63" s="1"/>
      <c r="C63" s="1"/>
      <c r="D63" s="1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</row>
    <row r="64" spans="1:104" x14ac:dyDescent="0.25">
      <c r="A64" s="1"/>
      <c r="B64" s="1"/>
      <c r="C64" s="1"/>
      <c r="D64" s="1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</row>
    <row r="65" spans="1:104" x14ac:dyDescent="0.25">
      <c r="A65" s="1"/>
      <c r="B65" s="1"/>
      <c r="C65" s="1"/>
      <c r="D65" s="1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</row>
    <row r="66" spans="1:104" x14ac:dyDescent="0.25">
      <c r="A66" s="1"/>
      <c r="B66" s="1"/>
      <c r="C66" s="1"/>
      <c r="D66" s="1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</row>
    <row r="67" spans="1:104" x14ac:dyDescent="0.25">
      <c r="A67" s="1"/>
      <c r="B67" s="1"/>
      <c r="C67" s="1"/>
      <c r="D67" s="1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</row>
    <row r="68" spans="1:104" x14ac:dyDescent="0.25">
      <c r="A68" s="1"/>
      <c r="B68" s="1"/>
      <c r="C68" s="1"/>
      <c r="D68" s="1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</row>
    <row r="69" spans="1:104" x14ac:dyDescent="0.25">
      <c r="A69" s="1"/>
      <c r="B69" s="1"/>
      <c r="C69" s="1"/>
      <c r="D69" s="1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</row>
    <row r="70" spans="1:104" x14ac:dyDescent="0.25">
      <c r="A70" s="1"/>
      <c r="B70" s="1"/>
      <c r="C70" s="1"/>
      <c r="D70" s="1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</row>
    <row r="71" spans="1:104" x14ac:dyDescent="0.25">
      <c r="A71" s="1"/>
      <c r="B71" s="1"/>
      <c r="C71" s="1"/>
      <c r="D71" s="1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</row>
    <row r="72" spans="1:104" x14ac:dyDescent="0.25">
      <c r="A72" s="1"/>
      <c r="B72" s="1"/>
      <c r="C72" s="1"/>
      <c r="D72" s="1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</row>
    <row r="73" spans="1:104" x14ac:dyDescent="0.25">
      <c r="A73" s="1"/>
      <c r="B73" s="1"/>
      <c r="C73" s="1"/>
      <c r="D73" s="1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</row>
    <row r="74" spans="1:104" x14ac:dyDescent="0.25">
      <c r="A74" s="1"/>
      <c r="B74" s="1"/>
      <c r="C74" s="1"/>
      <c r="D74" s="1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</row>
    <row r="75" spans="1:104" x14ac:dyDescent="0.25">
      <c r="A75" s="1"/>
      <c r="B75" s="1"/>
      <c r="C75" s="1"/>
      <c r="D75" s="1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</row>
    <row r="76" spans="1:104" x14ac:dyDescent="0.25">
      <c r="A76" s="1"/>
      <c r="B76" s="1"/>
      <c r="C76" s="1"/>
      <c r="D76" s="1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</row>
    <row r="77" spans="1:104" x14ac:dyDescent="0.25">
      <c r="A77" s="1"/>
      <c r="B77" s="1"/>
      <c r="C77" s="1"/>
      <c r="D77" s="1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</row>
    <row r="78" spans="1:104" x14ac:dyDescent="0.25">
      <c r="A78" s="1"/>
      <c r="B78" s="1"/>
      <c r="C78" s="1"/>
      <c r="D78" s="1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</row>
    <row r="79" spans="1:104" x14ac:dyDescent="0.25">
      <c r="A79" s="1"/>
      <c r="B79" s="1"/>
      <c r="C79" s="1"/>
      <c r="D79" s="1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</row>
    <row r="80" spans="1:104" x14ac:dyDescent="0.25">
      <c r="A80" s="1"/>
      <c r="B80" s="1"/>
      <c r="C80" s="1"/>
      <c r="D80" s="1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</row>
    <row r="81" spans="1:104" x14ac:dyDescent="0.25">
      <c r="A81" s="1"/>
      <c r="B81" s="1"/>
      <c r="C81" s="1"/>
      <c r="D81" s="1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</row>
    <row r="82" spans="1:104" x14ac:dyDescent="0.25">
      <c r="A82" s="1"/>
      <c r="B82" s="1"/>
      <c r="C82" s="1"/>
      <c r="D82" s="1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</row>
    <row r="83" spans="1:104" x14ac:dyDescent="0.25">
      <c r="A83" s="1"/>
      <c r="B83" s="1"/>
      <c r="C83" s="1"/>
      <c r="D83" s="1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</row>
    <row r="84" spans="1:104" x14ac:dyDescent="0.25">
      <c r="A84" s="1"/>
      <c r="B84" s="1"/>
      <c r="C84" s="1"/>
      <c r="D84" s="1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</row>
    <row r="85" spans="1:104" x14ac:dyDescent="0.25">
      <c r="A85" s="1"/>
      <c r="B85" s="1"/>
      <c r="C85" s="1"/>
      <c r="D85" s="1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</row>
    <row r="86" spans="1:104" x14ac:dyDescent="0.25">
      <c r="A86" s="1"/>
      <c r="B86" s="1"/>
      <c r="C86" s="1"/>
      <c r="D86" s="1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</row>
    <row r="87" spans="1:104" x14ac:dyDescent="0.25">
      <c r="A87" s="1"/>
      <c r="B87" s="1"/>
      <c r="C87" s="1"/>
      <c r="D87" s="1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</row>
    <row r="88" spans="1:104" x14ac:dyDescent="0.25">
      <c r="A88" s="1"/>
      <c r="B88" s="1"/>
      <c r="C88" s="1"/>
      <c r="D88" s="1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</row>
    <row r="89" spans="1:104" x14ac:dyDescent="0.25">
      <c r="A89" s="1"/>
      <c r="B89" s="1"/>
      <c r="C89" s="1"/>
      <c r="D89" s="1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</row>
    <row r="90" spans="1:104" x14ac:dyDescent="0.25">
      <c r="A90" s="1"/>
      <c r="B90" s="1"/>
      <c r="C90" s="1"/>
      <c r="D90" s="1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</row>
    <row r="91" spans="1:104" x14ac:dyDescent="0.25">
      <c r="A91" s="1"/>
      <c r="B91" s="1"/>
      <c r="C91" s="1"/>
      <c r="D91" s="1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</row>
    <row r="92" spans="1:104" x14ac:dyDescent="0.25">
      <c r="A92" s="1"/>
      <c r="B92" s="1"/>
      <c r="C92" s="1"/>
      <c r="D92" s="1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</row>
    <row r="93" spans="1:104" x14ac:dyDescent="0.25">
      <c r="A93" s="1"/>
      <c r="B93" s="1"/>
      <c r="C93" s="1"/>
      <c r="D93" s="1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</row>
    <row r="94" spans="1:104" x14ac:dyDescent="0.25">
      <c r="A94" s="1"/>
      <c r="B94" s="1"/>
      <c r="C94" s="1"/>
      <c r="D94" s="1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</row>
    <row r="95" spans="1:104" x14ac:dyDescent="0.25">
      <c r="A95" s="1"/>
      <c r="B95" s="1"/>
      <c r="C95" s="1"/>
      <c r="D95" s="1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</row>
    <row r="96" spans="1:104" x14ac:dyDescent="0.25">
      <c r="A96" s="1"/>
      <c r="B96" s="1"/>
      <c r="C96" s="1"/>
      <c r="D96" s="1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</row>
    <row r="97" spans="1:104" x14ac:dyDescent="0.25">
      <c r="A97" s="1"/>
      <c r="B97" s="1"/>
      <c r="C97" s="1"/>
      <c r="D97" s="1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</row>
    <row r="98" spans="1:104" x14ac:dyDescent="0.25">
      <c r="A98" s="1"/>
      <c r="B98" s="1"/>
      <c r="C98" s="1"/>
      <c r="D98" s="1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</row>
    <row r="99" spans="1:104" x14ac:dyDescent="0.25">
      <c r="A99" s="1"/>
      <c r="B99" s="1"/>
      <c r="C99" s="1"/>
      <c r="D99" s="1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</row>
    <row r="100" spans="1:104" x14ac:dyDescent="0.25">
      <c r="A100" s="1"/>
      <c r="B100" s="1"/>
      <c r="C100" s="1"/>
      <c r="D100" s="1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</row>
    <row r="101" spans="1:104" x14ac:dyDescent="0.25">
      <c r="A101" s="1"/>
      <c r="B101" s="1"/>
      <c r="C101" s="1"/>
      <c r="D101" s="1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</row>
    <row r="102" spans="1:104" s="3" customFormat="1" ht="15.75" thickBot="1" x14ac:dyDescent="0.3">
      <c r="A102" s="4"/>
      <c r="B102" s="4"/>
      <c r="C102" s="4"/>
      <c r="D102" s="1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</row>
    <row r="103" spans="1:104" x14ac:dyDescent="0.25">
      <c r="A103" t="s">
        <v>10</v>
      </c>
      <c r="D103" s="15">
        <f>SUM(E102:AW103)</f>
        <v>45</v>
      </c>
      <c r="E103" s="1">
        <f>IF(E102&lt;($F102/100),0,1)</f>
        <v>1</v>
      </c>
      <c r="F103" s="1">
        <f t="shared" ref="F103:BN103" si="0">IF(F102&lt;($F102/100),0,1)</f>
        <v>1</v>
      </c>
      <c r="G103" s="1">
        <f t="shared" si="0"/>
        <v>1</v>
      </c>
      <c r="H103" s="1">
        <f t="shared" si="0"/>
        <v>1</v>
      </c>
      <c r="I103" s="1">
        <f t="shared" si="0"/>
        <v>1</v>
      </c>
      <c r="J103" s="1">
        <f t="shared" si="0"/>
        <v>1</v>
      </c>
      <c r="K103" s="1">
        <f t="shared" si="0"/>
        <v>1</v>
      </c>
      <c r="L103" s="1">
        <f t="shared" si="0"/>
        <v>1</v>
      </c>
      <c r="M103" s="1">
        <f t="shared" si="0"/>
        <v>1</v>
      </c>
      <c r="N103" s="1">
        <f t="shared" si="0"/>
        <v>1</v>
      </c>
      <c r="O103" s="1">
        <f t="shared" si="0"/>
        <v>1</v>
      </c>
      <c r="P103" s="1">
        <f t="shared" si="0"/>
        <v>1</v>
      </c>
      <c r="Q103" s="1">
        <f t="shared" si="0"/>
        <v>1</v>
      </c>
      <c r="R103" s="1">
        <f t="shared" si="0"/>
        <v>1</v>
      </c>
      <c r="S103" s="1">
        <f t="shared" si="0"/>
        <v>1</v>
      </c>
      <c r="T103" s="1">
        <f t="shared" si="0"/>
        <v>1</v>
      </c>
      <c r="U103" s="1">
        <f t="shared" si="0"/>
        <v>1</v>
      </c>
      <c r="V103" s="1">
        <f t="shared" si="0"/>
        <v>1</v>
      </c>
      <c r="W103" s="1">
        <f t="shared" si="0"/>
        <v>1</v>
      </c>
      <c r="X103" s="1">
        <f t="shared" si="0"/>
        <v>1</v>
      </c>
      <c r="Y103" s="1">
        <f t="shared" si="0"/>
        <v>1</v>
      </c>
      <c r="Z103" s="1">
        <f t="shared" si="0"/>
        <v>1</v>
      </c>
      <c r="AA103" s="1">
        <f t="shared" si="0"/>
        <v>1</v>
      </c>
      <c r="AB103" s="1">
        <f t="shared" si="0"/>
        <v>1</v>
      </c>
      <c r="AC103" s="1">
        <f t="shared" si="0"/>
        <v>1</v>
      </c>
      <c r="AD103" s="1">
        <f t="shared" si="0"/>
        <v>1</v>
      </c>
      <c r="AE103" s="1">
        <f t="shared" si="0"/>
        <v>1</v>
      </c>
      <c r="AF103" s="1">
        <f t="shared" si="0"/>
        <v>1</v>
      </c>
      <c r="AG103" s="1">
        <f t="shared" si="0"/>
        <v>1</v>
      </c>
      <c r="AH103" s="1">
        <f t="shared" si="0"/>
        <v>1</v>
      </c>
      <c r="AI103" s="1">
        <f t="shared" si="0"/>
        <v>1</v>
      </c>
      <c r="AJ103" s="1">
        <f t="shared" si="0"/>
        <v>1</v>
      </c>
      <c r="AK103" s="1">
        <f t="shared" si="0"/>
        <v>1</v>
      </c>
      <c r="AL103" s="1">
        <f t="shared" si="0"/>
        <v>1</v>
      </c>
      <c r="AM103" s="1">
        <f t="shared" si="0"/>
        <v>1</v>
      </c>
      <c r="AN103" s="1">
        <f t="shared" si="0"/>
        <v>1</v>
      </c>
      <c r="AO103" s="1">
        <f t="shared" si="0"/>
        <v>1</v>
      </c>
      <c r="AP103" s="1">
        <f t="shared" si="0"/>
        <v>1</v>
      </c>
      <c r="AQ103" s="1">
        <f t="shared" si="0"/>
        <v>1</v>
      </c>
      <c r="AR103" s="1">
        <f t="shared" si="0"/>
        <v>1</v>
      </c>
      <c r="AS103" s="1">
        <f t="shared" si="0"/>
        <v>1</v>
      </c>
      <c r="AT103" s="1">
        <f t="shared" si="0"/>
        <v>1</v>
      </c>
      <c r="AU103" s="1">
        <f t="shared" si="0"/>
        <v>1</v>
      </c>
      <c r="AV103" s="1">
        <f t="shared" si="0"/>
        <v>1</v>
      </c>
      <c r="AW103" s="1">
        <f t="shared" si="0"/>
        <v>1</v>
      </c>
      <c r="AX103" s="1">
        <f t="shared" si="0"/>
        <v>1</v>
      </c>
      <c r="AY103" s="1">
        <f t="shared" si="0"/>
        <v>1</v>
      </c>
      <c r="AZ103" s="1">
        <f t="shared" si="0"/>
        <v>1</v>
      </c>
      <c r="BA103" s="1">
        <f t="shared" si="0"/>
        <v>1</v>
      </c>
      <c r="BB103" s="1">
        <f t="shared" si="0"/>
        <v>1</v>
      </c>
      <c r="BC103" s="1">
        <f t="shared" si="0"/>
        <v>1</v>
      </c>
      <c r="BD103" s="1">
        <f t="shared" si="0"/>
        <v>1</v>
      </c>
      <c r="BE103" s="1">
        <f t="shared" si="0"/>
        <v>1</v>
      </c>
      <c r="BF103" s="1">
        <f t="shared" si="0"/>
        <v>1</v>
      </c>
      <c r="BG103" s="1">
        <f t="shared" si="0"/>
        <v>1</v>
      </c>
      <c r="BH103" s="1">
        <f t="shared" si="0"/>
        <v>1</v>
      </c>
      <c r="BI103" s="1">
        <f t="shared" si="0"/>
        <v>1</v>
      </c>
      <c r="BJ103" s="1">
        <f t="shared" si="0"/>
        <v>1</v>
      </c>
      <c r="BK103" s="1">
        <f t="shared" si="0"/>
        <v>1</v>
      </c>
      <c r="BL103" s="1">
        <f t="shared" si="0"/>
        <v>1</v>
      </c>
      <c r="BM103" s="1">
        <f t="shared" si="0"/>
        <v>1</v>
      </c>
      <c r="BN103" s="1">
        <f t="shared" si="0"/>
        <v>1</v>
      </c>
      <c r="BO103" s="1">
        <f t="shared" ref="BO103:CZ103" si="1">IF(BO102&lt;(CF102/1000),0,1)</f>
        <v>1</v>
      </c>
      <c r="BP103" s="1">
        <f t="shared" si="1"/>
        <v>1</v>
      </c>
      <c r="BQ103" s="1">
        <f t="shared" si="1"/>
        <v>1</v>
      </c>
      <c r="BR103" s="1">
        <f t="shared" si="1"/>
        <v>1</v>
      </c>
      <c r="BS103" s="1">
        <f t="shared" si="1"/>
        <v>1</v>
      </c>
      <c r="BT103" s="1">
        <f t="shared" si="1"/>
        <v>1</v>
      </c>
      <c r="BU103" s="1">
        <f t="shared" si="1"/>
        <v>1</v>
      </c>
      <c r="BV103" s="1">
        <f t="shared" si="1"/>
        <v>1</v>
      </c>
      <c r="BW103" s="1">
        <f t="shared" si="1"/>
        <v>1</v>
      </c>
      <c r="BX103" s="1">
        <f t="shared" si="1"/>
        <v>1</v>
      </c>
      <c r="BY103" s="1">
        <f t="shared" si="1"/>
        <v>1</v>
      </c>
      <c r="BZ103" s="1">
        <f t="shared" si="1"/>
        <v>1</v>
      </c>
      <c r="CA103" s="1">
        <f t="shared" si="1"/>
        <v>1</v>
      </c>
      <c r="CB103" s="1">
        <f t="shared" si="1"/>
        <v>1</v>
      </c>
      <c r="CC103" s="1">
        <f t="shared" si="1"/>
        <v>1</v>
      </c>
      <c r="CD103" s="1">
        <f t="shared" si="1"/>
        <v>1</v>
      </c>
      <c r="CE103" s="1">
        <f t="shared" si="1"/>
        <v>1</v>
      </c>
      <c r="CF103" s="1">
        <f t="shared" si="1"/>
        <v>1</v>
      </c>
      <c r="CG103" s="1">
        <f t="shared" si="1"/>
        <v>1</v>
      </c>
      <c r="CH103" s="1">
        <f t="shared" si="1"/>
        <v>1</v>
      </c>
      <c r="CI103" s="1">
        <f t="shared" si="1"/>
        <v>1</v>
      </c>
      <c r="CJ103" s="1">
        <f t="shared" si="1"/>
        <v>1</v>
      </c>
      <c r="CK103" s="1">
        <f t="shared" si="1"/>
        <v>1</v>
      </c>
      <c r="CL103" s="1">
        <f t="shared" si="1"/>
        <v>1</v>
      </c>
      <c r="CM103" s="1">
        <f t="shared" si="1"/>
        <v>1</v>
      </c>
      <c r="CN103" s="1">
        <f t="shared" si="1"/>
        <v>1</v>
      </c>
      <c r="CO103" s="1">
        <f t="shared" si="1"/>
        <v>1</v>
      </c>
      <c r="CP103" s="1">
        <f t="shared" si="1"/>
        <v>1</v>
      </c>
      <c r="CQ103" s="1">
        <f t="shared" si="1"/>
        <v>1</v>
      </c>
      <c r="CR103" s="1">
        <f t="shared" si="1"/>
        <v>1</v>
      </c>
      <c r="CS103" s="1">
        <f t="shared" si="1"/>
        <v>1</v>
      </c>
      <c r="CT103" s="1">
        <f t="shared" si="1"/>
        <v>1</v>
      </c>
      <c r="CU103" s="1">
        <f t="shared" si="1"/>
        <v>1</v>
      </c>
      <c r="CV103" s="1">
        <f t="shared" si="1"/>
        <v>1</v>
      </c>
      <c r="CW103" s="1">
        <f t="shared" si="1"/>
        <v>1</v>
      </c>
      <c r="CX103" s="1">
        <f t="shared" si="1"/>
        <v>1</v>
      </c>
      <c r="CY103" s="1">
        <f t="shared" si="1"/>
        <v>1</v>
      </c>
      <c r="CZ103" s="1">
        <f t="shared" si="1"/>
        <v>1</v>
      </c>
    </row>
    <row r="104" spans="1:104" x14ac:dyDescent="0.25">
      <c r="A104" t="s">
        <v>11</v>
      </c>
      <c r="D104" s="15">
        <f>SUM(BN103:CZ103)</f>
        <v>39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</row>
    <row r="105" spans="1:104" x14ac:dyDescent="0.25"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</row>
    <row r="106" spans="1:104" x14ac:dyDescent="0.25"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</row>
    <row r="107" spans="1:104" x14ac:dyDescent="0.25"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</row>
    <row r="108" spans="1:104" x14ac:dyDescent="0.25"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</row>
    <row r="109" spans="1:104" x14ac:dyDescent="0.25"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</row>
    <row r="110" spans="1:104" x14ac:dyDescent="0.25"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</row>
    <row r="111" spans="1:104" x14ac:dyDescent="0.25"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</row>
    <row r="112" spans="1:104" x14ac:dyDescent="0.25"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</row>
    <row r="113" spans="5:104" x14ac:dyDescent="0.25"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</row>
    <row r="114" spans="5:104" x14ac:dyDescent="0.25"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</row>
    <row r="115" spans="5:104" x14ac:dyDescent="0.25"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</row>
    <row r="116" spans="5:104" x14ac:dyDescent="0.25"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</row>
    <row r="117" spans="5:104" x14ac:dyDescent="0.25"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</row>
    <row r="118" spans="5:104" x14ac:dyDescent="0.25"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</row>
    <row r="119" spans="5:104" x14ac:dyDescent="0.25"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</row>
    <row r="120" spans="5:104" x14ac:dyDescent="0.25"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</row>
    <row r="121" spans="5:104" x14ac:dyDescent="0.25"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</row>
    <row r="122" spans="5:104" x14ac:dyDescent="0.25"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</row>
    <row r="123" spans="5:104" x14ac:dyDescent="0.25"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</row>
    <row r="124" spans="5:104" x14ac:dyDescent="0.25"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</row>
    <row r="125" spans="5:104" x14ac:dyDescent="0.25"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</row>
    <row r="126" spans="5:104" x14ac:dyDescent="0.25"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</row>
    <row r="127" spans="5:104" x14ac:dyDescent="0.25"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</row>
    <row r="128" spans="5:104" x14ac:dyDescent="0.25"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</row>
    <row r="129" spans="5:104" x14ac:dyDescent="0.25"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</row>
    <row r="130" spans="5:104" x14ac:dyDescent="0.25"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</row>
    <row r="131" spans="5:104" x14ac:dyDescent="0.25"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</row>
    <row r="132" spans="5:104" x14ac:dyDescent="0.25"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</row>
    <row r="133" spans="5:104" x14ac:dyDescent="0.25"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</row>
    <row r="134" spans="5:104" x14ac:dyDescent="0.25"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</row>
    <row r="135" spans="5:104" x14ac:dyDescent="0.25"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</row>
    <row r="136" spans="5:104" x14ac:dyDescent="0.25"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</row>
    <row r="137" spans="5:104" x14ac:dyDescent="0.25"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</row>
    <row r="138" spans="5:104" x14ac:dyDescent="0.25"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</row>
    <row r="139" spans="5:104" x14ac:dyDescent="0.25"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</row>
    <row r="140" spans="5:104" x14ac:dyDescent="0.25"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</row>
    <row r="141" spans="5:104" x14ac:dyDescent="0.25"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</row>
    <row r="142" spans="5:104" x14ac:dyDescent="0.25"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</row>
    <row r="143" spans="5:104" x14ac:dyDescent="0.25"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</row>
    <row r="144" spans="5:104" x14ac:dyDescent="0.25"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</row>
    <row r="145" spans="5:104" x14ac:dyDescent="0.25"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</row>
    <row r="146" spans="5:104" x14ac:dyDescent="0.25"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</row>
    <row r="147" spans="5:104" x14ac:dyDescent="0.25"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</row>
    <row r="148" spans="5:104" x14ac:dyDescent="0.25"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</row>
    <row r="149" spans="5:104" x14ac:dyDescent="0.25"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</row>
    <row r="150" spans="5:104" x14ac:dyDescent="0.25"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</row>
    <row r="151" spans="5:104" x14ac:dyDescent="0.25"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</row>
    <row r="152" spans="5:104" x14ac:dyDescent="0.25"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</row>
    <row r="153" spans="5:104" x14ac:dyDescent="0.25"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</row>
    <row r="154" spans="5:104" x14ac:dyDescent="0.25"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</row>
    <row r="155" spans="5:104" x14ac:dyDescent="0.25"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</row>
    <row r="156" spans="5:104" x14ac:dyDescent="0.25"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</row>
    <row r="157" spans="5:104" x14ac:dyDescent="0.25"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</row>
    <row r="158" spans="5:104" x14ac:dyDescent="0.25"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</row>
    <row r="159" spans="5:104" x14ac:dyDescent="0.25"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</row>
    <row r="160" spans="5:104" x14ac:dyDescent="0.25"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</row>
    <row r="161" spans="5:104" x14ac:dyDescent="0.25"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</row>
    <row r="162" spans="5:104" x14ac:dyDescent="0.25"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</row>
    <row r="163" spans="5:104" x14ac:dyDescent="0.25"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</row>
    <row r="164" spans="5:104" x14ac:dyDescent="0.25"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</row>
    <row r="165" spans="5:104" x14ac:dyDescent="0.25"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</row>
    <row r="166" spans="5:104" x14ac:dyDescent="0.25"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</row>
    <row r="167" spans="5:104" x14ac:dyDescent="0.25"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</row>
    <row r="168" spans="5:104" x14ac:dyDescent="0.25"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</row>
    <row r="169" spans="5:104" x14ac:dyDescent="0.25"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</row>
    <row r="170" spans="5:104" x14ac:dyDescent="0.25"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</row>
    <row r="171" spans="5:104" x14ac:dyDescent="0.25"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</row>
    <row r="172" spans="5:104" x14ac:dyDescent="0.25"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</row>
    <row r="173" spans="5:104" x14ac:dyDescent="0.25"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</row>
    <row r="174" spans="5:104" x14ac:dyDescent="0.25"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</row>
    <row r="175" spans="5:104" x14ac:dyDescent="0.25"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</row>
    <row r="176" spans="5:104" x14ac:dyDescent="0.25"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</row>
    <row r="177" spans="5:104" x14ac:dyDescent="0.25"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</row>
    <row r="178" spans="5:104" x14ac:dyDescent="0.25"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</row>
    <row r="179" spans="5:104" x14ac:dyDescent="0.25"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</row>
    <row r="180" spans="5:104" x14ac:dyDescent="0.25"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</row>
    <row r="181" spans="5:104" x14ac:dyDescent="0.25"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</row>
    <row r="182" spans="5:104" x14ac:dyDescent="0.25"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</row>
    <row r="183" spans="5:104" x14ac:dyDescent="0.25"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</row>
    <row r="184" spans="5:104" x14ac:dyDescent="0.25"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</row>
    <row r="185" spans="5:104" x14ac:dyDescent="0.25"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</row>
    <row r="186" spans="5:104" x14ac:dyDescent="0.25"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</row>
    <row r="187" spans="5:104" x14ac:dyDescent="0.25"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</row>
    <row r="188" spans="5:104" x14ac:dyDescent="0.25"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</row>
    <row r="189" spans="5:104" x14ac:dyDescent="0.25"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</row>
    <row r="190" spans="5:104" x14ac:dyDescent="0.25"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</row>
    <row r="191" spans="5:104" x14ac:dyDescent="0.25"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</row>
    <row r="192" spans="5:104" x14ac:dyDescent="0.25"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</row>
    <row r="193" spans="5:104" x14ac:dyDescent="0.25"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</row>
    <row r="194" spans="5:104" x14ac:dyDescent="0.25"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</row>
    <row r="195" spans="5:104" x14ac:dyDescent="0.25"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</row>
    <row r="196" spans="5:104" x14ac:dyDescent="0.25"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</row>
    <row r="197" spans="5:104" x14ac:dyDescent="0.25"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</row>
    <row r="198" spans="5:104" x14ac:dyDescent="0.25"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</row>
    <row r="199" spans="5:104" x14ac:dyDescent="0.25"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</row>
    <row r="200" spans="5:104" x14ac:dyDescent="0.25"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</row>
    <row r="201" spans="5:104" x14ac:dyDescent="0.25"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</row>
    <row r="202" spans="5:104" x14ac:dyDescent="0.25"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</row>
    <row r="203" spans="5:104" x14ac:dyDescent="0.25"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</row>
    <row r="204" spans="5:104" x14ac:dyDescent="0.25"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</row>
    <row r="205" spans="5:104" x14ac:dyDescent="0.25"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</row>
    <row r="206" spans="5:104" x14ac:dyDescent="0.25"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</row>
    <row r="207" spans="5:104" x14ac:dyDescent="0.25"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</row>
    <row r="208" spans="5:104" x14ac:dyDescent="0.25"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</row>
    <row r="209" spans="5:104" x14ac:dyDescent="0.25"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</row>
    <row r="210" spans="5:104" x14ac:dyDescent="0.25"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</row>
    <row r="211" spans="5:104" x14ac:dyDescent="0.25"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</row>
    <row r="212" spans="5:104" x14ac:dyDescent="0.25"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</row>
    <row r="213" spans="5:104" x14ac:dyDescent="0.25"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</row>
    <row r="214" spans="5:104" x14ac:dyDescent="0.25"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</row>
    <row r="215" spans="5:104" x14ac:dyDescent="0.25"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</row>
    <row r="216" spans="5:104" x14ac:dyDescent="0.25"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</row>
    <row r="217" spans="5:104" x14ac:dyDescent="0.25"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</row>
    <row r="218" spans="5:104" x14ac:dyDescent="0.25"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</row>
    <row r="219" spans="5:104" x14ac:dyDescent="0.25"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</row>
    <row r="220" spans="5:104" x14ac:dyDescent="0.25"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</row>
    <row r="221" spans="5:104" x14ac:dyDescent="0.25"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</row>
    <row r="222" spans="5:104" x14ac:dyDescent="0.25"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</row>
    <row r="223" spans="5:104" x14ac:dyDescent="0.25"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</row>
    <row r="224" spans="5:104" x14ac:dyDescent="0.25"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</row>
    <row r="225" spans="5:104" x14ac:dyDescent="0.25"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</row>
    <row r="226" spans="5:104" x14ac:dyDescent="0.25"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</row>
    <row r="227" spans="5:104" x14ac:dyDescent="0.25"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</row>
    <row r="228" spans="5:104" x14ac:dyDescent="0.25"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</row>
    <row r="229" spans="5:104" x14ac:dyDescent="0.25"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</row>
    <row r="230" spans="5:104" x14ac:dyDescent="0.25"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</row>
    <row r="231" spans="5:104" x14ac:dyDescent="0.25"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</row>
    <row r="232" spans="5:104" x14ac:dyDescent="0.25"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</row>
    <row r="233" spans="5:104" x14ac:dyDescent="0.25"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</row>
    <row r="234" spans="5:104" x14ac:dyDescent="0.25"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</row>
    <row r="235" spans="5:104" x14ac:dyDescent="0.25"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</row>
    <row r="236" spans="5:104" x14ac:dyDescent="0.25"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</row>
    <row r="237" spans="5:104" x14ac:dyDescent="0.25"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</row>
    <row r="238" spans="5:104" x14ac:dyDescent="0.25"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</row>
    <row r="239" spans="5:104" x14ac:dyDescent="0.25"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</row>
    <row r="240" spans="5:104" x14ac:dyDescent="0.25"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</row>
    <row r="241" spans="5:104" x14ac:dyDescent="0.25"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</row>
    <row r="242" spans="5:104" x14ac:dyDescent="0.25"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</row>
    <row r="243" spans="5:104" x14ac:dyDescent="0.25"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</row>
    <row r="244" spans="5:104" x14ac:dyDescent="0.25"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</row>
    <row r="245" spans="5:104" x14ac:dyDescent="0.25"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</row>
    <row r="246" spans="5:104" x14ac:dyDescent="0.25"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</row>
    <row r="247" spans="5:104" x14ac:dyDescent="0.25"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</row>
    <row r="248" spans="5:104" x14ac:dyDescent="0.25"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</row>
    <row r="249" spans="5:104" x14ac:dyDescent="0.25"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</row>
    <row r="250" spans="5:104" x14ac:dyDescent="0.25"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</row>
    <row r="251" spans="5:104" x14ac:dyDescent="0.25"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</row>
    <row r="252" spans="5:104" x14ac:dyDescent="0.25"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</row>
    <row r="253" spans="5:104" x14ac:dyDescent="0.25"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Z102"/>
  <sheetViews>
    <sheetView topLeftCell="A80" zoomScaleNormal="100" workbookViewId="0">
      <selection activeCell="L116" sqref="L116"/>
    </sheetView>
  </sheetViews>
  <sheetFormatPr baseColWidth="10" defaultColWidth="11.42578125" defaultRowHeight="15" x14ac:dyDescent="0.25"/>
  <cols>
    <col min="4" max="4" width="11.42578125" style="11"/>
  </cols>
  <sheetData>
    <row r="1" spans="1:104" s="3" customFormat="1" x14ac:dyDescent="0.25">
      <c r="A1" s="2" t="s">
        <v>7</v>
      </c>
      <c r="B1" s="2" t="s">
        <v>8</v>
      </c>
      <c r="C1" s="2" t="s">
        <v>9</v>
      </c>
      <c r="D1" s="9" t="s">
        <v>0</v>
      </c>
      <c r="E1" s="2">
        <v>1</v>
      </c>
      <c r="F1" s="2">
        <v>2</v>
      </c>
      <c r="G1" s="2">
        <v>3</v>
      </c>
      <c r="H1" s="5" t="s">
        <v>1</v>
      </c>
      <c r="I1" s="2">
        <v>5</v>
      </c>
      <c r="J1" s="2">
        <v>6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5" t="s">
        <v>5</v>
      </c>
      <c r="S1" s="2">
        <v>15</v>
      </c>
      <c r="T1" s="2">
        <v>16</v>
      </c>
      <c r="U1" s="2">
        <v>17</v>
      </c>
      <c r="V1" s="2" t="s">
        <v>2</v>
      </c>
      <c r="W1" s="2">
        <v>19</v>
      </c>
      <c r="X1" s="2">
        <v>20</v>
      </c>
      <c r="Y1" s="2">
        <v>21</v>
      </c>
      <c r="Z1" s="2">
        <v>22</v>
      </c>
      <c r="AA1" s="2">
        <v>23</v>
      </c>
      <c r="AB1" s="2">
        <v>24</v>
      </c>
      <c r="AC1" s="2">
        <v>25</v>
      </c>
      <c r="AD1" s="2">
        <v>26</v>
      </c>
      <c r="AE1" s="2">
        <v>27</v>
      </c>
      <c r="AF1" s="5" t="s">
        <v>3</v>
      </c>
      <c r="AG1" s="2">
        <v>29</v>
      </c>
      <c r="AH1" s="2">
        <v>30</v>
      </c>
      <c r="AI1" s="2">
        <v>31</v>
      </c>
      <c r="AJ1" s="5" t="s">
        <v>4</v>
      </c>
      <c r="AK1" s="2">
        <v>33</v>
      </c>
      <c r="AL1" s="2">
        <v>34</v>
      </c>
      <c r="AM1" s="2">
        <v>35</v>
      </c>
      <c r="AN1" s="2">
        <v>36</v>
      </c>
      <c r="AO1" s="2">
        <v>37</v>
      </c>
      <c r="AP1" s="2">
        <v>38</v>
      </c>
      <c r="AQ1" s="2">
        <v>39</v>
      </c>
      <c r="AR1" s="2">
        <v>40</v>
      </c>
      <c r="AS1" s="2">
        <v>41</v>
      </c>
      <c r="AT1" s="2">
        <v>42</v>
      </c>
      <c r="AU1" s="2">
        <v>43</v>
      </c>
      <c r="AV1" s="5" t="s">
        <v>6</v>
      </c>
      <c r="AW1" s="3">
        <v>45</v>
      </c>
      <c r="AX1" s="3">
        <v>46</v>
      </c>
      <c r="AY1" s="3">
        <v>47</v>
      </c>
      <c r="AZ1" s="3">
        <v>48</v>
      </c>
      <c r="BA1" s="3">
        <v>49</v>
      </c>
      <c r="BB1" s="3">
        <v>50</v>
      </c>
      <c r="BC1" s="3">
        <v>51</v>
      </c>
      <c r="BD1" s="3">
        <v>52</v>
      </c>
      <c r="BE1" s="3">
        <v>53</v>
      </c>
      <c r="BF1" s="3">
        <v>54</v>
      </c>
      <c r="BG1" s="3">
        <v>55</v>
      </c>
      <c r="BH1" s="3">
        <v>56</v>
      </c>
      <c r="BI1" s="3">
        <v>57</v>
      </c>
      <c r="BJ1" s="3">
        <v>58</v>
      </c>
      <c r="BK1" s="3">
        <v>59</v>
      </c>
      <c r="BL1" s="3">
        <v>60</v>
      </c>
      <c r="BM1" s="3">
        <v>61</v>
      </c>
      <c r="BN1" s="3">
        <v>62</v>
      </c>
      <c r="BO1" s="3">
        <v>63</v>
      </c>
      <c r="BP1" s="3">
        <v>64</v>
      </c>
      <c r="BQ1" s="3">
        <v>65</v>
      </c>
      <c r="BR1" s="3">
        <v>66</v>
      </c>
      <c r="BS1" s="3">
        <v>67</v>
      </c>
      <c r="BT1" s="3">
        <v>68</v>
      </c>
      <c r="BU1" s="3">
        <v>69</v>
      </c>
      <c r="BV1" s="3">
        <v>70</v>
      </c>
      <c r="BW1" s="3">
        <v>71</v>
      </c>
      <c r="BX1" s="3">
        <v>72</v>
      </c>
      <c r="BY1" s="3">
        <v>73</v>
      </c>
      <c r="BZ1" s="3">
        <v>74</v>
      </c>
      <c r="CA1" s="3">
        <v>75</v>
      </c>
      <c r="CB1" s="3">
        <v>76</v>
      </c>
      <c r="CC1" s="3">
        <v>77</v>
      </c>
      <c r="CD1" s="3">
        <v>78</v>
      </c>
      <c r="CE1" s="3">
        <v>79</v>
      </c>
      <c r="CF1" s="3">
        <v>80</v>
      </c>
      <c r="CG1" s="3">
        <v>81</v>
      </c>
      <c r="CH1" s="3">
        <v>82</v>
      </c>
      <c r="CI1" s="3">
        <v>83</v>
      </c>
      <c r="CJ1" s="3">
        <v>84</v>
      </c>
      <c r="CK1" s="3">
        <v>85</v>
      </c>
      <c r="CL1" s="3">
        <v>86</v>
      </c>
      <c r="CM1" s="3">
        <v>87</v>
      </c>
      <c r="CN1" s="3">
        <v>88</v>
      </c>
      <c r="CO1" s="3">
        <v>89</v>
      </c>
      <c r="CP1" s="3">
        <v>90</v>
      </c>
      <c r="CQ1" s="3">
        <v>91</v>
      </c>
      <c r="CR1" s="3">
        <v>92</v>
      </c>
      <c r="CS1" s="3">
        <v>93</v>
      </c>
      <c r="CT1" s="3">
        <v>94</v>
      </c>
      <c r="CU1" s="3">
        <v>95</v>
      </c>
      <c r="CV1" s="3">
        <v>96</v>
      </c>
      <c r="CW1" s="3">
        <v>97</v>
      </c>
      <c r="CX1" s="3">
        <v>98</v>
      </c>
      <c r="CY1" s="3">
        <v>99</v>
      </c>
      <c r="CZ1" s="3">
        <v>100</v>
      </c>
    </row>
    <row r="2" spans="1:104" x14ac:dyDescent="0.25">
      <c r="A2" s="1"/>
      <c r="B2" s="1"/>
      <c r="C2" s="1"/>
    </row>
    <row r="3" spans="1:104" x14ac:dyDescent="0.25">
      <c r="A3" s="1"/>
      <c r="B3" s="1"/>
      <c r="C3" s="1"/>
    </row>
    <row r="4" spans="1:104" x14ac:dyDescent="0.25">
      <c r="A4" s="1"/>
      <c r="B4" s="1"/>
      <c r="C4" s="1"/>
    </row>
    <row r="5" spans="1:104" x14ac:dyDescent="0.25">
      <c r="A5" s="1"/>
      <c r="B5" s="1"/>
      <c r="C5" s="1"/>
    </row>
    <row r="6" spans="1:104" x14ac:dyDescent="0.25">
      <c r="A6" s="1"/>
      <c r="B6" s="1"/>
      <c r="C6" s="1"/>
    </row>
    <row r="7" spans="1:104" x14ac:dyDescent="0.25">
      <c r="A7" s="1"/>
      <c r="B7" s="1"/>
      <c r="C7" s="1"/>
    </row>
    <row r="8" spans="1:104" x14ac:dyDescent="0.25">
      <c r="A8" s="1"/>
      <c r="B8" s="1"/>
      <c r="C8" s="1"/>
    </row>
    <row r="9" spans="1:104" x14ac:dyDescent="0.25">
      <c r="A9" s="1"/>
      <c r="B9" s="1"/>
      <c r="C9" s="1"/>
    </row>
    <row r="10" spans="1:104" x14ac:dyDescent="0.25">
      <c r="A10" s="1"/>
      <c r="B10" s="1"/>
      <c r="C10" s="1"/>
    </row>
    <row r="11" spans="1:104" x14ac:dyDescent="0.25">
      <c r="A11" s="1"/>
      <c r="B11" s="1"/>
      <c r="C11" s="1"/>
    </row>
    <row r="12" spans="1:104" x14ac:dyDescent="0.25">
      <c r="A12" s="1"/>
      <c r="B12" s="1"/>
      <c r="C12" s="1"/>
    </row>
    <row r="13" spans="1:104" x14ac:dyDescent="0.25">
      <c r="A13" s="1"/>
      <c r="B13" s="1"/>
      <c r="C13" s="1"/>
    </row>
    <row r="14" spans="1:104" x14ac:dyDescent="0.25">
      <c r="A14" s="1"/>
      <c r="B14" s="1"/>
      <c r="C14" s="1"/>
    </row>
    <row r="15" spans="1:104" x14ac:dyDescent="0.25">
      <c r="A15" s="1"/>
      <c r="B15" s="1"/>
      <c r="C15" s="1"/>
    </row>
    <row r="16" spans="1:104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  <row r="52" spans="1:3" x14ac:dyDescent="0.25">
      <c r="A52" s="1"/>
      <c r="B52" s="1"/>
      <c r="C52" s="1"/>
    </row>
    <row r="53" spans="1:3" x14ac:dyDescent="0.25">
      <c r="A53" s="1"/>
      <c r="B53" s="1"/>
      <c r="C53" s="1"/>
    </row>
    <row r="54" spans="1:3" x14ac:dyDescent="0.25">
      <c r="A54" s="1"/>
      <c r="B54" s="1"/>
      <c r="C54" s="1"/>
    </row>
    <row r="55" spans="1:3" x14ac:dyDescent="0.25">
      <c r="A55" s="1"/>
      <c r="B55" s="1"/>
      <c r="C55" s="1"/>
    </row>
    <row r="56" spans="1:3" x14ac:dyDescent="0.25">
      <c r="A56" s="1"/>
      <c r="B56" s="1"/>
      <c r="C56" s="1"/>
    </row>
    <row r="57" spans="1:3" x14ac:dyDescent="0.25">
      <c r="A57" s="1"/>
      <c r="B57" s="1"/>
      <c r="C57" s="1"/>
    </row>
    <row r="58" spans="1:3" x14ac:dyDescent="0.25">
      <c r="A58" s="1"/>
      <c r="B58" s="1"/>
      <c r="C58" s="1"/>
    </row>
    <row r="59" spans="1:3" x14ac:dyDescent="0.25">
      <c r="A59" s="1"/>
      <c r="B59" s="1"/>
      <c r="C59" s="1"/>
    </row>
    <row r="60" spans="1:3" x14ac:dyDescent="0.25">
      <c r="A60" s="1"/>
      <c r="B60" s="1"/>
      <c r="C60" s="1"/>
    </row>
    <row r="61" spans="1:3" x14ac:dyDescent="0.25">
      <c r="A61" s="1"/>
      <c r="B61" s="1"/>
      <c r="C61" s="1"/>
    </row>
    <row r="62" spans="1:3" x14ac:dyDescent="0.25">
      <c r="A62" s="1"/>
      <c r="B62" s="1"/>
      <c r="C62" s="1"/>
    </row>
    <row r="63" spans="1:3" x14ac:dyDescent="0.25">
      <c r="A63" s="1"/>
      <c r="B63" s="1"/>
      <c r="C63" s="1"/>
    </row>
    <row r="64" spans="1:3" x14ac:dyDescent="0.25">
      <c r="A64" s="1"/>
      <c r="B64" s="1"/>
      <c r="C64" s="1"/>
    </row>
    <row r="65" spans="1:3" x14ac:dyDescent="0.25">
      <c r="A65" s="1"/>
      <c r="B65" s="1"/>
      <c r="C65" s="1"/>
    </row>
    <row r="66" spans="1:3" x14ac:dyDescent="0.25">
      <c r="A66" s="1"/>
      <c r="B66" s="1"/>
      <c r="C66" s="1"/>
    </row>
    <row r="67" spans="1:3" x14ac:dyDescent="0.25">
      <c r="A67" s="1"/>
      <c r="B67" s="1"/>
      <c r="C67" s="1"/>
    </row>
    <row r="68" spans="1:3" x14ac:dyDescent="0.25">
      <c r="A68" s="1"/>
      <c r="B68" s="1"/>
      <c r="C68" s="1"/>
    </row>
    <row r="69" spans="1:3" x14ac:dyDescent="0.25">
      <c r="A69" s="1"/>
      <c r="B69" s="1"/>
      <c r="C69" s="1"/>
    </row>
    <row r="70" spans="1:3" x14ac:dyDescent="0.25">
      <c r="A70" s="1"/>
      <c r="B70" s="1"/>
      <c r="C70" s="1"/>
    </row>
    <row r="71" spans="1:3" x14ac:dyDescent="0.25">
      <c r="A71" s="1"/>
      <c r="B71" s="1"/>
      <c r="C71" s="1"/>
    </row>
    <row r="72" spans="1:3" x14ac:dyDescent="0.25">
      <c r="A72" s="1"/>
      <c r="B72" s="1"/>
      <c r="C72" s="1"/>
    </row>
    <row r="73" spans="1:3" x14ac:dyDescent="0.25">
      <c r="A73" s="1"/>
      <c r="B73" s="1"/>
      <c r="C73" s="1"/>
    </row>
    <row r="74" spans="1:3" x14ac:dyDescent="0.25">
      <c r="A74" s="1"/>
      <c r="B74" s="1"/>
      <c r="C74" s="1"/>
    </row>
    <row r="75" spans="1:3" x14ac:dyDescent="0.25">
      <c r="A75" s="1"/>
      <c r="B75" s="1"/>
      <c r="C75" s="1"/>
    </row>
    <row r="76" spans="1:3" x14ac:dyDescent="0.25">
      <c r="A76" s="1"/>
      <c r="B76" s="1"/>
      <c r="C76" s="1"/>
    </row>
    <row r="77" spans="1:3" x14ac:dyDescent="0.25">
      <c r="A77" s="1"/>
      <c r="B77" s="1"/>
      <c r="C77" s="1"/>
    </row>
    <row r="78" spans="1:3" x14ac:dyDescent="0.25">
      <c r="A78" s="1"/>
      <c r="B78" s="1"/>
      <c r="C78" s="1"/>
    </row>
    <row r="79" spans="1:3" x14ac:dyDescent="0.25">
      <c r="A79" s="1"/>
      <c r="B79" s="1"/>
      <c r="C79" s="1"/>
    </row>
    <row r="80" spans="1:3" x14ac:dyDescent="0.25">
      <c r="A80" s="1"/>
      <c r="B80" s="1"/>
      <c r="C80" s="1"/>
    </row>
    <row r="81" spans="1:3" x14ac:dyDescent="0.25">
      <c r="A81" s="1"/>
      <c r="B81" s="1"/>
      <c r="C81" s="1"/>
    </row>
    <row r="82" spans="1:3" x14ac:dyDescent="0.25">
      <c r="A82" s="1"/>
      <c r="B82" s="1"/>
      <c r="C82" s="1"/>
    </row>
    <row r="83" spans="1:3" x14ac:dyDescent="0.25">
      <c r="A83" s="1"/>
      <c r="B83" s="1"/>
      <c r="C83" s="1"/>
    </row>
    <row r="84" spans="1:3" x14ac:dyDescent="0.25">
      <c r="A84" s="1"/>
      <c r="B84" s="1"/>
      <c r="C84" s="1"/>
    </row>
    <row r="85" spans="1:3" x14ac:dyDescent="0.25">
      <c r="A85" s="1"/>
      <c r="B85" s="1"/>
      <c r="C85" s="1"/>
    </row>
    <row r="86" spans="1:3" x14ac:dyDescent="0.25">
      <c r="A86" s="1"/>
      <c r="B86" s="1"/>
      <c r="C86" s="1"/>
    </row>
    <row r="87" spans="1:3" x14ac:dyDescent="0.25">
      <c r="A87" s="1"/>
      <c r="B87" s="1"/>
      <c r="C87" s="1"/>
    </row>
    <row r="88" spans="1:3" x14ac:dyDescent="0.25">
      <c r="A88" s="1"/>
      <c r="B88" s="1"/>
      <c r="C88" s="1"/>
    </row>
    <row r="89" spans="1:3" x14ac:dyDescent="0.25">
      <c r="A89" s="1"/>
      <c r="B89" s="1"/>
      <c r="C89" s="1"/>
    </row>
    <row r="90" spans="1:3" x14ac:dyDescent="0.25">
      <c r="A90" s="1"/>
      <c r="B90" s="1"/>
      <c r="C90" s="1"/>
    </row>
    <row r="91" spans="1:3" x14ac:dyDescent="0.25">
      <c r="A91" s="1"/>
      <c r="B91" s="1"/>
      <c r="C91" s="1"/>
    </row>
    <row r="92" spans="1:3" x14ac:dyDescent="0.25">
      <c r="A92" s="1"/>
      <c r="B92" s="1"/>
      <c r="C92" s="1"/>
    </row>
    <row r="93" spans="1:3" x14ac:dyDescent="0.25">
      <c r="A93" s="1"/>
      <c r="B93" s="1"/>
      <c r="C93" s="1"/>
    </row>
    <row r="94" spans="1:3" x14ac:dyDescent="0.25">
      <c r="A94" s="1"/>
      <c r="B94" s="1"/>
      <c r="C94" s="1"/>
    </row>
    <row r="95" spans="1:3" x14ac:dyDescent="0.25">
      <c r="A95" s="1"/>
      <c r="B95" s="1"/>
      <c r="C95" s="1"/>
    </row>
    <row r="96" spans="1:3" x14ac:dyDescent="0.25">
      <c r="A96" s="1"/>
      <c r="B96" s="1"/>
      <c r="C96" s="1"/>
    </row>
    <row r="97" spans="1:104" x14ac:dyDescent="0.25">
      <c r="A97" s="1"/>
      <c r="B97" s="1"/>
      <c r="C97" s="1"/>
    </row>
    <row r="98" spans="1:104" x14ac:dyDescent="0.25">
      <c r="A98" s="1"/>
      <c r="B98" s="1"/>
      <c r="C98" s="1"/>
    </row>
    <row r="99" spans="1:104" x14ac:dyDescent="0.25">
      <c r="A99" s="1"/>
      <c r="B99" s="1"/>
      <c r="C99" s="1"/>
    </row>
    <row r="100" spans="1:104" x14ac:dyDescent="0.25">
      <c r="A100" s="1"/>
      <c r="B100" s="1"/>
      <c r="C100" s="1"/>
    </row>
    <row r="101" spans="1:104" x14ac:dyDescent="0.25">
      <c r="A101" s="1"/>
      <c r="B101" s="1"/>
      <c r="C101" s="1"/>
    </row>
    <row r="102" spans="1:104" s="3" customFormat="1" x14ac:dyDescent="0.25">
      <c r="A102" s="4"/>
      <c r="B102" s="4"/>
      <c r="C102" s="4"/>
      <c r="D102" s="7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B253"/>
  <sheetViews>
    <sheetView zoomScale="20" zoomScaleNormal="20" workbookViewId="0">
      <selection activeCell="AM172" sqref="AM172"/>
    </sheetView>
  </sheetViews>
  <sheetFormatPr baseColWidth="10" defaultColWidth="11.42578125" defaultRowHeight="15" x14ac:dyDescent="0.25"/>
  <cols>
    <col min="4" max="4" width="11.42578125" style="11"/>
  </cols>
  <sheetData>
    <row r="1" spans="1:106" s="3" customFormat="1" x14ac:dyDescent="0.25">
      <c r="A1" s="2" t="s">
        <v>7</v>
      </c>
      <c r="B1" s="2" t="s">
        <v>8</v>
      </c>
      <c r="C1" s="2" t="s">
        <v>9</v>
      </c>
      <c r="D1" s="9" t="s">
        <v>0</v>
      </c>
      <c r="E1" s="2"/>
      <c r="F1" s="2"/>
      <c r="G1" s="2"/>
      <c r="H1" s="5"/>
      <c r="I1" s="2"/>
      <c r="J1" s="2"/>
      <c r="K1" s="2"/>
      <c r="L1" s="2"/>
      <c r="M1" s="2"/>
      <c r="N1" s="2"/>
      <c r="O1" s="2"/>
      <c r="P1" s="2"/>
      <c r="Q1" s="2"/>
      <c r="R1" s="5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5"/>
      <c r="AG1" s="2"/>
      <c r="AH1" s="2"/>
      <c r="AI1" s="2"/>
      <c r="AJ1" s="5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5"/>
    </row>
    <row r="2" spans="1:106" x14ac:dyDescent="0.25">
      <c r="A2" s="1"/>
      <c r="B2" s="1"/>
      <c r="C2" s="1"/>
      <c r="D2" s="10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</row>
    <row r="3" spans="1:106" x14ac:dyDescent="0.25">
      <c r="A3" s="1"/>
      <c r="B3" s="1"/>
      <c r="C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</row>
    <row r="4" spans="1:106" x14ac:dyDescent="0.25">
      <c r="A4" s="1"/>
      <c r="B4" s="1"/>
      <c r="C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</row>
    <row r="5" spans="1:106" x14ac:dyDescent="0.25">
      <c r="A5" s="1"/>
      <c r="B5" s="1"/>
      <c r="C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</row>
    <row r="6" spans="1:106" x14ac:dyDescent="0.25">
      <c r="A6" s="1"/>
      <c r="B6" s="1"/>
      <c r="C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</row>
    <row r="7" spans="1:106" x14ac:dyDescent="0.25">
      <c r="A7" s="1"/>
      <c r="B7" s="1"/>
      <c r="C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</row>
    <row r="8" spans="1:106" x14ac:dyDescent="0.25">
      <c r="A8" s="1"/>
      <c r="B8" s="1"/>
      <c r="C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</row>
    <row r="9" spans="1:106" x14ac:dyDescent="0.25">
      <c r="A9" s="1"/>
      <c r="B9" s="1"/>
      <c r="C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</row>
    <row r="10" spans="1:106" x14ac:dyDescent="0.25">
      <c r="A10" s="1"/>
      <c r="B10" s="1"/>
      <c r="C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</row>
    <row r="11" spans="1:106" x14ac:dyDescent="0.25">
      <c r="A11" s="1"/>
      <c r="B11" s="1"/>
      <c r="C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</row>
    <row r="12" spans="1:106" x14ac:dyDescent="0.25">
      <c r="A12" s="1"/>
      <c r="B12" s="1"/>
      <c r="C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</row>
    <row r="13" spans="1:106" x14ac:dyDescent="0.25">
      <c r="A13" s="1"/>
      <c r="B13" s="1"/>
      <c r="C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</row>
    <row r="14" spans="1:106" x14ac:dyDescent="0.25">
      <c r="A14" s="1"/>
      <c r="B14" s="1"/>
      <c r="C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</row>
    <row r="15" spans="1:106" x14ac:dyDescent="0.25">
      <c r="A15" s="1"/>
      <c r="B15" s="1"/>
      <c r="C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</row>
    <row r="16" spans="1:106" x14ac:dyDescent="0.25">
      <c r="A16" s="1"/>
      <c r="B16" s="1"/>
      <c r="C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</row>
    <row r="17" spans="1:106" x14ac:dyDescent="0.25">
      <c r="A17" s="1"/>
      <c r="B17" s="1"/>
      <c r="C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</row>
    <row r="18" spans="1:106" x14ac:dyDescent="0.25">
      <c r="A18" s="1"/>
      <c r="B18" s="1"/>
      <c r="C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</row>
    <row r="19" spans="1:106" x14ac:dyDescent="0.25">
      <c r="A19" s="1"/>
      <c r="B19" s="1"/>
      <c r="C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</row>
    <row r="20" spans="1:106" x14ac:dyDescent="0.25">
      <c r="A20" s="1"/>
      <c r="B20" s="1"/>
      <c r="C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</row>
    <row r="21" spans="1:106" x14ac:dyDescent="0.25">
      <c r="A21" s="1"/>
      <c r="B21" s="1"/>
      <c r="C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</row>
    <row r="22" spans="1:106" x14ac:dyDescent="0.25">
      <c r="A22" s="1"/>
      <c r="B22" s="1"/>
      <c r="C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</row>
    <row r="23" spans="1:106" x14ac:dyDescent="0.25">
      <c r="A23" s="1"/>
      <c r="B23" s="1"/>
      <c r="C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</row>
    <row r="24" spans="1:106" x14ac:dyDescent="0.25">
      <c r="A24" s="1"/>
      <c r="B24" s="1"/>
      <c r="C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</row>
    <row r="25" spans="1:106" x14ac:dyDescent="0.25">
      <c r="A25" s="1"/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</row>
    <row r="26" spans="1:106" x14ac:dyDescent="0.25">
      <c r="A26" s="1"/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</row>
    <row r="27" spans="1:106" x14ac:dyDescent="0.25">
      <c r="A27" s="1"/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</row>
    <row r="28" spans="1:106" x14ac:dyDescent="0.25">
      <c r="A28" s="1"/>
      <c r="B28" s="1"/>
      <c r="C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</row>
    <row r="29" spans="1:106" x14ac:dyDescent="0.25">
      <c r="A29" s="1"/>
      <c r="B29" s="1"/>
      <c r="C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</row>
    <row r="30" spans="1:106" x14ac:dyDescent="0.25">
      <c r="A30" s="1"/>
      <c r="B30" s="1"/>
      <c r="C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</row>
    <row r="31" spans="1:106" x14ac:dyDescent="0.25">
      <c r="A31" s="1"/>
      <c r="B31" s="1"/>
      <c r="C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</row>
    <row r="32" spans="1:106" x14ac:dyDescent="0.25">
      <c r="A32" s="1"/>
      <c r="B32" s="1"/>
      <c r="C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</row>
    <row r="33" spans="1:106" x14ac:dyDescent="0.25">
      <c r="A33" s="1"/>
      <c r="B33" s="1"/>
      <c r="C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</row>
    <row r="34" spans="1:106" x14ac:dyDescent="0.25">
      <c r="A34" s="1"/>
      <c r="B34" s="1"/>
      <c r="C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</row>
    <row r="35" spans="1:106" x14ac:dyDescent="0.25">
      <c r="A35" s="1"/>
      <c r="B35" s="1"/>
      <c r="C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</row>
    <row r="36" spans="1:106" x14ac:dyDescent="0.25">
      <c r="A36" s="1"/>
      <c r="B36" s="1"/>
      <c r="C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</row>
    <row r="37" spans="1:106" x14ac:dyDescent="0.25">
      <c r="A37" s="1"/>
      <c r="B37" s="1"/>
      <c r="C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</row>
    <row r="38" spans="1:106" x14ac:dyDescent="0.25">
      <c r="A38" s="1"/>
      <c r="B38" s="1"/>
      <c r="C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</row>
    <row r="39" spans="1:106" x14ac:dyDescent="0.25">
      <c r="A39" s="1"/>
      <c r="B39" s="1"/>
      <c r="C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</row>
    <row r="40" spans="1:106" x14ac:dyDescent="0.25">
      <c r="A40" s="1"/>
      <c r="B40" s="1"/>
      <c r="C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</row>
    <row r="41" spans="1:106" x14ac:dyDescent="0.25">
      <c r="A41" s="1"/>
      <c r="B41" s="1"/>
      <c r="C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</row>
    <row r="42" spans="1:106" x14ac:dyDescent="0.25">
      <c r="A42" s="1"/>
      <c r="B42" s="1"/>
      <c r="C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</row>
    <row r="43" spans="1:106" x14ac:dyDescent="0.25">
      <c r="A43" s="1"/>
      <c r="B43" s="1"/>
      <c r="C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</row>
    <row r="44" spans="1:106" x14ac:dyDescent="0.25">
      <c r="A44" s="1"/>
      <c r="B44" s="1"/>
      <c r="C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</row>
    <row r="45" spans="1:106" x14ac:dyDescent="0.25">
      <c r="A45" s="1"/>
      <c r="B45" s="1"/>
      <c r="C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</row>
    <row r="46" spans="1:106" x14ac:dyDescent="0.25">
      <c r="A46" s="1"/>
      <c r="B46" s="1"/>
      <c r="C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</row>
    <row r="47" spans="1:106" x14ac:dyDescent="0.25">
      <c r="A47" s="1"/>
      <c r="B47" s="1"/>
      <c r="C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</row>
    <row r="48" spans="1:106" x14ac:dyDescent="0.25">
      <c r="A48" s="1"/>
      <c r="B48" s="1"/>
      <c r="C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</row>
    <row r="49" spans="1:106" x14ac:dyDescent="0.25">
      <c r="A49" s="1"/>
      <c r="B49" s="1"/>
      <c r="C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</row>
    <row r="50" spans="1:106" x14ac:dyDescent="0.25">
      <c r="A50" s="1"/>
      <c r="B50" s="1"/>
      <c r="C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</row>
    <row r="51" spans="1:106" x14ac:dyDescent="0.25">
      <c r="A51" s="1"/>
      <c r="B51" s="1"/>
      <c r="C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</row>
    <row r="52" spans="1:106" x14ac:dyDescent="0.25">
      <c r="A52" s="1"/>
      <c r="B52" s="1"/>
      <c r="C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</row>
    <row r="53" spans="1:106" x14ac:dyDescent="0.25">
      <c r="A53" s="1"/>
      <c r="B53" s="1"/>
      <c r="C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</row>
    <row r="54" spans="1:106" x14ac:dyDescent="0.25">
      <c r="A54" s="1"/>
      <c r="B54" s="1"/>
      <c r="C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</row>
    <row r="55" spans="1:106" x14ac:dyDescent="0.25">
      <c r="A55" s="1"/>
      <c r="B55" s="1"/>
      <c r="C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</row>
    <row r="56" spans="1:106" x14ac:dyDescent="0.25">
      <c r="A56" s="1"/>
      <c r="B56" s="1"/>
      <c r="C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</row>
    <row r="57" spans="1:106" x14ac:dyDescent="0.25">
      <c r="A57" s="1"/>
      <c r="B57" s="1"/>
      <c r="C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</row>
    <row r="58" spans="1:106" x14ac:dyDescent="0.25">
      <c r="A58" s="1"/>
      <c r="B58" s="1"/>
      <c r="C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</row>
    <row r="59" spans="1:106" x14ac:dyDescent="0.25">
      <c r="A59" s="1"/>
      <c r="B59" s="1"/>
      <c r="C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</row>
    <row r="60" spans="1:106" x14ac:dyDescent="0.25">
      <c r="A60" s="1"/>
      <c r="B60" s="1"/>
      <c r="C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</row>
    <row r="61" spans="1:106" x14ac:dyDescent="0.25">
      <c r="A61" s="1"/>
      <c r="B61" s="1"/>
      <c r="C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</row>
    <row r="62" spans="1:106" x14ac:dyDescent="0.25">
      <c r="A62" s="1"/>
      <c r="B62" s="1"/>
      <c r="C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</row>
    <row r="63" spans="1:106" x14ac:dyDescent="0.25">
      <c r="A63" s="1"/>
      <c r="B63" s="1"/>
      <c r="C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</row>
    <row r="64" spans="1:106" x14ac:dyDescent="0.25">
      <c r="A64" s="1"/>
      <c r="B64" s="1"/>
      <c r="C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</row>
    <row r="65" spans="1:106" x14ac:dyDescent="0.25">
      <c r="A65" s="1"/>
      <c r="B65" s="1"/>
      <c r="C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</row>
    <row r="66" spans="1:106" x14ac:dyDescent="0.25">
      <c r="A66" s="1"/>
      <c r="B66" s="1"/>
      <c r="C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</row>
    <row r="67" spans="1:106" x14ac:dyDescent="0.25">
      <c r="A67" s="1"/>
      <c r="B67" s="1"/>
      <c r="C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</row>
    <row r="68" spans="1:106" x14ac:dyDescent="0.25">
      <c r="A68" s="1"/>
      <c r="B68" s="1"/>
      <c r="C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</row>
    <row r="69" spans="1:106" x14ac:dyDescent="0.25">
      <c r="A69" s="1"/>
      <c r="B69" s="1"/>
      <c r="C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</row>
    <row r="70" spans="1:106" x14ac:dyDescent="0.25">
      <c r="A70" s="1"/>
      <c r="B70" s="1"/>
      <c r="C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</row>
    <row r="71" spans="1:106" x14ac:dyDescent="0.25">
      <c r="A71" s="1"/>
      <c r="B71" s="1"/>
      <c r="C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</row>
    <row r="72" spans="1:106" x14ac:dyDescent="0.25">
      <c r="A72" s="1"/>
      <c r="B72" s="1"/>
      <c r="C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</row>
    <row r="73" spans="1:106" x14ac:dyDescent="0.25">
      <c r="A73" s="1"/>
      <c r="B73" s="1"/>
      <c r="C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</row>
    <row r="74" spans="1:106" x14ac:dyDescent="0.25">
      <c r="A74" s="1"/>
      <c r="B74" s="1"/>
      <c r="C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</row>
    <row r="75" spans="1:106" x14ac:dyDescent="0.25">
      <c r="A75" s="1"/>
      <c r="B75" s="1"/>
      <c r="C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</row>
    <row r="76" spans="1:106" x14ac:dyDescent="0.25">
      <c r="A76" s="1"/>
      <c r="B76" s="1"/>
      <c r="C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</row>
    <row r="77" spans="1:106" x14ac:dyDescent="0.25">
      <c r="A77" s="1"/>
      <c r="B77" s="1"/>
      <c r="C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</row>
    <row r="78" spans="1:106" x14ac:dyDescent="0.25">
      <c r="A78" s="1"/>
      <c r="B78" s="1"/>
      <c r="C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</row>
    <row r="79" spans="1:106" x14ac:dyDescent="0.25">
      <c r="A79" s="1"/>
      <c r="B79" s="1"/>
      <c r="C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</row>
    <row r="80" spans="1:106" x14ac:dyDescent="0.25">
      <c r="A80" s="1"/>
      <c r="B80" s="1"/>
      <c r="C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</row>
    <row r="81" spans="1:106" x14ac:dyDescent="0.25">
      <c r="A81" s="1"/>
      <c r="B81" s="1"/>
      <c r="C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</row>
    <row r="82" spans="1:106" x14ac:dyDescent="0.25">
      <c r="A82" s="1"/>
      <c r="B82" s="1"/>
      <c r="C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</row>
    <row r="83" spans="1:106" x14ac:dyDescent="0.25">
      <c r="A83" s="1"/>
      <c r="B83" s="1"/>
      <c r="C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</row>
    <row r="84" spans="1:106" x14ac:dyDescent="0.25">
      <c r="A84" s="1"/>
      <c r="B84" s="1"/>
      <c r="C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</row>
    <row r="85" spans="1:106" x14ac:dyDescent="0.25">
      <c r="A85" s="1"/>
      <c r="B85" s="1"/>
      <c r="C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</row>
    <row r="86" spans="1:106" x14ac:dyDescent="0.25">
      <c r="A86" s="1"/>
      <c r="B86" s="1"/>
      <c r="C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</row>
    <row r="87" spans="1:106" x14ac:dyDescent="0.25">
      <c r="A87" s="1"/>
      <c r="B87" s="1"/>
      <c r="C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</row>
    <row r="88" spans="1:106" x14ac:dyDescent="0.25">
      <c r="A88" s="1"/>
      <c r="B88" s="1"/>
      <c r="C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</row>
    <row r="89" spans="1:106" x14ac:dyDescent="0.25">
      <c r="A89" s="1"/>
      <c r="B89" s="1"/>
      <c r="C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</row>
    <row r="90" spans="1:106" x14ac:dyDescent="0.25">
      <c r="A90" s="1"/>
      <c r="B90" s="1"/>
      <c r="C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</row>
    <row r="91" spans="1:106" x14ac:dyDescent="0.25">
      <c r="A91" s="1"/>
      <c r="B91" s="1"/>
      <c r="C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</row>
    <row r="92" spans="1:106" x14ac:dyDescent="0.25">
      <c r="A92" s="1"/>
      <c r="B92" s="1"/>
      <c r="C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</row>
    <row r="93" spans="1:106" x14ac:dyDescent="0.25">
      <c r="A93" s="1"/>
      <c r="B93" s="1"/>
      <c r="C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</row>
    <row r="94" spans="1:106" x14ac:dyDescent="0.25">
      <c r="A94" s="1"/>
      <c r="B94" s="1"/>
      <c r="C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</row>
    <row r="95" spans="1:106" x14ac:dyDescent="0.25">
      <c r="A95" s="1"/>
      <c r="B95" s="1"/>
      <c r="C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</row>
    <row r="96" spans="1:106" x14ac:dyDescent="0.25">
      <c r="A96" s="1"/>
      <c r="B96" s="1"/>
      <c r="C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</row>
    <row r="97" spans="1:106" x14ac:dyDescent="0.25">
      <c r="A97" s="1"/>
      <c r="B97" s="1"/>
      <c r="C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</row>
    <row r="98" spans="1:106" x14ac:dyDescent="0.25">
      <c r="A98" s="1"/>
      <c r="B98" s="1"/>
      <c r="C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</row>
    <row r="99" spans="1:106" x14ac:dyDescent="0.25">
      <c r="A99" s="1"/>
      <c r="B99" s="1"/>
      <c r="C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</row>
    <row r="100" spans="1:106" x14ac:dyDescent="0.25">
      <c r="A100" s="1"/>
      <c r="B100" s="1"/>
      <c r="C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</row>
    <row r="101" spans="1:106" x14ac:dyDescent="0.25">
      <c r="A101" s="1"/>
      <c r="B101" s="1"/>
      <c r="C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</row>
    <row r="102" spans="1:106" s="3" customFormat="1" x14ac:dyDescent="0.25">
      <c r="A102" s="4"/>
      <c r="B102" s="4"/>
      <c r="C102" s="4"/>
      <c r="D102" s="7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</row>
    <row r="103" spans="1:106" x14ac:dyDescent="0.25"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</row>
    <row r="104" spans="1:106" x14ac:dyDescent="0.25"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</row>
    <row r="105" spans="1:106" x14ac:dyDescent="0.25"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</row>
    <row r="106" spans="1:106" x14ac:dyDescent="0.25"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</row>
    <row r="107" spans="1:106" x14ac:dyDescent="0.25"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</row>
    <row r="108" spans="1:106" x14ac:dyDescent="0.25"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</row>
    <row r="109" spans="1:106" x14ac:dyDescent="0.25"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</row>
    <row r="110" spans="1:106" x14ac:dyDescent="0.25"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</row>
    <row r="111" spans="1:106" x14ac:dyDescent="0.25"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</row>
    <row r="112" spans="1:106" x14ac:dyDescent="0.25"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</row>
    <row r="113" spans="5:104" x14ac:dyDescent="0.25"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</row>
    <row r="114" spans="5:104" x14ac:dyDescent="0.25"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</row>
    <row r="115" spans="5:104" x14ac:dyDescent="0.25"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</row>
    <row r="116" spans="5:104" x14ac:dyDescent="0.25"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</row>
    <row r="117" spans="5:104" x14ac:dyDescent="0.25"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</row>
    <row r="118" spans="5:104" x14ac:dyDescent="0.25"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</row>
    <row r="119" spans="5:104" x14ac:dyDescent="0.25"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</row>
    <row r="120" spans="5:104" x14ac:dyDescent="0.25"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</row>
    <row r="121" spans="5:104" x14ac:dyDescent="0.25"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</row>
    <row r="122" spans="5:104" x14ac:dyDescent="0.25"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</row>
    <row r="123" spans="5:104" x14ac:dyDescent="0.25"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</row>
    <row r="124" spans="5:104" x14ac:dyDescent="0.25"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</row>
    <row r="125" spans="5:104" x14ac:dyDescent="0.25"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</row>
    <row r="126" spans="5:104" x14ac:dyDescent="0.25"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</row>
    <row r="127" spans="5:104" x14ac:dyDescent="0.25"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</row>
    <row r="128" spans="5:104" x14ac:dyDescent="0.25"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</row>
    <row r="129" spans="5:104" x14ac:dyDescent="0.25"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</row>
    <row r="130" spans="5:104" x14ac:dyDescent="0.25"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</row>
    <row r="131" spans="5:104" x14ac:dyDescent="0.25"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</row>
    <row r="132" spans="5:104" x14ac:dyDescent="0.25"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</row>
    <row r="133" spans="5:104" x14ac:dyDescent="0.25"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</row>
    <row r="134" spans="5:104" x14ac:dyDescent="0.25"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</row>
    <row r="135" spans="5:104" x14ac:dyDescent="0.25"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</row>
    <row r="136" spans="5:104" x14ac:dyDescent="0.25"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</row>
    <row r="137" spans="5:104" x14ac:dyDescent="0.25"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</row>
    <row r="138" spans="5:104" x14ac:dyDescent="0.25"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</row>
    <row r="139" spans="5:104" x14ac:dyDescent="0.25"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</row>
    <row r="140" spans="5:104" x14ac:dyDescent="0.25"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</row>
    <row r="141" spans="5:104" x14ac:dyDescent="0.25"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</row>
    <row r="142" spans="5:104" x14ac:dyDescent="0.25"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</row>
    <row r="143" spans="5:104" x14ac:dyDescent="0.25"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</row>
    <row r="144" spans="5:104" x14ac:dyDescent="0.25"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</row>
    <row r="145" spans="5:104" x14ac:dyDescent="0.25"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</row>
    <row r="146" spans="5:104" x14ac:dyDescent="0.25"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</row>
    <row r="147" spans="5:104" x14ac:dyDescent="0.25"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</row>
    <row r="148" spans="5:104" x14ac:dyDescent="0.25"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</row>
    <row r="149" spans="5:104" x14ac:dyDescent="0.25"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</row>
    <row r="150" spans="5:104" x14ac:dyDescent="0.25"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</row>
    <row r="151" spans="5:104" x14ac:dyDescent="0.25"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</row>
    <row r="152" spans="5:104" x14ac:dyDescent="0.25"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</row>
    <row r="153" spans="5:104" x14ac:dyDescent="0.25"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</row>
    <row r="154" spans="5:104" x14ac:dyDescent="0.25"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</row>
    <row r="155" spans="5:104" x14ac:dyDescent="0.25"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</row>
    <row r="156" spans="5:104" x14ac:dyDescent="0.25"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</row>
    <row r="157" spans="5:104" x14ac:dyDescent="0.25"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</row>
    <row r="158" spans="5:104" x14ac:dyDescent="0.25"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</row>
    <row r="159" spans="5:104" x14ac:dyDescent="0.25"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</row>
    <row r="160" spans="5:104" x14ac:dyDescent="0.25"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</row>
    <row r="161" spans="5:104" x14ac:dyDescent="0.25"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</row>
    <row r="162" spans="5:104" x14ac:dyDescent="0.25"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</row>
    <row r="163" spans="5:104" x14ac:dyDescent="0.25"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</row>
    <row r="164" spans="5:104" x14ac:dyDescent="0.25"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</row>
    <row r="165" spans="5:104" x14ac:dyDescent="0.25"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</row>
    <row r="166" spans="5:104" x14ac:dyDescent="0.25"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</row>
    <row r="167" spans="5:104" x14ac:dyDescent="0.25"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</row>
    <row r="168" spans="5:104" x14ac:dyDescent="0.25"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</row>
    <row r="169" spans="5:104" x14ac:dyDescent="0.25"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</row>
    <row r="170" spans="5:104" x14ac:dyDescent="0.25"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</row>
    <row r="171" spans="5:104" x14ac:dyDescent="0.25"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</row>
    <row r="172" spans="5:104" x14ac:dyDescent="0.25"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</row>
    <row r="173" spans="5:104" x14ac:dyDescent="0.25"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</row>
    <row r="174" spans="5:104" x14ac:dyDescent="0.25"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</row>
    <row r="175" spans="5:104" x14ac:dyDescent="0.25"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</row>
    <row r="176" spans="5:104" x14ac:dyDescent="0.25"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</row>
    <row r="177" spans="5:104" x14ac:dyDescent="0.25"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</row>
    <row r="178" spans="5:104" x14ac:dyDescent="0.25"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</row>
    <row r="179" spans="5:104" x14ac:dyDescent="0.25"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</row>
    <row r="180" spans="5:104" x14ac:dyDescent="0.25"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</row>
    <row r="181" spans="5:104" x14ac:dyDescent="0.25"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</row>
    <row r="182" spans="5:104" x14ac:dyDescent="0.25"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</row>
    <row r="183" spans="5:104" x14ac:dyDescent="0.25"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</row>
    <row r="184" spans="5:104" x14ac:dyDescent="0.25"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</row>
    <row r="185" spans="5:104" x14ac:dyDescent="0.25"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</row>
    <row r="186" spans="5:104" x14ac:dyDescent="0.25"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</row>
    <row r="187" spans="5:104" x14ac:dyDescent="0.25"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</row>
    <row r="188" spans="5:104" x14ac:dyDescent="0.25"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</row>
    <row r="189" spans="5:104" x14ac:dyDescent="0.25"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</row>
    <row r="190" spans="5:104" x14ac:dyDescent="0.25"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</row>
    <row r="191" spans="5:104" x14ac:dyDescent="0.25"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</row>
    <row r="192" spans="5:104" x14ac:dyDescent="0.25"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</row>
    <row r="193" spans="5:104" x14ac:dyDescent="0.25"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</row>
    <row r="194" spans="5:104" x14ac:dyDescent="0.25"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</row>
    <row r="195" spans="5:104" x14ac:dyDescent="0.25"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</row>
    <row r="196" spans="5:104" x14ac:dyDescent="0.25"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</row>
    <row r="197" spans="5:104" x14ac:dyDescent="0.25"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</row>
    <row r="198" spans="5:104" x14ac:dyDescent="0.25"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</row>
    <row r="199" spans="5:104" x14ac:dyDescent="0.25"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</row>
    <row r="200" spans="5:104" x14ac:dyDescent="0.25"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</row>
    <row r="201" spans="5:104" x14ac:dyDescent="0.25"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</row>
    <row r="202" spans="5:104" x14ac:dyDescent="0.25"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</row>
    <row r="203" spans="5:104" x14ac:dyDescent="0.25"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</row>
    <row r="204" spans="5:104" x14ac:dyDescent="0.25"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</row>
    <row r="205" spans="5:104" x14ac:dyDescent="0.25"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</row>
    <row r="206" spans="5:104" x14ac:dyDescent="0.25"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</row>
    <row r="207" spans="5:104" x14ac:dyDescent="0.25"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</row>
    <row r="208" spans="5:104" x14ac:dyDescent="0.25"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</row>
    <row r="209" spans="5:104" x14ac:dyDescent="0.25"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</row>
    <row r="210" spans="5:104" x14ac:dyDescent="0.25"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</row>
    <row r="211" spans="5:104" x14ac:dyDescent="0.25"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</row>
    <row r="212" spans="5:104" x14ac:dyDescent="0.25"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</row>
    <row r="213" spans="5:104" x14ac:dyDescent="0.25"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</row>
    <row r="214" spans="5:104" x14ac:dyDescent="0.25"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</row>
    <row r="215" spans="5:104" x14ac:dyDescent="0.25"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</row>
    <row r="216" spans="5:104" x14ac:dyDescent="0.25"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</row>
    <row r="217" spans="5:104" x14ac:dyDescent="0.25"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</row>
    <row r="218" spans="5:104" x14ac:dyDescent="0.25"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</row>
    <row r="219" spans="5:104" x14ac:dyDescent="0.25"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</row>
    <row r="220" spans="5:104" x14ac:dyDescent="0.25"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</row>
    <row r="221" spans="5:104" x14ac:dyDescent="0.25"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</row>
    <row r="222" spans="5:104" x14ac:dyDescent="0.25"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</row>
    <row r="223" spans="5:104" x14ac:dyDescent="0.25"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</row>
    <row r="224" spans="5:104" x14ac:dyDescent="0.25"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</row>
    <row r="225" spans="5:104" x14ac:dyDescent="0.25"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</row>
    <row r="226" spans="5:104" x14ac:dyDescent="0.25"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</row>
    <row r="227" spans="5:104" x14ac:dyDescent="0.25"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</row>
    <row r="228" spans="5:104" x14ac:dyDescent="0.25"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</row>
    <row r="229" spans="5:104" x14ac:dyDescent="0.25"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</row>
    <row r="230" spans="5:104" x14ac:dyDescent="0.25"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</row>
    <row r="231" spans="5:104" x14ac:dyDescent="0.25"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</row>
    <row r="232" spans="5:104" x14ac:dyDescent="0.25"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</row>
    <row r="233" spans="5:104" x14ac:dyDescent="0.25"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</row>
    <row r="234" spans="5:104" x14ac:dyDescent="0.25"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</row>
    <row r="235" spans="5:104" x14ac:dyDescent="0.25"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</row>
    <row r="236" spans="5:104" x14ac:dyDescent="0.25"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</row>
    <row r="237" spans="5:104" x14ac:dyDescent="0.25"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</row>
    <row r="238" spans="5:104" x14ac:dyDescent="0.25"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</row>
    <row r="239" spans="5:104" x14ac:dyDescent="0.25"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</row>
    <row r="240" spans="5:104" x14ac:dyDescent="0.25"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</row>
    <row r="241" spans="5:104" x14ac:dyDescent="0.25"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</row>
    <row r="242" spans="5:104" x14ac:dyDescent="0.25"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</row>
    <row r="243" spans="5:104" x14ac:dyDescent="0.25"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</row>
    <row r="244" spans="5:104" x14ac:dyDescent="0.25"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</row>
    <row r="245" spans="5:104" x14ac:dyDescent="0.25"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</row>
    <row r="246" spans="5:104" x14ac:dyDescent="0.25"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</row>
    <row r="247" spans="5:104" x14ac:dyDescent="0.25"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</row>
    <row r="248" spans="5:104" x14ac:dyDescent="0.25"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</row>
    <row r="249" spans="5:104" x14ac:dyDescent="0.25"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</row>
    <row r="250" spans="5:104" x14ac:dyDescent="0.25"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</row>
    <row r="251" spans="5:104" x14ac:dyDescent="0.25"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</row>
    <row r="252" spans="5:104" x14ac:dyDescent="0.25"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</row>
    <row r="253" spans="5:104" x14ac:dyDescent="0.25"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Z102"/>
  <sheetViews>
    <sheetView zoomScale="20" zoomScaleNormal="20" workbookViewId="0">
      <selection activeCell="BK218" sqref="BK218"/>
    </sheetView>
  </sheetViews>
  <sheetFormatPr baseColWidth="10" defaultColWidth="11.42578125" defaultRowHeight="15" x14ac:dyDescent="0.25"/>
  <cols>
    <col min="4" max="4" width="11.42578125" style="8"/>
  </cols>
  <sheetData>
    <row r="1" spans="1:104" s="3" customFormat="1" x14ac:dyDescent="0.25">
      <c r="A1" s="2" t="s">
        <v>7</v>
      </c>
      <c r="B1" s="2" t="s">
        <v>8</v>
      </c>
      <c r="C1" s="2" t="s">
        <v>9</v>
      </c>
      <c r="D1" s="9" t="s">
        <v>0</v>
      </c>
      <c r="E1" s="2">
        <v>1</v>
      </c>
      <c r="F1" s="2">
        <v>2</v>
      </c>
      <c r="G1" s="2">
        <v>3</v>
      </c>
      <c r="H1" s="5" t="s">
        <v>1</v>
      </c>
      <c r="I1" s="2">
        <v>5</v>
      </c>
      <c r="J1" s="2">
        <v>6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5" t="s">
        <v>5</v>
      </c>
      <c r="S1" s="2">
        <v>15</v>
      </c>
      <c r="T1" s="2">
        <v>16</v>
      </c>
      <c r="U1" s="2">
        <v>17</v>
      </c>
      <c r="V1" s="2" t="s">
        <v>2</v>
      </c>
      <c r="W1" s="2">
        <v>19</v>
      </c>
      <c r="X1" s="2">
        <v>20</v>
      </c>
      <c r="Y1" s="2">
        <v>21</v>
      </c>
      <c r="Z1" s="2">
        <v>22</v>
      </c>
      <c r="AA1" s="2">
        <v>23</v>
      </c>
      <c r="AB1" s="2">
        <v>24</v>
      </c>
      <c r="AC1" s="2">
        <v>25</v>
      </c>
      <c r="AD1" s="2">
        <v>26</v>
      </c>
      <c r="AE1" s="2">
        <v>27</v>
      </c>
      <c r="AF1" s="5" t="s">
        <v>3</v>
      </c>
      <c r="AG1" s="2">
        <v>29</v>
      </c>
      <c r="AH1" s="2">
        <v>30</v>
      </c>
      <c r="AI1" s="2">
        <v>31</v>
      </c>
      <c r="AJ1" s="5" t="s">
        <v>4</v>
      </c>
      <c r="AK1" s="2">
        <v>33</v>
      </c>
      <c r="AL1" s="2">
        <v>34</v>
      </c>
      <c r="AM1" s="2">
        <v>35</v>
      </c>
      <c r="AN1" s="2">
        <v>36</v>
      </c>
      <c r="AO1" s="2">
        <v>37</v>
      </c>
      <c r="AP1" s="2">
        <v>38</v>
      </c>
      <c r="AQ1" s="2">
        <v>39</v>
      </c>
      <c r="AR1" s="2">
        <v>40</v>
      </c>
      <c r="AS1" s="2">
        <v>41</v>
      </c>
      <c r="AT1" s="2">
        <v>42</v>
      </c>
      <c r="AU1" s="2">
        <v>43</v>
      </c>
      <c r="AV1" s="5" t="s">
        <v>6</v>
      </c>
      <c r="AW1" s="3">
        <v>45</v>
      </c>
      <c r="AX1" s="3">
        <v>46</v>
      </c>
      <c r="AY1" s="3">
        <v>47</v>
      </c>
      <c r="AZ1" s="3">
        <v>48</v>
      </c>
      <c r="BA1" s="3">
        <v>49</v>
      </c>
      <c r="BB1" s="3">
        <v>50</v>
      </c>
      <c r="BC1" s="3">
        <v>51</v>
      </c>
      <c r="BD1" s="3">
        <v>52</v>
      </c>
      <c r="BE1" s="3">
        <v>53</v>
      </c>
      <c r="BF1" s="3">
        <v>54</v>
      </c>
      <c r="BG1" s="3">
        <v>55</v>
      </c>
      <c r="BH1" s="3">
        <v>56</v>
      </c>
      <c r="BI1" s="3">
        <v>57</v>
      </c>
      <c r="BJ1" s="3">
        <v>58</v>
      </c>
      <c r="BK1" s="3">
        <v>59</v>
      </c>
      <c r="BL1" s="3">
        <v>60</v>
      </c>
      <c r="BM1" s="3">
        <v>61</v>
      </c>
      <c r="BN1" s="3">
        <v>62</v>
      </c>
      <c r="BO1" s="3">
        <v>63</v>
      </c>
      <c r="BP1" s="3">
        <v>64</v>
      </c>
      <c r="BQ1" s="3">
        <v>65</v>
      </c>
      <c r="BR1" s="3">
        <v>66</v>
      </c>
      <c r="BS1" s="3">
        <v>67</v>
      </c>
      <c r="BT1" s="3">
        <v>68</v>
      </c>
      <c r="BU1" s="3">
        <v>69</v>
      </c>
      <c r="BV1" s="3">
        <v>70</v>
      </c>
      <c r="BW1" s="3">
        <v>71</v>
      </c>
      <c r="BX1" s="3">
        <v>72</v>
      </c>
      <c r="BY1" s="3">
        <v>73</v>
      </c>
      <c r="BZ1" s="3">
        <v>74</v>
      </c>
      <c r="CA1" s="3">
        <v>75</v>
      </c>
      <c r="CB1" s="3">
        <v>76</v>
      </c>
      <c r="CC1" s="3">
        <v>77</v>
      </c>
      <c r="CD1" s="3">
        <v>78</v>
      </c>
      <c r="CE1" s="3">
        <v>79</v>
      </c>
      <c r="CF1" s="3">
        <v>80</v>
      </c>
      <c r="CG1" s="3">
        <v>81</v>
      </c>
      <c r="CH1" s="3">
        <v>82</v>
      </c>
      <c r="CI1" s="3">
        <v>83</v>
      </c>
      <c r="CJ1" s="3">
        <v>84</v>
      </c>
      <c r="CK1" s="3">
        <v>85</v>
      </c>
      <c r="CL1" s="3">
        <v>86</v>
      </c>
      <c r="CM1" s="3">
        <v>87</v>
      </c>
      <c r="CN1" s="3">
        <v>88</v>
      </c>
      <c r="CO1" s="3">
        <v>89</v>
      </c>
      <c r="CP1" s="3">
        <v>90</v>
      </c>
      <c r="CQ1" s="3">
        <v>91</v>
      </c>
      <c r="CR1" s="3">
        <v>92</v>
      </c>
      <c r="CS1" s="3">
        <v>93</v>
      </c>
      <c r="CT1" s="3">
        <v>94</v>
      </c>
      <c r="CU1" s="3">
        <v>95</v>
      </c>
      <c r="CV1" s="3">
        <v>96</v>
      </c>
      <c r="CW1" s="3">
        <v>97</v>
      </c>
      <c r="CX1" s="3">
        <v>98</v>
      </c>
      <c r="CY1" s="3">
        <v>99</v>
      </c>
      <c r="CZ1" s="3">
        <v>100</v>
      </c>
    </row>
    <row r="2" spans="1:104" x14ac:dyDescent="0.25">
      <c r="A2" s="1"/>
      <c r="B2" s="1"/>
      <c r="C2" s="1"/>
    </row>
    <row r="3" spans="1:104" x14ac:dyDescent="0.25">
      <c r="A3" s="1"/>
      <c r="B3" s="1"/>
      <c r="C3" s="1"/>
    </row>
    <row r="4" spans="1:104" x14ac:dyDescent="0.25">
      <c r="A4" s="1"/>
      <c r="B4" s="1"/>
      <c r="C4" s="1"/>
    </row>
    <row r="5" spans="1:104" x14ac:dyDescent="0.25">
      <c r="A5" s="1"/>
      <c r="B5" s="1"/>
      <c r="C5" s="1"/>
    </row>
    <row r="6" spans="1:104" x14ac:dyDescent="0.25">
      <c r="A6" s="1"/>
      <c r="B6" s="1"/>
      <c r="C6" s="1"/>
    </row>
    <row r="7" spans="1:104" x14ac:dyDescent="0.25">
      <c r="A7" s="1"/>
      <c r="B7" s="1"/>
      <c r="C7" s="1"/>
    </row>
    <row r="8" spans="1:104" x14ac:dyDescent="0.25">
      <c r="A8" s="1"/>
      <c r="B8" s="1"/>
      <c r="C8" s="1"/>
    </row>
    <row r="9" spans="1:104" x14ac:dyDescent="0.25">
      <c r="A9" s="1"/>
      <c r="B9" s="1"/>
      <c r="C9" s="1"/>
    </row>
    <row r="10" spans="1:104" x14ac:dyDescent="0.25">
      <c r="A10" s="1"/>
      <c r="B10" s="1"/>
      <c r="C10" s="1"/>
    </row>
    <row r="11" spans="1:104" x14ac:dyDescent="0.25">
      <c r="A11" s="1"/>
      <c r="B11" s="1"/>
      <c r="C11" s="1"/>
    </row>
    <row r="12" spans="1:104" x14ac:dyDescent="0.25">
      <c r="A12" s="1"/>
      <c r="B12" s="1"/>
      <c r="C12" s="1"/>
    </row>
    <row r="13" spans="1:104" x14ac:dyDescent="0.25">
      <c r="A13" s="1"/>
      <c r="B13" s="1"/>
      <c r="C13" s="1"/>
    </row>
    <row r="14" spans="1:104" x14ac:dyDescent="0.25">
      <c r="A14" s="1"/>
      <c r="B14" s="1"/>
      <c r="C14" s="1"/>
    </row>
    <row r="15" spans="1:104" x14ac:dyDescent="0.25">
      <c r="A15" s="1"/>
      <c r="B15" s="1"/>
      <c r="C15" s="1"/>
    </row>
    <row r="16" spans="1:104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  <row r="52" spans="1:3" x14ac:dyDescent="0.25">
      <c r="A52" s="1"/>
      <c r="B52" s="1"/>
      <c r="C52" s="1"/>
    </row>
    <row r="53" spans="1:3" x14ac:dyDescent="0.25">
      <c r="A53" s="1"/>
      <c r="B53" s="1"/>
      <c r="C53" s="1"/>
    </row>
    <row r="54" spans="1:3" x14ac:dyDescent="0.25">
      <c r="A54" s="1"/>
      <c r="B54" s="1"/>
      <c r="C54" s="1"/>
    </row>
    <row r="55" spans="1:3" x14ac:dyDescent="0.25">
      <c r="A55" s="1"/>
      <c r="B55" s="1"/>
      <c r="C55" s="1"/>
    </row>
    <row r="56" spans="1:3" x14ac:dyDescent="0.25">
      <c r="A56" s="1"/>
      <c r="B56" s="1"/>
      <c r="C56" s="1"/>
    </row>
    <row r="57" spans="1:3" x14ac:dyDescent="0.25">
      <c r="A57" s="1"/>
      <c r="B57" s="1"/>
      <c r="C57" s="1"/>
    </row>
    <row r="58" spans="1:3" x14ac:dyDescent="0.25">
      <c r="A58" s="1"/>
      <c r="B58" s="1"/>
      <c r="C58" s="1"/>
    </row>
    <row r="59" spans="1:3" x14ac:dyDescent="0.25">
      <c r="A59" s="1"/>
      <c r="B59" s="1"/>
      <c r="C59" s="1"/>
    </row>
    <row r="60" spans="1:3" x14ac:dyDescent="0.25">
      <c r="A60" s="1"/>
      <c r="B60" s="1"/>
      <c r="C60" s="1"/>
    </row>
    <row r="61" spans="1:3" x14ac:dyDescent="0.25">
      <c r="A61" s="1"/>
      <c r="B61" s="1"/>
      <c r="C61" s="1"/>
    </row>
    <row r="62" spans="1:3" x14ac:dyDescent="0.25">
      <c r="A62" s="1"/>
      <c r="B62" s="1"/>
      <c r="C62" s="1"/>
    </row>
    <row r="63" spans="1:3" x14ac:dyDescent="0.25">
      <c r="A63" s="1"/>
      <c r="B63" s="1"/>
      <c r="C63" s="1"/>
    </row>
    <row r="64" spans="1:3" x14ac:dyDescent="0.25">
      <c r="A64" s="1"/>
      <c r="B64" s="1"/>
      <c r="C64" s="1"/>
    </row>
    <row r="65" spans="1:3" x14ac:dyDescent="0.25">
      <c r="A65" s="1"/>
      <c r="B65" s="1"/>
      <c r="C65" s="1"/>
    </row>
    <row r="66" spans="1:3" x14ac:dyDescent="0.25">
      <c r="A66" s="1"/>
      <c r="B66" s="1"/>
      <c r="C66" s="1"/>
    </row>
    <row r="67" spans="1:3" x14ac:dyDescent="0.25">
      <c r="A67" s="1"/>
      <c r="B67" s="1"/>
      <c r="C67" s="1"/>
    </row>
    <row r="68" spans="1:3" x14ac:dyDescent="0.25">
      <c r="A68" s="1"/>
      <c r="B68" s="1"/>
      <c r="C68" s="1"/>
    </row>
    <row r="69" spans="1:3" x14ac:dyDescent="0.25">
      <c r="A69" s="1"/>
      <c r="B69" s="1"/>
      <c r="C69" s="1"/>
    </row>
    <row r="70" spans="1:3" x14ac:dyDescent="0.25">
      <c r="A70" s="1"/>
      <c r="B70" s="1"/>
      <c r="C70" s="1"/>
    </row>
    <row r="71" spans="1:3" x14ac:dyDescent="0.25">
      <c r="A71" s="1"/>
      <c r="B71" s="1"/>
      <c r="C71" s="1"/>
    </row>
    <row r="72" spans="1:3" x14ac:dyDescent="0.25">
      <c r="A72" s="1"/>
      <c r="B72" s="1"/>
      <c r="C72" s="1"/>
    </row>
    <row r="73" spans="1:3" x14ac:dyDescent="0.25">
      <c r="A73" s="1"/>
      <c r="B73" s="1"/>
      <c r="C73" s="1"/>
    </row>
    <row r="74" spans="1:3" x14ac:dyDescent="0.25">
      <c r="A74" s="1"/>
      <c r="B74" s="1"/>
      <c r="C74" s="1"/>
    </row>
    <row r="75" spans="1:3" x14ac:dyDescent="0.25">
      <c r="A75" s="1"/>
      <c r="B75" s="1"/>
      <c r="C75" s="1"/>
    </row>
    <row r="76" spans="1:3" x14ac:dyDescent="0.25">
      <c r="A76" s="1"/>
      <c r="B76" s="1"/>
      <c r="C76" s="1"/>
    </row>
    <row r="77" spans="1:3" x14ac:dyDescent="0.25">
      <c r="A77" s="1"/>
      <c r="B77" s="1"/>
      <c r="C77" s="1"/>
    </row>
    <row r="78" spans="1:3" x14ac:dyDescent="0.25">
      <c r="A78" s="1"/>
      <c r="B78" s="1"/>
      <c r="C78" s="1"/>
    </row>
    <row r="79" spans="1:3" x14ac:dyDescent="0.25">
      <c r="A79" s="1"/>
      <c r="B79" s="1"/>
      <c r="C79" s="1"/>
    </row>
    <row r="80" spans="1:3" x14ac:dyDescent="0.25">
      <c r="A80" s="1"/>
      <c r="B80" s="1"/>
      <c r="C80" s="1"/>
    </row>
    <row r="81" spans="1:3" x14ac:dyDescent="0.25">
      <c r="A81" s="1"/>
      <c r="B81" s="1"/>
      <c r="C81" s="1"/>
    </row>
    <row r="82" spans="1:3" x14ac:dyDescent="0.25">
      <c r="A82" s="1"/>
      <c r="B82" s="1"/>
      <c r="C82" s="1"/>
    </row>
    <row r="83" spans="1:3" x14ac:dyDescent="0.25">
      <c r="A83" s="1"/>
      <c r="B83" s="1"/>
      <c r="C83" s="1"/>
    </row>
    <row r="84" spans="1:3" x14ac:dyDescent="0.25">
      <c r="A84" s="1"/>
      <c r="B84" s="1"/>
      <c r="C84" s="1"/>
    </row>
    <row r="85" spans="1:3" x14ac:dyDescent="0.25">
      <c r="A85" s="1"/>
      <c r="B85" s="1"/>
      <c r="C85" s="1"/>
    </row>
    <row r="86" spans="1:3" x14ac:dyDescent="0.25">
      <c r="A86" s="1"/>
      <c r="B86" s="1"/>
      <c r="C86" s="1"/>
    </row>
    <row r="87" spans="1:3" x14ac:dyDescent="0.25">
      <c r="A87" s="1"/>
      <c r="B87" s="1"/>
      <c r="C87" s="1"/>
    </row>
    <row r="88" spans="1:3" x14ac:dyDescent="0.25">
      <c r="A88" s="1"/>
      <c r="B88" s="1"/>
      <c r="C88" s="1"/>
    </row>
    <row r="89" spans="1:3" x14ac:dyDescent="0.25">
      <c r="A89" s="1"/>
      <c r="B89" s="1"/>
      <c r="C89" s="1"/>
    </row>
    <row r="90" spans="1:3" x14ac:dyDescent="0.25">
      <c r="A90" s="1"/>
      <c r="B90" s="1"/>
      <c r="C90" s="1"/>
    </row>
    <row r="91" spans="1:3" x14ac:dyDescent="0.25">
      <c r="A91" s="1"/>
      <c r="B91" s="1"/>
      <c r="C91" s="1"/>
    </row>
    <row r="92" spans="1:3" x14ac:dyDescent="0.25">
      <c r="A92" s="1"/>
      <c r="B92" s="1"/>
      <c r="C92" s="1"/>
    </row>
    <row r="93" spans="1:3" x14ac:dyDescent="0.25">
      <c r="A93" s="1"/>
      <c r="B93" s="1"/>
      <c r="C93" s="1"/>
    </row>
    <row r="94" spans="1:3" x14ac:dyDescent="0.25">
      <c r="A94" s="1"/>
      <c r="B94" s="1"/>
      <c r="C94" s="1"/>
    </row>
    <row r="95" spans="1:3" x14ac:dyDescent="0.25">
      <c r="A95" s="1"/>
      <c r="B95" s="1"/>
      <c r="C95" s="1"/>
    </row>
    <row r="96" spans="1:3" x14ac:dyDescent="0.25">
      <c r="A96" s="1"/>
      <c r="B96" s="1"/>
      <c r="C96" s="1"/>
    </row>
    <row r="97" spans="1:104" x14ac:dyDescent="0.25">
      <c r="A97" s="1"/>
      <c r="B97" s="1"/>
      <c r="C97" s="1"/>
    </row>
    <row r="98" spans="1:104" x14ac:dyDescent="0.25">
      <c r="A98" s="1"/>
      <c r="B98" s="1"/>
      <c r="C98" s="1"/>
    </row>
    <row r="99" spans="1:104" x14ac:dyDescent="0.25">
      <c r="A99" s="1"/>
      <c r="B99" s="1"/>
      <c r="C99" s="1"/>
    </row>
    <row r="100" spans="1:104" x14ac:dyDescent="0.25">
      <c r="A100" s="1"/>
      <c r="B100" s="1"/>
      <c r="C100" s="1"/>
    </row>
    <row r="101" spans="1:104" x14ac:dyDescent="0.25">
      <c r="A101" s="1"/>
      <c r="B101" s="1"/>
      <c r="C101" s="1"/>
    </row>
    <row r="102" spans="1:104" s="3" customFormat="1" x14ac:dyDescent="0.25">
      <c r="A102" s="4"/>
      <c r="B102" s="4"/>
      <c r="C102" s="4"/>
      <c r="D102" s="7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Z102"/>
  <sheetViews>
    <sheetView zoomScale="30" zoomScaleNormal="30" workbookViewId="0">
      <selection activeCell="Z77" sqref="Z77"/>
    </sheetView>
  </sheetViews>
  <sheetFormatPr baseColWidth="10" defaultColWidth="11.42578125" defaultRowHeight="15" x14ac:dyDescent="0.25"/>
  <cols>
    <col min="4" max="4" width="11.42578125" style="14"/>
  </cols>
  <sheetData>
    <row r="1" spans="1:104" s="3" customFormat="1" x14ac:dyDescent="0.25">
      <c r="A1" s="2" t="s">
        <v>7</v>
      </c>
      <c r="B1" s="2" t="s">
        <v>8</v>
      </c>
      <c r="C1" s="2" t="s">
        <v>9</v>
      </c>
      <c r="D1" s="9" t="s">
        <v>0</v>
      </c>
      <c r="E1" s="2">
        <v>1</v>
      </c>
      <c r="F1" s="2">
        <v>2</v>
      </c>
      <c r="G1" s="2">
        <v>3</v>
      </c>
      <c r="H1" s="5" t="s">
        <v>1</v>
      </c>
      <c r="I1" s="2">
        <v>5</v>
      </c>
      <c r="J1" s="2">
        <v>6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5" t="s">
        <v>5</v>
      </c>
      <c r="S1" s="2">
        <v>15</v>
      </c>
      <c r="T1" s="2">
        <v>16</v>
      </c>
      <c r="U1" s="2">
        <v>17</v>
      </c>
      <c r="V1" s="2" t="s">
        <v>2</v>
      </c>
      <c r="W1" s="2">
        <v>19</v>
      </c>
      <c r="X1" s="2">
        <v>20</v>
      </c>
      <c r="Y1" s="2">
        <v>21</v>
      </c>
      <c r="Z1" s="2">
        <v>22</v>
      </c>
      <c r="AA1" s="2">
        <v>23</v>
      </c>
      <c r="AB1" s="2">
        <v>24</v>
      </c>
      <c r="AC1" s="2">
        <v>25</v>
      </c>
      <c r="AD1" s="2">
        <v>26</v>
      </c>
      <c r="AE1" s="2">
        <v>27</v>
      </c>
      <c r="AF1" s="5" t="s">
        <v>3</v>
      </c>
      <c r="AG1" s="2">
        <v>29</v>
      </c>
      <c r="AH1" s="2">
        <v>30</v>
      </c>
      <c r="AI1" s="2">
        <v>31</v>
      </c>
      <c r="AJ1" s="5" t="s">
        <v>4</v>
      </c>
      <c r="AK1" s="2">
        <v>33</v>
      </c>
      <c r="AL1" s="2">
        <v>34</v>
      </c>
      <c r="AM1" s="2">
        <v>35</v>
      </c>
      <c r="AN1" s="2">
        <v>36</v>
      </c>
      <c r="AO1" s="2">
        <v>37</v>
      </c>
      <c r="AP1" s="2">
        <v>38</v>
      </c>
      <c r="AQ1" s="2">
        <v>39</v>
      </c>
      <c r="AR1" s="2">
        <v>40</v>
      </c>
      <c r="AS1" s="2">
        <v>41</v>
      </c>
      <c r="AT1" s="2">
        <v>42</v>
      </c>
      <c r="AU1" s="2">
        <v>43</v>
      </c>
      <c r="AV1" s="5" t="s">
        <v>6</v>
      </c>
      <c r="AW1" s="3">
        <v>45</v>
      </c>
      <c r="AX1" s="3">
        <v>46</v>
      </c>
      <c r="AY1" s="3">
        <v>47</v>
      </c>
      <c r="AZ1" s="3">
        <v>48</v>
      </c>
      <c r="BA1" s="3">
        <v>49</v>
      </c>
      <c r="BB1" s="3">
        <v>50</v>
      </c>
      <c r="BC1" s="3">
        <v>51</v>
      </c>
      <c r="BD1" s="3">
        <v>52</v>
      </c>
      <c r="BE1" s="3">
        <v>53</v>
      </c>
      <c r="BF1" s="3">
        <v>54</v>
      </c>
      <c r="BG1" s="3">
        <v>55</v>
      </c>
      <c r="BH1" s="3">
        <v>56</v>
      </c>
      <c r="BI1" s="3">
        <v>57</v>
      </c>
      <c r="BJ1" s="3">
        <v>58</v>
      </c>
      <c r="BK1" s="3">
        <v>59</v>
      </c>
      <c r="BL1" s="3">
        <v>60</v>
      </c>
      <c r="BM1" s="3">
        <v>61</v>
      </c>
      <c r="BN1" s="3">
        <v>62</v>
      </c>
      <c r="BO1" s="3">
        <v>63</v>
      </c>
      <c r="BP1" s="3">
        <v>64</v>
      </c>
      <c r="BQ1" s="3">
        <v>65</v>
      </c>
      <c r="BR1" s="3">
        <v>66</v>
      </c>
      <c r="BS1" s="3">
        <v>67</v>
      </c>
      <c r="BT1" s="3">
        <v>68</v>
      </c>
      <c r="BU1" s="3">
        <v>69</v>
      </c>
      <c r="BV1" s="3">
        <v>70</v>
      </c>
      <c r="BW1" s="3">
        <v>71</v>
      </c>
      <c r="BX1" s="3">
        <v>72</v>
      </c>
      <c r="BY1" s="3">
        <v>73</v>
      </c>
      <c r="BZ1" s="3">
        <v>74</v>
      </c>
      <c r="CA1" s="3">
        <v>75</v>
      </c>
      <c r="CB1" s="3">
        <v>76</v>
      </c>
      <c r="CC1" s="3">
        <v>77</v>
      </c>
      <c r="CD1" s="3">
        <v>78</v>
      </c>
      <c r="CE1" s="3">
        <v>79</v>
      </c>
      <c r="CF1" s="3">
        <v>80</v>
      </c>
      <c r="CG1" s="3">
        <v>81</v>
      </c>
      <c r="CH1" s="3">
        <v>82</v>
      </c>
      <c r="CI1" s="3">
        <v>83</v>
      </c>
      <c r="CJ1" s="3">
        <v>84</v>
      </c>
      <c r="CK1" s="3">
        <v>85</v>
      </c>
      <c r="CL1" s="3">
        <v>86</v>
      </c>
      <c r="CM1" s="3">
        <v>87</v>
      </c>
      <c r="CN1" s="3">
        <v>88</v>
      </c>
      <c r="CO1" s="3">
        <v>89</v>
      </c>
      <c r="CP1" s="3">
        <v>90</v>
      </c>
      <c r="CQ1" s="3">
        <v>91</v>
      </c>
      <c r="CR1" s="3">
        <v>92</v>
      </c>
      <c r="CS1" s="3">
        <v>93</v>
      </c>
      <c r="CT1" s="3">
        <v>94</v>
      </c>
      <c r="CU1" s="3">
        <v>95</v>
      </c>
      <c r="CV1" s="3">
        <v>96</v>
      </c>
      <c r="CW1" s="3">
        <v>97</v>
      </c>
      <c r="CX1" s="3">
        <v>98</v>
      </c>
      <c r="CY1" s="3">
        <v>99</v>
      </c>
      <c r="CZ1" s="3">
        <v>100</v>
      </c>
    </row>
    <row r="2" spans="1:104" x14ac:dyDescent="0.25">
      <c r="A2" s="1"/>
      <c r="B2" s="1"/>
      <c r="C2" s="1"/>
      <c r="D2" s="6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</row>
    <row r="3" spans="1:104" x14ac:dyDescent="0.25">
      <c r="A3" s="1"/>
      <c r="B3" s="1"/>
      <c r="C3" s="1"/>
      <c r="D3" s="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</row>
    <row r="4" spans="1:104" x14ac:dyDescent="0.25">
      <c r="A4" s="1"/>
      <c r="B4" s="1"/>
      <c r="C4" s="1"/>
      <c r="D4" s="6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</row>
    <row r="5" spans="1:104" x14ac:dyDescent="0.25">
      <c r="A5" s="1"/>
      <c r="B5" s="1"/>
      <c r="C5" s="1"/>
      <c r="D5" s="6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</row>
    <row r="6" spans="1:104" x14ac:dyDescent="0.25">
      <c r="A6" s="1"/>
      <c r="B6" s="1"/>
      <c r="C6" s="1"/>
      <c r="D6" s="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</row>
    <row r="7" spans="1:104" x14ac:dyDescent="0.25">
      <c r="A7" s="1"/>
      <c r="B7" s="1"/>
      <c r="C7" s="1"/>
      <c r="D7" s="6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</row>
    <row r="8" spans="1:104" x14ac:dyDescent="0.25">
      <c r="A8" s="1"/>
      <c r="B8" s="1"/>
      <c r="C8" s="1"/>
      <c r="D8" s="6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</row>
    <row r="9" spans="1:104" x14ac:dyDescent="0.25">
      <c r="A9" s="1"/>
      <c r="B9" s="1"/>
      <c r="C9" s="1"/>
      <c r="D9" s="6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</row>
    <row r="10" spans="1:104" x14ac:dyDescent="0.25">
      <c r="A10" s="1"/>
      <c r="B10" s="1"/>
      <c r="C10" s="1"/>
      <c r="D10" s="6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</row>
    <row r="11" spans="1:104" x14ac:dyDescent="0.25">
      <c r="A11" s="1"/>
      <c r="B11" s="1"/>
      <c r="C11" s="1"/>
      <c r="D11" s="6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</row>
    <row r="12" spans="1:104" x14ac:dyDescent="0.25">
      <c r="A12" s="1"/>
      <c r="B12" s="1"/>
      <c r="C12" s="1"/>
      <c r="D12" s="6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</row>
    <row r="13" spans="1:104" x14ac:dyDescent="0.25">
      <c r="A13" s="1"/>
      <c r="B13" s="1"/>
      <c r="C13" s="1"/>
      <c r="D13" s="6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</row>
    <row r="14" spans="1:104" x14ac:dyDescent="0.25">
      <c r="A14" s="1"/>
      <c r="B14" s="1"/>
      <c r="C14" s="1"/>
      <c r="D14" s="6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</row>
    <row r="15" spans="1:104" x14ac:dyDescent="0.25">
      <c r="A15" s="1"/>
      <c r="B15" s="1"/>
      <c r="C15" s="1"/>
      <c r="D15" s="6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</row>
    <row r="16" spans="1:104" x14ac:dyDescent="0.25">
      <c r="A16" s="1"/>
      <c r="B16" s="1"/>
      <c r="C16" s="1"/>
      <c r="D16" s="6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</row>
    <row r="17" spans="1:104" x14ac:dyDescent="0.25">
      <c r="A17" s="1"/>
      <c r="B17" s="1"/>
      <c r="C17" s="1"/>
      <c r="D17" s="6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</row>
    <row r="18" spans="1:104" x14ac:dyDescent="0.25">
      <c r="A18" s="1"/>
      <c r="B18" s="1"/>
      <c r="C18" s="1"/>
      <c r="D18" s="6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</row>
    <row r="19" spans="1:104" x14ac:dyDescent="0.25">
      <c r="A19" s="1"/>
      <c r="B19" s="1"/>
      <c r="C19" s="1"/>
      <c r="D19" s="6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</row>
    <row r="20" spans="1:104" x14ac:dyDescent="0.25">
      <c r="A20" s="1"/>
      <c r="B20" s="1"/>
      <c r="C20" s="1"/>
      <c r="D20" s="6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</row>
    <row r="21" spans="1:104" x14ac:dyDescent="0.25">
      <c r="A21" s="1"/>
      <c r="B21" s="1"/>
      <c r="C21" s="1"/>
      <c r="D21" s="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</row>
    <row r="22" spans="1:104" x14ac:dyDescent="0.25">
      <c r="A22" s="1"/>
      <c r="B22" s="1"/>
      <c r="C22" s="1"/>
      <c r="D22" s="6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</row>
    <row r="23" spans="1:104" x14ac:dyDescent="0.25">
      <c r="A23" s="1"/>
      <c r="B23" s="1"/>
      <c r="C23" s="1"/>
      <c r="D23" s="6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</row>
    <row r="24" spans="1:104" x14ac:dyDescent="0.25">
      <c r="A24" s="1"/>
      <c r="B24" s="1"/>
      <c r="C24" s="1"/>
      <c r="D24" s="6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</row>
    <row r="25" spans="1:104" x14ac:dyDescent="0.25">
      <c r="A25" s="1"/>
      <c r="B25" s="1"/>
      <c r="C25" s="1"/>
      <c r="D25" s="6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</row>
    <row r="26" spans="1:104" x14ac:dyDescent="0.25">
      <c r="A26" s="1"/>
      <c r="B26" s="1"/>
      <c r="C26" s="1"/>
      <c r="D26" s="6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</row>
    <row r="27" spans="1:104" x14ac:dyDescent="0.25">
      <c r="A27" s="1"/>
      <c r="B27" s="1"/>
      <c r="C27" s="1"/>
      <c r="D27" s="6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</row>
    <row r="28" spans="1:104" x14ac:dyDescent="0.25">
      <c r="A28" s="1"/>
      <c r="B28" s="1"/>
      <c r="C28" s="1"/>
      <c r="D28" s="6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</row>
    <row r="29" spans="1:104" x14ac:dyDescent="0.25">
      <c r="A29" s="1"/>
      <c r="B29" s="1"/>
      <c r="C29" s="1"/>
      <c r="D29" s="6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</row>
    <row r="30" spans="1:104" x14ac:dyDescent="0.25">
      <c r="A30" s="1"/>
      <c r="B30" s="1"/>
      <c r="C30" s="1"/>
      <c r="D30" s="6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</row>
    <row r="31" spans="1:104" x14ac:dyDescent="0.25">
      <c r="A31" s="1"/>
      <c r="B31" s="1"/>
      <c r="C31" s="1"/>
      <c r="D31" s="6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</row>
    <row r="32" spans="1:104" x14ac:dyDescent="0.25">
      <c r="A32" s="1"/>
      <c r="B32" s="1"/>
      <c r="C32" s="1"/>
      <c r="D32" s="6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</row>
    <row r="33" spans="1:104" x14ac:dyDescent="0.25">
      <c r="A33" s="1"/>
      <c r="B33" s="1"/>
      <c r="C33" s="1"/>
      <c r="D33" s="6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</row>
    <row r="34" spans="1:104" x14ac:dyDescent="0.25">
      <c r="A34" s="1"/>
      <c r="B34" s="1"/>
      <c r="C34" s="1"/>
      <c r="D34" s="6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</row>
    <row r="35" spans="1:104" x14ac:dyDescent="0.25">
      <c r="A35" s="1"/>
      <c r="B35" s="1"/>
      <c r="C35" s="1"/>
      <c r="D35" s="6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</row>
    <row r="36" spans="1:104" x14ac:dyDescent="0.25">
      <c r="A36" s="1"/>
      <c r="B36" s="1"/>
      <c r="C36" s="1"/>
      <c r="D36" s="6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</row>
    <row r="37" spans="1:104" x14ac:dyDescent="0.25">
      <c r="A37" s="1"/>
      <c r="B37" s="1"/>
      <c r="C37" s="1"/>
      <c r="D37" s="6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</row>
    <row r="38" spans="1:104" x14ac:dyDescent="0.25">
      <c r="A38" s="1"/>
      <c r="B38" s="1"/>
      <c r="C38" s="1"/>
      <c r="D38" s="6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</row>
    <row r="39" spans="1:104" x14ac:dyDescent="0.25">
      <c r="A39" s="1"/>
      <c r="B39" s="1"/>
      <c r="C39" s="1"/>
      <c r="D39" s="6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</row>
    <row r="40" spans="1:104" x14ac:dyDescent="0.25">
      <c r="A40" s="1"/>
      <c r="B40" s="1"/>
      <c r="C40" s="1"/>
      <c r="D40" s="6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</row>
    <row r="41" spans="1:104" x14ac:dyDescent="0.25">
      <c r="A41" s="1"/>
      <c r="B41" s="1"/>
      <c r="C41" s="1"/>
      <c r="D41" s="6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</row>
    <row r="42" spans="1:104" x14ac:dyDescent="0.25">
      <c r="A42" s="1"/>
      <c r="B42" s="1"/>
      <c r="C42" s="1"/>
      <c r="D42" s="6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</row>
    <row r="43" spans="1:104" x14ac:dyDescent="0.25">
      <c r="A43" s="1"/>
      <c r="B43" s="1"/>
      <c r="C43" s="1"/>
      <c r="D43" s="6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</row>
    <row r="44" spans="1:104" x14ac:dyDescent="0.25">
      <c r="A44" s="1"/>
      <c r="B44" s="1"/>
      <c r="C44" s="1"/>
      <c r="D44" s="6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</row>
    <row r="45" spans="1:104" x14ac:dyDescent="0.25">
      <c r="A45" s="1"/>
      <c r="B45" s="1"/>
      <c r="C45" s="1"/>
      <c r="D45" s="6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</row>
    <row r="46" spans="1:104" x14ac:dyDescent="0.25">
      <c r="A46" s="1"/>
      <c r="B46" s="1"/>
      <c r="C46" s="1"/>
      <c r="D46" s="6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</row>
    <row r="47" spans="1:104" x14ac:dyDescent="0.25">
      <c r="A47" s="1"/>
      <c r="B47" s="1"/>
      <c r="C47" s="1"/>
      <c r="D47" s="6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</row>
    <row r="48" spans="1:104" x14ac:dyDescent="0.25">
      <c r="A48" s="1"/>
      <c r="B48" s="1"/>
      <c r="C48" s="1"/>
      <c r="D48" s="6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</row>
    <row r="49" spans="1:104" x14ac:dyDescent="0.25">
      <c r="A49" s="1"/>
      <c r="B49" s="1"/>
      <c r="C49" s="1"/>
      <c r="D49" s="6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</row>
    <row r="50" spans="1:104" x14ac:dyDescent="0.25">
      <c r="A50" s="1"/>
      <c r="B50" s="1"/>
      <c r="C50" s="1"/>
      <c r="D50" s="6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</row>
    <row r="51" spans="1:104" x14ac:dyDescent="0.25">
      <c r="A51" s="1"/>
      <c r="B51" s="1"/>
      <c r="C51" s="1"/>
      <c r="D51" s="6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</row>
    <row r="52" spans="1:104" x14ac:dyDescent="0.25">
      <c r="A52" s="1"/>
      <c r="B52" s="1"/>
      <c r="C52" s="1"/>
      <c r="D52" s="6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</row>
    <row r="53" spans="1:104" x14ac:dyDescent="0.25">
      <c r="A53" s="1"/>
      <c r="B53" s="1"/>
      <c r="C53" s="1"/>
      <c r="D53" s="6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</row>
    <row r="54" spans="1:104" x14ac:dyDescent="0.25">
      <c r="A54" s="1"/>
      <c r="B54" s="1"/>
      <c r="C54" s="1"/>
      <c r="D54" s="6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</row>
    <row r="55" spans="1:104" x14ac:dyDescent="0.25">
      <c r="A55" s="1"/>
      <c r="B55" s="1"/>
      <c r="C55" s="1"/>
      <c r="D55" s="6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</row>
    <row r="56" spans="1:104" x14ac:dyDescent="0.25">
      <c r="A56" s="1"/>
      <c r="B56" s="1"/>
      <c r="C56" s="1"/>
      <c r="D56" s="6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</row>
    <row r="57" spans="1:104" x14ac:dyDescent="0.25">
      <c r="A57" s="1"/>
      <c r="B57" s="1"/>
      <c r="C57" s="1"/>
      <c r="D57" s="6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</row>
    <row r="58" spans="1:104" x14ac:dyDescent="0.25">
      <c r="A58" s="1"/>
      <c r="B58" s="1"/>
      <c r="C58" s="1"/>
      <c r="D58" s="6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</row>
    <row r="59" spans="1:104" x14ac:dyDescent="0.25">
      <c r="A59" s="1"/>
      <c r="B59" s="1"/>
      <c r="C59" s="1"/>
      <c r="D59" s="6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</row>
    <row r="60" spans="1:104" x14ac:dyDescent="0.25">
      <c r="A60" s="1"/>
      <c r="B60" s="1"/>
      <c r="C60" s="1"/>
      <c r="D60" s="6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</row>
    <row r="61" spans="1:104" x14ac:dyDescent="0.25">
      <c r="A61" s="1"/>
      <c r="B61" s="1"/>
      <c r="C61" s="1"/>
      <c r="D61" s="6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</row>
    <row r="62" spans="1:104" x14ac:dyDescent="0.25">
      <c r="A62" s="1"/>
      <c r="B62" s="1"/>
      <c r="C62" s="1"/>
      <c r="D62" s="6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</row>
    <row r="63" spans="1:104" x14ac:dyDescent="0.25">
      <c r="A63" s="1"/>
      <c r="B63" s="1"/>
      <c r="C63" s="1"/>
      <c r="D63" s="6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</row>
    <row r="64" spans="1:104" x14ac:dyDescent="0.25">
      <c r="A64" s="1"/>
      <c r="B64" s="1"/>
      <c r="C64" s="1"/>
      <c r="D64" s="6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</row>
    <row r="65" spans="1:104" x14ac:dyDescent="0.25">
      <c r="A65" s="1"/>
      <c r="B65" s="1"/>
      <c r="C65" s="1"/>
      <c r="D65" s="6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</row>
    <row r="66" spans="1:104" x14ac:dyDescent="0.25">
      <c r="A66" s="1"/>
      <c r="B66" s="1"/>
      <c r="C66" s="1"/>
      <c r="D66" s="6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</row>
    <row r="67" spans="1:104" x14ac:dyDescent="0.25">
      <c r="A67" s="1"/>
      <c r="B67" s="1"/>
      <c r="C67" s="1"/>
      <c r="D67" s="6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</row>
    <row r="68" spans="1:104" x14ac:dyDescent="0.25">
      <c r="A68" s="1"/>
      <c r="B68" s="1"/>
      <c r="C68" s="1"/>
      <c r="D68" s="6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</row>
    <row r="69" spans="1:104" x14ac:dyDescent="0.25">
      <c r="A69" s="1"/>
      <c r="B69" s="1"/>
      <c r="C69" s="1"/>
      <c r="D69" s="6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</row>
    <row r="70" spans="1:104" x14ac:dyDescent="0.25">
      <c r="A70" s="1"/>
      <c r="B70" s="1"/>
      <c r="C70" s="1"/>
      <c r="D70" s="6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</row>
    <row r="71" spans="1:104" x14ac:dyDescent="0.25">
      <c r="A71" s="1"/>
      <c r="B71" s="1"/>
      <c r="C71" s="1"/>
      <c r="D71" s="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</row>
    <row r="72" spans="1:104" x14ac:dyDescent="0.25">
      <c r="A72" s="1"/>
      <c r="B72" s="1"/>
      <c r="C72" s="1"/>
      <c r="D72" s="6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</row>
    <row r="73" spans="1:104" x14ac:dyDescent="0.25">
      <c r="A73" s="1"/>
      <c r="B73" s="1"/>
      <c r="C73" s="1"/>
      <c r="D73" s="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</row>
    <row r="74" spans="1:104" x14ac:dyDescent="0.25">
      <c r="A74" s="1"/>
      <c r="B74" s="1"/>
      <c r="C74" s="1"/>
      <c r="D74" s="6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</row>
    <row r="75" spans="1:104" x14ac:dyDescent="0.25">
      <c r="A75" s="1"/>
      <c r="B75" s="1"/>
      <c r="C75" s="1"/>
      <c r="D75" s="6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</row>
    <row r="76" spans="1:104" x14ac:dyDescent="0.25">
      <c r="A76" s="1"/>
      <c r="B76" s="1"/>
      <c r="C76" s="1"/>
      <c r="D76" s="6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</row>
    <row r="77" spans="1:104" x14ac:dyDescent="0.25">
      <c r="A77" s="1"/>
      <c r="B77" s="1"/>
      <c r="C77" s="1"/>
      <c r="D77" s="6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</row>
    <row r="78" spans="1:104" x14ac:dyDescent="0.25">
      <c r="A78" s="1"/>
      <c r="B78" s="1"/>
      <c r="C78" s="1"/>
      <c r="D78" s="6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</row>
    <row r="79" spans="1:104" x14ac:dyDescent="0.25">
      <c r="A79" s="1"/>
      <c r="B79" s="1"/>
      <c r="C79" s="1"/>
      <c r="D79" s="6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</row>
    <row r="80" spans="1:104" x14ac:dyDescent="0.25">
      <c r="A80" s="1"/>
      <c r="B80" s="1"/>
      <c r="C80" s="1"/>
      <c r="D80" s="6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</row>
    <row r="81" spans="1:104" x14ac:dyDescent="0.25">
      <c r="A81" s="1"/>
      <c r="B81" s="1"/>
      <c r="C81" s="1"/>
      <c r="D81" s="6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</row>
    <row r="82" spans="1:104" x14ac:dyDescent="0.25">
      <c r="A82" s="1"/>
      <c r="B82" s="1"/>
      <c r="C82" s="1"/>
      <c r="D82" s="6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</row>
    <row r="83" spans="1:104" x14ac:dyDescent="0.25">
      <c r="A83" s="1"/>
      <c r="B83" s="1"/>
      <c r="C83" s="1"/>
      <c r="D83" s="6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</row>
    <row r="84" spans="1:104" x14ac:dyDescent="0.25">
      <c r="A84" s="1"/>
      <c r="B84" s="1"/>
      <c r="C84" s="1"/>
      <c r="D84" s="6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</row>
    <row r="85" spans="1:104" x14ac:dyDescent="0.25">
      <c r="A85" s="1"/>
      <c r="B85" s="1"/>
      <c r="C85" s="1"/>
      <c r="D85" s="6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</row>
    <row r="86" spans="1:104" x14ac:dyDescent="0.25">
      <c r="A86" s="1"/>
      <c r="B86" s="1"/>
      <c r="C86" s="1"/>
      <c r="D86" s="6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</row>
    <row r="87" spans="1:104" x14ac:dyDescent="0.25">
      <c r="A87" s="1"/>
      <c r="B87" s="1"/>
      <c r="C87" s="1"/>
      <c r="D87" s="6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</row>
    <row r="88" spans="1:104" x14ac:dyDescent="0.25">
      <c r="A88" s="1"/>
      <c r="B88" s="1"/>
      <c r="C88" s="1"/>
      <c r="D88" s="6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</row>
    <row r="89" spans="1:104" x14ac:dyDescent="0.25">
      <c r="A89" s="1"/>
      <c r="B89" s="1"/>
      <c r="C89" s="1"/>
      <c r="D89" s="6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</row>
    <row r="90" spans="1:104" x14ac:dyDescent="0.25">
      <c r="A90" s="1"/>
      <c r="B90" s="1"/>
      <c r="C90" s="1"/>
      <c r="D90" s="6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</row>
    <row r="91" spans="1:104" x14ac:dyDescent="0.25">
      <c r="A91" s="1"/>
      <c r="B91" s="1"/>
      <c r="C91" s="1"/>
      <c r="D91" s="6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</row>
    <row r="92" spans="1:104" x14ac:dyDescent="0.25">
      <c r="A92" s="1"/>
      <c r="B92" s="1"/>
      <c r="C92" s="1"/>
      <c r="D92" s="6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</row>
    <row r="93" spans="1:104" x14ac:dyDescent="0.25">
      <c r="A93" s="1"/>
      <c r="B93" s="1"/>
      <c r="C93" s="1"/>
      <c r="D93" s="6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</row>
    <row r="94" spans="1:104" x14ac:dyDescent="0.25">
      <c r="A94" s="1"/>
      <c r="B94" s="1"/>
      <c r="C94" s="1"/>
      <c r="D94" s="6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</row>
    <row r="95" spans="1:104" x14ac:dyDescent="0.25">
      <c r="A95" s="1"/>
      <c r="B95" s="1"/>
      <c r="C95" s="1"/>
      <c r="D95" s="6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</row>
    <row r="96" spans="1:104" x14ac:dyDescent="0.25">
      <c r="A96" s="1"/>
      <c r="B96" s="1"/>
      <c r="C96" s="1"/>
      <c r="D96" s="6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</row>
    <row r="97" spans="1:104" x14ac:dyDescent="0.25">
      <c r="A97" s="1"/>
      <c r="B97" s="1"/>
      <c r="C97" s="1"/>
      <c r="D97" s="6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</row>
    <row r="98" spans="1:104" x14ac:dyDescent="0.25">
      <c r="A98" s="1"/>
      <c r="B98" s="1"/>
      <c r="C98" s="1"/>
      <c r="D98" s="6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</row>
    <row r="99" spans="1:104" x14ac:dyDescent="0.25">
      <c r="A99" s="1"/>
      <c r="B99" s="1"/>
      <c r="C99" s="1"/>
      <c r="D99" s="6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</row>
    <row r="100" spans="1:104" x14ac:dyDescent="0.25">
      <c r="A100" s="1"/>
      <c r="B100" s="1"/>
      <c r="C100" s="1"/>
      <c r="D100" s="6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</row>
    <row r="101" spans="1:104" x14ac:dyDescent="0.25">
      <c r="A101" s="1"/>
      <c r="B101" s="1"/>
      <c r="C101" s="1"/>
      <c r="D101" s="6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</row>
    <row r="102" spans="1:104" s="3" customFormat="1" ht="15.75" thickBot="1" x14ac:dyDescent="0.3">
      <c r="A102" s="4"/>
      <c r="B102" s="4"/>
      <c r="C102" s="4"/>
      <c r="D102" s="1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7" workbookViewId="0">
      <selection activeCell="B52" sqref="B52"/>
    </sheetView>
  </sheetViews>
  <sheetFormatPr baseColWidth="10" defaultColWidth="11.42578125" defaultRowHeight="15" x14ac:dyDescent="0.25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162"/>
  <sheetViews>
    <sheetView view="pageLayout" zoomScale="85" zoomScaleNormal="100" zoomScalePageLayoutView="85" workbookViewId="0">
      <selection activeCell="Q168" sqref="Q168"/>
    </sheetView>
  </sheetViews>
  <sheetFormatPr baseColWidth="10" defaultColWidth="11.42578125" defaultRowHeight="18" x14ac:dyDescent="0.25"/>
  <cols>
    <col min="1" max="1" width="22.28515625" style="16" customWidth="1"/>
    <col min="2" max="4" width="3.140625" style="16" customWidth="1"/>
    <col min="5" max="5" width="11.42578125" style="16"/>
    <col min="6" max="6" width="11.42578125" style="16" customWidth="1"/>
    <col min="7" max="7" width="3.140625" style="16" customWidth="1"/>
    <col min="8" max="8" width="3.28515625" style="16" customWidth="1"/>
    <col min="9" max="9" width="7.42578125" style="16" customWidth="1"/>
    <col min="10" max="11" width="3.140625" style="16" customWidth="1"/>
    <col min="12" max="12" width="11.42578125" style="16"/>
    <col min="13" max="14" width="3.140625" style="16" customWidth="1"/>
    <col min="15" max="15" width="13.42578125" style="16" bestFit="1" customWidth="1"/>
    <col min="16" max="16" width="22.5703125" style="16" customWidth="1"/>
    <col min="17" max="16384" width="11.42578125" style="16"/>
  </cols>
  <sheetData>
    <row r="1" spans="1:16" ht="126.75" customHeight="1" thickTop="1" x14ac:dyDescent="0.25">
      <c r="C1" s="49" t="s">
        <v>12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1"/>
    </row>
    <row r="2" spans="1:16" ht="15.75" customHeight="1" thickBot="1" x14ac:dyDescent="0.3">
      <c r="A2" s="17" t="s">
        <v>13</v>
      </c>
      <c r="B2" s="18"/>
      <c r="C2" s="52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4"/>
    </row>
    <row r="3" spans="1:16" ht="36" customHeight="1" thickTop="1" thickBot="1" x14ac:dyDescent="0.3"/>
    <row r="4" spans="1:16" ht="24" thickBot="1" x14ac:dyDescent="0.4">
      <c r="C4" s="19" t="s">
        <v>14</v>
      </c>
      <c r="L4" s="55" t="s">
        <v>15</v>
      </c>
      <c r="M4" s="55"/>
      <c r="N4" s="55"/>
      <c r="O4" s="56"/>
      <c r="P4" s="41"/>
    </row>
    <row r="5" spans="1:16" ht="18.75" thickBot="1" x14ac:dyDescent="0.3"/>
    <row r="6" spans="1:16" ht="18.75" customHeight="1" thickTop="1" x14ac:dyDescent="0.25">
      <c r="A6" s="16" t="s">
        <v>16</v>
      </c>
      <c r="C6" s="57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9"/>
    </row>
    <row r="7" spans="1:16" ht="18.75" customHeight="1" thickBot="1" x14ac:dyDescent="0.3">
      <c r="C7" s="60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2"/>
    </row>
    <row r="8" spans="1:16" ht="19.5" thickTop="1" thickBot="1" x14ac:dyDescent="0.3"/>
    <row r="9" spans="1:16" ht="18.75" customHeight="1" thickTop="1" x14ac:dyDescent="0.25">
      <c r="A9" s="16" t="s">
        <v>17</v>
      </c>
      <c r="C9" s="57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9"/>
    </row>
    <row r="10" spans="1:16" ht="18.75" customHeight="1" thickBot="1" x14ac:dyDescent="0.3">
      <c r="C10" s="60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2"/>
    </row>
    <row r="11" spans="1:16" ht="19.5" thickTop="1" thickBot="1" x14ac:dyDescent="0.3"/>
    <row r="12" spans="1:16" ht="18.75" customHeight="1" thickTop="1" x14ac:dyDescent="0.25">
      <c r="A12" s="16" t="s">
        <v>18</v>
      </c>
      <c r="C12" s="57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9"/>
    </row>
    <row r="13" spans="1:16" ht="18.75" customHeight="1" thickBot="1" x14ac:dyDescent="0.3"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2"/>
    </row>
    <row r="14" spans="1:16" ht="36" customHeight="1" thickTop="1" x14ac:dyDescent="0.25"/>
    <row r="15" spans="1:16" ht="18.75" customHeight="1" x14ac:dyDescent="0.35">
      <c r="C15" s="19" t="s">
        <v>19</v>
      </c>
    </row>
    <row r="16" spans="1:16" ht="18.75" thickBot="1" x14ac:dyDescent="0.3"/>
    <row r="17" spans="1:16" ht="18.75" thickBot="1" x14ac:dyDescent="0.3">
      <c r="A17" s="16" t="s">
        <v>20</v>
      </c>
      <c r="C17" s="20"/>
      <c r="E17" s="16" t="s">
        <v>21</v>
      </c>
      <c r="M17" s="20"/>
      <c r="O17" s="16" t="s">
        <v>22</v>
      </c>
    </row>
    <row r="18" spans="1:16" ht="18.75" thickBot="1" x14ac:dyDescent="0.3"/>
    <row r="19" spans="1:16" ht="18.75" thickBot="1" x14ac:dyDescent="0.3">
      <c r="C19" s="20"/>
      <c r="E19" s="16" t="s">
        <v>23</v>
      </c>
      <c r="M19" s="20"/>
      <c r="O19" s="16" t="s">
        <v>24</v>
      </c>
    </row>
    <row r="20" spans="1:16" ht="18.75" thickBot="1" x14ac:dyDescent="0.3"/>
    <row r="21" spans="1:16" ht="18.75" thickBot="1" x14ac:dyDescent="0.3">
      <c r="C21" s="20"/>
      <c r="E21" s="16" t="s">
        <v>25</v>
      </c>
    </row>
    <row r="22" spans="1:16" ht="18.75" thickBot="1" x14ac:dyDescent="0.3"/>
    <row r="23" spans="1:16" ht="19.5" thickTop="1" thickBot="1" x14ac:dyDescent="0.3">
      <c r="C23" s="20"/>
      <c r="E23" s="16" t="s">
        <v>26</v>
      </c>
      <c r="G23" s="43"/>
      <c r="H23" s="44"/>
      <c r="I23" s="44"/>
      <c r="J23" s="44"/>
      <c r="K23" s="44"/>
      <c r="L23" s="44"/>
      <c r="M23" s="44"/>
      <c r="N23" s="44"/>
      <c r="O23" s="44"/>
      <c r="P23" s="45"/>
    </row>
    <row r="24" spans="1:16" ht="18.75" thickBot="1" x14ac:dyDescent="0.3">
      <c r="G24" s="46"/>
      <c r="H24" s="47"/>
      <c r="I24" s="47"/>
      <c r="J24" s="47"/>
      <c r="K24" s="47"/>
      <c r="L24" s="47"/>
      <c r="M24" s="47"/>
      <c r="N24" s="47"/>
      <c r="O24" s="47"/>
      <c r="P24" s="48"/>
    </row>
    <row r="25" spans="1:16" ht="19.5" thickTop="1" thickBot="1" x14ac:dyDescent="0.3"/>
    <row r="26" spans="1:16" ht="18" customHeight="1" thickTop="1" x14ac:dyDescent="0.25">
      <c r="A26" s="16" t="s">
        <v>27</v>
      </c>
      <c r="C26" s="63"/>
      <c r="D26" s="64"/>
      <c r="E26" s="64"/>
      <c r="F26" s="65"/>
      <c r="G26" s="21"/>
      <c r="H26" s="69" t="s">
        <v>28</v>
      </c>
      <c r="I26" s="69"/>
      <c r="J26" s="22"/>
    </row>
    <row r="27" spans="1:16" ht="18" customHeight="1" thickBot="1" x14ac:dyDescent="0.3">
      <c r="C27" s="66"/>
      <c r="D27" s="67"/>
      <c r="E27" s="67"/>
      <c r="F27" s="68"/>
      <c r="G27" s="21"/>
      <c r="H27" s="69"/>
      <c r="I27" s="69"/>
      <c r="J27" s="22"/>
    </row>
    <row r="28" spans="1:16" ht="19.5" thickTop="1" thickBot="1" x14ac:dyDescent="0.3"/>
    <row r="29" spans="1:16" ht="24" customHeight="1" thickTop="1" x14ac:dyDescent="0.25">
      <c r="A29" s="23" t="s">
        <v>29</v>
      </c>
      <c r="B29" s="24"/>
      <c r="C29" s="70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2"/>
    </row>
    <row r="30" spans="1:16" ht="18.75" customHeight="1" thickBot="1" x14ac:dyDescent="0.3">
      <c r="A30" s="25" t="s">
        <v>30</v>
      </c>
      <c r="C30" s="73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5"/>
    </row>
    <row r="31" spans="1:16" ht="19.5" thickTop="1" thickBot="1" x14ac:dyDescent="0.3"/>
    <row r="32" spans="1:16" ht="18.75" thickTop="1" x14ac:dyDescent="0.25">
      <c r="A32" s="16" t="s">
        <v>31</v>
      </c>
      <c r="C32" s="76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8"/>
    </row>
    <row r="33" spans="1:16" x14ac:dyDescent="0.25">
      <c r="C33" s="79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1"/>
    </row>
    <row r="34" spans="1:16" x14ac:dyDescent="0.25">
      <c r="C34" s="79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1"/>
    </row>
    <row r="35" spans="1:16" x14ac:dyDescent="0.25">
      <c r="C35" s="79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1"/>
    </row>
    <row r="36" spans="1:16" x14ac:dyDescent="0.25">
      <c r="C36" s="79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1"/>
    </row>
    <row r="37" spans="1:16" x14ac:dyDescent="0.25">
      <c r="C37" s="79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1"/>
    </row>
    <row r="38" spans="1:16" x14ac:dyDescent="0.25">
      <c r="C38" s="79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1"/>
    </row>
    <row r="39" spans="1:16" ht="18.75" thickBot="1" x14ac:dyDescent="0.3">
      <c r="C39" s="82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4"/>
    </row>
    <row r="40" spans="1:16" ht="18.75" customHeight="1" thickTop="1" x14ac:dyDescent="0.25"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</row>
    <row r="41" spans="1:16" ht="18.75" customHeight="1" x14ac:dyDescent="0.35">
      <c r="C41" s="19" t="s">
        <v>32</v>
      </c>
    </row>
    <row r="42" spans="1:16" ht="18.75" thickBot="1" x14ac:dyDescent="0.3"/>
    <row r="43" spans="1:16" ht="18.75" customHeight="1" thickTop="1" thickBot="1" x14ac:dyDescent="0.3">
      <c r="A43" s="27" t="s">
        <v>33</v>
      </c>
      <c r="C43" s="28"/>
      <c r="E43" s="29" t="s">
        <v>34</v>
      </c>
      <c r="F43" s="22"/>
      <c r="G43" s="28"/>
      <c r="H43" s="22"/>
      <c r="I43" s="29" t="s">
        <v>35</v>
      </c>
      <c r="J43" s="22"/>
      <c r="K43" s="22"/>
      <c r="L43" s="22"/>
      <c r="M43" s="28"/>
      <c r="O43" s="29" t="s">
        <v>36</v>
      </c>
    </row>
    <row r="44" spans="1:16" ht="18.75" thickTop="1" x14ac:dyDescent="0.25"/>
    <row r="45" spans="1:16" ht="18.75" customHeight="1" thickBot="1" x14ac:dyDescent="0.3">
      <c r="A45" s="16" t="s">
        <v>37</v>
      </c>
      <c r="I45" s="85" t="s">
        <v>38</v>
      </c>
      <c r="J45" s="85"/>
      <c r="O45" s="85" t="s">
        <v>39</v>
      </c>
    </row>
    <row r="46" spans="1:16" ht="18.75" customHeight="1" thickTop="1" thickBot="1" x14ac:dyDescent="0.3">
      <c r="A46" s="16" t="s">
        <v>40</v>
      </c>
      <c r="G46" s="28"/>
      <c r="I46" s="85"/>
      <c r="J46" s="85"/>
      <c r="M46" s="30"/>
      <c r="O46" s="85"/>
    </row>
    <row r="47" spans="1:16" ht="18.75" customHeight="1" thickTop="1" thickBot="1" x14ac:dyDescent="0.3"/>
    <row r="48" spans="1:16" ht="18.75" customHeight="1" thickTop="1" x14ac:dyDescent="0.25">
      <c r="A48" s="16" t="s">
        <v>41</v>
      </c>
      <c r="C48" s="86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8"/>
    </row>
    <row r="49" spans="1:16" ht="18.75" customHeight="1" thickBot="1" x14ac:dyDescent="0.3">
      <c r="C49" s="89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1"/>
    </row>
    <row r="50" spans="1:16" ht="18.75" customHeight="1" thickTop="1" x14ac:dyDescent="0.35"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</row>
    <row r="51" spans="1:16" ht="18.75" thickBot="1" x14ac:dyDescent="0.3">
      <c r="A51" s="22"/>
    </row>
    <row r="52" spans="1:16" ht="18.75" customHeight="1" x14ac:dyDescent="0.25">
      <c r="B52" s="31"/>
      <c r="C52" s="92" t="s">
        <v>42</v>
      </c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4"/>
    </row>
    <row r="53" spans="1:16" ht="18.75" customHeight="1" x14ac:dyDescent="0.25">
      <c r="A53" s="17" t="s">
        <v>13</v>
      </c>
      <c r="B53" s="31"/>
      <c r="C53" s="95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7"/>
    </row>
    <row r="54" spans="1:16" ht="18" customHeight="1" x14ac:dyDescent="0.25">
      <c r="B54" s="31"/>
      <c r="C54" s="95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7"/>
    </row>
    <row r="55" spans="1:16" ht="18" customHeight="1" x14ac:dyDescent="0.25">
      <c r="B55" s="31"/>
      <c r="C55" s="95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7"/>
    </row>
    <row r="56" spans="1:16" ht="18" customHeight="1" x14ac:dyDescent="0.25">
      <c r="B56" s="31"/>
      <c r="C56" s="95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7"/>
    </row>
    <row r="57" spans="1:16" ht="18" customHeight="1" x14ac:dyDescent="0.25">
      <c r="B57" s="31"/>
      <c r="C57" s="95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7"/>
    </row>
    <row r="58" spans="1:16" ht="18" customHeight="1" x14ac:dyDescent="0.25">
      <c r="B58" s="31"/>
      <c r="C58" s="95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7"/>
    </row>
    <row r="59" spans="1:16" ht="18.75" customHeight="1" thickBot="1" x14ac:dyDescent="0.3">
      <c r="A59" s="17" t="s">
        <v>13</v>
      </c>
      <c r="B59" s="31"/>
      <c r="C59" s="98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100"/>
    </row>
    <row r="61" spans="1:16" ht="23.25" x14ac:dyDescent="0.35">
      <c r="B61" s="19" t="s">
        <v>43</v>
      </c>
    </row>
    <row r="63" spans="1:16" x14ac:dyDescent="0.25">
      <c r="B63" s="101" t="s">
        <v>44</v>
      </c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1:16" x14ac:dyDescent="0.2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 x14ac:dyDescent="0.2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 x14ac:dyDescent="0.2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 x14ac:dyDescent="0.2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 x14ac:dyDescent="0.2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 x14ac:dyDescent="0.2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 x14ac:dyDescent="0.2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 x14ac:dyDescent="0.2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 x14ac:dyDescent="0.2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 x14ac:dyDescent="0.2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 x14ac:dyDescent="0.2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 x14ac:dyDescent="0.2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 x14ac:dyDescent="0.2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 x14ac:dyDescent="0.2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 x14ac:dyDescent="0.2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 x14ac:dyDescent="0.2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 x14ac:dyDescent="0.2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 x14ac:dyDescent="0.2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 x14ac:dyDescent="0.2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 x14ac:dyDescent="0.2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 ht="18.75" thickBot="1" x14ac:dyDescent="0.3"/>
    <row r="85" spans="2:16" ht="18.75" thickBot="1" x14ac:dyDescent="0.3">
      <c r="B85" s="16" t="s">
        <v>45</v>
      </c>
      <c r="E85" s="102"/>
      <c r="F85" s="103"/>
      <c r="I85" s="16" t="s">
        <v>46</v>
      </c>
      <c r="M85" s="104"/>
      <c r="N85" s="105"/>
      <c r="O85" s="105"/>
      <c r="P85" s="32"/>
    </row>
    <row r="86" spans="2:16" x14ac:dyDescent="0.25">
      <c r="E86" s="33"/>
      <c r="F86" s="34"/>
      <c r="M86" s="34"/>
      <c r="N86" s="34"/>
      <c r="O86" s="34"/>
      <c r="P86" s="22"/>
    </row>
    <row r="87" spans="2:16" ht="18.75" thickBot="1" x14ac:dyDescent="0.3">
      <c r="E87" s="33"/>
      <c r="F87" s="34"/>
      <c r="M87" s="34"/>
      <c r="N87" s="34"/>
      <c r="O87" s="34"/>
      <c r="P87" s="22"/>
    </row>
    <row r="88" spans="2:16" ht="24" thickBot="1" x14ac:dyDescent="0.4">
      <c r="B88" s="19" t="s">
        <v>47</v>
      </c>
      <c r="I88" s="39"/>
      <c r="J88" s="34"/>
      <c r="K88" s="34"/>
      <c r="L88" s="106"/>
      <c r="M88" s="105"/>
      <c r="N88" s="105"/>
      <c r="O88" s="105"/>
      <c r="P88" s="103"/>
    </row>
    <row r="90" spans="2:16" x14ac:dyDescent="0.25">
      <c r="B90" s="120"/>
      <c r="C90" s="120"/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20"/>
      <c r="O90" s="120"/>
      <c r="P90" s="120"/>
    </row>
    <row r="91" spans="2:16" x14ac:dyDescent="0.25">
      <c r="B91" s="120"/>
      <c r="C91" s="120"/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120"/>
      <c r="O91" s="120"/>
      <c r="P91" s="120"/>
    </row>
    <row r="92" spans="2:16" x14ac:dyDescent="0.25">
      <c r="B92" s="120"/>
      <c r="C92" s="120"/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20"/>
      <c r="O92" s="120"/>
      <c r="P92" s="120"/>
    </row>
    <row r="93" spans="2:16" x14ac:dyDescent="0.25">
      <c r="B93" s="120"/>
      <c r="C93" s="120"/>
      <c r="D93" s="120"/>
      <c r="E93" s="120"/>
      <c r="F93" s="120"/>
      <c r="G93" s="120"/>
      <c r="H93" s="120"/>
      <c r="I93" s="120"/>
      <c r="J93" s="120"/>
      <c r="K93" s="120"/>
      <c r="L93" s="120"/>
      <c r="M93" s="120"/>
      <c r="N93" s="120"/>
      <c r="O93" s="120"/>
      <c r="P93" s="120"/>
    </row>
    <row r="94" spans="2:16" x14ac:dyDescent="0.25">
      <c r="B94" s="120"/>
      <c r="C94" s="120"/>
      <c r="D94" s="120"/>
      <c r="E94" s="120"/>
      <c r="F94" s="120"/>
      <c r="G94" s="120"/>
      <c r="H94" s="120"/>
      <c r="I94" s="120"/>
      <c r="J94" s="120"/>
      <c r="K94" s="120"/>
      <c r="L94" s="120"/>
      <c r="M94" s="120"/>
      <c r="N94" s="120"/>
      <c r="O94" s="120"/>
      <c r="P94" s="120"/>
    </row>
    <row r="95" spans="2:16" x14ac:dyDescent="0.25">
      <c r="B95" s="120"/>
      <c r="C95" s="120"/>
      <c r="D95" s="120"/>
      <c r="E95" s="120"/>
      <c r="F95" s="120"/>
      <c r="G95" s="120"/>
      <c r="H95" s="120"/>
      <c r="I95" s="120"/>
      <c r="J95" s="120"/>
      <c r="K95" s="120"/>
      <c r="L95" s="120"/>
      <c r="M95" s="120"/>
      <c r="N95" s="120"/>
      <c r="O95" s="120"/>
      <c r="P95" s="120"/>
    </row>
    <row r="96" spans="2:16" x14ac:dyDescent="0.25">
      <c r="B96" s="120"/>
      <c r="C96" s="120"/>
      <c r="D96" s="120"/>
      <c r="E96" s="120"/>
      <c r="F96" s="120"/>
      <c r="G96" s="120"/>
      <c r="H96" s="120"/>
      <c r="I96" s="120"/>
      <c r="J96" s="120"/>
      <c r="K96" s="120"/>
      <c r="L96" s="120"/>
      <c r="M96" s="120"/>
      <c r="N96" s="120"/>
      <c r="O96" s="120"/>
      <c r="P96" s="120"/>
    </row>
    <row r="97" spans="2:16" x14ac:dyDescent="0.25">
      <c r="B97" s="120"/>
      <c r="C97" s="120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</row>
    <row r="98" spans="2:16" x14ac:dyDescent="0.25">
      <c r="B98" s="120"/>
      <c r="C98" s="120"/>
      <c r="D98" s="120"/>
      <c r="E98" s="120"/>
      <c r="F98" s="120"/>
      <c r="G98" s="120"/>
      <c r="H98" s="120"/>
      <c r="I98" s="120"/>
      <c r="J98" s="120"/>
      <c r="K98" s="120"/>
      <c r="L98" s="120"/>
      <c r="M98" s="120"/>
      <c r="N98" s="120"/>
      <c r="O98" s="120"/>
      <c r="P98" s="120"/>
    </row>
    <row r="99" spans="2:16" x14ac:dyDescent="0.25">
      <c r="B99" s="120"/>
      <c r="C99" s="120"/>
      <c r="D99" s="120"/>
      <c r="E99" s="120"/>
      <c r="F99" s="120"/>
      <c r="G99" s="120"/>
      <c r="H99" s="120"/>
      <c r="I99" s="120"/>
      <c r="J99" s="120"/>
      <c r="K99" s="120"/>
      <c r="L99" s="120"/>
      <c r="M99" s="120"/>
      <c r="N99" s="120"/>
      <c r="O99" s="120"/>
      <c r="P99" s="120"/>
    </row>
    <row r="100" spans="2:16" x14ac:dyDescent="0.25">
      <c r="B100" s="120"/>
      <c r="C100" s="120"/>
      <c r="D100" s="120"/>
      <c r="E100" s="120"/>
      <c r="F100" s="120"/>
      <c r="G100" s="120"/>
      <c r="H100" s="120"/>
      <c r="I100" s="120"/>
      <c r="J100" s="120"/>
      <c r="K100" s="120"/>
      <c r="L100" s="120"/>
      <c r="M100" s="120"/>
      <c r="N100" s="120"/>
      <c r="O100" s="120"/>
      <c r="P100" s="120"/>
    </row>
    <row r="101" spans="2:16" x14ac:dyDescent="0.25">
      <c r="B101" s="120"/>
      <c r="C101" s="120"/>
      <c r="D101" s="120"/>
      <c r="E101" s="120"/>
      <c r="F101" s="120"/>
      <c r="G101" s="120"/>
      <c r="H101" s="120"/>
      <c r="I101" s="120"/>
      <c r="J101" s="120"/>
      <c r="K101" s="120"/>
      <c r="L101" s="120"/>
      <c r="M101" s="120"/>
      <c r="N101" s="120"/>
      <c r="O101" s="120"/>
      <c r="P101" s="120"/>
    </row>
    <row r="102" spans="2:16" x14ac:dyDescent="0.25">
      <c r="B102" s="120"/>
      <c r="C102" s="120"/>
      <c r="D102" s="120"/>
      <c r="E102" s="120"/>
      <c r="F102" s="120"/>
      <c r="G102" s="120"/>
      <c r="H102" s="120"/>
      <c r="I102" s="120"/>
      <c r="J102" s="120"/>
      <c r="K102" s="120"/>
      <c r="L102" s="120"/>
      <c r="M102" s="120"/>
      <c r="N102" s="120"/>
      <c r="O102" s="120"/>
      <c r="P102" s="120"/>
    </row>
    <row r="103" spans="2:16" x14ac:dyDescent="0.25">
      <c r="B103" s="120"/>
      <c r="C103" s="120"/>
      <c r="D103" s="120"/>
      <c r="E103" s="120"/>
      <c r="F103" s="120"/>
      <c r="G103" s="120"/>
      <c r="H103" s="120"/>
      <c r="I103" s="120"/>
      <c r="J103" s="120"/>
      <c r="K103" s="120"/>
      <c r="L103" s="120"/>
      <c r="M103" s="120"/>
      <c r="N103" s="120"/>
      <c r="O103" s="120"/>
      <c r="P103" s="120"/>
    </row>
    <row r="104" spans="2:16" x14ac:dyDescent="0.25">
      <c r="B104" s="120"/>
      <c r="C104" s="120"/>
      <c r="D104" s="120"/>
      <c r="E104" s="120"/>
      <c r="F104" s="120"/>
      <c r="G104" s="120"/>
      <c r="H104" s="120"/>
      <c r="I104" s="120"/>
      <c r="J104" s="120"/>
      <c r="K104" s="120"/>
      <c r="L104" s="120"/>
      <c r="M104" s="120"/>
      <c r="N104" s="120"/>
      <c r="O104" s="120"/>
      <c r="P104" s="120"/>
    </row>
    <row r="105" spans="2:16" x14ac:dyDescent="0.25">
      <c r="B105" s="120"/>
      <c r="C105" s="120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</row>
    <row r="106" spans="2:16" x14ac:dyDescent="0.25">
      <c r="B106" s="120"/>
      <c r="C106" s="120"/>
      <c r="D106" s="120"/>
      <c r="E106" s="120"/>
      <c r="F106" s="120"/>
      <c r="G106" s="120"/>
      <c r="H106" s="120"/>
      <c r="I106" s="120"/>
      <c r="J106" s="120"/>
      <c r="K106" s="120"/>
      <c r="L106" s="120"/>
      <c r="M106" s="120"/>
      <c r="N106" s="120"/>
      <c r="O106" s="120"/>
      <c r="P106" s="120"/>
    </row>
    <row r="107" spans="2:16" x14ac:dyDescent="0.25">
      <c r="B107" s="120"/>
      <c r="C107" s="120"/>
      <c r="D107" s="120"/>
      <c r="E107" s="120"/>
      <c r="F107" s="120"/>
      <c r="G107" s="120"/>
      <c r="H107" s="120"/>
      <c r="I107" s="120"/>
      <c r="J107" s="120"/>
      <c r="K107" s="120"/>
      <c r="L107" s="120"/>
      <c r="M107" s="120"/>
      <c r="N107" s="120"/>
      <c r="O107" s="120"/>
      <c r="P107" s="120"/>
    </row>
    <row r="108" spans="2:16" x14ac:dyDescent="0.25">
      <c r="B108" s="120"/>
      <c r="C108" s="120"/>
      <c r="D108" s="120"/>
      <c r="E108" s="120"/>
      <c r="F108" s="120"/>
      <c r="G108" s="120"/>
      <c r="H108" s="120"/>
      <c r="I108" s="120"/>
      <c r="J108" s="120"/>
      <c r="K108" s="120"/>
      <c r="L108" s="120"/>
      <c r="M108" s="120"/>
      <c r="N108" s="120"/>
      <c r="O108" s="120"/>
      <c r="P108" s="120"/>
    </row>
    <row r="109" spans="2:16" x14ac:dyDescent="0.25">
      <c r="B109" s="120"/>
      <c r="C109" s="120"/>
      <c r="D109" s="120"/>
      <c r="E109" s="120"/>
      <c r="F109" s="120"/>
      <c r="G109" s="120"/>
      <c r="H109" s="120"/>
      <c r="I109" s="120"/>
      <c r="J109" s="120"/>
      <c r="K109" s="120"/>
      <c r="L109" s="120"/>
      <c r="M109" s="120"/>
      <c r="N109" s="120"/>
      <c r="O109" s="120"/>
      <c r="P109" s="120"/>
    </row>
    <row r="110" spans="2:16" ht="18.75" thickBot="1" x14ac:dyDescent="0.3"/>
    <row r="111" spans="2:16" ht="18.75" thickBot="1" x14ac:dyDescent="0.3">
      <c r="B111" s="16" t="s">
        <v>45</v>
      </c>
      <c r="E111" s="102">
        <v>44463</v>
      </c>
      <c r="F111" s="103"/>
      <c r="I111" s="16" t="s">
        <v>46</v>
      </c>
      <c r="M111" s="107" t="s">
        <v>57</v>
      </c>
      <c r="N111" s="108"/>
      <c r="O111" s="108"/>
      <c r="P111" s="109"/>
    </row>
    <row r="112" spans="2:16" ht="18.75" thickBot="1" x14ac:dyDescent="0.3">
      <c r="E112" s="33"/>
      <c r="F112" s="34"/>
      <c r="M112" s="35"/>
      <c r="N112" s="35"/>
      <c r="O112" s="35"/>
      <c r="P112" s="35"/>
    </row>
    <row r="113" spans="1:16" ht="18.75" customHeight="1" x14ac:dyDescent="0.25">
      <c r="B113" s="31"/>
      <c r="C113" s="92" t="s">
        <v>42</v>
      </c>
      <c r="D113" s="93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4"/>
    </row>
    <row r="114" spans="1:16" ht="18" customHeight="1" x14ac:dyDescent="0.25">
      <c r="A114" s="17" t="s">
        <v>13</v>
      </c>
      <c r="B114" s="31"/>
      <c r="C114" s="95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7"/>
    </row>
    <row r="115" spans="1:16" ht="18" customHeight="1" x14ac:dyDescent="0.25">
      <c r="B115" s="31"/>
      <c r="C115" s="95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7"/>
    </row>
    <row r="116" spans="1:16" ht="18" customHeight="1" x14ac:dyDescent="0.25">
      <c r="B116" s="31"/>
      <c r="C116" s="95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7"/>
    </row>
    <row r="117" spans="1:16" ht="18" customHeight="1" x14ac:dyDescent="0.25">
      <c r="B117" s="31"/>
      <c r="C117" s="95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7"/>
    </row>
    <row r="118" spans="1:16" ht="18" customHeight="1" x14ac:dyDescent="0.25">
      <c r="B118" s="31"/>
      <c r="C118" s="95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7"/>
    </row>
    <row r="119" spans="1:16" ht="18" customHeight="1" x14ac:dyDescent="0.25">
      <c r="B119" s="31"/>
      <c r="C119" s="95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7"/>
    </row>
    <row r="120" spans="1:16" ht="18.75" customHeight="1" thickBot="1" x14ac:dyDescent="0.3">
      <c r="A120" s="17" t="s">
        <v>13</v>
      </c>
      <c r="B120" s="31"/>
      <c r="C120" s="98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100"/>
    </row>
    <row r="122" spans="1:16" ht="23.25" x14ac:dyDescent="0.35">
      <c r="B122" s="19" t="s">
        <v>48</v>
      </c>
    </row>
    <row r="144" ht="18.75" thickBot="1" x14ac:dyDescent="0.3"/>
    <row r="145" spans="5:16" ht="18.75" thickBot="1" x14ac:dyDescent="0.3">
      <c r="E145" s="16" t="s">
        <v>49</v>
      </c>
      <c r="N145" s="36"/>
      <c r="O145" s="37">
        <f>'Noise removal'!V102</f>
        <v>0</v>
      </c>
      <c r="P145" s="26"/>
    </row>
    <row r="146" spans="5:16" ht="18.75" thickBot="1" x14ac:dyDescent="0.3">
      <c r="N146" s="22"/>
      <c r="O146" s="34"/>
      <c r="P146" s="22"/>
    </row>
    <row r="147" spans="5:16" ht="18.75" thickBot="1" x14ac:dyDescent="0.3">
      <c r="E147" s="16" t="s">
        <v>50</v>
      </c>
      <c r="M147" s="36"/>
      <c r="N147" s="36"/>
      <c r="O147" s="37" t="str">
        <f>IF('Raw data (last 100 scans)'!D103=0,"yes","no")</f>
        <v>no</v>
      </c>
    </row>
    <row r="148" spans="5:16" ht="18.75" thickBot="1" x14ac:dyDescent="0.3">
      <c r="N148" s="22"/>
      <c r="O148" s="34"/>
      <c r="P148" s="42"/>
    </row>
    <row r="149" spans="5:16" ht="18.75" thickBot="1" x14ac:dyDescent="0.3">
      <c r="E149" s="16" t="s">
        <v>51</v>
      </c>
      <c r="N149" s="22"/>
      <c r="O149" s="37" t="str">
        <f>IF('Raw data (last 100 scans)'!D104=0,"yes","no")</f>
        <v>no</v>
      </c>
      <c r="P149" s="22"/>
    </row>
    <row r="150" spans="5:16" x14ac:dyDescent="0.25">
      <c r="N150" s="22"/>
      <c r="O150" s="34"/>
      <c r="P150" s="22"/>
    </row>
    <row r="151" spans="5:16" ht="18.75" thickBot="1" x14ac:dyDescent="0.3">
      <c r="N151" s="22"/>
      <c r="O151" s="34"/>
      <c r="P151" s="22"/>
    </row>
    <row r="152" spans="5:16" ht="18.75" thickBot="1" x14ac:dyDescent="0.3">
      <c r="E152" s="16" t="s">
        <v>52</v>
      </c>
      <c r="M152" s="36"/>
      <c r="N152" s="36"/>
      <c r="O152" s="37">
        <f>'Noise removal'!A102</f>
        <v>0</v>
      </c>
      <c r="P152" s="36"/>
    </row>
    <row r="153" spans="5:16" ht="18.75" thickBot="1" x14ac:dyDescent="0.3">
      <c r="N153" s="22"/>
      <c r="O153" s="34"/>
      <c r="P153" s="22"/>
    </row>
    <row r="154" spans="5:16" ht="18.75" thickBot="1" x14ac:dyDescent="0.3">
      <c r="E154" s="16" t="s">
        <v>53</v>
      </c>
      <c r="N154" s="36"/>
      <c r="O154" s="37">
        <f>SUM('Noise removal'!AW102:CZ102)</f>
        <v>0</v>
      </c>
      <c r="P154" s="36"/>
    </row>
    <row r="155" spans="5:16" ht="18.75" thickBot="1" x14ac:dyDescent="0.3">
      <c r="N155" s="22"/>
      <c r="O155" s="34"/>
      <c r="P155" s="22"/>
    </row>
    <row r="156" spans="5:16" ht="18.75" thickBot="1" x14ac:dyDescent="0.3">
      <c r="E156" s="16" t="s">
        <v>54</v>
      </c>
      <c r="N156" s="36"/>
      <c r="O156" s="37" t="e">
        <f>O154/O152</f>
        <v>#DIV/0!</v>
      </c>
      <c r="P156" s="26"/>
    </row>
    <row r="157" spans="5:16" ht="18.75" thickBot="1" x14ac:dyDescent="0.3"/>
    <row r="158" spans="5:16" ht="18.75" thickBot="1" x14ac:dyDescent="0.3">
      <c r="E158" s="27" t="s">
        <v>55</v>
      </c>
      <c r="O158" s="38" t="s">
        <v>58</v>
      </c>
    </row>
    <row r="160" spans="5:16" ht="18.75" thickBot="1" x14ac:dyDescent="0.3"/>
    <row r="161" spans="5:19" x14ac:dyDescent="0.25">
      <c r="E161" s="16" t="s">
        <v>45</v>
      </c>
      <c r="G161" s="110"/>
      <c r="H161" s="111"/>
      <c r="I161" s="112"/>
      <c r="L161" s="16" t="s">
        <v>56</v>
      </c>
      <c r="O161" s="116"/>
      <c r="P161" s="117"/>
      <c r="Q161" s="26"/>
      <c r="R161" s="26"/>
      <c r="S161" s="26"/>
    </row>
    <row r="162" spans="5:19" ht="18.75" thickBot="1" x14ac:dyDescent="0.3">
      <c r="G162" s="113"/>
      <c r="H162" s="114"/>
      <c r="I162" s="115"/>
      <c r="O162" s="118"/>
      <c r="P162" s="119"/>
    </row>
  </sheetData>
  <mergeCells count="24">
    <mergeCell ref="L88:P88"/>
    <mergeCell ref="E111:F111"/>
    <mergeCell ref="M111:P111"/>
    <mergeCell ref="C113:P120"/>
    <mergeCell ref="G161:I162"/>
    <mergeCell ref="O161:P162"/>
    <mergeCell ref="B90:P109"/>
    <mergeCell ref="C48:P49"/>
    <mergeCell ref="C52:P59"/>
    <mergeCell ref="B63:P83"/>
    <mergeCell ref="E85:F85"/>
    <mergeCell ref="M85:O85"/>
    <mergeCell ref="C26:F27"/>
    <mergeCell ref="H26:I27"/>
    <mergeCell ref="C29:P30"/>
    <mergeCell ref="C32:P39"/>
    <mergeCell ref="I45:J46"/>
    <mergeCell ref="O45:O46"/>
    <mergeCell ref="G23:P24"/>
    <mergeCell ref="C1:P2"/>
    <mergeCell ref="L4:O4"/>
    <mergeCell ref="C6:P7"/>
    <mergeCell ref="C9:P10"/>
    <mergeCell ref="C12:P13"/>
  </mergeCells>
  <pageMargins left="0.25" right="0.25" top="0.75" bottom="0.75" header="0.3" footer="0.3"/>
  <pageSetup paperSize="8" fitToHeight="0" orientation="portrait" r:id="rId1"/>
  <headerFooter>
    <oddHeader xml:space="preserve">&amp;CRGA Result sheet V0.99, F. Meyn, 23.10.2020
</oddHeader>
    <oddFooter xml:space="preserve">&amp;CPage &amp;P/&amp;N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Raw data (last 100 scans)</vt:lpstr>
      <vt:lpstr>Noise removal</vt:lpstr>
      <vt:lpstr>Reference (last 100 scans)</vt:lpstr>
      <vt:lpstr>Ref noise removal</vt:lpstr>
      <vt:lpstr>Comparison</vt:lpstr>
      <vt:lpstr>Barchart</vt:lpstr>
      <vt:lpstr>Result sheet</vt:lpstr>
    </vt:vector>
  </TitlesOfParts>
  <Company>DESY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Meyn, Frederik</dc:creator>
  <cp:lastModifiedBy>Kosterin, Viacheslav</cp:lastModifiedBy>
  <cp:lastPrinted>2021-10-13T08:24:20Z</cp:lastPrinted>
  <dcterms:created xsi:type="dcterms:W3CDTF">2020-10-23T07:37:44Z</dcterms:created>
  <dcterms:modified xsi:type="dcterms:W3CDTF">2023-12-18T14:55:03Z</dcterms:modified>
</cp:coreProperties>
</file>