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hgeorgis/Documents/Work/HiWi/Multilingual Cloze Tests/Distances/Syntactic/"/>
    </mc:Choice>
  </mc:AlternateContent>
  <xr:revisionPtr revIDLastSave="0" documentId="13_ncr:1_{BB839171-3159-8D48-9261-A49C7B9CAE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25" i="1" l="1"/>
  <c r="BC24" i="1"/>
  <c r="BC25" i="1"/>
  <c r="BB25" i="1"/>
  <c r="BB24" i="1"/>
  <c r="BB23" i="1"/>
  <c r="BD17" i="1"/>
  <c r="BC16" i="1"/>
  <c r="BC17" i="1"/>
  <c r="BB17" i="1"/>
  <c r="BB16" i="1"/>
  <c r="BB15" i="1"/>
  <c r="BB10" i="1" l="1"/>
  <c r="BC6" i="1"/>
  <c r="BB6" i="1"/>
  <c r="AY73" i="1"/>
  <c r="AY72" i="1"/>
  <c r="AY71" i="1"/>
  <c r="AY70" i="1"/>
  <c r="AY69" i="1"/>
  <c r="AY68" i="1"/>
  <c r="AY67" i="1"/>
  <c r="AY66" i="1"/>
  <c r="AY65" i="1"/>
  <c r="AY64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Y2" i="1"/>
  <c r="BB7" i="1" s="1"/>
  <c r="BB5" i="1"/>
  <c r="BC7" i="1" l="1"/>
  <c r="BD7" i="1"/>
</calcChain>
</file>

<file path=xl/sharedStrings.xml><?xml version="1.0" encoding="utf-8"?>
<sst xmlns="http://schemas.openxmlformats.org/spreadsheetml/2006/main" count="224" uniqueCount="69">
  <si>
    <t>Language1</t>
  </si>
  <si>
    <t>Language2</t>
  </si>
  <si>
    <t>Fragment1_InDel</t>
  </si>
  <si>
    <t>Fragment1_nInDel</t>
  </si>
  <si>
    <t>Fragment1_Movement</t>
  </si>
  <si>
    <t>Fragment1_nMovement</t>
  </si>
  <si>
    <t>Fragment1_BinaryMovement</t>
  </si>
  <si>
    <t>Fragment1_nBinaryMovement</t>
  </si>
  <si>
    <t>Fragment2_InDel</t>
  </si>
  <si>
    <t>Fragment2_nInDel</t>
  </si>
  <si>
    <t>Fragment2_Movement</t>
  </si>
  <si>
    <t>Fragment2_nMovement</t>
  </si>
  <si>
    <t>Fragment2_BinaryMovement</t>
  </si>
  <si>
    <t>Fragment2_nBinaryMovement</t>
  </si>
  <si>
    <t>Fragment3_InDel</t>
  </si>
  <si>
    <t>Fragment3_nInDel</t>
  </si>
  <si>
    <t>Fragment3_Movement</t>
  </si>
  <si>
    <t>Fragment3_nMovement</t>
  </si>
  <si>
    <t>Fragment3_BinaryMovement</t>
  </si>
  <si>
    <t>Fragment3_nBinaryMovement</t>
  </si>
  <si>
    <t>Fragment4_InDel</t>
  </si>
  <si>
    <t>Fragment4_nInDel</t>
  </si>
  <si>
    <t>Fragment4_Movement</t>
  </si>
  <si>
    <t>Fragment4_nMovement</t>
  </si>
  <si>
    <t>Fragment4_BinaryMovement</t>
  </si>
  <si>
    <t>Fragment4_nBinaryMovement</t>
  </si>
  <si>
    <t>Fragment5_InDel</t>
  </si>
  <si>
    <t>Fragment5_nInDel</t>
  </si>
  <si>
    <t>Fragment5_Movement</t>
  </si>
  <si>
    <t>Fragment5_nMovement</t>
  </si>
  <si>
    <t>Fragment5_BinaryMovement</t>
  </si>
  <si>
    <t>Fragment5_nBinaryMovement</t>
  </si>
  <si>
    <t>Fragment6_InDel</t>
  </si>
  <si>
    <t>Fragment6_nInDel</t>
  </si>
  <si>
    <t>Fragment6_Movement</t>
  </si>
  <si>
    <t>Fragment6_nMovement</t>
  </si>
  <si>
    <t>Fragment6_BinaryMovement</t>
  </si>
  <si>
    <t>Fragment6_nBinaryMovement</t>
  </si>
  <si>
    <t>Fragment7_InDel</t>
  </si>
  <si>
    <t>Fragment7_nInDel</t>
  </si>
  <si>
    <t>Fragment7_Movement</t>
  </si>
  <si>
    <t>Fragment7_nMovement</t>
  </si>
  <si>
    <t>Fragment7_BinaryMovement</t>
  </si>
  <si>
    <t>Fragment7_nBinaryMovement</t>
  </si>
  <si>
    <t>Mean_InDel</t>
  </si>
  <si>
    <t>Mean_nInDel</t>
  </si>
  <si>
    <t>Mean_Movement</t>
  </si>
  <si>
    <t>Mean_nMovement</t>
  </si>
  <si>
    <t>Mean_BinaryMovement</t>
  </si>
  <si>
    <t>Mean_nBinaryMovement</t>
  </si>
  <si>
    <t>Russian</t>
  </si>
  <si>
    <t>Belarusian</t>
  </si>
  <si>
    <t>Ukrainian</t>
  </si>
  <si>
    <t>Polish</t>
  </si>
  <si>
    <t>Czech</t>
  </si>
  <si>
    <t>Slovak</t>
  </si>
  <si>
    <t>Slovene</t>
  </si>
  <si>
    <t>Croatian</t>
  </si>
  <si>
    <t>Bulgarian</t>
  </si>
  <si>
    <t>InDel</t>
  </si>
  <si>
    <t>Linear Movement</t>
  </si>
  <si>
    <t>Binary Movement</t>
  </si>
  <si>
    <t>Logarithmic Movement</t>
  </si>
  <si>
    <t>Log</t>
  </si>
  <si>
    <t>n</t>
  </si>
  <si>
    <t>df</t>
  </si>
  <si>
    <t>Correlations (Pearson's r)</t>
  </si>
  <si>
    <t>T-statistics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</si>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</sst>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3"/>
  <sheetViews>
    <sheetView tabSelected="1" topLeftCell="AN1" workbookViewId="0">
      <selection activeCell="BC34" sqref="BC34"/>
    </sheetView>
  </sheetViews>
  <sheetFormatPr baseColWidth="10" defaultColWidth="8.83203125" defaultRowHeight="15" x14ac:dyDescent="0.2"/>
  <cols>
    <col min="54" max="54" width="12.1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63</v>
      </c>
    </row>
    <row r="2" spans="1:58" x14ac:dyDescent="0.2">
      <c r="A2" t="s">
        <v>50</v>
      </c>
      <c r="B2" t="s">
        <v>51</v>
      </c>
      <c r="C2">
        <v>4</v>
      </c>
      <c r="D2">
        <v>0.33333333333333331</v>
      </c>
      <c r="E2">
        <v>0</v>
      </c>
      <c r="F2">
        <v>0</v>
      </c>
      <c r="G2">
        <v>0</v>
      </c>
      <c r="H2">
        <v>0</v>
      </c>
      <c r="I2">
        <v>5.5</v>
      </c>
      <c r="J2">
        <v>0.36666666666666659</v>
      </c>
      <c r="K2">
        <v>25</v>
      </c>
      <c r="L2">
        <v>1.666666666666667</v>
      </c>
      <c r="M2">
        <v>3</v>
      </c>
      <c r="N2">
        <v>0.2</v>
      </c>
      <c r="O2">
        <v>6</v>
      </c>
      <c r="P2">
        <v>0.27272727272727271</v>
      </c>
      <c r="Q2">
        <v>36</v>
      </c>
      <c r="R2">
        <v>1.636363636363636</v>
      </c>
      <c r="S2">
        <v>3</v>
      </c>
      <c r="T2">
        <v>0.13636363636363641</v>
      </c>
      <c r="U2">
        <v>3</v>
      </c>
      <c r="V2">
        <v>0.14285714285714279</v>
      </c>
      <c r="W2">
        <v>2</v>
      </c>
      <c r="X2">
        <v>9.5238095238095233E-2</v>
      </c>
      <c r="Y2">
        <v>1</v>
      </c>
      <c r="Z2">
        <v>4.7619047619047623E-2</v>
      </c>
      <c r="AA2">
        <v>4.5</v>
      </c>
      <c r="AB2">
        <v>0.5</v>
      </c>
      <c r="AC2">
        <v>0</v>
      </c>
      <c r="AD2">
        <v>0</v>
      </c>
      <c r="AE2">
        <v>0</v>
      </c>
      <c r="AF2">
        <v>0</v>
      </c>
      <c r="AG2">
        <v>4</v>
      </c>
      <c r="AH2">
        <v>0.2857142857142857</v>
      </c>
      <c r="AI2">
        <v>7</v>
      </c>
      <c r="AJ2">
        <v>0.5</v>
      </c>
      <c r="AK2">
        <v>2</v>
      </c>
      <c r="AL2">
        <v>0.14285714285714279</v>
      </c>
      <c r="AM2">
        <v>5.5</v>
      </c>
      <c r="AN2">
        <v>0.39285714285714279</v>
      </c>
      <c r="AO2">
        <v>2</v>
      </c>
      <c r="AP2">
        <v>0.14285714285714279</v>
      </c>
      <c r="AQ2">
        <v>1</v>
      </c>
      <c r="AR2">
        <v>7.1428571428571425E-2</v>
      </c>
      <c r="AS2">
        <v>4.6428571428571432</v>
      </c>
      <c r="AT2">
        <v>0.32773654916512063</v>
      </c>
      <c r="AU2">
        <v>10.28571428571429</v>
      </c>
      <c r="AV2">
        <v>0.57730364873222018</v>
      </c>
      <c r="AW2">
        <v>1.428571428571429</v>
      </c>
      <c r="AX2">
        <v>8.5466914038342612E-2</v>
      </c>
      <c r="AY2">
        <f>LOG(AU2)</f>
        <v>1.0122344564170118</v>
      </c>
      <c r="BA2" t="s">
        <v>66</v>
      </c>
    </row>
    <row r="3" spans="1:58" x14ac:dyDescent="0.2">
      <c r="A3" t="s">
        <v>50</v>
      </c>
      <c r="B3" t="s">
        <v>52</v>
      </c>
      <c r="C3">
        <v>3.5</v>
      </c>
      <c r="D3">
        <v>0.23333333333333331</v>
      </c>
      <c r="E3">
        <v>12</v>
      </c>
      <c r="F3">
        <v>0.8</v>
      </c>
      <c r="G3">
        <v>3</v>
      </c>
      <c r="H3">
        <v>0.2</v>
      </c>
      <c r="I3">
        <v>6</v>
      </c>
      <c r="J3">
        <v>0.35294117647058831</v>
      </c>
      <c r="K3">
        <v>33</v>
      </c>
      <c r="L3">
        <v>1.9411764705882351</v>
      </c>
      <c r="M3">
        <v>3</v>
      </c>
      <c r="N3">
        <v>0.1764705882352941</v>
      </c>
      <c r="O3">
        <v>8.5</v>
      </c>
      <c r="P3">
        <v>0.47222222222222221</v>
      </c>
      <c r="Q3">
        <v>0</v>
      </c>
      <c r="R3">
        <v>0</v>
      </c>
      <c r="S3">
        <v>0</v>
      </c>
      <c r="T3">
        <v>0</v>
      </c>
      <c r="U3">
        <v>2</v>
      </c>
      <c r="V3">
        <v>0.10526315789473679</v>
      </c>
      <c r="W3">
        <v>0</v>
      </c>
      <c r="X3">
        <v>0</v>
      </c>
      <c r="Y3">
        <v>0</v>
      </c>
      <c r="Z3">
        <v>0</v>
      </c>
      <c r="AA3">
        <v>7.5</v>
      </c>
      <c r="AB3">
        <v>0.75</v>
      </c>
      <c r="AC3">
        <v>0</v>
      </c>
      <c r="AD3">
        <v>0</v>
      </c>
      <c r="AE3">
        <v>0</v>
      </c>
      <c r="AF3">
        <v>0</v>
      </c>
      <c r="AG3">
        <v>9.5</v>
      </c>
      <c r="AH3">
        <v>0.52777777777777779</v>
      </c>
      <c r="AI3">
        <v>5</v>
      </c>
      <c r="AJ3">
        <v>0.27777777777777779</v>
      </c>
      <c r="AK3">
        <v>1</v>
      </c>
      <c r="AL3">
        <v>5.5555555555555552E-2</v>
      </c>
      <c r="AM3">
        <v>5.5</v>
      </c>
      <c r="AN3">
        <v>0.42307692307692307</v>
      </c>
      <c r="AO3">
        <v>0</v>
      </c>
      <c r="AP3">
        <v>0</v>
      </c>
      <c r="AQ3">
        <v>0</v>
      </c>
      <c r="AR3">
        <v>0</v>
      </c>
      <c r="AS3">
        <v>6.0714285714285712</v>
      </c>
      <c r="AT3">
        <v>0.40923065582508311</v>
      </c>
      <c r="AU3">
        <v>7.1428571428571432</v>
      </c>
      <c r="AV3">
        <v>0.43127917833800189</v>
      </c>
      <c r="AW3">
        <v>1</v>
      </c>
      <c r="AX3">
        <v>6.1718020541549963E-2</v>
      </c>
      <c r="AY3">
        <f t="shared" ref="AY3:AY66" si="0">LOG(AU3)</f>
        <v>0.85387196432176204</v>
      </c>
      <c r="BB3" t="s">
        <v>59</v>
      </c>
      <c r="BC3" t="s">
        <v>60</v>
      </c>
      <c r="BD3" t="s">
        <v>61</v>
      </c>
      <c r="BE3" t="s">
        <v>62</v>
      </c>
    </row>
    <row r="4" spans="1:58" x14ac:dyDescent="0.2">
      <c r="A4" t="s">
        <v>50</v>
      </c>
      <c r="B4" t="s">
        <v>53</v>
      </c>
      <c r="C4">
        <v>2.5</v>
      </c>
      <c r="D4">
        <v>0.22727272727272729</v>
      </c>
      <c r="E4">
        <v>0</v>
      </c>
      <c r="F4">
        <v>0</v>
      </c>
      <c r="G4">
        <v>0</v>
      </c>
      <c r="H4">
        <v>0</v>
      </c>
      <c r="I4">
        <v>6.5</v>
      </c>
      <c r="J4">
        <v>0.3611111111111111</v>
      </c>
      <c r="K4">
        <v>45</v>
      </c>
      <c r="L4">
        <v>2.5</v>
      </c>
      <c r="M4">
        <v>5</v>
      </c>
      <c r="N4">
        <v>0.27777777777777779</v>
      </c>
      <c r="O4">
        <v>7.5</v>
      </c>
      <c r="P4">
        <v>0.32608695652173908</v>
      </c>
      <c r="Q4">
        <v>34</v>
      </c>
      <c r="R4">
        <v>1.4782608695652171</v>
      </c>
      <c r="S4">
        <v>3</v>
      </c>
      <c r="T4">
        <v>0.13043478260869559</v>
      </c>
      <c r="U4">
        <v>5</v>
      </c>
      <c r="V4">
        <v>0.22727272727272729</v>
      </c>
      <c r="W4">
        <v>2</v>
      </c>
      <c r="X4">
        <v>9.0909090909090912E-2</v>
      </c>
      <c r="Y4">
        <v>1</v>
      </c>
      <c r="Z4">
        <v>4.5454545454545463E-2</v>
      </c>
      <c r="AA4">
        <v>7</v>
      </c>
      <c r="AB4">
        <v>0.77777777777777779</v>
      </c>
      <c r="AC4">
        <v>0</v>
      </c>
      <c r="AD4">
        <v>0</v>
      </c>
      <c r="AE4">
        <v>0</v>
      </c>
      <c r="AF4">
        <v>0</v>
      </c>
      <c r="AG4">
        <v>6.5</v>
      </c>
      <c r="AH4">
        <v>0.4642857142857143</v>
      </c>
      <c r="AI4">
        <v>5</v>
      </c>
      <c r="AJ4">
        <v>0.35714285714285721</v>
      </c>
      <c r="AK4">
        <v>1</v>
      </c>
      <c r="AL4">
        <v>7.1428571428571425E-2</v>
      </c>
      <c r="AM4">
        <v>5.5</v>
      </c>
      <c r="AN4">
        <v>0.45833333333333331</v>
      </c>
      <c r="AO4">
        <v>0</v>
      </c>
      <c r="AP4">
        <v>0</v>
      </c>
      <c r="AQ4">
        <v>0</v>
      </c>
      <c r="AR4">
        <v>0</v>
      </c>
      <c r="AS4">
        <v>5.7857142857142856</v>
      </c>
      <c r="AT4">
        <v>0.40602004965359001</v>
      </c>
      <c r="AU4">
        <v>12.28571428571429</v>
      </c>
      <c r="AV4">
        <v>0.63233040251673789</v>
      </c>
      <c r="AW4">
        <v>1.428571428571429</v>
      </c>
      <c r="AX4">
        <v>7.501366818137005E-2</v>
      </c>
      <c r="AY4">
        <f t="shared" si="0"/>
        <v>1.089400411229311</v>
      </c>
      <c r="BA4" t="s">
        <v>59</v>
      </c>
      <c r="BB4" s="1"/>
      <c r="BC4" s="1"/>
      <c r="BD4" s="1"/>
      <c r="BE4" s="1"/>
      <c r="BF4" s="1"/>
    </row>
    <row r="5" spans="1:58" x14ac:dyDescent="0.2">
      <c r="A5" t="s">
        <v>50</v>
      </c>
      <c r="B5" t="s">
        <v>54</v>
      </c>
      <c r="C5">
        <v>3.5</v>
      </c>
      <c r="D5">
        <v>0.31818181818181818</v>
      </c>
      <c r="E5">
        <v>0</v>
      </c>
      <c r="F5">
        <v>0</v>
      </c>
      <c r="G5">
        <v>0</v>
      </c>
      <c r="H5">
        <v>0</v>
      </c>
      <c r="I5">
        <v>4.5</v>
      </c>
      <c r="J5">
        <v>0.34615384615384609</v>
      </c>
      <c r="K5">
        <v>15</v>
      </c>
      <c r="L5">
        <v>1.153846153846154</v>
      </c>
      <c r="M5">
        <v>2</v>
      </c>
      <c r="N5">
        <v>0.15384615384615391</v>
      </c>
      <c r="O5">
        <v>10</v>
      </c>
      <c r="P5">
        <v>0.45454545454545447</v>
      </c>
      <c r="Q5">
        <v>3</v>
      </c>
      <c r="R5">
        <v>0.13636363636363641</v>
      </c>
      <c r="S5">
        <v>1</v>
      </c>
      <c r="T5">
        <v>4.5454545454545463E-2</v>
      </c>
      <c r="U5">
        <v>2.5</v>
      </c>
      <c r="V5">
        <v>0.1136363636363636</v>
      </c>
      <c r="W5">
        <v>4</v>
      </c>
      <c r="X5">
        <v>0.1818181818181818</v>
      </c>
      <c r="Y5">
        <v>2</v>
      </c>
      <c r="Z5">
        <v>9.0909090909090912E-2</v>
      </c>
      <c r="AA5">
        <v>8</v>
      </c>
      <c r="AB5">
        <v>0.72727272727272729</v>
      </c>
      <c r="AC5">
        <v>0</v>
      </c>
      <c r="AD5">
        <v>0</v>
      </c>
      <c r="AE5">
        <v>0</v>
      </c>
      <c r="AF5">
        <v>0</v>
      </c>
      <c r="AG5">
        <v>9.5</v>
      </c>
      <c r="AH5">
        <v>0.5</v>
      </c>
      <c r="AI5">
        <v>7</v>
      </c>
      <c r="AJ5">
        <v>0.36842105263157893</v>
      </c>
      <c r="AK5">
        <v>2</v>
      </c>
      <c r="AL5">
        <v>0.10526315789473679</v>
      </c>
      <c r="AM5">
        <v>6</v>
      </c>
      <c r="AN5">
        <v>0.54545454545454541</v>
      </c>
      <c r="AO5">
        <v>0</v>
      </c>
      <c r="AP5">
        <v>0</v>
      </c>
      <c r="AQ5">
        <v>0</v>
      </c>
      <c r="AR5">
        <v>0</v>
      </c>
      <c r="AS5">
        <v>6.2857142857142856</v>
      </c>
      <c r="AT5">
        <v>0.4293206793206793</v>
      </c>
      <c r="AU5">
        <v>4.1428571428571432</v>
      </c>
      <c r="AV5">
        <v>0.26292128923707869</v>
      </c>
      <c r="AW5">
        <v>1</v>
      </c>
      <c r="AX5">
        <v>5.6496135443503868E-2</v>
      </c>
      <c r="AY5">
        <f t="shared" si="0"/>
        <v>0.61729995788469927</v>
      </c>
      <c r="BA5" t="s">
        <v>60</v>
      </c>
      <c r="BB5">
        <f>PEARSON(AS2:AS73,AU2:AU73)</f>
        <v>4.3350169483806322E-2</v>
      </c>
      <c r="BC5" s="1"/>
      <c r="BD5" s="1"/>
      <c r="BE5" s="1"/>
      <c r="BF5" s="1"/>
    </row>
    <row r="6" spans="1:58" x14ac:dyDescent="0.2">
      <c r="A6" t="s">
        <v>50</v>
      </c>
      <c r="B6" t="s">
        <v>55</v>
      </c>
      <c r="C6">
        <v>2.5</v>
      </c>
      <c r="D6">
        <v>0.22727272727272729</v>
      </c>
      <c r="E6">
        <v>0</v>
      </c>
      <c r="F6">
        <v>0</v>
      </c>
      <c r="G6">
        <v>0</v>
      </c>
      <c r="H6">
        <v>0</v>
      </c>
      <c r="I6">
        <v>4.5</v>
      </c>
      <c r="J6">
        <v>0.34615384615384609</v>
      </c>
      <c r="K6">
        <v>15</v>
      </c>
      <c r="L6">
        <v>1.153846153846154</v>
      </c>
      <c r="M6">
        <v>2</v>
      </c>
      <c r="N6">
        <v>0.15384615384615391</v>
      </c>
      <c r="O6">
        <v>12</v>
      </c>
      <c r="P6">
        <v>0.52173913043478259</v>
      </c>
      <c r="Q6">
        <v>10</v>
      </c>
      <c r="R6">
        <v>0.43478260869565222</v>
      </c>
      <c r="S6">
        <v>2</v>
      </c>
      <c r="T6">
        <v>8.6956521739130432E-2</v>
      </c>
      <c r="U6">
        <v>5.5</v>
      </c>
      <c r="V6">
        <v>0.2391304347826087</v>
      </c>
      <c r="W6">
        <v>4</v>
      </c>
      <c r="X6">
        <v>0.17391304347826089</v>
      </c>
      <c r="Y6">
        <v>2</v>
      </c>
      <c r="Z6">
        <v>8.6956521739130432E-2</v>
      </c>
      <c r="AA6">
        <v>8</v>
      </c>
      <c r="AB6">
        <v>0.72727272727272729</v>
      </c>
      <c r="AC6">
        <v>0</v>
      </c>
      <c r="AD6">
        <v>0</v>
      </c>
      <c r="AE6">
        <v>0</v>
      </c>
      <c r="AF6">
        <v>0</v>
      </c>
      <c r="AG6">
        <v>9.5</v>
      </c>
      <c r="AH6">
        <v>0.5</v>
      </c>
      <c r="AI6">
        <v>9</v>
      </c>
      <c r="AJ6">
        <v>0.47368421052631582</v>
      </c>
      <c r="AK6">
        <v>2</v>
      </c>
      <c r="AL6">
        <v>0.10526315789473679</v>
      </c>
      <c r="AM6">
        <v>7.5</v>
      </c>
      <c r="AN6">
        <v>0.57692307692307687</v>
      </c>
      <c r="AO6">
        <v>0</v>
      </c>
      <c r="AP6">
        <v>0</v>
      </c>
      <c r="AQ6">
        <v>0</v>
      </c>
      <c r="AR6">
        <v>0</v>
      </c>
      <c r="AS6">
        <v>7.0714285714285712</v>
      </c>
      <c r="AT6">
        <v>0.44835599183425268</v>
      </c>
      <c r="AU6">
        <v>5.4285714285714288</v>
      </c>
      <c r="AV6">
        <v>0.31946085950662612</v>
      </c>
      <c r="AW6">
        <v>1.142857142857143</v>
      </c>
      <c r="AX6">
        <v>6.1860336459878797E-2</v>
      </c>
      <c r="AY6">
        <f t="shared" si="0"/>
        <v>0.7346855566025533</v>
      </c>
      <c r="BA6" t="s">
        <v>61</v>
      </c>
      <c r="BB6">
        <f>PEARSON(AS2:AS73,AW2:AW73)</f>
        <v>0.16203234704440275</v>
      </c>
      <c r="BC6">
        <f>PEARSON(AU2:AU73,AW2:AW73)</f>
        <v>0.8280467653943796</v>
      </c>
      <c r="BD6" s="1"/>
      <c r="BE6" s="1"/>
      <c r="BF6" s="1"/>
    </row>
    <row r="7" spans="1:58" x14ac:dyDescent="0.2">
      <c r="A7" t="s">
        <v>50</v>
      </c>
      <c r="B7" t="s">
        <v>56</v>
      </c>
      <c r="C7">
        <v>4</v>
      </c>
      <c r="D7">
        <v>0.33333333333333331</v>
      </c>
      <c r="E7">
        <v>0</v>
      </c>
      <c r="F7">
        <v>0</v>
      </c>
      <c r="G7">
        <v>0</v>
      </c>
      <c r="H7">
        <v>0</v>
      </c>
      <c r="I7">
        <v>8.5</v>
      </c>
      <c r="J7">
        <v>0.47222222222222221</v>
      </c>
      <c r="K7">
        <v>31</v>
      </c>
      <c r="L7">
        <v>1.7222222222222221</v>
      </c>
      <c r="M7">
        <v>4</v>
      </c>
      <c r="N7">
        <v>0.22222222222222221</v>
      </c>
      <c r="O7">
        <v>12.5</v>
      </c>
      <c r="P7">
        <v>0.48076923076923078</v>
      </c>
      <c r="Q7">
        <v>14</v>
      </c>
      <c r="R7">
        <v>0.53846153846153844</v>
      </c>
      <c r="S7">
        <v>3</v>
      </c>
      <c r="T7">
        <v>0.1153846153846154</v>
      </c>
      <c r="U7">
        <v>12.5</v>
      </c>
      <c r="V7">
        <v>0.48076923076923078</v>
      </c>
      <c r="W7">
        <v>2</v>
      </c>
      <c r="X7">
        <v>7.6923076923076927E-2</v>
      </c>
      <c r="Y7">
        <v>1</v>
      </c>
      <c r="Z7">
        <v>3.8461538461538457E-2</v>
      </c>
      <c r="AA7">
        <v>7.5</v>
      </c>
      <c r="AB7">
        <v>0.75</v>
      </c>
      <c r="AC7">
        <v>0</v>
      </c>
      <c r="AD7">
        <v>0</v>
      </c>
      <c r="AE7">
        <v>0</v>
      </c>
      <c r="AF7">
        <v>0</v>
      </c>
      <c r="AG7">
        <v>5</v>
      </c>
      <c r="AH7">
        <v>0.3125</v>
      </c>
      <c r="AI7">
        <v>7</v>
      </c>
      <c r="AJ7">
        <v>0.4375</v>
      </c>
      <c r="AK7">
        <v>2</v>
      </c>
      <c r="AL7">
        <v>0.125</v>
      </c>
      <c r="AM7">
        <v>7.5</v>
      </c>
      <c r="AN7">
        <v>0.5357142857142857</v>
      </c>
      <c r="AO7">
        <v>0</v>
      </c>
      <c r="AP7">
        <v>0</v>
      </c>
      <c r="AQ7">
        <v>0</v>
      </c>
      <c r="AR7">
        <v>0</v>
      </c>
      <c r="AS7">
        <v>8.2142857142857135</v>
      </c>
      <c r="AT7">
        <v>0.48075832897261472</v>
      </c>
      <c r="AU7">
        <v>7.7142857142857144</v>
      </c>
      <c r="AV7">
        <v>0.39644383394383398</v>
      </c>
      <c r="AW7">
        <v>1.428571428571429</v>
      </c>
      <c r="AX7">
        <v>7.1581196581196577E-2</v>
      </c>
      <c r="AY7">
        <f t="shared" si="0"/>
        <v>0.88729571980871169</v>
      </c>
      <c r="BA7" t="s">
        <v>62</v>
      </c>
      <c r="BB7">
        <f>PEARSON(AS2:AS73,AY2:AY73)</f>
        <v>0.14346257655002995</v>
      </c>
      <c r="BC7">
        <f>PEARSON(AU2:AU73,AY2:AY73)</f>
        <v>0.88723707766496862</v>
      </c>
      <c r="BD7">
        <f>PEARSON(AW2:AW73,AY2:AY73)</f>
        <v>0.82596808109826558</v>
      </c>
      <c r="BE7" s="1"/>
      <c r="BF7" s="1"/>
    </row>
    <row r="8" spans="1:58" x14ac:dyDescent="0.2">
      <c r="A8" t="s">
        <v>50</v>
      </c>
      <c r="B8" t="s">
        <v>57</v>
      </c>
      <c r="C8">
        <v>6</v>
      </c>
      <c r="D8">
        <v>0.42857142857142849</v>
      </c>
      <c r="E8">
        <v>0</v>
      </c>
      <c r="F8">
        <v>0</v>
      </c>
      <c r="G8">
        <v>0</v>
      </c>
      <c r="H8">
        <v>0</v>
      </c>
      <c r="I8">
        <v>7.5</v>
      </c>
      <c r="J8">
        <v>0.44117647058823528</v>
      </c>
      <c r="K8">
        <v>31</v>
      </c>
      <c r="L8">
        <v>1.8235294117647061</v>
      </c>
      <c r="M8">
        <v>4</v>
      </c>
      <c r="N8">
        <v>0.23529411764705879</v>
      </c>
      <c r="O8">
        <v>8.5</v>
      </c>
      <c r="P8">
        <v>0.35416666666666669</v>
      </c>
      <c r="Q8">
        <v>34</v>
      </c>
      <c r="R8">
        <v>1.416666666666667</v>
      </c>
      <c r="S8">
        <v>5</v>
      </c>
      <c r="T8">
        <v>0.20833333333333329</v>
      </c>
      <c r="U8">
        <v>10</v>
      </c>
      <c r="V8">
        <v>0.38461538461538458</v>
      </c>
      <c r="W8">
        <v>7</v>
      </c>
      <c r="X8">
        <v>0.26923076923076922</v>
      </c>
      <c r="Y8">
        <v>2</v>
      </c>
      <c r="Z8">
        <v>7.6923076923076927E-2</v>
      </c>
      <c r="AA8">
        <v>7</v>
      </c>
      <c r="AB8">
        <v>0.7</v>
      </c>
      <c r="AC8">
        <v>0</v>
      </c>
      <c r="AD8">
        <v>0</v>
      </c>
      <c r="AE8">
        <v>0</v>
      </c>
      <c r="AF8">
        <v>0</v>
      </c>
      <c r="AG8">
        <v>5</v>
      </c>
      <c r="AH8">
        <v>0.3125</v>
      </c>
      <c r="AI8">
        <v>7</v>
      </c>
      <c r="AJ8">
        <v>0.4375</v>
      </c>
      <c r="AK8">
        <v>2</v>
      </c>
      <c r="AL8">
        <v>0.125</v>
      </c>
      <c r="AM8">
        <v>5</v>
      </c>
      <c r="AN8">
        <v>0.35714285714285721</v>
      </c>
      <c r="AO8">
        <v>2</v>
      </c>
      <c r="AP8">
        <v>0.14285714285714279</v>
      </c>
      <c r="AQ8">
        <v>1</v>
      </c>
      <c r="AR8">
        <v>7.1428571428571425E-2</v>
      </c>
      <c r="AS8">
        <v>7</v>
      </c>
      <c r="AT8">
        <v>0.42545325822636748</v>
      </c>
      <c r="AU8">
        <v>11.571428571428569</v>
      </c>
      <c r="AV8">
        <v>0.58425485578846925</v>
      </c>
      <c r="AW8">
        <v>2</v>
      </c>
      <c r="AX8">
        <v>0.1024255856188629</v>
      </c>
      <c r="AY8">
        <f t="shared" si="0"/>
        <v>1.0633869788643928</v>
      </c>
    </row>
    <row r="9" spans="1:58" x14ac:dyDescent="0.2">
      <c r="A9" t="s">
        <v>50</v>
      </c>
      <c r="B9" t="s">
        <v>58</v>
      </c>
      <c r="C9">
        <v>5</v>
      </c>
      <c r="D9">
        <v>0.45454545454545447</v>
      </c>
      <c r="E9">
        <v>0</v>
      </c>
      <c r="F9">
        <v>0</v>
      </c>
      <c r="G9">
        <v>0</v>
      </c>
      <c r="H9">
        <v>0</v>
      </c>
      <c r="I9">
        <v>9.5</v>
      </c>
      <c r="J9">
        <v>0.5</v>
      </c>
      <c r="K9">
        <v>35</v>
      </c>
      <c r="L9">
        <v>1.8421052631578949</v>
      </c>
      <c r="M9">
        <v>4</v>
      </c>
      <c r="N9">
        <v>0.2105263157894737</v>
      </c>
      <c r="O9">
        <v>11</v>
      </c>
      <c r="P9">
        <v>0.44</v>
      </c>
      <c r="Q9">
        <v>38</v>
      </c>
      <c r="R9">
        <v>1.52</v>
      </c>
      <c r="S9">
        <v>3</v>
      </c>
      <c r="T9">
        <v>0.12</v>
      </c>
      <c r="U9">
        <v>5.5</v>
      </c>
      <c r="V9">
        <v>0.2391304347826087</v>
      </c>
      <c r="W9">
        <v>2</v>
      </c>
      <c r="X9">
        <v>8.6956521739130432E-2</v>
      </c>
      <c r="Y9">
        <v>1</v>
      </c>
      <c r="Z9">
        <v>4.3478260869565223E-2</v>
      </c>
      <c r="AA9">
        <v>4.5</v>
      </c>
      <c r="AB9">
        <v>0.45</v>
      </c>
      <c r="AC9">
        <v>2</v>
      </c>
      <c r="AD9">
        <v>0.2</v>
      </c>
      <c r="AE9">
        <v>1</v>
      </c>
      <c r="AF9">
        <v>0.1</v>
      </c>
      <c r="AG9">
        <v>7</v>
      </c>
      <c r="AH9">
        <v>0.41176470588235292</v>
      </c>
      <c r="AI9">
        <v>6</v>
      </c>
      <c r="AJ9">
        <v>0.35294117647058831</v>
      </c>
      <c r="AK9">
        <v>2</v>
      </c>
      <c r="AL9">
        <v>0.1176470588235294</v>
      </c>
      <c r="AM9">
        <v>4.5</v>
      </c>
      <c r="AN9">
        <v>0.32142857142857151</v>
      </c>
      <c r="AO9">
        <v>2</v>
      </c>
      <c r="AP9">
        <v>0.14285714285714279</v>
      </c>
      <c r="AQ9">
        <v>1</v>
      </c>
      <c r="AR9">
        <v>7.1428571428571425E-2</v>
      </c>
      <c r="AS9">
        <v>6.7142857142857144</v>
      </c>
      <c r="AT9">
        <v>0.40240988094842678</v>
      </c>
      <c r="AU9">
        <v>12.142857142857141</v>
      </c>
      <c r="AV9">
        <v>0.59212287203210801</v>
      </c>
      <c r="AW9">
        <v>1.714285714285714</v>
      </c>
      <c r="AX9">
        <v>9.4725743844448526E-2</v>
      </c>
      <c r="AY9">
        <f t="shared" si="0"/>
        <v>1.0843208857000359</v>
      </c>
      <c r="BA9" t="s">
        <v>64</v>
      </c>
      <c r="BB9">
        <v>72</v>
      </c>
    </row>
    <row r="10" spans="1:58" x14ac:dyDescent="0.2">
      <c r="A10" t="s">
        <v>51</v>
      </c>
      <c r="B10" t="s">
        <v>50</v>
      </c>
      <c r="C10">
        <v>4</v>
      </c>
      <c r="D10">
        <v>0.33333333333333331</v>
      </c>
      <c r="E10">
        <v>0</v>
      </c>
      <c r="F10">
        <v>0</v>
      </c>
      <c r="G10">
        <v>0</v>
      </c>
      <c r="H10">
        <v>0</v>
      </c>
      <c r="I10">
        <v>5.5</v>
      </c>
      <c r="J10">
        <v>0.36666666666666659</v>
      </c>
      <c r="K10">
        <v>25</v>
      </c>
      <c r="L10">
        <v>1.666666666666667</v>
      </c>
      <c r="M10">
        <v>3</v>
      </c>
      <c r="N10">
        <v>0.2</v>
      </c>
      <c r="O10">
        <v>6</v>
      </c>
      <c r="P10">
        <v>0.27272727272727271</v>
      </c>
      <c r="Q10">
        <v>36</v>
      </c>
      <c r="R10">
        <v>1.636363636363636</v>
      </c>
      <c r="S10">
        <v>3</v>
      </c>
      <c r="T10">
        <v>0.13636363636363641</v>
      </c>
      <c r="U10">
        <v>3</v>
      </c>
      <c r="V10">
        <v>0.14285714285714279</v>
      </c>
      <c r="W10">
        <v>2</v>
      </c>
      <c r="X10">
        <v>9.5238095238095233E-2</v>
      </c>
      <c r="Y10">
        <v>1</v>
      </c>
      <c r="Z10">
        <v>4.7619047619047623E-2</v>
      </c>
      <c r="AA10">
        <v>4.5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0.2857142857142857</v>
      </c>
      <c r="AI10">
        <v>7</v>
      </c>
      <c r="AJ10">
        <v>0.5</v>
      </c>
      <c r="AK10">
        <v>2</v>
      </c>
      <c r="AL10">
        <v>0.14285714285714279</v>
      </c>
      <c r="AM10">
        <v>5.5</v>
      </c>
      <c r="AN10">
        <v>0.39285714285714279</v>
      </c>
      <c r="AO10">
        <v>2</v>
      </c>
      <c r="AP10">
        <v>0.14285714285714279</v>
      </c>
      <c r="AQ10">
        <v>1</v>
      </c>
      <c r="AR10">
        <v>7.1428571428571425E-2</v>
      </c>
      <c r="AS10">
        <v>4.6428571428571432</v>
      </c>
      <c r="AT10">
        <v>0.32773654916512063</v>
      </c>
      <c r="AU10">
        <v>10.28571428571429</v>
      </c>
      <c r="AV10">
        <v>0.57730364873222018</v>
      </c>
      <c r="AW10">
        <v>1.428571428571429</v>
      </c>
      <c r="AX10">
        <v>8.5466914038342612E-2</v>
      </c>
      <c r="AY10">
        <f t="shared" si="0"/>
        <v>1.0122344564170118</v>
      </c>
      <c r="BA10" t="s">
        <v>65</v>
      </c>
      <c r="BB10">
        <f>BB9-2</f>
        <v>70</v>
      </c>
    </row>
    <row r="11" spans="1:58" x14ac:dyDescent="0.2">
      <c r="A11" t="s">
        <v>51</v>
      </c>
      <c r="B11" t="s">
        <v>52</v>
      </c>
      <c r="C11">
        <v>3.5</v>
      </c>
      <c r="D11">
        <v>0.21875</v>
      </c>
      <c r="E11">
        <v>12</v>
      </c>
      <c r="F11">
        <v>0.75</v>
      </c>
      <c r="G11">
        <v>3</v>
      </c>
      <c r="H11">
        <v>0.1875</v>
      </c>
      <c r="I11">
        <v>7</v>
      </c>
      <c r="J11">
        <v>0.53846153846153844</v>
      </c>
      <c r="K11">
        <v>0</v>
      </c>
      <c r="L11">
        <v>0</v>
      </c>
      <c r="M11">
        <v>0</v>
      </c>
      <c r="N11">
        <v>0</v>
      </c>
      <c r="O11">
        <v>5</v>
      </c>
      <c r="P11">
        <v>0.25</v>
      </c>
      <c r="Q11">
        <v>33</v>
      </c>
      <c r="R11">
        <v>1.65</v>
      </c>
      <c r="S11">
        <v>3</v>
      </c>
      <c r="T11">
        <v>0.15</v>
      </c>
      <c r="U11">
        <v>3</v>
      </c>
      <c r="V11">
        <v>0.15</v>
      </c>
      <c r="W11">
        <v>2</v>
      </c>
      <c r="X11">
        <v>0.1</v>
      </c>
      <c r="Y11">
        <v>1</v>
      </c>
      <c r="Z11">
        <v>0.05</v>
      </c>
      <c r="AA11">
        <v>3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9.5</v>
      </c>
      <c r="AH11">
        <v>0.55882352941176472</v>
      </c>
      <c r="AI11">
        <v>2</v>
      </c>
      <c r="AJ11">
        <v>0.1176470588235294</v>
      </c>
      <c r="AK11">
        <v>1</v>
      </c>
      <c r="AL11">
        <v>5.8823529411764712E-2</v>
      </c>
      <c r="AM11">
        <v>0</v>
      </c>
      <c r="AN11">
        <v>0</v>
      </c>
      <c r="AO11">
        <v>17</v>
      </c>
      <c r="AP11">
        <v>1.0625</v>
      </c>
      <c r="AQ11">
        <v>4</v>
      </c>
      <c r="AR11">
        <v>0.25</v>
      </c>
      <c r="AS11">
        <v>4.4285714285714288</v>
      </c>
      <c r="AT11">
        <v>0.31657643826761472</v>
      </c>
      <c r="AU11">
        <v>9.4285714285714288</v>
      </c>
      <c r="AV11">
        <v>0.52573529411764708</v>
      </c>
      <c r="AW11">
        <v>1.714285714285714</v>
      </c>
      <c r="AX11">
        <v>9.947478991596638E-2</v>
      </c>
      <c r="AY11">
        <f t="shared" si="0"/>
        <v>0.97444589552761185</v>
      </c>
    </row>
    <row r="12" spans="1:58" x14ac:dyDescent="0.2">
      <c r="A12" t="s">
        <v>51</v>
      </c>
      <c r="B12" t="s">
        <v>53</v>
      </c>
      <c r="C12">
        <v>4</v>
      </c>
      <c r="D12">
        <v>0.30769230769230771</v>
      </c>
      <c r="E12">
        <v>0</v>
      </c>
      <c r="F12">
        <v>0</v>
      </c>
      <c r="G12">
        <v>0</v>
      </c>
      <c r="H12">
        <v>0</v>
      </c>
      <c r="I12">
        <v>5.5</v>
      </c>
      <c r="J12">
        <v>0.5</v>
      </c>
      <c r="K12">
        <v>0</v>
      </c>
      <c r="L12">
        <v>0</v>
      </c>
      <c r="M12">
        <v>0</v>
      </c>
      <c r="N12">
        <v>0</v>
      </c>
      <c r="O12">
        <v>7.5</v>
      </c>
      <c r="P12">
        <v>0.35714285714285721</v>
      </c>
      <c r="Q12">
        <v>0</v>
      </c>
      <c r="R12">
        <v>0</v>
      </c>
      <c r="S12">
        <v>0</v>
      </c>
      <c r="T12">
        <v>0</v>
      </c>
      <c r="U12">
        <v>6</v>
      </c>
      <c r="V12">
        <v>0.2857142857142857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4.5</v>
      </c>
      <c r="AH12">
        <v>0.375</v>
      </c>
      <c r="AI12">
        <v>2</v>
      </c>
      <c r="AJ12">
        <v>0.16666666666666671</v>
      </c>
      <c r="AK12">
        <v>1</v>
      </c>
      <c r="AL12">
        <v>8.3333333333333329E-2</v>
      </c>
      <c r="AM12">
        <v>8.5</v>
      </c>
      <c r="AN12">
        <v>0.56666666666666665</v>
      </c>
      <c r="AO12">
        <v>0</v>
      </c>
      <c r="AP12">
        <v>0</v>
      </c>
      <c r="AQ12">
        <v>0</v>
      </c>
      <c r="AR12">
        <v>0</v>
      </c>
      <c r="AS12">
        <v>5.5</v>
      </c>
      <c r="AT12">
        <v>0.4131737310308739</v>
      </c>
      <c r="AU12">
        <v>0.2857142857142857</v>
      </c>
      <c r="AV12">
        <v>2.3809523809523812E-2</v>
      </c>
      <c r="AW12">
        <v>0.14285714285714279</v>
      </c>
      <c r="AX12">
        <v>1.1904761904761901E-2</v>
      </c>
      <c r="AY12">
        <f t="shared" si="0"/>
        <v>-0.54406804435027567</v>
      </c>
      <c r="BA12" t="s">
        <v>67</v>
      </c>
    </row>
    <row r="13" spans="1:58" x14ac:dyDescent="0.2">
      <c r="A13" t="s">
        <v>51</v>
      </c>
      <c r="B13" t="s">
        <v>54</v>
      </c>
      <c r="C13">
        <v>3.5</v>
      </c>
      <c r="D13">
        <v>0.29166666666666669</v>
      </c>
      <c r="E13">
        <v>0</v>
      </c>
      <c r="F13">
        <v>0</v>
      </c>
      <c r="G13">
        <v>0</v>
      </c>
      <c r="H13">
        <v>0</v>
      </c>
      <c r="I13">
        <v>5.5</v>
      </c>
      <c r="J13">
        <v>0.55000000000000004</v>
      </c>
      <c r="K13">
        <v>0</v>
      </c>
      <c r="L13">
        <v>0</v>
      </c>
      <c r="M13">
        <v>0</v>
      </c>
      <c r="N13">
        <v>0</v>
      </c>
      <c r="O13">
        <v>12</v>
      </c>
      <c r="P13">
        <v>0.44444444444444442</v>
      </c>
      <c r="Q13">
        <v>50</v>
      </c>
      <c r="R13">
        <v>1.8518518518518521</v>
      </c>
      <c r="S13">
        <v>4</v>
      </c>
      <c r="T13">
        <v>0.14814814814814811</v>
      </c>
      <c r="U13">
        <v>5.5</v>
      </c>
      <c r="V13">
        <v>0.26190476190476192</v>
      </c>
      <c r="W13">
        <v>0</v>
      </c>
      <c r="X13">
        <v>0</v>
      </c>
      <c r="Y13">
        <v>0</v>
      </c>
      <c r="Z13">
        <v>0</v>
      </c>
      <c r="AA13">
        <v>3.5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7.5</v>
      </c>
      <c r="AH13">
        <v>0.46875</v>
      </c>
      <c r="AI13">
        <v>2</v>
      </c>
      <c r="AJ13">
        <v>0.125</v>
      </c>
      <c r="AK13">
        <v>1</v>
      </c>
      <c r="AL13">
        <v>6.25E-2</v>
      </c>
      <c r="AM13">
        <v>6.5</v>
      </c>
      <c r="AN13">
        <v>0.5</v>
      </c>
      <c r="AO13">
        <v>0</v>
      </c>
      <c r="AP13">
        <v>0</v>
      </c>
      <c r="AQ13">
        <v>0</v>
      </c>
      <c r="AR13">
        <v>0</v>
      </c>
      <c r="AS13">
        <v>6.2857142857142856</v>
      </c>
      <c r="AT13">
        <v>0.43096655328798189</v>
      </c>
      <c r="AU13">
        <v>7.4285714285714288</v>
      </c>
      <c r="AV13">
        <v>0.28240740740740738</v>
      </c>
      <c r="AW13">
        <v>0.7142857142857143</v>
      </c>
      <c r="AX13">
        <v>3.0092592592592591E-2</v>
      </c>
      <c r="AY13">
        <f t="shared" si="0"/>
        <v>0.8709053036205423</v>
      </c>
      <c r="BB13" t="s">
        <v>59</v>
      </c>
      <c r="BC13" t="s">
        <v>60</v>
      </c>
      <c r="BD13" t="s">
        <v>61</v>
      </c>
      <c r="BE13" t="s">
        <v>62</v>
      </c>
    </row>
    <row r="14" spans="1:58" x14ac:dyDescent="0.2">
      <c r="A14" t="s">
        <v>51</v>
      </c>
      <c r="B14" t="s">
        <v>55</v>
      </c>
      <c r="C14">
        <v>4.5</v>
      </c>
      <c r="D14">
        <v>0.34615384615384609</v>
      </c>
      <c r="E14">
        <v>0</v>
      </c>
      <c r="F14">
        <v>0</v>
      </c>
      <c r="G14">
        <v>0</v>
      </c>
      <c r="H14">
        <v>0</v>
      </c>
      <c r="I14">
        <v>5.5</v>
      </c>
      <c r="J14">
        <v>0.55000000000000004</v>
      </c>
      <c r="K14">
        <v>0</v>
      </c>
      <c r="L14">
        <v>0</v>
      </c>
      <c r="M14">
        <v>0</v>
      </c>
      <c r="N14">
        <v>0</v>
      </c>
      <c r="O14">
        <v>14</v>
      </c>
      <c r="P14">
        <v>0.53846153846153844</v>
      </c>
      <c r="Q14">
        <v>26</v>
      </c>
      <c r="R14">
        <v>1</v>
      </c>
      <c r="S14">
        <v>3</v>
      </c>
      <c r="T14">
        <v>0.1153846153846154</v>
      </c>
      <c r="U14">
        <v>6.5</v>
      </c>
      <c r="V14">
        <v>0.30952380952380948</v>
      </c>
      <c r="W14">
        <v>0</v>
      </c>
      <c r="X14">
        <v>0</v>
      </c>
      <c r="Y14">
        <v>0</v>
      </c>
      <c r="Z14">
        <v>0</v>
      </c>
      <c r="AA14">
        <v>3.5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9.5</v>
      </c>
      <c r="AH14">
        <v>0.55882352941176472</v>
      </c>
      <c r="AI14">
        <v>3</v>
      </c>
      <c r="AJ14">
        <v>0.1764705882352941</v>
      </c>
      <c r="AK14">
        <v>1</v>
      </c>
      <c r="AL14">
        <v>5.8823529411764712E-2</v>
      </c>
      <c r="AM14">
        <v>10.5</v>
      </c>
      <c r="AN14">
        <v>0.65625</v>
      </c>
      <c r="AO14">
        <v>0</v>
      </c>
      <c r="AP14">
        <v>0</v>
      </c>
      <c r="AQ14">
        <v>0</v>
      </c>
      <c r="AR14">
        <v>0</v>
      </c>
      <c r="AS14">
        <v>7.7142857142857144</v>
      </c>
      <c r="AT14">
        <v>0.49417324622156561</v>
      </c>
      <c r="AU14">
        <v>4.1428571428571432</v>
      </c>
      <c r="AV14">
        <v>0.16806722689075629</v>
      </c>
      <c r="AW14">
        <v>0.5714285714285714</v>
      </c>
      <c r="AX14">
        <v>2.48868778280543E-2</v>
      </c>
      <c r="AY14">
        <f t="shared" si="0"/>
        <v>0.61729995788469927</v>
      </c>
      <c r="BA14" t="s">
        <v>59</v>
      </c>
      <c r="BB14" s="1"/>
      <c r="BC14" s="1"/>
      <c r="BD14" s="1"/>
      <c r="BE14" s="1"/>
      <c r="BF14" s="1"/>
    </row>
    <row r="15" spans="1:58" x14ac:dyDescent="0.2">
      <c r="A15" t="s">
        <v>51</v>
      </c>
      <c r="B15" t="s">
        <v>56</v>
      </c>
      <c r="C15">
        <v>4</v>
      </c>
      <c r="D15">
        <v>0.30769230769230771</v>
      </c>
      <c r="E15">
        <v>0</v>
      </c>
      <c r="F15">
        <v>0</v>
      </c>
      <c r="G15">
        <v>0</v>
      </c>
      <c r="H15">
        <v>0</v>
      </c>
      <c r="I15">
        <v>5</v>
      </c>
      <c r="J15">
        <v>0.45454545454545447</v>
      </c>
      <c r="K15">
        <v>0</v>
      </c>
      <c r="L15">
        <v>0</v>
      </c>
      <c r="M15">
        <v>0</v>
      </c>
      <c r="N15">
        <v>0</v>
      </c>
      <c r="O15">
        <v>12.5</v>
      </c>
      <c r="P15">
        <v>0.43103448275862072</v>
      </c>
      <c r="Q15">
        <v>65</v>
      </c>
      <c r="R15">
        <v>2.241379310344827</v>
      </c>
      <c r="S15">
        <v>5</v>
      </c>
      <c r="T15">
        <v>0.17241379310344829</v>
      </c>
      <c r="U15">
        <v>13.5</v>
      </c>
      <c r="V15">
        <v>0.54</v>
      </c>
      <c r="W15">
        <v>0</v>
      </c>
      <c r="X15">
        <v>0</v>
      </c>
      <c r="Y15">
        <v>0</v>
      </c>
      <c r="Z15">
        <v>0</v>
      </c>
      <c r="AA15">
        <v>3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0.25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0.55555555555555558</v>
      </c>
      <c r="AO15">
        <v>2</v>
      </c>
      <c r="AP15">
        <v>0.1111111111111111</v>
      </c>
      <c r="AQ15">
        <v>1</v>
      </c>
      <c r="AR15">
        <v>5.5555555555555552E-2</v>
      </c>
      <c r="AS15">
        <v>7.2857142857142856</v>
      </c>
      <c r="AT15">
        <v>0.43411825722170549</v>
      </c>
      <c r="AU15">
        <v>9.5714285714285712</v>
      </c>
      <c r="AV15">
        <v>0.33607006020799118</v>
      </c>
      <c r="AW15">
        <v>0.8571428571428571</v>
      </c>
      <c r="AX15">
        <v>3.2567049808429123E-2</v>
      </c>
      <c r="AY15">
        <f t="shared" si="0"/>
        <v>0.98097676268656964</v>
      </c>
      <c r="BA15" t="s">
        <v>60</v>
      </c>
      <c r="BB15">
        <f>(BB5*(SQRT($BB$9-2)))/(SQRT(1-(BB5^2)))</f>
        <v>0.36303481417800232</v>
      </c>
      <c r="BC15" s="1"/>
      <c r="BD15" s="1"/>
      <c r="BE15" s="1"/>
      <c r="BF15" s="1"/>
    </row>
    <row r="16" spans="1:58" x14ac:dyDescent="0.2">
      <c r="A16" t="s">
        <v>51</v>
      </c>
      <c r="B16" t="s">
        <v>57</v>
      </c>
      <c r="C16">
        <v>2</v>
      </c>
      <c r="D16">
        <v>0.14285714285714279</v>
      </c>
      <c r="E16">
        <v>4</v>
      </c>
      <c r="F16">
        <v>0.2857142857142857</v>
      </c>
      <c r="G16">
        <v>1</v>
      </c>
      <c r="H16">
        <v>7.1428571428571425E-2</v>
      </c>
      <c r="I16">
        <v>4</v>
      </c>
      <c r="J16">
        <v>0.4</v>
      </c>
      <c r="K16">
        <v>0</v>
      </c>
      <c r="L16">
        <v>0</v>
      </c>
      <c r="M16">
        <v>0</v>
      </c>
      <c r="N16">
        <v>0</v>
      </c>
      <c r="O16">
        <v>8.5</v>
      </c>
      <c r="P16">
        <v>0.38636363636363641</v>
      </c>
      <c r="Q16">
        <v>2</v>
      </c>
      <c r="R16">
        <v>9.0909090909090912E-2</v>
      </c>
      <c r="S16">
        <v>1</v>
      </c>
      <c r="T16">
        <v>4.5454545454545463E-2</v>
      </c>
      <c r="U16">
        <v>11</v>
      </c>
      <c r="V16">
        <v>0.44</v>
      </c>
      <c r="W16">
        <v>4</v>
      </c>
      <c r="X16">
        <v>0.16</v>
      </c>
      <c r="Y16">
        <v>1</v>
      </c>
      <c r="Z16">
        <v>0.04</v>
      </c>
      <c r="AA16">
        <v>4.5</v>
      </c>
      <c r="AB16">
        <v>0.6428571428571429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0.38461538461538458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0.47058823529411759</v>
      </c>
      <c r="AO16">
        <v>2</v>
      </c>
      <c r="AP16">
        <v>0.1176470588235294</v>
      </c>
      <c r="AQ16">
        <v>1</v>
      </c>
      <c r="AR16">
        <v>5.8823529411764712E-2</v>
      </c>
      <c r="AS16">
        <v>6.1428571428571432</v>
      </c>
      <c r="AT16">
        <v>0.40961164885534629</v>
      </c>
      <c r="AU16">
        <v>1.714285714285714</v>
      </c>
      <c r="AV16">
        <v>9.346720506384372E-2</v>
      </c>
      <c r="AW16">
        <v>0.5714285714285714</v>
      </c>
      <c r="AX16">
        <v>3.0815235184983081E-2</v>
      </c>
      <c r="AY16">
        <f t="shared" si="0"/>
        <v>0.23408320603336791</v>
      </c>
      <c r="BA16" t="s">
        <v>61</v>
      </c>
      <c r="BB16">
        <f>(BB6*(SQRT($BB$9-2)))/(SQRT(1-(BB6^2)))</f>
        <v>1.3738142185083031</v>
      </c>
      <c r="BC16">
        <f>(BC6*(SQRT($BB$9-2)))/(SQRT(1-(BC6^2)))</f>
        <v>12.356772736796987</v>
      </c>
      <c r="BD16" s="1"/>
      <c r="BE16" s="1"/>
      <c r="BF16" s="1"/>
    </row>
    <row r="17" spans="1:58" x14ac:dyDescent="0.2">
      <c r="A17" t="s">
        <v>51</v>
      </c>
      <c r="B17" t="s">
        <v>58</v>
      </c>
      <c r="C17">
        <v>5</v>
      </c>
      <c r="D17">
        <v>0.41666666666666669</v>
      </c>
      <c r="E17">
        <v>0</v>
      </c>
      <c r="F17">
        <v>0</v>
      </c>
      <c r="G17">
        <v>0</v>
      </c>
      <c r="H17">
        <v>0</v>
      </c>
      <c r="I17">
        <v>6</v>
      </c>
      <c r="J17">
        <v>0.5</v>
      </c>
      <c r="K17">
        <v>0</v>
      </c>
      <c r="L17">
        <v>0</v>
      </c>
      <c r="M17">
        <v>0</v>
      </c>
      <c r="N17">
        <v>0</v>
      </c>
      <c r="O17">
        <v>9</v>
      </c>
      <c r="P17">
        <v>0.40909090909090912</v>
      </c>
      <c r="Q17">
        <v>0</v>
      </c>
      <c r="R17">
        <v>0</v>
      </c>
      <c r="S17">
        <v>0</v>
      </c>
      <c r="T17">
        <v>0</v>
      </c>
      <c r="U17">
        <v>6.5</v>
      </c>
      <c r="V17">
        <v>0.29545454545454553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0.33333333333333331</v>
      </c>
      <c r="AE17">
        <v>1</v>
      </c>
      <c r="AF17">
        <v>0.16666666666666671</v>
      </c>
      <c r="AG17">
        <v>7</v>
      </c>
      <c r="AH17">
        <v>0.5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0.4375</v>
      </c>
      <c r="AO17">
        <v>0</v>
      </c>
      <c r="AP17">
        <v>0</v>
      </c>
      <c r="AQ17">
        <v>0</v>
      </c>
      <c r="AR17">
        <v>0</v>
      </c>
      <c r="AS17">
        <v>5.7857142857142856</v>
      </c>
      <c r="AT17">
        <v>0.36553030303030298</v>
      </c>
      <c r="AU17">
        <v>0.2857142857142857</v>
      </c>
      <c r="AV17">
        <v>4.7619047619047623E-2</v>
      </c>
      <c r="AW17">
        <v>0.14285714285714279</v>
      </c>
      <c r="AX17">
        <v>2.3809523809523812E-2</v>
      </c>
      <c r="AY17">
        <f t="shared" si="0"/>
        <v>-0.54406804435027567</v>
      </c>
      <c r="BA17" t="s">
        <v>62</v>
      </c>
      <c r="BB17">
        <f>(BB7*(SQRT($BB$9-2)))/(SQRT(1-(BB7^2)))</f>
        <v>1.2128399595924724</v>
      </c>
      <c r="BC17">
        <f>(BC7*(SQRT($BB$9-2)))/(SQRT(1-(BC7^2)))</f>
        <v>16.091343706072269</v>
      </c>
      <c r="BD17">
        <f>(BD7*(SQRT($BB$9-2)))/(SQRT(1-(BD7^2)))</f>
        <v>12.258892579571361</v>
      </c>
      <c r="BE17" s="1"/>
      <c r="BF17" s="1"/>
    </row>
    <row r="18" spans="1:58" x14ac:dyDescent="0.2">
      <c r="A18" t="s">
        <v>52</v>
      </c>
      <c r="B18" t="s">
        <v>50</v>
      </c>
      <c r="C18">
        <v>3.5</v>
      </c>
      <c r="D18">
        <v>0.23333333333333331</v>
      </c>
      <c r="E18">
        <v>12</v>
      </c>
      <c r="F18">
        <v>0.8</v>
      </c>
      <c r="G18">
        <v>3</v>
      </c>
      <c r="H18">
        <v>0.2</v>
      </c>
      <c r="I18">
        <v>6</v>
      </c>
      <c r="J18">
        <v>0.35294117647058831</v>
      </c>
      <c r="K18">
        <v>33</v>
      </c>
      <c r="L18">
        <v>1.9411764705882351</v>
      </c>
      <c r="M18">
        <v>3</v>
      </c>
      <c r="N18">
        <v>0.1764705882352941</v>
      </c>
      <c r="O18">
        <v>8.5</v>
      </c>
      <c r="P18">
        <v>0.47222222222222221</v>
      </c>
      <c r="Q18">
        <v>0</v>
      </c>
      <c r="R18">
        <v>0</v>
      </c>
      <c r="S18">
        <v>0</v>
      </c>
      <c r="T18">
        <v>0</v>
      </c>
      <c r="U18">
        <v>2</v>
      </c>
      <c r="V18">
        <v>0.10526315789473679</v>
      </c>
      <c r="W18">
        <v>0</v>
      </c>
      <c r="X18">
        <v>0</v>
      </c>
      <c r="Y18">
        <v>0</v>
      </c>
      <c r="Z18">
        <v>0</v>
      </c>
      <c r="AA18">
        <v>7.5</v>
      </c>
      <c r="AB18">
        <v>0.75</v>
      </c>
      <c r="AC18">
        <v>0</v>
      </c>
      <c r="AD18">
        <v>0</v>
      </c>
      <c r="AE18">
        <v>0</v>
      </c>
      <c r="AF18">
        <v>0</v>
      </c>
      <c r="AG18">
        <v>9.5</v>
      </c>
      <c r="AH18">
        <v>0.52777777777777779</v>
      </c>
      <c r="AI18">
        <v>5</v>
      </c>
      <c r="AJ18">
        <v>0.27777777777777779</v>
      </c>
      <c r="AK18">
        <v>1</v>
      </c>
      <c r="AL18">
        <v>5.5555555555555552E-2</v>
      </c>
      <c r="AM18">
        <v>5.5</v>
      </c>
      <c r="AN18">
        <v>0.42307692307692307</v>
      </c>
      <c r="AO18">
        <v>0</v>
      </c>
      <c r="AP18">
        <v>0</v>
      </c>
      <c r="AQ18">
        <v>0</v>
      </c>
      <c r="AR18">
        <v>0</v>
      </c>
      <c r="AS18">
        <v>6.0714285714285712</v>
      </c>
      <c r="AT18">
        <v>0.40923065582508311</v>
      </c>
      <c r="AU18">
        <v>7.1428571428571432</v>
      </c>
      <c r="AV18">
        <v>0.43127917833800189</v>
      </c>
      <c r="AW18">
        <v>1</v>
      </c>
      <c r="AX18">
        <v>6.1718020541549963E-2</v>
      </c>
      <c r="AY18">
        <f t="shared" si="0"/>
        <v>0.85387196432176204</v>
      </c>
    </row>
    <row r="19" spans="1:58" x14ac:dyDescent="0.2">
      <c r="A19" t="s">
        <v>52</v>
      </c>
      <c r="B19" t="s">
        <v>51</v>
      </c>
      <c r="C19">
        <v>3.5</v>
      </c>
      <c r="D19">
        <v>0.21875</v>
      </c>
      <c r="E19">
        <v>12</v>
      </c>
      <c r="F19">
        <v>0.75</v>
      </c>
      <c r="G19">
        <v>3</v>
      </c>
      <c r="H19">
        <v>0.1875</v>
      </c>
      <c r="I19">
        <v>7</v>
      </c>
      <c r="J19">
        <v>0.53846153846153844</v>
      </c>
      <c r="K19">
        <v>0</v>
      </c>
      <c r="L19">
        <v>0</v>
      </c>
      <c r="M19">
        <v>0</v>
      </c>
      <c r="N19">
        <v>0</v>
      </c>
      <c r="O19">
        <v>5</v>
      </c>
      <c r="P19">
        <v>0.25</v>
      </c>
      <c r="Q19">
        <v>33</v>
      </c>
      <c r="R19">
        <v>1.65</v>
      </c>
      <c r="S19">
        <v>3</v>
      </c>
      <c r="T19">
        <v>0.15</v>
      </c>
      <c r="U19">
        <v>3</v>
      </c>
      <c r="V19">
        <v>0.15</v>
      </c>
      <c r="W19">
        <v>2</v>
      </c>
      <c r="X19">
        <v>0.1</v>
      </c>
      <c r="Y19">
        <v>1</v>
      </c>
      <c r="Z19">
        <v>0.05</v>
      </c>
      <c r="AA19">
        <v>3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9.5</v>
      </c>
      <c r="AH19">
        <v>0.55882352941176472</v>
      </c>
      <c r="AI19">
        <v>2</v>
      </c>
      <c r="AJ19">
        <v>0.1176470588235294</v>
      </c>
      <c r="AK19">
        <v>1</v>
      </c>
      <c r="AL19">
        <v>5.8823529411764712E-2</v>
      </c>
      <c r="AM19">
        <v>0</v>
      </c>
      <c r="AN19">
        <v>0</v>
      </c>
      <c r="AO19">
        <v>17</v>
      </c>
      <c r="AP19">
        <v>1.0625</v>
      </c>
      <c r="AQ19">
        <v>4</v>
      </c>
      <c r="AR19">
        <v>0.25</v>
      </c>
      <c r="AS19">
        <v>4.4285714285714288</v>
      </c>
      <c r="AT19">
        <v>0.31657643826761472</v>
      </c>
      <c r="AU19">
        <v>9.4285714285714288</v>
      </c>
      <c r="AV19">
        <v>0.52573529411764708</v>
      </c>
      <c r="AW19">
        <v>1.714285714285714</v>
      </c>
      <c r="AX19">
        <v>9.947478991596638E-2</v>
      </c>
      <c r="AY19">
        <f t="shared" si="0"/>
        <v>0.97444589552761185</v>
      </c>
    </row>
    <row r="20" spans="1:58" x14ac:dyDescent="0.2">
      <c r="A20" t="s">
        <v>52</v>
      </c>
      <c r="B20" t="s">
        <v>53</v>
      </c>
      <c r="C20">
        <v>5.5</v>
      </c>
      <c r="D20">
        <v>0.3235294117647059</v>
      </c>
      <c r="E20">
        <v>12</v>
      </c>
      <c r="F20">
        <v>0.70588235294117652</v>
      </c>
      <c r="G20">
        <v>3</v>
      </c>
      <c r="H20">
        <v>0.1764705882352941</v>
      </c>
      <c r="I20">
        <v>10</v>
      </c>
      <c r="J20">
        <v>0.625</v>
      </c>
      <c r="K20">
        <v>6</v>
      </c>
      <c r="L20">
        <v>0.375</v>
      </c>
      <c r="M20">
        <v>1</v>
      </c>
      <c r="N20">
        <v>6.25E-2</v>
      </c>
      <c r="O20">
        <v>9.5</v>
      </c>
      <c r="P20">
        <v>0.41304347826086962</v>
      </c>
      <c r="Q20">
        <v>34</v>
      </c>
      <c r="R20">
        <v>1.4782608695652171</v>
      </c>
      <c r="S20">
        <v>3</v>
      </c>
      <c r="T20">
        <v>0.13043478260869559</v>
      </c>
      <c r="U20">
        <v>5</v>
      </c>
      <c r="V20">
        <v>0.23809523809523811</v>
      </c>
      <c r="W20">
        <v>2</v>
      </c>
      <c r="X20">
        <v>9.5238095238095233E-2</v>
      </c>
      <c r="Y20">
        <v>1</v>
      </c>
      <c r="Z20">
        <v>4.7619047619047623E-2</v>
      </c>
      <c r="AA20">
        <v>1.5</v>
      </c>
      <c r="AB20">
        <v>0.375</v>
      </c>
      <c r="AC20">
        <v>0</v>
      </c>
      <c r="AD20">
        <v>0</v>
      </c>
      <c r="AE20">
        <v>0</v>
      </c>
      <c r="AF20">
        <v>0</v>
      </c>
      <c r="AG20">
        <v>7.5</v>
      </c>
      <c r="AH20">
        <v>0.5</v>
      </c>
      <c r="AI20">
        <v>0</v>
      </c>
      <c r="AJ20">
        <v>0</v>
      </c>
      <c r="AK20">
        <v>0</v>
      </c>
      <c r="AL20">
        <v>0</v>
      </c>
      <c r="AM20">
        <v>8.5</v>
      </c>
      <c r="AN20">
        <v>0.56666666666666665</v>
      </c>
      <c r="AO20">
        <v>0</v>
      </c>
      <c r="AP20">
        <v>0</v>
      </c>
      <c r="AQ20">
        <v>0</v>
      </c>
      <c r="AR20">
        <v>0</v>
      </c>
      <c r="AS20">
        <v>6.7857142857142856</v>
      </c>
      <c r="AT20">
        <v>0.43447639925535431</v>
      </c>
      <c r="AU20">
        <v>7.7142857142857144</v>
      </c>
      <c r="AV20">
        <v>0.37919733110635562</v>
      </c>
      <c r="AW20">
        <v>1.142857142857143</v>
      </c>
      <c r="AX20">
        <v>5.9574916923291053E-2</v>
      </c>
      <c r="AY20">
        <f t="shared" si="0"/>
        <v>0.88729571980871169</v>
      </c>
      <c r="BA20" t="s">
        <v>68</v>
      </c>
    </row>
    <row r="21" spans="1:58" x14ac:dyDescent="0.2">
      <c r="A21" t="s">
        <v>52</v>
      </c>
      <c r="B21" t="s">
        <v>54</v>
      </c>
      <c r="C21">
        <v>6.5</v>
      </c>
      <c r="D21">
        <v>0.38235294117647062</v>
      </c>
      <c r="E21">
        <v>13</v>
      </c>
      <c r="F21">
        <v>0.76470588235294112</v>
      </c>
      <c r="G21">
        <v>3</v>
      </c>
      <c r="H21">
        <v>0.1764705882352941</v>
      </c>
      <c r="I21">
        <v>6</v>
      </c>
      <c r="J21">
        <v>0.5</v>
      </c>
      <c r="K21">
        <v>0</v>
      </c>
      <c r="L21">
        <v>0</v>
      </c>
      <c r="M21">
        <v>0</v>
      </c>
      <c r="N21">
        <v>0</v>
      </c>
      <c r="O21">
        <v>11</v>
      </c>
      <c r="P21">
        <v>0.52380952380952384</v>
      </c>
      <c r="Q21">
        <v>3</v>
      </c>
      <c r="R21">
        <v>0.14285714285714279</v>
      </c>
      <c r="S21">
        <v>1</v>
      </c>
      <c r="T21">
        <v>4.7619047619047623E-2</v>
      </c>
      <c r="U21">
        <v>4.5</v>
      </c>
      <c r="V21">
        <v>0.2142857142857143</v>
      </c>
      <c r="W21">
        <v>2</v>
      </c>
      <c r="X21">
        <v>9.5238095238095233E-2</v>
      </c>
      <c r="Y21">
        <v>1</v>
      </c>
      <c r="Z21">
        <v>4.7619047619047623E-2</v>
      </c>
      <c r="AA21">
        <v>4.5</v>
      </c>
      <c r="AB21">
        <v>0.6428571428571429</v>
      </c>
      <c r="AC21">
        <v>0</v>
      </c>
      <c r="AD21">
        <v>0</v>
      </c>
      <c r="AE21">
        <v>0</v>
      </c>
      <c r="AF21">
        <v>0</v>
      </c>
      <c r="AG21">
        <v>12.5</v>
      </c>
      <c r="AH21">
        <v>0.625</v>
      </c>
      <c r="AI21">
        <v>0</v>
      </c>
      <c r="AJ21">
        <v>0</v>
      </c>
      <c r="AK21">
        <v>0</v>
      </c>
      <c r="AL21">
        <v>0</v>
      </c>
      <c r="AM21">
        <v>6.5</v>
      </c>
      <c r="AN21">
        <v>0.5</v>
      </c>
      <c r="AO21">
        <v>0</v>
      </c>
      <c r="AP21">
        <v>0</v>
      </c>
      <c r="AQ21">
        <v>0</v>
      </c>
      <c r="AR21">
        <v>0</v>
      </c>
      <c r="AS21">
        <v>7.3571428571428568</v>
      </c>
      <c r="AT21">
        <v>0.48404361744697882</v>
      </c>
      <c r="AU21">
        <v>2.5714285714285721</v>
      </c>
      <c r="AV21">
        <v>0.14325730292116851</v>
      </c>
      <c r="AW21">
        <v>0.7142857142857143</v>
      </c>
      <c r="AX21">
        <v>3.8815526210484202E-2</v>
      </c>
      <c r="AY21">
        <f t="shared" si="0"/>
        <v>0.41017446508904937</v>
      </c>
      <c r="BB21" t="s">
        <v>59</v>
      </c>
      <c r="BC21" t="s">
        <v>60</v>
      </c>
      <c r="BD21" t="s">
        <v>61</v>
      </c>
      <c r="BE21" t="s">
        <v>62</v>
      </c>
    </row>
    <row r="22" spans="1:58" x14ac:dyDescent="0.2">
      <c r="A22" t="s">
        <v>52</v>
      </c>
      <c r="B22" t="s">
        <v>55</v>
      </c>
      <c r="C22">
        <v>6</v>
      </c>
      <c r="D22">
        <v>0.35294117647058831</v>
      </c>
      <c r="E22">
        <v>15</v>
      </c>
      <c r="F22">
        <v>0.88235294117647056</v>
      </c>
      <c r="G22">
        <v>3</v>
      </c>
      <c r="H22">
        <v>0.1764705882352941</v>
      </c>
      <c r="I22">
        <v>6</v>
      </c>
      <c r="J22">
        <v>0.5</v>
      </c>
      <c r="K22">
        <v>0</v>
      </c>
      <c r="L22">
        <v>0</v>
      </c>
      <c r="M22">
        <v>0</v>
      </c>
      <c r="N22">
        <v>0</v>
      </c>
      <c r="O22">
        <v>12.5</v>
      </c>
      <c r="P22">
        <v>0.56818181818181823</v>
      </c>
      <c r="Q22">
        <v>8</v>
      </c>
      <c r="R22">
        <v>0.36363636363636359</v>
      </c>
      <c r="S22">
        <v>2</v>
      </c>
      <c r="T22">
        <v>9.0909090909090912E-2</v>
      </c>
      <c r="U22">
        <v>7.5</v>
      </c>
      <c r="V22">
        <v>0.34090909090909088</v>
      </c>
      <c r="W22">
        <v>2</v>
      </c>
      <c r="X22">
        <v>9.0909090909090912E-2</v>
      </c>
      <c r="Y22">
        <v>1</v>
      </c>
      <c r="Z22">
        <v>4.5454545454545463E-2</v>
      </c>
      <c r="AA22">
        <v>4.5</v>
      </c>
      <c r="AB22">
        <v>0.6428571428571429</v>
      </c>
      <c r="AC22">
        <v>0</v>
      </c>
      <c r="AD22">
        <v>0</v>
      </c>
      <c r="AE22">
        <v>0</v>
      </c>
      <c r="AF22">
        <v>0</v>
      </c>
      <c r="AG22">
        <v>12.5</v>
      </c>
      <c r="AH22">
        <v>0.59523809523809523</v>
      </c>
      <c r="AI22">
        <v>2</v>
      </c>
      <c r="AJ22">
        <v>9.5238095238095233E-2</v>
      </c>
      <c r="AK22">
        <v>1</v>
      </c>
      <c r="AL22">
        <v>4.7619047619047623E-2</v>
      </c>
      <c r="AM22">
        <v>10.5</v>
      </c>
      <c r="AN22">
        <v>0.65625</v>
      </c>
      <c r="AO22">
        <v>0</v>
      </c>
      <c r="AP22">
        <v>0</v>
      </c>
      <c r="AQ22">
        <v>0</v>
      </c>
      <c r="AR22">
        <v>0</v>
      </c>
      <c r="AS22">
        <v>8.5</v>
      </c>
      <c r="AT22">
        <v>0.52233961766524795</v>
      </c>
      <c r="AU22">
        <v>3.8571428571428572</v>
      </c>
      <c r="AV22">
        <v>0.20459092728000289</v>
      </c>
      <c r="AW22">
        <v>1</v>
      </c>
      <c r="AX22">
        <v>5.1493324602568301E-2</v>
      </c>
      <c r="AY22">
        <f t="shared" si="0"/>
        <v>0.58626572414473044</v>
      </c>
      <c r="BA22" t="s">
        <v>59</v>
      </c>
      <c r="BB22" s="1"/>
      <c r="BC22" s="1"/>
      <c r="BD22" s="1"/>
      <c r="BE22" s="1"/>
      <c r="BF22" s="1"/>
    </row>
    <row r="23" spans="1:58" x14ac:dyDescent="0.2">
      <c r="A23" t="s">
        <v>52</v>
      </c>
      <c r="B23" t="s">
        <v>56</v>
      </c>
      <c r="C23">
        <v>7</v>
      </c>
      <c r="D23">
        <v>0.3888888888888889</v>
      </c>
      <c r="E23">
        <v>14</v>
      </c>
      <c r="F23">
        <v>0.77777777777777779</v>
      </c>
      <c r="G23">
        <v>3</v>
      </c>
      <c r="H23">
        <v>0.16666666666666671</v>
      </c>
      <c r="I23">
        <v>8.5</v>
      </c>
      <c r="J23">
        <v>0.53125</v>
      </c>
      <c r="K23">
        <v>10</v>
      </c>
      <c r="L23">
        <v>0.625</v>
      </c>
      <c r="M23">
        <v>2</v>
      </c>
      <c r="N23">
        <v>0.125</v>
      </c>
      <c r="O23">
        <v>11.5</v>
      </c>
      <c r="P23">
        <v>0.47916666666666669</v>
      </c>
      <c r="Q23">
        <v>10</v>
      </c>
      <c r="R23">
        <v>0.41666666666666669</v>
      </c>
      <c r="S23">
        <v>3</v>
      </c>
      <c r="T23">
        <v>0.125</v>
      </c>
      <c r="U23">
        <v>10.5</v>
      </c>
      <c r="V23">
        <v>0.4375</v>
      </c>
      <c r="W23">
        <v>2</v>
      </c>
      <c r="X23">
        <v>8.3333333333333329E-2</v>
      </c>
      <c r="Y23">
        <v>1</v>
      </c>
      <c r="Z23">
        <v>4.1666666666666657E-2</v>
      </c>
      <c r="AA23">
        <v>2</v>
      </c>
      <c r="AB23">
        <v>0.4</v>
      </c>
      <c r="AC23">
        <v>0</v>
      </c>
      <c r="AD23">
        <v>0</v>
      </c>
      <c r="AE23">
        <v>0</v>
      </c>
      <c r="AF23">
        <v>0</v>
      </c>
      <c r="AG23">
        <v>10.5</v>
      </c>
      <c r="AH23">
        <v>0.55263157894736847</v>
      </c>
      <c r="AI23">
        <v>3</v>
      </c>
      <c r="AJ23">
        <v>0.15789473684210531</v>
      </c>
      <c r="AK23">
        <v>1</v>
      </c>
      <c r="AL23">
        <v>5.2631578947368418E-2</v>
      </c>
      <c r="AM23">
        <v>10</v>
      </c>
      <c r="AN23">
        <v>0.55555555555555558</v>
      </c>
      <c r="AO23">
        <v>5</v>
      </c>
      <c r="AP23">
        <v>0.27777777777777779</v>
      </c>
      <c r="AQ23">
        <v>1</v>
      </c>
      <c r="AR23">
        <v>5.5555555555555552E-2</v>
      </c>
      <c r="AS23">
        <v>8.5714285714285712</v>
      </c>
      <c r="AT23">
        <v>0.47785609857978278</v>
      </c>
      <c r="AU23">
        <v>6.2857142857142856</v>
      </c>
      <c r="AV23">
        <v>0.33406432748538012</v>
      </c>
      <c r="AW23">
        <v>1.571428571428571</v>
      </c>
      <c r="AX23">
        <v>8.0931495405179618E-2</v>
      </c>
      <c r="AY23">
        <f t="shared" si="0"/>
        <v>0.79835463647193061</v>
      </c>
      <c r="BA23" t="s">
        <v>60</v>
      </c>
      <c r="BB23">
        <f>TDIST(BB15,$BB$10,2)</f>
        <v>0.71767284393075559</v>
      </c>
      <c r="BC23" s="1"/>
      <c r="BD23" s="1"/>
      <c r="BE23" s="1"/>
      <c r="BF23" s="1"/>
    </row>
    <row r="24" spans="1:58" x14ac:dyDescent="0.2">
      <c r="A24" t="s">
        <v>52</v>
      </c>
      <c r="B24" t="s">
        <v>57</v>
      </c>
      <c r="C24">
        <v>3.5</v>
      </c>
      <c r="D24">
        <v>0.20588235294117649</v>
      </c>
      <c r="E24">
        <v>13</v>
      </c>
      <c r="F24">
        <v>0.76470588235294112</v>
      </c>
      <c r="G24">
        <v>3</v>
      </c>
      <c r="H24">
        <v>0.1764705882352941</v>
      </c>
      <c r="I24">
        <v>9</v>
      </c>
      <c r="J24">
        <v>0.6</v>
      </c>
      <c r="K24">
        <v>4</v>
      </c>
      <c r="L24">
        <v>0.26666666666666672</v>
      </c>
      <c r="M24">
        <v>1</v>
      </c>
      <c r="N24">
        <v>6.6666666666666666E-2</v>
      </c>
      <c r="O24">
        <v>6.5</v>
      </c>
      <c r="P24">
        <v>0.29545454545454553</v>
      </c>
      <c r="Q24">
        <v>33</v>
      </c>
      <c r="R24">
        <v>1.5</v>
      </c>
      <c r="S24">
        <v>5</v>
      </c>
      <c r="T24">
        <v>0.22727272727272729</v>
      </c>
      <c r="U24">
        <v>9.5</v>
      </c>
      <c r="V24">
        <v>0.38</v>
      </c>
      <c r="W24">
        <v>7</v>
      </c>
      <c r="X24">
        <v>0.28000000000000003</v>
      </c>
      <c r="Y24">
        <v>2</v>
      </c>
      <c r="Z24">
        <v>0.08</v>
      </c>
      <c r="AA24">
        <v>3.5</v>
      </c>
      <c r="AB24">
        <v>0.58333333333333337</v>
      </c>
      <c r="AC24">
        <v>0</v>
      </c>
      <c r="AD24">
        <v>0</v>
      </c>
      <c r="AE24">
        <v>0</v>
      </c>
      <c r="AF24">
        <v>0</v>
      </c>
      <c r="AG24">
        <v>10.5</v>
      </c>
      <c r="AH24">
        <v>0.55263157894736847</v>
      </c>
      <c r="AI24">
        <v>3</v>
      </c>
      <c r="AJ24">
        <v>0.15789473684210531</v>
      </c>
      <c r="AK24">
        <v>1</v>
      </c>
      <c r="AL24">
        <v>5.2631578947368418E-2</v>
      </c>
      <c r="AM24">
        <v>8</v>
      </c>
      <c r="AN24">
        <v>0.44444444444444442</v>
      </c>
      <c r="AO24">
        <v>7</v>
      </c>
      <c r="AP24">
        <v>0.3888888888888889</v>
      </c>
      <c r="AQ24">
        <v>2</v>
      </c>
      <c r="AR24">
        <v>0.1111111111111111</v>
      </c>
      <c r="AS24">
        <v>7.2142857142857144</v>
      </c>
      <c r="AT24">
        <v>0.43739232216012403</v>
      </c>
      <c r="AU24">
        <v>9.5714285714285712</v>
      </c>
      <c r="AV24">
        <v>0.47973659639294308</v>
      </c>
      <c r="AW24">
        <v>2</v>
      </c>
      <c r="AX24">
        <v>0.1020218103190239</v>
      </c>
      <c r="AY24">
        <f t="shared" si="0"/>
        <v>0.98097676268656964</v>
      </c>
      <c r="BA24" t="s">
        <v>61</v>
      </c>
      <c r="BB24">
        <f>TDIST(BB16,$BB$10,2)</f>
        <v>0.17388291744060402</v>
      </c>
      <c r="BC24">
        <f>TDIST(BC16,$BB$10,2)</f>
        <v>2.9240114946136031E-19</v>
      </c>
      <c r="BD24" s="1"/>
      <c r="BE24" s="1"/>
      <c r="BF24" s="1"/>
    </row>
    <row r="25" spans="1:58" x14ac:dyDescent="0.2">
      <c r="A25" t="s">
        <v>52</v>
      </c>
      <c r="B25" t="s">
        <v>58</v>
      </c>
      <c r="C25">
        <v>8</v>
      </c>
      <c r="D25">
        <v>0.47058823529411759</v>
      </c>
      <c r="E25">
        <v>13</v>
      </c>
      <c r="F25">
        <v>0.76470588235294112</v>
      </c>
      <c r="G25">
        <v>3</v>
      </c>
      <c r="H25">
        <v>0.1764705882352941</v>
      </c>
      <c r="I25">
        <v>7</v>
      </c>
      <c r="J25">
        <v>0.41176470588235292</v>
      </c>
      <c r="K25">
        <v>21</v>
      </c>
      <c r="L25">
        <v>1.2352941176470591</v>
      </c>
      <c r="M25">
        <v>3</v>
      </c>
      <c r="N25">
        <v>0.1764705882352941</v>
      </c>
      <c r="O25">
        <v>8</v>
      </c>
      <c r="P25">
        <v>0.36363636363636359</v>
      </c>
      <c r="Q25">
        <v>38</v>
      </c>
      <c r="R25">
        <v>1.7272727272727271</v>
      </c>
      <c r="S25">
        <v>3</v>
      </c>
      <c r="T25">
        <v>0.13636363636363641</v>
      </c>
      <c r="U25">
        <v>7.5</v>
      </c>
      <c r="V25">
        <v>0.32608695652173908</v>
      </c>
      <c r="W25">
        <v>2</v>
      </c>
      <c r="X25">
        <v>8.6956521739130432E-2</v>
      </c>
      <c r="Y25">
        <v>1</v>
      </c>
      <c r="Z25">
        <v>4.3478260869565223E-2</v>
      </c>
      <c r="AA25">
        <v>3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8.5</v>
      </c>
      <c r="AH25">
        <v>0.44736842105263158</v>
      </c>
      <c r="AI25">
        <v>4</v>
      </c>
      <c r="AJ25">
        <v>0.2105263157894737</v>
      </c>
      <c r="AK25">
        <v>2</v>
      </c>
      <c r="AL25">
        <v>0.10526315789473679</v>
      </c>
      <c r="AM25">
        <v>7</v>
      </c>
      <c r="AN25">
        <v>0.41176470588235292</v>
      </c>
      <c r="AO25">
        <v>2</v>
      </c>
      <c r="AP25">
        <v>0.1176470588235294</v>
      </c>
      <c r="AQ25">
        <v>1</v>
      </c>
      <c r="AR25">
        <v>5.8823529411764712E-2</v>
      </c>
      <c r="AS25">
        <v>7</v>
      </c>
      <c r="AT25">
        <v>0.41874419832422249</v>
      </c>
      <c r="AU25">
        <v>11.428571428571431</v>
      </c>
      <c r="AV25">
        <v>0.59177180337498014</v>
      </c>
      <c r="AW25">
        <v>1.857142857142857</v>
      </c>
      <c r="AX25">
        <v>9.9552823001470198E-2</v>
      </c>
      <c r="AY25">
        <f t="shared" si="0"/>
        <v>1.0579919469776868</v>
      </c>
      <c r="BA25" t="s">
        <v>62</v>
      </c>
      <c r="BB25">
        <f>TDIST(BB17,$BB$10,2)</f>
        <v>0.22926820398430725</v>
      </c>
      <c r="BC25">
        <f>TDIST(BC17,$BB$10,2)</f>
        <v>3.2205618754193463E-25</v>
      </c>
      <c r="BD25">
        <f>TDIST(BD17,$BB$10,2)</f>
        <v>4.2892664084172143E-19</v>
      </c>
      <c r="BE25" s="1"/>
      <c r="BF25" s="1"/>
    </row>
    <row r="26" spans="1:58" x14ac:dyDescent="0.2">
      <c r="A26" t="s">
        <v>53</v>
      </c>
      <c r="B26" t="s">
        <v>50</v>
      </c>
      <c r="C26">
        <v>2.5</v>
      </c>
      <c r="D26">
        <v>0.22727272727272729</v>
      </c>
      <c r="E26">
        <v>0</v>
      </c>
      <c r="F26">
        <v>0</v>
      </c>
      <c r="G26">
        <v>0</v>
      </c>
      <c r="H26">
        <v>0</v>
      </c>
      <c r="I26">
        <v>6.5</v>
      </c>
      <c r="J26">
        <v>0.3611111111111111</v>
      </c>
      <c r="K26">
        <v>45</v>
      </c>
      <c r="L26">
        <v>2.5</v>
      </c>
      <c r="M26">
        <v>5</v>
      </c>
      <c r="N26">
        <v>0.27777777777777779</v>
      </c>
      <c r="O26">
        <v>7.5</v>
      </c>
      <c r="P26">
        <v>0.32608695652173908</v>
      </c>
      <c r="Q26">
        <v>34</v>
      </c>
      <c r="R26">
        <v>1.4782608695652171</v>
      </c>
      <c r="S26">
        <v>3</v>
      </c>
      <c r="T26">
        <v>0.13043478260869559</v>
      </c>
      <c r="U26">
        <v>5</v>
      </c>
      <c r="V26">
        <v>0.22727272727272729</v>
      </c>
      <c r="W26">
        <v>2</v>
      </c>
      <c r="X26">
        <v>9.0909090909090912E-2</v>
      </c>
      <c r="Y26">
        <v>1</v>
      </c>
      <c r="Z26">
        <v>4.5454545454545463E-2</v>
      </c>
      <c r="AA26">
        <v>7</v>
      </c>
      <c r="AB26">
        <v>0.77777777777777779</v>
      </c>
      <c r="AC26">
        <v>0</v>
      </c>
      <c r="AD26">
        <v>0</v>
      </c>
      <c r="AE26">
        <v>0</v>
      </c>
      <c r="AF26">
        <v>0</v>
      </c>
      <c r="AG26">
        <v>6.5</v>
      </c>
      <c r="AH26">
        <v>0.4642857142857143</v>
      </c>
      <c r="AI26">
        <v>5</v>
      </c>
      <c r="AJ26">
        <v>0.35714285714285721</v>
      </c>
      <c r="AK26">
        <v>1</v>
      </c>
      <c r="AL26">
        <v>7.1428571428571425E-2</v>
      </c>
      <c r="AM26">
        <v>5.5</v>
      </c>
      <c r="AN26">
        <v>0.45833333333333331</v>
      </c>
      <c r="AO26">
        <v>0</v>
      </c>
      <c r="AP26">
        <v>0</v>
      </c>
      <c r="AQ26">
        <v>0</v>
      </c>
      <c r="AR26">
        <v>0</v>
      </c>
      <c r="AS26">
        <v>5.7857142857142856</v>
      </c>
      <c r="AT26">
        <v>0.40602004965359001</v>
      </c>
      <c r="AU26">
        <v>12.28571428571429</v>
      </c>
      <c r="AV26">
        <v>0.63233040251673789</v>
      </c>
      <c r="AW26">
        <v>1.428571428571429</v>
      </c>
      <c r="AX26">
        <v>7.501366818137005E-2</v>
      </c>
      <c r="AY26">
        <f t="shared" si="0"/>
        <v>1.089400411229311</v>
      </c>
    </row>
    <row r="27" spans="1:58" x14ac:dyDescent="0.2">
      <c r="A27" t="s">
        <v>53</v>
      </c>
      <c r="B27" t="s">
        <v>51</v>
      </c>
      <c r="C27">
        <v>4</v>
      </c>
      <c r="D27">
        <v>0.30769230769230771</v>
      </c>
      <c r="E27">
        <v>0</v>
      </c>
      <c r="F27">
        <v>0</v>
      </c>
      <c r="G27">
        <v>0</v>
      </c>
      <c r="H27">
        <v>0</v>
      </c>
      <c r="I27">
        <v>5.5</v>
      </c>
      <c r="J27">
        <v>0.5</v>
      </c>
      <c r="K27">
        <v>0</v>
      </c>
      <c r="L27">
        <v>0</v>
      </c>
      <c r="M27">
        <v>0</v>
      </c>
      <c r="N27">
        <v>0</v>
      </c>
      <c r="O27">
        <v>7.5</v>
      </c>
      <c r="P27">
        <v>0.35714285714285721</v>
      </c>
      <c r="Q27">
        <v>0</v>
      </c>
      <c r="R27">
        <v>0</v>
      </c>
      <c r="S27">
        <v>0</v>
      </c>
      <c r="T27">
        <v>0</v>
      </c>
      <c r="U27">
        <v>6</v>
      </c>
      <c r="V27">
        <v>0.2857142857142857</v>
      </c>
      <c r="W27">
        <v>0</v>
      </c>
      <c r="X27">
        <v>0</v>
      </c>
      <c r="Y27">
        <v>0</v>
      </c>
      <c r="Z27">
        <v>0</v>
      </c>
      <c r="AA27">
        <v>2.5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4.5</v>
      </c>
      <c r="AH27">
        <v>0.375</v>
      </c>
      <c r="AI27">
        <v>2</v>
      </c>
      <c r="AJ27">
        <v>0.16666666666666671</v>
      </c>
      <c r="AK27">
        <v>1</v>
      </c>
      <c r="AL27">
        <v>8.3333333333333329E-2</v>
      </c>
      <c r="AM27">
        <v>8.5</v>
      </c>
      <c r="AN27">
        <v>0.56666666666666665</v>
      </c>
      <c r="AO27">
        <v>0</v>
      </c>
      <c r="AP27">
        <v>0</v>
      </c>
      <c r="AQ27">
        <v>0</v>
      </c>
      <c r="AR27">
        <v>0</v>
      </c>
      <c r="AS27">
        <v>5.5</v>
      </c>
      <c r="AT27">
        <v>0.4131737310308739</v>
      </c>
      <c r="AU27">
        <v>0.2857142857142857</v>
      </c>
      <c r="AV27">
        <v>2.3809523809523812E-2</v>
      </c>
      <c r="AW27">
        <v>0.14285714285714279</v>
      </c>
      <c r="AX27">
        <v>1.1904761904761901E-2</v>
      </c>
      <c r="AY27">
        <f t="shared" si="0"/>
        <v>-0.54406804435027567</v>
      </c>
    </row>
    <row r="28" spans="1:58" x14ac:dyDescent="0.2">
      <c r="A28" t="s">
        <v>53</v>
      </c>
      <c r="B28" t="s">
        <v>52</v>
      </c>
      <c r="C28">
        <v>5.5</v>
      </c>
      <c r="D28">
        <v>0.3235294117647059</v>
      </c>
      <c r="E28">
        <v>12</v>
      </c>
      <c r="F28">
        <v>0.70588235294117652</v>
      </c>
      <c r="G28">
        <v>3</v>
      </c>
      <c r="H28">
        <v>0.1764705882352941</v>
      </c>
      <c r="I28">
        <v>10</v>
      </c>
      <c r="J28">
        <v>0.625</v>
      </c>
      <c r="K28">
        <v>6</v>
      </c>
      <c r="L28">
        <v>0.375</v>
      </c>
      <c r="M28">
        <v>1</v>
      </c>
      <c r="N28">
        <v>6.25E-2</v>
      </c>
      <c r="O28">
        <v>9.5</v>
      </c>
      <c r="P28">
        <v>0.41304347826086962</v>
      </c>
      <c r="Q28">
        <v>34</v>
      </c>
      <c r="R28">
        <v>1.4782608695652171</v>
      </c>
      <c r="S28">
        <v>3</v>
      </c>
      <c r="T28">
        <v>0.13043478260869559</v>
      </c>
      <c r="U28">
        <v>5</v>
      </c>
      <c r="V28">
        <v>0.23809523809523811</v>
      </c>
      <c r="W28">
        <v>2</v>
      </c>
      <c r="X28">
        <v>9.5238095238095233E-2</v>
      </c>
      <c r="Y28">
        <v>1</v>
      </c>
      <c r="Z28">
        <v>4.7619047619047623E-2</v>
      </c>
      <c r="AA28">
        <v>1.5</v>
      </c>
      <c r="AB28">
        <v>0.375</v>
      </c>
      <c r="AC28">
        <v>0</v>
      </c>
      <c r="AD28">
        <v>0</v>
      </c>
      <c r="AE28">
        <v>0</v>
      </c>
      <c r="AF28">
        <v>0</v>
      </c>
      <c r="AG28">
        <v>7.5</v>
      </c>
      <c r="AH28">
        <v>0.5</v>
      </c>
      <c r="AI28">
        <v>0</v>
      </c>
      <c r="AJ28">
        <v>0</v>
      </c>
      <c r="AK28">
        <v>0</v>
      </c>
      <c r="AL28">
        <v>0</v>
      </c>
      <c r="AM28">
        <v>8.5</v>
      </c>
      <c r="AN28">
        <v>0.56666666666666665</v>
      </c>
      <c r="AO28">
        <v>0</v>
      </c>
      <c r="AP28">
        <v>0</v>
      </c>
      <c r="AQ28">
        <v>0</v>
      </c>
      <c r="AR28">
        <v>0</v>
      </c>
      <c r="AS28">
        <v>6.7857142857142856</v>
      </c>
      <c r="AT28">
        <v>0.43447639925535431</v>
      </c>
      <c r="AU28">
        <v>7.7142857142857144</v>
      </c>
      <c r="AV28">
        <v>0.37919733110635562</v>
      </c>
      <c r="AW28">
        <v>1.142857142857143</v>
      </c>
      <c r="AX28">
        <v>5.9574916923291053E-2</v>
      </c>
      <c r="AY28">
        <f t="shared" si="0"/>
        <v>0.88729571980871169</v>
      </c>
    </row>
    <row r="29" spans="1:58" x14ac:dyDescent="0.2">
      <c r="A29" t="s">
        <v>53</v>
      </c>
      <c r="B29" t="s">
        <v>54</v>
      </c>
      <c r="C29">
        <v>1.5</v>
      </c>
      <c r="D29">
        <v>0.125</v>
      </c>
      <c r="E29">
        <v>2</v>
      </c>
      <c r="F29">
        <v>0.16666666666666671</v>
      </c>
      <c r="G29">
        <v>1</v>
      </c>
      <c r="H29">
        <v>8.3333333333333329E-2</v>
      </c>
      <c r="I29">
        <v>6.5</v>
      </c>
      <c r="J29">
        <v>0.54166666666666663</v>
      </c>
      <c r="K29">
        <v>5</v>
      </c>
      <c r="L29">
        <v>0.41666666666666669</v>
      </c>
      <c r="M29">
        <v>1</v>
      </c>
      <c r="N29">
        <v>8.3333333333333329E-2</v>
      </c>
      <c r="O29">
        <v>9.5</v>
      </c>
      <c r="P29">
        <v>0.36538461538461542</v>
      </c>
      <c r="Q29">
        <v>45</v>
      </c>
      <c r="R29">
        <v>1.7307692307692311</v>
      </c>
      <c r="S29">
        <v>4</v>
      </c>
      <c r="T29">
        <v>0.15384615384615391</v>
      </c>
      <c r="U29">
        <v>3.5</v>
      </c>
      <c r="V29">
        <v>0.15909090909090909</v>
      </c>
      <c r="W29">
        <v>5</v>
      </c>
      <c r="X29">
        <v>0.22727272727272729</v>
      </c>
      <c r="Y29">
        <v>2</v>
      </c>
      <c r="Z29">
        <v>9.0909090909090912E-2</v>
      </c>
      <c r="AA29">
        <v>4</v>
      </c>
      <c r="AB29">
        <v>0.66666666666666663</v>
      </c>
      <c r="AC29">
        <v>0</v>
      </c>
      <c r="AD29">
        <v>0</v>
      </c>
      <c r="AE29">
        <v>0</v>
      </c>
      <c r="AF29">
        <v>0</v>
      </c>
      <c r="AG29">
        <v>5.5</v>
      </c>
      <c r="AH29">
        <v>0.36666666666666659</v>
      </c>
      <c r="AI29">
        <v>2</v>
      </c>
      <c r="AJ29">
        <v>0.1333333333333333</v>
      </c>
      <c r="AK29">
        <v>1</v>
      </c>
      <c r="AL29">
        <v>6.6666666666666666E-2</v>
      </c>
      <c r="AM29">
        <v>3</v>
      </c>
      <c r="AN29">
        <v>0.27272727272727271</v>
      </c>
      <c r="AO29">
        <v>2</v>
      </c>
      <c r="AP29">
        <v>0.1818181818181818</v>
      </c>
      <c r="AQ29">
        <v>1</v>
      </c>
      <c r="AR29">
        <v>9.0909090909090912E-2</v>
      </c>
      <c r="AS29">
        <v>4.7857142857142856</v>
      </c>
      <c r="AT29">
        <v>0.35674325674325669</v>
      </c>
      <c r="AU29">
        <v>8.7142857142857135</v>
      </c>
      <c r="AV29">
        <v>0.40807525807525807</v>
      </c>
      <c r="AW29">
        <v>1.428571428571429</v>
      </c>
      <c r="AX29">
        <v>8.1285381285381292E-2</v>
      </c>
      <c r="AY29">
        <f t="shared" si="0"/>
        <v>0.94023179499651022</v>
      </c>
    </row>
    <row r="30" spans="1:58" x14ac:dyDescent="0.2">
      <c r="A30" t="s">
        <v>53</v>
      </c>
      <c r="B30" t="s">
        <v>55</v>
      </c>
      <c r="C30">
        <v>1</v>
      </c>
      <c r="D30">
        <v>8.3333333333333329E-2</v>
      </c>
      <c r="E30">
        <v>5</v>
      </c>
      <c r="F30">
        <v>0.41666666666666669</v>
      </c>
      <c r="G30">
        <v>1</v>
      </c>
      <c r="H30">
        <v>8.3333333333333329E-2</v>
      </c>
      <c r="I30">
        <v>6.5</v>
      </c>
      <c r="J30">
        <v>0.54166666666666663</v>
      </c>
      <c r="K30">
        <v>5</v>
      </c>
      <c r="L30">
        <v>0.41666666666666669</v>
      </c>
      <c r="M30">
        <v>1</v>
      </c>
      <c r="N30">
        <v>8.3333333333333329E-2</v>
      </c>
      <c r="O30">
        <v>11</v>
      </c>
      <c r="P30">
        <v>0.44</v>
      </c>
      <c r="Q30">
        <v>25</v>
      </c>
      <c r="R30">
        <v>1</v>
      </c>
      <c r="S30">
        <v>3</v>
      </c>
      <c r="T30">
        <v>0.12</v>
      </c>
      <c r="U30">
        <v>4.5</v>
      </c>
      <c r="V30">
        <v>0.20454545454545461</v>
      </c>
      <c r="W30">
        <v>5</v>
      </c>
      <c r="X30">
        <v>0.22727272727272729</v>
      </c>
      <c r="Y30">
        <v>2</v>
      </c>
      <c r="Z30">
        <v>9.0909090909090912E-2</v>
      </c>
      <c r="AA30">
        <v>4</v>
      </c>
      <c r="AB30">
        <v>0.66666666666666663</v>
      </c>
      <c r="AC30">
        <v>0</v>
      </c>
      <c r="AD30">
        <v>0</v>
      </c>
      <c r="AE30">
        <v>0</v>
      </c>
      <c r="AF30">
        <v>0</v>
      </c>
      <c r="AG30">
        <v>7.5</v>
      </c>
      <c r="AH30">
        <v>0.46875</v>
      </c>
      <c r="AI30">
        <v>2</v>
      </c>
      <c r="AJ30">
        <v>0.125</v>
      </c>
      <c r="AK30">
        <v>1</v>
      </c>
      <c r="AL30">
        <v>6.25E-2</v>
      </c>
      <c r="AM30">
        <v>2.5</v>
      </c>
      <c r="AN30">
        <v>0.22727272727272729</v>
      </c>
      <c r="AO30">
        <v>0</v>
      </c>
      <c r="AP30">
        <v>0</v>
      </c>
      <c r="AQ30">
        <v>0</v>
      </c>
      <c r="AR30">
        <v>0</v>
      </c>
      <c r="AS30">
        <v>5.2857142857142856</v>
      </c>
      <c r="AT30">
        <v>0.37603354978354969</v>
      </c>
      <c r="AU30">
        <v>6</v>
      </c>
      <c r="AV30">
        <v>0.31222943722943719</v>
      </c>
      <c r="AW30">
        <v>1.142857142857143</v>
      </c>
      <c r="AX30">
        <v>6.2867965367965364E-2</v>
      </c>
      <c r="AY30">
        <f t="shared" si="0"/>
        <v>0.77815125038364363</v>
      </c>
    </row>
    <row r="31" spans="1:58" x14ac:dyDescent="0.2">
      <c r="A31" t="s">
        <v>53</v>
      </c>
      <c r="B31" t="s">
        <v>56</v>
      </c>
      <c r="C31">
        <v>2</v>
      </c>
      <c r="D31">
        <v>0.15384615384615391</v>
      </c>
      <c r="E31">
        <v>2</v>
      </c>
      <c r="F31">
        <v>0.15384615384615391</v>
      </c>
      <c r="G31">
        <v>1</v>
      </c>
      <c r="H31">
        <v>7.6923076923076927E-2</v>
      </c>
      <c r="I31">
        <v>4.5</v>
      </c>
      <c r="J31">
        <v>0.40909090909090912</v>
      </c>
      <c r="K31">
        <v>0</v>
      </c>
      <c r="L31">
        <v>0</v>
      </c>
      <c r="M31">
        <v>0</v>
      </c>
      <c r="N31">
        <v>0</v>
      </c>
      <c r="O31">
        <v>12.5</v>
      </c>
      <c r="P31">
        <v>0.43103448275862072</v>
      </c>
      <c r="Q31">
        <v>63</v>
      </c>
      <c r="R31">
        <v>2.172413793103448</v>
      </c>
      <c r="S31">
        <v>5</v>
      </c>
      <c r="T31">
        <v>0.17241379310344829</v>
      </c>
      <c r="U31">
        <v>13.5</v>
      </c>
      <c r="V31">
        <v>0.54</v>
      </c>
      <c r="W31">
        <v>0</v>
      </c>
      <c r="X31">
        <v>0</v>
      </c>
      <c r="Y31">
        <v>0</v>
      </c>
      <c r="Z31">
        <v>0</v>
      </c>
      <c r="AA31">
        <v>1.5</v>
      </c>
      <c r="AB31">
        <v>0.375</v>
      </c>
      <c r="AC31">
        <v>0</v>
      </c>
      <c r="AD31">
        <v>0</v>
      </c>
      <c r="AE31">
        <v>0</v>
      </c>
      <c r="AF31">
        <v>0</v>
      </c>
      <c r="AG31">
        <v>7.5</v>
      </c>
      <c r="AH31">
        <v>0.5</v>
      </c>
      <c r="AI31">
        <v>3</v>
      </c>
      <c r="AJ31">
        <v>0.2</v>
      </c>
      <c r="AK31">
        <v>1</v>
      </c>
      <c r="AL31">
        <v>6.6666666666666666E-2</v>
      </c>
      <c r="AM31">
        <v>2.5</v>
      </c>
      <c r="AN31">
        <v>0.19230769230769229</v>
      </c>
      <c r="AO31">
        <v>2</v>
      </c>
      <c r="AP31">
        <v>0.15384615384615391</v>
      </c>
      <c r="AQ31">
        <v>1</v>
      </c>
      <c r="AR31">
        <v>7.6923076923076927E-2</v>
      </c>
      <c r="AS31">
        <v>6.2857142857142856</v>
      </c>
      <c r="AT31">
        <v>0.37161131971476802</v>
      </c>
      <c r="AU31">
        <v>10</v>
      </c>
      <c r="AV31">
        <v>0.38287230011367951</v>
      </c>
      <c r="AW31">
        <v>1.142857142857143</v>
      </c>
      <c r="AX31">
        <v>5.6132373373752688E-2</v>
      </c>
      <c r="AY31">
        <f t="shared" si="0"/>
        <v>1</v>
      </c>
    </row>
    <row r="32" spans="1:58" x14ac:dyDescent="0.2">
      <c r="A32" t="s">
        <v>53</v>
      </c>
      <c r="B32" t="s">
        <v>57</v>
      </c>
      <c r="C32">
        <v>6</v>
      </c>
      <c r="D32">
        <v>0.375</v>
      </c>
      <c r="E32">
        <v>4</v>
      </c>
      <c r="F32">
        <v>0.25</v>
      </c>
      <c r="G32">
        <v>1</v>
      </c>
      <c r="H32">
        <v>6.25E-2</v>
      </c>
      <c r="I32">
        <v>3.5</v>
      </c>
      <c r="J32">
        <v>0.35</v>
      </c>
      <c r="K32">
        <v>0</v>
      </c>
      <c r="L32">
        <v>0</v>
      </c>
      <c r="M32">
        <v>0</v>
      </c>
      <c r="N32">
        <v>0</v>
      </c>
      <c r="O32">
        <v>7</v>
      </c>
      <c r="P32">
        <v>0.31818181818181818</v>
      </c>
      <c r="Q32">
        <v>2</v>
      </c>
      <c r="R32">
        <v>9.0909090909090912E-2</v>
      </c>
      <c r="S32">
        <v>1</v>
      </c>
      <c r="T32">
        <v>4.5454545454545463E-2</v>
      </c>
      <c r="U32">
        <v>10.5</v>
      </c>
      <c r="V32">
        <v>0.40384615384615391</v>
      </c>
      <c r="W32">
        <v>9</v>
      </c>
      <c r="X32">
        <v>0.34615384615384609</v>
      </c>
      <c r="Y32">
        <v>2</v>
      </c>
      <c r="Z32">
        <v>7.6923076923076927E-2</v>
      </c>
      <c r="AA32">
        <v>3</v>
      </c>
      <c r="AB32">
        <v>0.6</v>
      </c>
      <c r="AC32">
        <v>0</v>
      </c>
      <c r="AD32">
        <v>0</v>
      </c>
      <c r="AE32">
        <v>0</v>
      </c>
      <c r="AF32">
        <v>0</v>
      </c>
      <c r="AG32">
        <v>5.5</v>
      </c>
      <c r="AH32">
        <v>0.39285714285714279</v>
      </c>
      <c r="AI32">
        <v>3</v>
      </c>
      <c r="AJ32">
        <v>0.2142857142857143</v>
      </c>
      <c r="AK32">
        <v>1</v>
      </c>
      <c r="AL32">
        <v>7.1428571428571425E-2</v>
      </c>
      <c r="AM32">
        <v>6</v>
      </c>
      <c r="AN32">
        <v>0.4</v>
      </c>
      <c r="AO32">
        <v>2</v>
      </c>
      <c r="AP32">
        <v>0.1333333333333333</v>
      </c>
      <c r="AQ32">
        <v>1</v>
      </c>
      <c r="AR32">
        <v>6.6666666666666666E-2</v>
      </c>
      <c r="AS32">
        <v>5.9285714285714288</v>
      </c>
      <c r="AT32">
        <v>0.40569787355501641</v>
      </c>
      <c r="AU32">
        <v>2.8571428571428572</v>
      </c>
      <c r="AV32">
        <v>0.14781171209742641</v>
      </c>
      <c r="AW32">
        <v>0.8571428571428571</v>
      </c>
      <c r="AX32">
        <v>4.6138980067551502E-2</v>
      </c>
      <c r="AY32">
        <f t="shared" si="0"/>
        <v>0.45593195564972439</v>
      </c>
    </row>
    <row r="33" spans="1:51" x14ac:dyDescent="0.2">
      <c r="A33" t="s">
        <v>53</v>
      </c>
      <c r="B33" t="s">
        <v>58</v>
      </c>
      <c r="C33">
        <v>3</v>
      </c>
      <c r="D33">
        <v>0.25</v>
      </c>
      <c r="E33">
        <v>2</v>
      </c>
      <c r="F33">
        <v>0.16666666666666671</v>
      </c>
      <c r="G33">
        <v>1</v>
      </c>
      <c r="H33">
        <v>8.3333333333333329E-2</v>
      </c>
      <c r="I33">
        <v>4</v>
      </c>
      <c r="J33">
        <v>0.33333333333333331</v>
      </c>
      <c r="K33">
        <v>8</v>
      </c>
      <c r="L33">
        <v>0.66666666666666663</v>
      </c>
      <c r="M33">
        <v>1</v>
      </c>
      <c r="N33">
        <v>8.3333333333333329E-2</v>
      </c>
      <c r="O33">
        <v>12.5</v>
      </c>
      <c r="P33">
        <v>0.52083333333333337</v>
      </c>
      <c r="Q33">
        <v>0</v>
      </c>
      <c r="R33">
        <v>0</v>
      </c>
      <c r="S33">
        <v>0</v>
      </c>
      <c r="T33">
        <v>0</v>
      </c>
      <c r="U33">
        <v>8</v>
      </c>
      <c r="V33">
        <v>0.34782608695652167</v>
      </c>
      <c r="W33">
        <v>0</v>
      </c>
      <c r="X33">
        <v>0</v>
      </c>
      <c r="Y33">
        <v>0</v>
      </c>
      <c r="Z33">
        <v>0</v>
      </c>
      <c r="AA33">
        <v>2.5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3.5</v>
      </c>
      <c r="AH33">
        <v>0.26923076923076922</v>
      </c>
      <c r="AI33">
        <v>2</v>
      </c>
      <c r="AJ33">
        <v>0.15384615384615391</v>
      </c>
      <c r="AK33">
        <v>1</v>
      </c>
      <c r="AL33">
        <v>7.6923076923076927E-2</v>
      </c>
      <c r="AM33">
        <v>5.5</v>
      </c>
      <c r="AN33">
        <v>0.39285714285714279</v>
      </c>
      <c r="AO33">
        <v>0</v>
      </c>
      <c r="AP33">
        <v>0</v>
      </c>
      <c r="AQ33">
        <v>0</v>
      </c>
      <c r="AR33">
        <v>0</v>
      </c>
      <c r="AS33">
        <v>5.5714285714285712</v>
      </c>
      <c r="AT33">
        <v>0.37344009510158582</v>
      </c>
      <c r="AU33">
        <v>1.714285714285714</v>
      </c>
      <c r="AV33">
        <v>0.141025641025641</v>
      </c>
      <c r="AW33">
        <v>0.42857142857142849</v>
      </c>
      <c r="AX33">
        <v>3.47985347985348E-2</v>
      </c>
      <c r="AY33">
        <f t="shared" si="0"/>
        <v>0.23408320603336791</v>
      </c>
    </row>
    <row r="34" spans="1:51" x14ac:dyDescent="0.2">
      <c r="A34" t="s">
        <v>54</v>
      </c>
      <c r="B34" t="s">
        <v>50</v>
      </c>
      <c r="C34">
        <v>3.5</v>
      </c>
      <c r="D34">
        <v>0.31818181818181818</v>
      </c>
      <c r="E34">
        <v>0</v>
      </c>
      <c r="F34">
        <v>0</v>
      </c>
      <c r="G34">
        <v>0</v>
      </c>
      <c r="H34">
        <v>0</v>
      </c>
      <c r="I34">
        <v>4.5</v>
      </c>
      <c r="J34">
        <v>0.34615384615384609</v>
      </c>
      <c r="K34">
        <v>15</v>
      </c>
      <c r="L34">
        <v>1.153846153846154</v>
      </c>
      <c r="M34">
        <v>2</v>
      </c>
      <c r="N34">
        <v>0.15384615384615391</v>
      </c>
      <c r="O34">
        <v>10</v>
      </c>
      <c r="P34">
        <v>0.45454545454545447</v>
      </c>
      <c r="Q34">
        <v>3</v>
      </c>
      <c r="R34">
        <v>0.13636363636363641</v>
      </c>
      <c r="S34">
        <v>1</v>
      </c>
      <c r="T34">
        <v>4.5454545454545463E-2</v>
      </c>
      <c r="U34">
        <v>2.5</v>
      </c>
      <c r="V34">
        <v>0.1136363636363636</v>
      </c>
      <c r="W34">
        <v>4</v>
      </c>
      <c r="X34">
        <v>0.1818181818181818</v>
      </c>
      <c r="Y34">
        <v>2</v>
      </c>
      <c r="Z34">
        <v>9.0909090909090912E-2</v>
      </c>
      <c r="AA34">
        <v>8</v>
      </c>
      <c r="AB34">
        <v>0.72727272727272729</v>
      </c>
      <c r="AC34">
        <v>0</v>
      </c>
      <c r="AD34">
        <v>0</v>
      </c>
      <c r="AE34">
        <v>0</v>
      </c>
      <c r="AF34">
        <v>0</v>
      </c>
      <c r="AG34">
        <v>9.5</v>
      </c>
      <c r="AH34">
        <v>0.5</v>
      </c>
      <c r="AI34">
        <v>7</v>
      </c>
      <c r="AJ34">
        <v>0.36842105263157893</v>
      </c>
      <c r="AK34">
        <v>2</v>
      </c>
      <c r="AL34">
        <v>0.10526315789473679</v>
      </c>
      <c r="AM34">
        <v>6</v>
      </c>
      <c r="AN34">
        <v>0.54545454545454541</v>
      </c>
      <c r="AO34">
        <v>0</v>
      </c>
      <c r="AP34">
        <v>0</v>
      </c>
      <c r="AQ34">
        <v>0</v>
      </c>
      <c r="AR34">
        <v>0</v>
      </c>
      <c r="AS34">
        <v>6.2857142857142856</v>
      </c>
      <c r="AT34">
        <v>0.4293206793206793</v>
      </c>
      <c r="AU34">
        <v>4.1428571428571432</v>
      </c>
      <c r="AV34">
        <v>0.26292128923707869</v>
      </c>
      <c r="AW34">
        <v>1</v>
      </c>
      <c r="AX34">
        <v>5.6496135443503868E-2</v>
      </c>
      <c r="AY34">
        <f t="shared" si="0"/>
        <v>0.61729995788469927</v>
      </c>
    </row>
    <row r="35" spans="1:51" x14ac:dyDescent="0.2">
      <c r="A35" t="s">
        <v>54</v>
      </c>
      <c r="B35" t="s">
        <v>51</v>
      </c>
      <c r="C35">
        <v>3.5</v>
      </c>
      <c r="D35">
        <v>0.29166666666666669</v>
      </c>
      <c r="E35">
        <v>0</v>
      </c>
      <c r="F35">
        <v>0</v>
      </c>
      <c r="G35">
        <v>0</v>
      </c>
      <c r="H35">
        <v>0</v>
      </c>
      <c r="I35">
        <v>5.5</v>
      </c>
      <c r="J35">
        <v>0.55000000000000004</v>
      </c>
      <c r="K35">
        <v>0</v>
      </c>
      <c r="L35">
        <v>0</v>
      </c>
      <c r="M35">
        <v>0</v>
      </c>
      <c r="N35">
        <v>0</v>
      </c>
      <c r="O35">
        <v>12</v>
      </c>
      <c r="P35">
        <v>0.44444444444444442</v>
      </c>
      <c r="Q35">
        <v>50</v>
      </c>
      <c r="R35">
        <v>1.8518518518518521</v>
      </c>
      <c r="S35">
        <v>4</v>
      </c>
      <c r="T35">
        <v>0.14814814814814811</v>
      </c>
      <c r="U35">
        <v>5.5</v>
      </c>
      <c r="V35">
        <v>0.26190476190476192</v>
      </c>
      <c r="W35">
        <v>0</v>
      </c>
      <c r="X35">
        <v>0</v>
      </c>
      <c r="Y35">
        <v>0</v>
      </c>
      <c r="Z35">
        <v>0</v>
      </c>
      <c r="AA35">
        <v>3.5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7.5</v>
      </c>
      <c r="AH35">
        <v>0.46875</v>
      </c>
      <c r="AI35">
        <v>2</v>
      </c>
      <c r="AJ35">
        <v>0.125</v>
      </c>
      <c r="AK35">
        <v>1</v>
      </c>
      <c r="AL35">
        <v>6.25E-2</v>
      </c>
      <c r="AM35">
        <v>6.5</v>
      </c>
      <c r="AN35">
        <v>0.5</v>
      </c>
      <c r="AO35">
        <v>0</v>
      </c>
      <c r="AP35">
        <v>0</v>
      </c>
      <c r="AQ35">
        <v>0</v>
      </c>
      <c r="AR35">
        <v>0</v>
      </c>
      <c r="AS35">
        <v>6.2857142857142856</v>
      </c>
      <c r="AT35">
        <v>0.43096655328798189</v>
      </c>
      <c r="AU35">
        <v>7.4285714285714288</v>
      </c>
      <c r="AV35">
        <v>0.28240740740740738</v>
      </c>
      <c r="AW35">
        <v>0.7142857142857143</v>
      </c>
      <c r="AX35">
        <v>3.0092592592592591E-2</v>
      </c>
      <c r="AY35">
        <f t="shared" si="0"/>
        <v>0.8709053036205423</v>
      </c>
    </row>
    <row r="36" spans="1:51" x14ac:dyDescent="0.2">
      <c r="A36" t="s">
        <v>54</v>
      </c>
      <c r="B36" t="s">
        <v>52</v>
      </c>
      <c r="C36">
        <v>6.5</v>
      </c>
      <c r="D36">
        <v>0.38235294117647062</v>
      </c>
      <c r="E36">
        <v>13</v>
      </c>
      <c r="F36">
        <v>0.76470588235294112</v>
      </c>
      <c r="G36">
        <v>3</v>
      </c>
      <c r="H36">
        <v>0.1764705882352941</v>
      </c>
      <c r="I36">
        <v>6</v>
      </c>
      <c r="J36">
        <v>0.5</v>
      </c>
      <c r="K36">
        <v>0</v>
      </c>
      <c r="L36">
        <v>0</v>
      </c>
      <c r="M36">
        <v>0</v>
      </c>
      <c r="N36">
        <v>0</v>
      </c>
      <c r="O36">
        <v>11</v>
      </c>
      <c r="P36">
        <v>0.52380952380952384</v>
      </c>
      <c r="Q36">
        <v>3</v>
      </c>
      <c r="R36">
        <v>0.14285714285714279</v>
      </c>
      <c r="S36">
        <v>1</v>
      </c>
      <c r="T36">
        <v>4.7619047619047623E-2</v>
      </c>
      <c r="U36">
        <v>4.5</v>
      </c>
      <c r="V36">
        <v>0.2142857142857143</v>
      </c>
      <c r="W36">
        <v>2</v>
      </c>
      <c r="X36">
        <v>9.5238095238095233E-2</v>
      </c>
      <c r="Y36">
        <v>1</v>
      </c>
      <c r="Z36">
        <v>4.7619047619047623E-2</v>
      </c>
      <c r="AA36">
        <v>4.5</v>
      </c>
      <c r="AB36">
        <v>0.6428571428571429</v>
      </c>
      <c r="AC36">
        <v>0</v>
      </c>
      <c r="AD36">
        <v>0</v>
      </c>
      <c r="AE36">
        <v>0</v>
      </c>
      <c r="AF36">
        <v>0</v>
      </c>
      <c r="AG36">
        <v>12.5</v>
      </c>
      <c r="AH36">
        <v>0.625</v>
      </c>
      <c r="AI36">
        <v>0</v>
      </c>
      <c r="AJ36">
        <v>0</v>
      </c>
      <c r="AK36">
        <v>0</v>
      </c>
      <c r="AL36">
        <v>0</v>
      </c>
      <c r="AM36">
        <v>6.5</v>
      </c>
      <c r="AN36">
        <v>0.5</v>
      </c>
      <c r="AO36">
        <v>0</v>
      </c>
      <c r="AP36">
        <v>0</v>
      </c>
      <c r="AQ36">
        <v>0</v>
      </c>
      <c r="AR36">
        <v>0</v>
      </c>
      <c r="AS36">
        <v>7.3571428571428568</v>
      </c>
      <c r="AT36">
        <v>0.48404361744697882</v>
      </c>
      <c r="AU36">
        <v>2.5714285714285721</v>
      </c>
      <c r="AV36">
        <v>0.14325730292116851</v>
      </c>
      <c r="AW36">
        <v>0.7142857142857143</v>
      </c>
      <c r="AX36">
        <v>3.8815526210484202E-2</v>
      </c>
      <c r="AY36">
        <f t="shared" si="0"/>
        <v>0.41017446508904937</v>
      </c>
    </row>
    <row r="37" spans="1:51" x14ac:dyDescent="0.2">
      <c r="A37" t="s">
        <v>54</v>
      </c>
      <c r="B37" t="s">
        <v>53</v>
      </c>
      <c r="C37">
        <v>1.5</v>
      </c>
      <c r="D37">
        <v>0.125</v>
      </c>
      <c r="E37">
        <v>2</v>
      </c>
      <c r="F37">
        <v>0.16666666666666671</v>
      </c>
      <c r="G37">
        <v>1</v>
      </c>
      <c r="H37">
        <v>8.3333333333333329E-2</v>
      </c>
      <c r="I37">
        <v>6.5</v>
      </c>
      <c r="J37">
        <v>0.54166666666666663</v>
      </c>
      <c r="K37">
        <v>5</v>
      </c>
      <c r="L37">
        <v>0.41666666666666669</v>
      </c>
      <c r="M37">
        <v>1</v>
      </c>
      <c r="N37">
        <v>8.3333333333333329E-2</v>
      </c>
      <c r="O37">
        <v>9.5</v>
      </c>
      <c r="P37">
        <v>0.36538461538461542</v>
      </c>
      <c r="Q37">
        <v>45</v>
      </c>
      <c r="R37">
        <v>1.7307692307692311</v>
      </c>
      <c r="S37">
        <v>4</v>
      </c>
      <c r="T37">
        <v>0.15384615384615391</v>
      </c>
      <c r="U37">
        <v>3.5</v>
      </c>
      <c r="V37">
        <v>0.15909090909090909</v>
      </c>
      <c r="W37">
        <v>5</v>
      </c>
      <c r="X37">
        <v>0.22727272727272729</v>
      </c>
      <c r="Y37">
        <v>2</v>
      </c>
      <c r="Z37">
        <v>9.0909090909090912E-2</v>
      </c>
      <c r="AA37">
        <v>4</v>
      </c>
      <c r="AB37">
        <v>0.66666666666666663</v>
      </c>
      <c r="AC37">
        <v>0</v>
      </c>
      <c r="AD37">
        <v>0</v>
      </c>
      <c r="AE37">
        <v>0</v>
      </c>
      <c r="AF37">
        <v>0</v>
      </c>
      <c r="AG37">
        <v>5.5</v>
      </c>
      <c r="AH37">
        <v>0.36666666666666659</v>
      </c>
      <c r="AI37">
        <v>2</v>
      </c>
      <c r="AJ37">
        <v>0.1333333333333333</v>
      </c>
      <c r="AK37">
        <v>1</v>
      </c>
      <c r="AL37">
        <v>6.6666666666666666E-2</v>
      </c>
      <c r="AM37">
        <v>3</v>
      </c>
      <c r="AN37">
        <v>0.27272727272727271</v>
      </c>
      <c r="AO37">
        <v>2</v>
      </c>
      <c r="AP37">
        <v>0.1818181818181818</v>
      </c>
      <c r="AQ37">
        <v>1</v>
      </c>
      <c r="AR37">
        <v>9.0909090909090912E-2</v>
      </c>
      <c r="AS37">
        <v>4.7857142857142856</v>
      </c>
      <c r="AT37">
        <v>0.35674325674325669</v>
      </c>
      <c r="AU37">
        <v>8.7142857142857135</v>
      </c>
      <c r="AV37">
        <v>0.40807525807525807</v>
      </c>
      <c r="AW37">
        <v>1.428571428571429</v>
      </c>
      <c r="AX37">
        <v>8.1285381285381292E-2</v>
      </c>
      <c r="AY37">
        <f t="shared" si="0"/>
        <v>0.94023179499651022</v>
      </c>
    </row>
    <row r="38" spans="1:51" x14ac:dyDescent="0.2">
      <c r="A38" t="s">
        <v>54</v>
      </c>
      <c r="B38" t="s">
        <v>55</v>
      </c>
      <c r="C38">
        <v>1</v>
      </c>
      <c r="D38">
        <v>8.3333333333333329E-2</v>
      </c>
      <c r="E38">
        <v>4</v>
      </c>
      <c r="F38">
        <v>0.33333333333333331</v>
      </c>
      <c r="G38">
        <v>1</v>
      </c>
      <c r="H38">
        <v>8.3333333333333329E-2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0.38095238095238088</v>
      </c>
      <c r="Q38">
        <v>7</v>
      </c>
      <c r="R38">
        <v>0.33333333333333331</v>
      </c>
      <c r="S38">
        <v>1</v>
      </c>
      <c r="T38">
        <v>4.7619047619047623E-2</v>
      </c>
      <c r="U38">
        <v>3</v>
      </c>
      <c r="V38">
        <v>0.15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4.5</v>
      </c>
      <c r="AH38">
        <v>0.25</v>
      </c>
      <c r="AI38">
        <v>5</v>
      </c>
      <c r="AJ38">
        <v>0.27777777777777779</v>
      </c>
      <c r="AK38">
        <v>2</v>
      </c>
      <c r="AL38">
        <v>0.1111111111111111</v>
      </c>
      <c r="AM38">
        <v>4</v>
      </c>
      <c r="AN38">
        <v>0.33333333333333331</v>
      </c>
      <c r="AO38">
        <v>2</v>
      </c>
      <c r="AP38">
        <v>0.16666666666666671</v>
      </c>
      <c r="AQ38">
        <v>1</v>
      </c>
      <c r="AR38">
        <v>8.3333333333333329E-2</v>
      </c>
      <c r="AS38">
        <v>2.9285714285714279</v>
      </c>
      <c r="AT38">
        <v>0.17108843537414961</v>
      </c>
      <c r="AU38">
        <v>2.5714285714285721</v>
      </c>
      <c r="AV38">
        <v>0.15873015873015869</v>
      </c>
      <c r="AW38">
        <v>0.7142857142857143</v>
      </c>
      <c r="AX38">
        <v>4.6485260770975062E-2</v>
      </c>
      <c r="AY38">
        <f t="shared" si="0"/>
        <v>0.41017446508904937</v>
      </c>
    </row>
    <row r="39" spans="1:51" x14ac:dyDescent="0.2">
      <c r="A39" t="s">
        <v>54</v>
      </c>
      <c r="B39" t="s">
        <v>56</v>
      </c>
      <c r="C39">
        <v>1.5</v>
      </c>
      <c r="D39">
        <v>0.125</v>
      </c>
      <c r="E39">
        <v>2</v>
      </c>
      <c r="F39">
        <v>0.16666666666666671</v>
      </c>
      <c r="G39">
        <v>1</v>
      </c>
      <c r="H39">
        <v>8.3333333333333329E-2</v>
      </c>
      <c r="I39">
        <v>6.5</v>
      </c>
      <c r="J39">
        <v>0.54166666666666663</v>
      </c>
      <c r="K39">
        <v>3</v>
      </c>
      <c r="L39">
        <v>0.25</v>
      </c>
      <c r="M39">
        <v>1</v>
      </c>
      <c r="N39">
        <v>8.3333333333333329E-2</v>
      </c>
      <c r="O39">
        <v>9</v>
      </c>
      <c r="P39">
        <v>0.375</v>
      </c>
      <c r="Q39">
        <v>9</v>
      </c>
      <c r="R39">
        <v>0.375</v>
      </c>
      <c r="S39">
        <v>2</v>
      </c>
      <c r="T39">
        <v>8.3333333333333329E-2</v>
      </c>
      <c r="U39">
        <v>13</v>
      </c>
      <c r="V39">
        <v>0.52</v>
      </c>
      <c r="W39">
        <v>0</v>
      </c>
      <c r="X39">
        <v>0</v>
      </c>
      <c r="Y39">
        <v>0</v>
      </c>
      <c r="Z39">
        <v>0</v>
      </c>
      <c r="AA39">
        <v>4.5</v>
      </c>
      <c r="AB39">
        <v>0.6428571428571429</v>
      </c>
      <c r="AC39">
        <v>0</v>
      </c>
      <c r="AD39">
        <v>0</v>
      </c>
      <c r="AE39">
        <v>0</v>
      </c>
      <c r="AF39">
        <v>0</v>
      </c>
      <c r="AG39">
        <v>10.5</v>
      </c>
      <c r="AH39">
        <v>0.55263157894736847</v>
      </c>
      <c r="AI39">
        <v>3</v>
      </c>
      <c r="AJ39">
        <v>0.15789473684210531</v>
      </c>
      <c r="AK39">
        <v>1</v>
      </c>
      <c r="AL39">
        <v>5.2631578947368418E-2</v>
      </c>
      <c r="AM39">
        <v>4.5</v>
      </c>
      <c r="AN39">
        <v>0.32142857142857151</v>
      </c>
      <c r="AO39">
        <v>4</v>
      </c>
      <c r="AP39">
        <v>0.2857142857142857</v>
      </c>
      <c r="AQ39">
        <v>2</v>
      </c>
      <c r="AR39">
        <v>0.14285714285714279</v>
      </c>
      <c r="AS39">
        <v>7.0714285714285712</v>
      </c>
      <c r="AT39">
        <v>0.43979770855710709</v>
      </c>
      <c r="AU39">
        <v>3</v>
      </c>
      <c r="AV39">
        <v>0.17646795560329401</v>
      </c>
      <c r="AW39">
        <v>1</v>
      </c>
      <c r="AX39">
        <v>6.3641245972073032E-2</v>
      </c>
      <c r="AY39">
        <f t="shared" si="0"/>
        <v>0.47712125471966244</v>
      </c>
    </row>
    <row r="40" spans="1:51" x14ac:dyDescent="0.2">
      <c r="A40" t="s">
        <v>54</v>
      </c>
      <c r="B40" t="s">
        <v>57</v>
      </c>
      <c r="C40">
        <v>5.5</v>
      </c>
      <c r="D40">
        <v>0.36666666666666659</v>
      </c>
      <c r="E40">
        <v>4</v>
      </c>
      <c r="F40">
        <v>0.26666666666666672</v>
      </c>
      <c r="G40">
        <v>1</v>
      </c>
      <c r="H40">
        <v>6.6666666666666666E-2</v>
      </c>
      <c r="I40">
        <v>5.5</v>
      </c>
      <c r="J40">
        <v>0.5</v>
      </c>
      <c r="K40">
        <v>3</v>
      </c>
      <c r="L40">
        <v>0.27272727272727271</v>
      </c>
      <c r="M40">
        <v>1</v>
      </c>
      <c r="N40">
        <v>9.0909090909090912E-2</v>
      </c>
      <c r="O40">
        <v>10.5</v>
      </c>
      <c r="P40">
        <v>0.40384615384615391</v>
      </c>
      <c r="Q40">
        <v>43</v>
      </c>
      <c r="R40">
        <v>1.653846153846154</v>
      </c>
      <c r="S40">
        <v>5</v>
      </c>
      <c r="T40">
        <v>0.19230769230769229</v>
      </c>
      <c r="U40">
        <v>8.5</v>
      </c>
      <c r="V40">
        <v>0.34</v>
      </c>
      <c r="W40">
        <v>8</v>
      </c>
      <c r="X40">
        <v>0.32</v>
      </c>
      <c r="Y40">
        <v>2</v>
      </c>
      <c r="Z40">
        <v>0.08</v>
      </c>
      <c r="AA40">
        <v>6</v>
      </c>
      <c r="AB40">
        <v>0.75</v>
      </c>
      <c r="AC40">
        <v>0</v>
      </c>
      <c r="AD40">
        <v>0</v>
      </c>
      <c r="AE40">
        <v>0</v>
      </c>
      <c r="AF40">
        <v>0</v>
      </c>
      <c r="AG40">
        <v>8.5</v>
      </c>
      <c r="AH40">
        <v>0.44736842105263158</v>
      </c>
      <c r="AI40">
        <v>5</v>
      </c>
      <c r="AJ40">
        <v>0.26315789473684209</v>
      </c>
      <c r="AK40">
        <v>2</v>
      </c>
      <c r="AL40">
        <v>0.10526315789473679</v>
      </c>
      <c r="AM40">
        <v>8.5</v>
      </c>
      <c r="AN40">
        <v>0.56666666666666665</v>
      </c>
      <c r="AO40">
        <v>2</v>
      </c>
      <c r="AP40">
        <v>0.1333333333333333</v>
      </c>
      <c r="AQ40">
        <v>1</v>
      </c>
      <c r="AR40">
        <v>6.6666666666666666E-2</v>
      </c>
      <c r="AS40">
        <v>7.5714285714285712</v>
      </c>
      <c r="AT40">
        <v>0.48207827260458841</v>
      </c>
      <c r="AU40">
        <v>9.2857142857142865</v>
      </c>
      <c r="AV40">
        <v>0.41567590304432411</v>
      </c>
      <c r="AW40">
        <v>1.714285714285714</v>
      </c>
      <c r="AX40">
        <v>8.5973324920693345E-2</v>
      </c>
      <c r="AY40">
        <f t="shared" si="0"/>
        <v>0.96781531662859877</v>
      </c>
    </row>
    <row r="41" spans="1:51" x14ac:dyDescent="0.2">
      <c r="A41" t="s">
        <v>54</v>
      </c>
      <c r="B41" t="s">
        <v>58</v>
      </c>
      <c r="C41">
        <v>2.5</v>
      </c>
      <c r="D41">
        <v>0.25</v>
      </c>
      <c r="E41">
        <v>0</v>
      </c>
      <c r="F41">
        <v>0</v>
      </c>
      <c r="G41">
        <v>0</v>
      </c>
      <c r="H41">
        <v>0</v>
      </c>
      <c r="I41">
        <v>7.5</v>
      </c>
      <c r="J41">
        <v>0.57692307692307687</v>
      </c>
      <c r="K41">
        <v>5</v>
      </c>
      <c r="L41">
        <v>0.38461538461538458</v>
      </c>
      <c r="M41">
        <v>1</v>
      </c>
      <c r="N41">
        <v>7.6923076923076927E-2</v>
      </c>
      <c r="O41">
        <v>9</v>
      </c>
      <c r="P41">
        <v>0.33333333333333331</v>
      </c>
      <c r="Q41">
        <v>67</v>
      </c>
      <c r="R41">
        <v>2.481481481481481</v>
      </c>
      <c r="S41">
        <v>5</v>
      </c>
      <c r="T41">
        <v>0.1851851851851852</v>
      </c>
      <c r="U41">
        <v>7.5</v>
      </c>
      <c r="V41">
        <v>0.3125</v>
      </c>
      <c r="W41">
        <v>2</v>
      </c>
      <c r="X41">
        <v>8.3333333333333329E-2</v>
      </c>
      <c r="Y41">
        <v>1</v>
      </c>
      <c r="Z41">
        <v>4.1666666666666657E-2</v>
      </c>
      <c r="AA41">
        <v>3.5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8.5</v>
      </c>
      <c r="AH41">
        <v>0.44736842105263158</v>
      </c>
      <c r="AI41">
        <v>4</v>
      </c>
      <c r="AJ41">
        <v>0.2105263157894737</v>
      </c>
      <c r="AK41">
        <v>2</v>
      </c>
      <c r="AL41">
        <v>0.10526315789473679</v>
      </c>
      <c r="AM41">
        <v>7.5</v>
      </c>
      <c r="AN41">
        <v>0.5357142857142857</v>
      </c>
      <c r="AO41">
        <v>0</v>
      </c>
      <c r="AP41">
        <v>0</v>
      </c>
      <c r="AQ41">
        <v>0</v>
      </c>
      <c r="AR41">
        <v>0</v>
      </c>
      <c r="AS41">
        <v>6.5714285714285712</v>
      </c>
      <c r="AT41">
        <v>0.4222627310033325</v>
      </c>
      <c r="AU41">
        <v>11.142857142857141</v>
      </c>
      <c r="AV41">
        <v>0.45142235931709612</v>
      </c>
      <c r="AW41">
        <v>1.285714285714286</v>
      </c>
      <c r="AX41">
        <v>5.8434012381380802E-2</v>
      </c>
      <c r="AY41">
        <f t="shared" si="0"/>
        <v>1.0469965626762234</v>
      </c>
    </row>
    <row r="42" spans="1:51" x14ac:dyDescent="0.2">
      <c r="A42" t="s">
        <v>55</v>
      </c>
      <c r="B42" t="s">
        <v>50</v>
      </c>
      <c r="C42">
        <v>2.5</v>
      </c>
      <c r="D42">
        <v>0.22727272727272729</v>
      </c>
      <c r="E42">
        <v>0</v>
      </c>
      <c r="F42">
        <v>0</v>
      </c>
      <c r="G42">
        <v>0</v>
      </c>
      <c r="H42">
        <v>0</v>
      </c>
      <c r="I42">
        <v>4.5</v>
      </c>
      <c r="J42">
        <v>0.34615384615384609</v>
      </c>
      <c r="K42">
        <v>15</v>
      </c>
      <c r="L42">
        <v>1.153846153846154</v>
      </c>
      <c r="M42">
        <v>2</v>
      </c>
      <c r="N42">
        <v>0.15384615384615391</v>
      </c>
      <c r="O42">
        <v>12</v>
      </c>
      <c r="P42">
        <v>0.52173913043478259</v>
      </c>
      <c r="Q42">
        <v>10</v>
      </c>
      <c r="R42">
        <v>0.43478260869565222</v>
      </c>
      <c r="S42">
        <v>2</v>
      </c>
      <c r="T42">
        <v>8.6956521739130432E-2</v>
      </c>
      <c r="U42">
        <v>5.5</v>
      </c>
      <c r="V42">
        <v>0.2391304347826087</v>
      </c>
      <c r="W42">
        <v>4</v>
      </c>
      <c r="X42">
        <v>0.17391304347826089</v>
      </c>
      <c r="Y42">
        <v>2</v>
      </c>
      <c r="Z42">
        <v>8.6956521739130432E-2</v>
      </c>
      <c r="AA42">
        <v>8</v>
      </c>
      <c r="AB42">
        <v>0.72727272727272729</v>
      </c>
      <c r="AC42">
        <v>0</v>
      </c>
      <c r="AD42">
        <v>0</v>
      </c>
      <c r="AE42">
        <v>0</v>
      </c>
      <c r="AF42">
        <v>0</v>
      </c>
      <c r="AG42">
        <v>9.5</v>
      </c>
      <c r="AH42">
        <v>0.5</v>
      </c>
      <c r="AI42">
        <v>9</v>
      </c>
      <c r="AJ42">
        <v>0.47368421052631582</v>
      </c>
      <c r="AK42">
        <v>2</v>
      </c>
      <c r="AL42">
        <v>0.10526315789473679</v>
      </c>
      <c r="AM42">
        <v>7.5</v>
      </c>
      <c r="AN42">
        <v>0.57692307692307687</v>
      </c>
      <c r="AO42">
        <v>0</v>
      </c>
      <c r="AP42">
        <v>0</v>
      </c>
      <c r="AQ42">
        <v>0</v>
      </c>
      <c r="AR42">
        <v>0</v>
      </c>
      <c r="AS42">
        <v>7.0714285714285712</v>
      </c>
      <c r="AT42">
        <v>0.44835599183425268</v>
      </c>
      <c r="AU42">
        <v>5.4285714285714288</v>
      </c>
      <c r="AV42">
        <v>0.31946085950662612</v>
      </c>
      <c r="AW42">
        <v>1.142857142857143</v>
      </c>
      <c r="AX42">
        <v>6.1860336459878797E-2</v>
      </c>
      <c r="AY42">
        <f t="shared" si="0"/>
        <v>0.7346855566025533</v>
      </c>
    </row>
    <row r="43" spans="1:51" x14ac:dyDescent="0.2">
      <c r="A43" t="s">
        <v>55</v>
      </c>
      <c r="B43" t="s">
        <v>51</v>
      </c>
      <c r="C43">
        <v>4.5</v>
      </c>
      <c r="D43">
        <v>0.34615384615384609</v>
      </c>
      <c r="E43">
        <v>0</v>
      </c>
      <c r="F43">
        <v>0</v>
      </c>
      <c r="G43">
        <v>0</v>
      </c>
      <c r="H43">
        <v>0</v>
      </c>
      <c r="I43">
        <v>5.5</v>
      </c>
      <c r="J43">
        <v>0.55000000000000004</v>
      </c>
      <c r="K43">
        <v>0</v>
      </c>
      <c r="L43">
        <v>0</v>
      </c>
      <c r="M43">
        <v>0</v>
      </c>
      <c r="N43">
        <v>0</v>
      </c>
      <c r="O43">
        <v>14</v>
      </c>
      <c r="P43">
        <v>0.53846153846153844</v>
      </c>
      <c r="Q43">
        <v>26</v>
      </c>
      <c r="R43">
        <v>1</v>
      </c>
      <c r="S43">
        <v>3</v>
      </c>
      <c r="T43">
        <v>0.1153846153846154</v>
      </c>
      <c r="U43">
        <v>6.5</v>
      </c>
      <c r="V43">
        <v>0.30952380952380948</v>
      </c>
      <c r="W43">
        <v>0</v>
      </c>
      <c r="X43">
        <v>0</v>
      </c>
      <c r="Y43">
        <v>0</v>
      </c>
      <c r="Z43">
        <v>0</v>
      </c>
      <c r="AA43">
        <v>3.5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9.5</v>
      </c>
      <c r="AH43">
        <v>0.55882352941176472</v>
      </c>
      <c r="AI43">
        <v>3</v>
      </c>
      <c r="AJ43">
        <v>0.1764705882352941</v>
      </c>
      <c r="AK43">
        <v>1</v>
      </c>
      <c r="AL43">
        <v>5.8823529411764712E-2</v>
      </c>
      <c r="AM43">
        <v>10.5</v>
      </c>
      <c r="AN43">
        <v>0.65625</v>
      </c>
      <c r="AO43">
        <v>0</v>
      </c>
      <c r="AP43">
        <v>0</v>
      </c>
      <c r="AQ43">
        <v>0</v>
      </c>
      <c r="AR43">
        <v>0</v>
      </c>
      <c r="AS43">
        <v>7.7142857142857144</v>
      </c>
      <c r="AT43">
        <v>0.49417324622156561</v>
      </c>
      <c r="AU43">
        <v>4.1428571428571432</v>
      </c>
      <c r="AV43">
        <v>0.16806722689075629</v>
      </c>
      <c r="AW43">
        <v>0.5714285714285714</v>
      </c>
      <c r="AX43">
        <v>2.48868778280543E-2</v>
      </c>
      <c r="AY43">
        <f t="shared" si="0"/>
        <v>0.61729995788469927</v>
      </c>
    </row>
    <row r="44" spans="1:51" x14ac:dyDescent="0.2">
      <c r="A44" t="s">
        <v>55</v>
      </c>
      <c r="B44" t="s">
        <v>52</v>
      </c>
      <c r="C44">
        <v>6</v>
      </c>
      <c r="D44">
        <v>0.35294117647058831</v>
      </c>
      <c r="E44">
        <v>15</v>
      </c>
      <c r="F44">
        <v>0.88235294117647056</v>
      </c>
      <c r="G44">
        <v>3</v>
      </c>
      <c r="H44">
        <v>0.1764705882352941</v>
      </c>
      <c r="I44">
        <v>6</v>
      </c>
      <c r="J44">
        <v>0.5</v>
      </c>
      <c r="K44">
        <v>0</v>
      </c>
      <c r="L44">
        <v>0</v>
      </c>
      <c r="M44">
        <v>0</v>
      </c>
      <c r="N44">
        <v>0</v>
      </c>
      <c r="O44">
        <v>12.5</v>
      </c>
      <c r="P44">
        <v>0.56818181818181823</v>
      </c>
      <c r="Q44">
        <v>8</v>
      </c>
      <c r="R44">
        <v>0.36363636363636359</v>
      </c>
      <c r="S44">
        <v>2</v>
      </c>
      <c r="T44">
        <v>9.0909090909090912E-2</v>
      </c>
      <c r="U44">
        <v>7.5</v>
      </c>
      <c r="V44">
        <v>0.34090909090909088</v>
      </c>
      <c r="W44">
        <v>2</v>
      </c>
      <c r="X44">
        <v>9.0909090909090912E-2</v>
      </c>
      <c r="Y44">
        <v>1</v>
      </c>
      <c r="Z44">
        <v>4.5454545454545463E-2</v>
      </c>
      <c r="AA44">
        <v>4.5</v>
      </c>
      <c r="AB44">
        <v>0.6428571428571429</v>
      </c>
      <c r="AC44">
        <v>0</v>
      </c>
      <c r="AD44">
        <v>0</v>
      </c>
      <c r="AE44">
        <v>0</v>
      </c>
      <c r="AF44">
        <v>0</v>
      </c>
      <c r="AG44">
        <v>12.5</v>
      </c>
      <c r="AH44">
        <v>0.59523809523809523</v>
      </c>
      <c r="AI44">
        <v>2</v>
      </c>
      <c r="AJ44">
        <v>9.5238095238095233E-2</v>
      </c>
      <c r="AK44">
        <v>1</v>
      </c>
      <c r="AL44">
        <v>4.7619047619047623E-2</v>
      </c>
      <c r="AM44">
        <v>10.5</v>
      </c>
      <c r="AN44">
        <v>0.65625</v>
      </c>
      <c r="AO44">
        <v>0</v>
      </c>
      <c r="AP44">
        <v>0</v>
      </c>
      <c r="AQ44">
        <v>0</v>
      </c>
      <c r="AR44">
        <v>0</v>
      </c>
      <c r="AS44">
        <v>8.5</v>
      </c>
      <c r="AT44">
        <v>0.52233961766524795</v>
      </c>
      <c r="AU44">
        <v>3.8571428571428572</v>
      </c>
      <c r="AV44">
        <v>0.20459092728000289</v>
      </c>
      <c r="AW44">
        <v>1</v>
      </c>
      <c r="AX44">
        <v>5.1493324602568301E-2</v>
      </c>
      <c r="AY44">
        <f t="shared" si="0"/>
        <v>0.58626572414473044</v>
      </c>
    </row>
    <row r="45" spans="1:51" x14ac:dyDescent="0.2">
      <c r="A45" t="s">
        <v>55</v>
      </c>
      <c r="B45" t="s">
        <v>53</v>
      </c>
      <c r="C45">
        <v>1</v>
      </c>
      <c r="D45">
        <v>8.3333333333333329E-2</v>
      </c>
      <c r="E45">
        <v>5</v>
      </c>
      <c r="F45">
        <v>0.41666666666666669</v>
      </c>
      <c r="G45">
        <v>1</v>
      </c>
      <c r="H45">
        <v>8.3333333333333329E-2</v>
      </c>
      <c r="I45">
        <v>6.5</v>
      </c>
      <c r="J45">
        <v>0.54166666666666663</v>
      </c>
      <c r="K45">
        <v>5</v>
      </c>
      <c r="L45">
        <v>0.41666666666666669</v>
      </c>
      <c r="M45">
        <v>1</v>
      </c>
      <c r="N45">
        <v>8.3333333333333329E-2</v>
      </c>
      <c r="O45">
        <v>11</v>
      </c>
      <c r="P45">
        <v>0.44</v>
      </c>
      <c r="Q45">
        <v>25</v>
      </c>
      <c r="R45">
        <v>1</v>
      </c>
      <c r="S45">
        <v>3</v>
      </c>
      <c r="T45">
        <v>0.12</v>
      </c>
      <c r="U45">
        <v>4.5</v>
      </c>
      <c r="V45">
        <v>0.20454545454545461</v>
      </c>
      <c r="W45">
        <v>5</v>
      </c>
      <c r="X45">
        <v>0.22727272727272729</v>
      </c>
      <c r="Y45">
        <v>2</v>
      </c>
      <c r="Z45">
        <v>9.0909090909090912E-2</v>
      </c>
      <c r="AA45">
        <v>4</v>
      </c>
      <c r="AB45">
        <v>0.66666666666666663</v>
      </c>
      <c r="AC45">
        <v>0</v>
      </c>
      <c r="AD45">
        <v>0</v>
      </c>
      <c r="AE45">
        <v>0</v>
      </c>
      <c r="AF45">
        <v>0</v>
      </c>
      <c r="AG45">
        <v>7.5</v>
      </c>
      <c r="AH45">
        <v>0.46875</v>
      </c>
      <c r="AI45">
        <v>2</v>
      </c>
      <c r="AJ45">
        <v>0.125</v>
      </c>
      <c r="AK45">
        <v>1</v>
      </c>
      <c r="AL45">
        <v>6.25E-2</v>
      </c>
      <c r="AM45">
        <v>2.5</v>
      </c>
      <c r="AN45">
        <v>0.22727272727272729</v>
      </c>
      <c r="AO45">
        <v>0</v>
      </c>
      <c r="AP45">
        <v>0</v>
      </c>
      <c r="AQ45">
        <v>0</v>
      </c>
      <c r="AR45">
        <v>0</v>
      </c>
      <c r="AS45">
        <v>5.2857142857142856</v>
      </c>
      <c r="AT45">
        <v>0.37603354978354969</v>
      </c>
      <c r="AU45">
        <v>6</v>
      </c>
      <c r="AV45">
        <v>0.31222943722943719</v>
      </c>
      <c r="AW45">
        <v>1.142857142857143</v>
      </c>
      <c r="AX45">
        <v>6.2867965367965364E-2</v>
      </c>
      <c r="AY45">
        <f t="shared" si="0"/>
        <v>0.77815125038364363</v>
      </c>
    </row>
    <row r="46" spans="1:51" x14ac:dyDescent="0.2">
      <c r="A46" t="s">
        <v>55</v>
      </c>
      <c r="B46" t="s">
        <v>54</v>
      </c>
      <c r="C46">
        <v>1</v>
      </c>
      <c r="D46">
        <v>8.3333333333333329E-2</v>
      </c>
      <c r="E46">
        <v>4</v>
      </c>
      <c r="F46">
        <v>0.33333333333333331</v>
      </c>
      <c r="G46">
        <v>1</v>
      </c>
      <c r="H46">
        <v>8.3333333333333329E-2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0.38095238095238088</v>
      </c>
      <c r="Q46">
        <v>7</v>
      </c>
      <c r="R46">
        <v>0.33333333333333331</v>
      </c>
      <c r="S46">
        <v>1</v>
      </c>
      <c r="T46">
        <v>4.7619047619047623E-2</v>
      </c>
      <c r="U46">
        <v>3</v>
      </c>
      <c r="V46">
        <v>0.15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4.5</v>
      </c>
      <c r="AH46">
        <v>0.25</v>
      </c>
      <c r="AI46">
        <v>5</v>
      </c>
      <c r="AJ46">
        <v>0.27777777777777779</v>
      </c>
      <c r="AK46">
        <v>2</v>
      </c>
      <c r="AL46">
        <v>0.1111111111111111</v>
      </c>
      <c r="AM46">
        <v>4</v>
      </c>
      <c r="AN46">
        <v>0.33333333333333331</v>
      </c>
      <c r="AO46">
        <v>2</v>
      </c>
      <c r="AP46">
        <v>0.16666666666666671</v>
      </c>
      <c r="AQ46">
        <v>1</v>
      </c>
      <c r="AR46">
        <v>8.3333333333333329E-2</v>
      </c>
      <c r="AS46">
        <v>2.9285714285714279</v>
      </c>
      <c r="AT46">
        <v>0.17108843537414961</v>
      </c>
      <c r="AU46">
        <v>2.5714285714285721</v>
      </c>
      <c r="AV46">
        <v>0.15873015873015869</v>
      </c>
      <c r="AW46">
        <v>0.7142857142857143</v>
      </c>
      <c r="AX46">
        <v>4.6485260770975062E-2</v>
      </c>
      <c r="AY46">
        <f t="shared" si="0"/>
        <v>0.41017446508904937</v>
      </c>
    </row>
    <row r="47" spans="1:51" x14ac:dyDescent="0.2">
      <c r="A47" t="s">
        <v>55</v>
      </c>
      <c r="B47" t="s">
        <v>56</v>
      </c>
      <c r="C47">
        <v>2.5</v>
      </c>
      <c r="D47">
        <v>0.19230769230769229</v>
      </c>
      <c r="E47">
        <v>5</v>
      </c>
      <c r="F47">
        <v>0.38461538461538458</v>
      </c>
      <c r="G47">
        <v>1</v>
      </c>
      <c r="H47">
        <v>7.6923076923076927E-2</v>
      </c>
      <c r="I47">
        <v>6.5</v>
      </c>
      <c r="J47">
        <v>0.54166666666666663</v>
      </c>
      <c r="K47">
        <v>3</v>
      </c>
      <c r="L47">
        <v>0.25</v>
      </c>
      <c r="M47">
        <v>1</v>
      </c>
      <c r="N47">
        <v>8.3333333333333329E-2</v>
      </c>
      <c r="O47">
        <v>11</v>
      </c>
      <c r="P47">
        <v>0.5</v>
      </c>
      <c r="Q47">
        <v>0</v>
      </c>
      <c r="R47">
        <v>0</v>
      </c>
      <c r="S47">
        <v>0</v>
      </c>
      <c r="T47">
        <v>0</v>
      </c>
      <c r="U47">
        <v>14</v>
      </c>
      <c r="V47">
        <v>0.56000000000000005</v>
      </c>
      <c r="W47">
        <v>0</v>
      </c>
      <c r="X47">
        <v>0</v>
      </c>
      <c r="Y47">
        <v>0</v>
      </c>
      <c r="Z47">
        <v>0</v>
      </c>
      <c r="AA47">
        <v>4.5</v>
      </c>
      <c r="AB47">
        <v>0.6428571428571429</v>
      </c>
      <c r="AC47">
        <v>0</v>
      </c>
      <c r="AD47">
        <v>0</v>
      </c>
      <c r="AE47">
        <v>0</v>
      </c>
      <c r="AF47">
        <v>0</v>
      </c>
      <c r="AG47">
        <v>10.5</v>
      </c>
      <c r="AH47">
        <v>0.55263157894736847</v>
      </c>
      <c r="AI47">
        <v>4</v>
      </c>
      <c r="AJ47">
        <v>0.2105263157894737</v>
      </c>
      <c r="AK47">
        <v>1</v>
      </c>
      <c r="AL47">
        <v>5.2631578947368418E-2</v>
      </c>
      <c r="AM47">
        <v>4.5</v>
      </c>
      <c r="AN47">
        <v>0.32142857142857151</v>
      </c>
      <c r="AO47">
        <v>2</v>
      </c>
      <c r="AP47">
        <v>0.14285714285714279</v>
      </c>
      <c r="AQ47">
        <v>1</v>
      </c>
      <c r="AR47">
        <v>7.1428571428571425E-2</v>
      </c>
      <c r="AS47">
        <v>7.6428571428571432</v>
      </c>
      <c r="AT47">
        <v>0.47298452174392019</v>
      </c>
      <c r="AU47">
        <v>2</v>
      </c>
      <c r="AV47">
        <v>0.1411426918945716</v>
      </c>
      <c r="AW47">
        <v>0.5714285714285714</v>
      </c>
      <c r="AX47">
        <v>4.0616651518907157E-2</v>
      </c>
      <c r="AY47">
        <f t="shared" si="0"/>
        <v>0.3010299956639812</v>
      </c>
    </row>
    <row r="48" spans="1:51" x14ac:dyDescent="0.2">
      <c r="A48" t="s">
        <v>55</v>
      </c>
      <c r="B48" t="s">
        <v>57</v>
      </c>
      <c r="C48">
        <v>6.5</v>
      </c>
      <c r="D48">
        <v>0.40625</v>
      </c>
      <c r="E48">
        <v>4</v>
      </c>
      <c r="F48">
        <v>0.25</v>
      </c>
      <c r="G48">
        <v>1</v>
      </c>
      <c r="H48">
        <v>6.25E-2</v>
      </c>
      <c r="I48">
        <v>5.5</v>
      </c>
      <c r="J48">
        <v>0.5</v>
      </c>
      <c r="K48">
        <v>3</v>
      </c>
      <c r="L48">
        <v>0.27272727272727271</v>
      </c>
      <c r="M48">
        <v>1</v>
      </c>
      <c r="N48">
        <v>9.0909090909090912E-2</v>
      </c>
      <c r="O48">
        <v>11</v>
      </c>
      <c r="P48">
        <v>0.45833333333333331</v>
      </c>
      <c r="Q48">
        <v>25</v>
      </c>
      <c r="R48">
        <v>1.041666666666667</v>
      </c>
      <c r="S48">
        <v>3</v>
      </c>
      <c r="T48">
        <v>0.125</v>
      </c>
      <c r="U48">
        <v>11.5</v>
      </c>
      <c r="V48">
        <v>0.44230769230769229</v>
      </c>
      <c r="W48">
        <v>8</v>
      </c>
      <c r="X48">
        <v>0.30769230769230771</v>
      </c>
      <c r="Y48">
        <v>2</v>
      </c>
      <c r="Z48">
        <v>7.6923076923076927E-2</v>
      </c>
      <c r="AA48">
        <v>6</v>
      </c>
      <c r="AB48">
        <v>0.75</v>
      </c>
      <c r="AC48">
        <v>0</v>
      </c>
      <c r="AD48">
        <v>0</v>
      </c>
      <c r="AE48">
        <v>0</v>
      </c>
      <c r="AF48">
        <v>0</v>
      </c>
      <c r="AG48">
        <v>8.5</v>
      </c>
      <c r="AH48">
        <v>0.47222222222222221</v>
      </c>
      <c r="AI48">
        <v>4</v>
      </c>
      <c r="AJ48">
        <v>0.22222222222222221</v>
      </c>
      <c r="AK48">
        <v>1</v>
      </c>
      <c r="AL48">
        <v>5.5555555555555552E-2</v>
      </c>
      <c r="AM48">
        <v>6.5</v>
      </c>
      <c r="AN48">
        <v>0.43333333333333329</v>
      </c>
      <c r="AO48">
        <v>2</v>
      </c>
      <c r="AP48">
        <v>0.1333333333333333</v>
      </c>
      <c r="AQ48">
        <v>1</v>
      </c>
      <c r="AR48">
        <v>6.6666666666666666E-2</v>
      </c>
      <c r="AS48">
        <v>7.9285714285714288</v>
      </c>
      <c r="AT48">
        <v>0.4946352258852259</v>
      </c>
      <c r="AU48">
        <v>6.5714285714285712</v>
      </c>
      <c r="AV48">
        <v>0.31823454323454331</v>
      </c>
      <c r="AW48">
        <v>1.285714285714286</v>
      </c>
      <c r="AX48">
        <v>6.8222055722055724E-2</v>
      </c>
      <c r="AY48">
        <f t="shared" si="0"/>
        <v>0.81765979166731728</v>
      </c>
    </row>
    <row r="49" spans="1:51" x14ac:dyDescent="0.2">
      <c r="A49" t="s">
        <v>55</v>
      </c>
      <c r="B49" t="s">
        <v>58</v>
      </c>
      <c r="C49">
        <v>3.5</v>
      </c>
      <c r="D49">
        <v>0.29166666666666669</v>
      </c>
      <c r="E49">
        <v>4</v>
      </c>
      <c r="F49">
        <v>0.33333333333333331</v>
      </c>
      <c r="G49">
        <v>1</v>
      </c>
      <c r="H49">
        <v>8.3333333333333329E-2</v>
      </c>
      <c r="I49">
        <v>7.5</v>
      </c>
      <c r="J49">
        <v>0.57692307692307687</v>
      </c>
      <c r="K49">
        <v>5</v>
      </c>
      <c r="L49">
        <v>0.38461538461538458</v>
      </c>
      <c r="M49">
        <v>1</v>
      </c>
      <c r="N49">
        <v>7.6923076923076927E-2</v>
      </c>
      <c r="O49">
        <v>13</v>
      </c>
      <c r="P49">
        <v>0.5</v>
      </c>
      <c r="Q49">
        <v>25</v>
      </c>
      <c r="R49">
        <v>0.96153846153846156</v>
      </c>
      <c r="S49">
        <v>3</v>
      </c>
      <c r="T49">
        <v>0.1153846153846154</v>
      </c>
      <c r="U49">
        <v>6.5</v>
      </c>
      <c r="V49">
        <v>0.28260869565217389</v>
      </c>
      <c r="W49">
        <v>2</v>
      </c>
      <c r="X49">
        <v>8.6956521739130432E-2</v>
      </c>
      <c r="Y49">
        <v>1</v>
      </c>
      <c r="Z49">
        <v>4.3478260869565223E-2</v>
      </c>
      <c r="AA49">
        <v>3.5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8.5</v>
      </c>
      <c r="AH49">
        <v>0.44736842105263158</v>
      </c>
      <c r="AI49">
        <v>5</v>
      </c>
      <c r="AJ49">
        <v>0.26315789473684209</v>
      </c>
      <c r="AK49">
        <v>2</v>
      </c>
      <c r="AL49">
        <v>0.10526315789473679</v>
      </c>
      <c r="AM49">
        <v>7.5</v>
      </c>
      <c r="AN49">
        <v>0.5</v>
      </c>
      <c r="AO49">
        <v>0</v>
      </c>
      <c r="AP49">
        <v>0</v>
      </c>
      <c r="AQ49">
        <v>0</v>
      </c>
      <c r="AR49">
        <v>0</v>
      </c>
      <c r="AS49">
        <v>7.1428571428571432</v>
      </c>
      <c r="AT49">
        <v>0.44265240861350702</v>
      </c>
      <c r="AU49">
        <v>5.8571428571428568</v>
      </c>
      <c r="AV49">
        <v>0.28994308513759309</v>
      </c>
      <c r="AW49">
        <v>1.142857142857143</v>
      </c>
      <c r="AX49">
        <v>6.0626063486475389E-2</v>
      </c>
      <c r="AY49">
        <f t="shared" si="0"/>
        <v>0.76768581670547864</v>
      </c>
    </row>
    <row r="50" spans="1:51" x14ac:dyDescent="0.2">
      <c r="A50" t="s">
        <v>56</v>
      </c>
      <c r="B50" t="s">
        <v>50</v>
      </c>
      <c r="C50">
        <v>4</v>
      </c>
      <c r="D50">
        <v>0.33333333333333331</v>
      </c>
      <c r="E50">
        <v>0</v>
      </c>
      <c r="F50">
        <v>0</v>
      </c>
      <c r="G50">
        <v>0</v>
      </c>
      <c r="H50">
        <v>0</v>
      </c>
      <c r="I50">
        <v>8.5</v>
      </c>
      <c r="J50">
        <v>0.47222222222222221</v>
      </c>
      <c r="K50">
        <v>31</v>
      </c>
      <c r="L50">
        <v>1.7222222222222221</v>
      </c>
      <c r="M50">
        <v>4</v>
      </c>
      <c r="N50">
        <v>0.22222222222222221</v>
      </c>
      <c r="O50">
        <v>12.5</v>
      </c>
      <c r="P50">
        <v>0.48076923076923078</v>
      </c>
      <c r="Q50">
        <v>14</v>
      </c>
      <c r="R50">
        <v>0.53846153846153844</v>
      </c>
      <c r="S50">
        <v>3</v>
      </c>
      <c r="T50">
        <v>0.1153846153846154</v>
      </c>
      <c r="U50">
        <v>12.5</v>
      </c>
      <c r="V50">
        <v>0.48076923076923078</v>
      </c>
      <c r="W50">
        <v>2</v>
      </c>
      <c r="X50">
        <v>7.6923076923076927E-2</v>
      </c>
      <c r="Y50">
        <v>1</v>
      </c>
      <c r="Z50">
        <v>3.8461538461538457E-2</v>
      </c>
      <c r="AA50">
        <v>7.5</v>
      </c>
      <c r="AB50">
        <v>0.75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0.3125</v>
      </c>
      <c r="AI50">
        <v>7</v>
      </c>
      <c r="AJ50">
        <v>0.4375</v>
      </c>
      <c r="AK50">
        <v>2</v>
      </c>
      <c r="AL50">
        <v>0.125</v>
      </c>
      <c r="AM50">
        <v>7.5</v>
      </c>
      <c r="AN50">
        <v>0.5357142857142857</v>
      </c>
      <c r="AO50">
        <v>0</v>
      </c>
      <c r="AP50">
        <v>0</v>
      </c>
      <c r="AQ50">
        <v>0</v>
      </c>
      <c r="AR50">
        <v>0</v>
      </c>
      <c r="AS50">
        <v>8.2142857142857135</v>
      </c>
      <c r="AT50">
        <v>0.48075832897261472</v>
      </c>
      <c r="AU50">
        <v>7.7142857142857144</v>
      </c>
      <c r="AV50">
        <v>0.39644383394383398</v>
      </c>
      <c r="AW50">
        <v>1.428571428571429</v>
      </c>
      <c r="AX50">
        <v>7.1581196581196577E-2</v>
      </c>
      <c r="AY50">
        <f t="shared" si="0"/>
        <v>0.88729571980871169</v>
      </c>
    </row>
    <row r="51" spans="1:51" x14ac:dyDescent="0.2">
      <c r="A51" t="s">
        <v>56</v>
      </c>
      <c r="B51" t="s">
        <v>51</v>
      </c>
      <c r="C51">
        <v>4</v>
      </c>
      <c r="D51">
        <v>0.30769230769230771</v>
      </c>
      <c r="E51">
        <v>0</v>
      </c>
      <c r="F51">
        <v>0</v>
      </c>
      <c r="G51">
        <v>0</v>
      </c>
      <c r="H51">
        <v>0</v>
      </c>
      <c r="I51">
        <v>5</v>
      </c>
      <c r="J51">
        <v>0.45454545454545447</v>
      </c>
      <c r="K51">
        <v>0</v>
      </c>
      <c r="L51">
        <v>0</v>
      </c>
      <c r="M51">
        <v>0</v>
      </c>
      <c r="N51">
        <v>0</v>
      </c>
      <c r="O51">
        <v>12.5</v>
      </c>
      <c r="P51">
        <v>0.43103448275862072</v>
      </c>
      <c r="Q51">
        <v>65</v>
      </c>
      <c r="R51">
        <v>2.241379310344827</v>
      </c>
      <c r="S51">
        <v>5</v>
      </c>
      <c r="T51">
        <v>0.17241379310344829</v>
      </c>
      <c r="U51">
        <v>13.5</v>
      </c>
      <c r="V51">
        <v>0.54</v>
      </c>
      <c r="W51">
        <v>0</v>
      </c>
      <c r="X51">
        <v>0</v>
      </c>
      <c r="Y51">
        <v>0</v>
      </c>
      <c r="Z51">
        <v>0</v>
      </c>
      <c r="AA51">
        <v>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0.55555555555555558</v>
      </c>
      <c r="AO51">
        <v>2</v>
      </c>
      <c r="AP51">
        <v>0.1111111111111111</v>
      </c>
      <c r="AQ51">
        <v>1</v>
      </c>
      <c r="AR51">
        <v>5.5555555555555552E-2</v>
      </c>
      <c r="AS51">
        <v>7.2857142857142856</v>
      </c>
      <c r="AT51">
        <v>0.43411825722170549</v>
      </c>
      <c r="AU51">
        <v>9.5714285714285712</v>
      </c>
      <c r="AV51">
        <v>0.33607006020799118</v>
      </c>
      <c r="AW51">
        <v>0.8571428571428571</v>
      </c>
      <c r="AX51">
        <v>3.2567049808429123E-2</v>
      </c>
      <c r="AY51">
        <f t="shared" si="0"/>
        <v>0.98097676268656964</v>
      </c>
    </row>
    <row r="52" spans="1:51" x14ac:dyDescent="0.2">
      <c r="A52" t="s">
        <v>56</v>
      </c>
      <c r="B52" t="s">
        <v>52</v>
      </c>
      <c r="C52">
        <v>7</v>
      </c>
      <c r="D52">
        <v>0.3888888888888889</v>
      </c>
      <c r="E52">
        <v>14</v>
      </c>
      <c r="F52">
        <v>0.77777777777777779</v>
      </c>
      <c r="G52">
        <v>3</v>
      </c>
      <c r="H52">
        <v>0.16666666666666671</v>
      </c>
      <c r="I52">
        <v>8.5</v>
      </c>
      <c r="J52">
        <v>0.53125</v>
      </c>
      <c r="K52">
        <v>10</v>
      </c>
      <c r="L52">
        <v>0.625</v>
      </c>
      <c r="M52">
        <v>2</v>
      </c>
      <c r="N52">
        <v>0.125</v>
      </c>
      <c r="O52">
        <v>11.5</v>
      </c>
      <c r="P52">
        <v>0.47916666666666669</v>
      </c>
      <c r="Q52">
        <v>10</v>
      </c>
      <c r="R52">
        <v>0.41666666666666669</v>
      </c>
      <c r="S52">
        <v>3</v>
      </c>
      <c r="T52">
        <v>0.125</v>
      </c>
      <c r="U52">
        <v>10.5</v>
      </c>
      <c r="V52">
        <v>0.4375</v>
      </c>
      <c r="W52">
        <v>2</v>
      </c>
      <c r="X52">
        <v>8.3333333333333329E-2</v>
      </c>
      <c r="Y52">
        <v>1</v>
      </c>
      <c r="Z52">
        <v>4.1666666666666657E-2</v>
      </c>
      <c r="AA52">
        <v>2</v>
      </c>
      <c r="AB52">
        <v>0.4</v>
      </c>
      <c r="AC52">
        <v>0</v>
      </c>
      <c r="AD52">
        <v>0</v>
      </c>
      <c r="AE52">
        <v>0</v>
      </c>
      <c r="AF52">
        <v>0</v>
      </c>
      <c r="AG52">
        <v>10.5</v>
      </c>
      <c r="AH52">
        <v>0.55263157894736847</v>
      </c>
      <c r="AI52">
        <v>3</v>
      </c>
      <c r="AJ52">
        <v>0.15789473684210531</v>
      </c>
      <c r="AK52">
        <v>1</v>
      </c>
      <c r="AL52">
        <v>5.2631578947368418E-2</v>
      </c>
      <c r="AM52">
        <v>10</v>
      </c>
      <c r="AN52">
        <v>0.55555555555555558</v>
      </c>
      <c r="AO52">
        <v>5</v>
      </c>
      <c r="AP52">
        <v>0.27777777777777779</v>
      </c>
      <c r="AQ52">
        <v>1</v>
      </c>
      <c r="AR52">
        <v>5.5555555555555552E-2</v>
      </c>
      <c r="AS52">
        <v>8.5714285714285712</v>
      </c>
      <c r="AT52">
        <v>0.47785609857978278</v>
      </c>
      <c r="AU52">
        <v>6.2857142857142856</v>
      </c>
      <c r="AV52">
        <v>0.33406432748538012</v>
      </c>
      <c r="AW52">
        <v>1.571428571428571</v>
      </c>
      <c r="AX52">
        <v>8.0931495405179618E-2</v>
      </c>
      <c r="AY52">
        <f t="shared" si="0"/>
        <v>0.79835463647193061</v>
      </c>
    </row>
    <row r="53" spans="1:51" x14ac:dyDescent="0.2">
      <c r="A53" t="s">
        <v>56</v>
      </c>
      <c r="B53" t="s">
        <v>53</v>
      </c>
      <c r="C53">
        <v>2</v>
      </c>
      <c r="D53">
        <v>0.15384615384615391</v>
      </c>
      <c r="E53">
        <v>2</v>
      </c>
      <c r="F53">
        <v>0.15384615384615391</v>
      </c>
      <c r="G53">
        <v>1</v>
      </c>
      <c r="H53">
        <v>7.6923076923076927E-2</v>
      </c>
      <c r="I53">
        <v>4.5</v>
      </c>
      <c r="J53">
        <v>0.40909090909090912</v>
      </c>
      <c r="K53">
        <v>0</v>
      </c>
      <c r="L53">
        <v>0</v>
      </c>
      <c r="M53">
        <v>0</v>
      </c>
      <c r="N53">
        <v>0</v>
      </c>
      <c r="O53">
        <v>12.5</v>
      </c>
      <c r="P53">
        <v>0.43103448275862072</v>
      </c>
      <c r="Q53">
        <v>63</v>
      </c>
      <c r="R53">
        <v>2.172413793103448</v>
      </c>
      <c r="S53">
        <v>5</v>
      </c>
      <c r="T53">
        <v>0.17241379310344829</v>
      </c>
      <c r="U53">
        <v>13.5</v>
      </c>
      <c r="V53">
        <v>0.54</v>
      </c>
      <c r="W53">
        <v>0</v>
      </c>
      <c r="X53">
        <v>0</v>
      </c>
      <c r="Y53">
        <v>0</v>
      </c>
      <c r="Z53">
        <v>0</v>
      </c>
      <c r="AA53">
        <v>1.5</v>
      </c>
      <c r="AB53">
        <v>0.375</v>
      </c>
      <c r="AC53">
        <v>0</v>
      </c>
      <c r="AD53">
        <v>0</v>
      </c>
      <c r="AE53">
        <v>0</v>
      </c>
      <c r="AF53">
        <v>0</v>
      </c>
      <c r="AG53">
        <v>7.5</v>
      </c>
      <c r="AH53">
        <v>0.5</v>
      </c>
      <c r="AI53">
        <v>3</v>
      </c>
      <c r="AJ53">
        <v>0.2</v>
      </c>
      <c r="AK53">
        <v>1</v>
      </c>
      <c r="AL53">
        <v>6.6666666666666666E-2</v>
      </c>
      <c r="AM53">
        <v>2.5</v>
      </c>
      <c r="AN53">
        <v>0.19230769230769229</v>
      </c>
      <c r="AO53">
        <v>2</v>
      </c>
      <c r="AP53">
        <v>0.15384615384615391</v>
      </c>
      <c r="AQ53">
        <v>1</v>
      </c>
      <c r="AR53">
        <v>7.6923076923076927E-2</v>
      </c>
      <c r="AS53">
        <v>6.2857142857142856</v>
      </c>
      <c r="AT53">
        <v>0.37161131971476802</v>
      </c>
      <c r="AU53">
        <v>10</v>
      </c>
      <c r="AV53">
        <v>0.38287230011367951</v>
      </c>
      <c r="AW53">
        <v>1.142857142857143</v>
      </c>
      <c r="AX53">
        <v>5.6132373373752688E-2</v>
      </c>
      <c r="AY53">
        <f t="shared" si="0"/>
        <v>1</v>
      </c>
    </row>
    <row r="54" spans="1:51" x14ac:dyDescent="0.2">
      <c r="A54" t="s">
        <v>56</v>
      </c>
      <c r="B54" t="s">
        <v>54</v>
      </c>
      <c r="C54">
        <v>1.5</v>
      </c>
      <c r="D54">
        <v>0.125</v>
      </c>
      <c r="E54">
        <v>2</v>
      </c>
      <c r="F54">
        <v>0.16666666666666671</v>
      </c>
      <c r="G54">
        <v>1</v>
      </c>
      <c r="H54">
        <v>8.3333333333333329E-2</v>
      </c>
      <c r="I54">
        <v>6.5</v>
      </c>
      <c r="J54">
        <v>0.54166666666666663</v>
      </c>
      <c r="K54">
        <v>3</v>
      </c>
      <c r="L54">
        <v>0.25</v>
      </c>
      <c r="M54">
        <v>1</v>
      </c>
      <c r="N54">
        <v>8.3333333333333329E-2</v>
      </c>
      <c r="O54">
        <v>9</v>
      </c>
      <c r="P54">
        <v>0.375</v>
      </c>
      <c r="Q54">
        <v>9</v>
      </c>
      <c r="R54">
        <v>0.375</v>
      </c>
      <c r="S54">
        <v>2</v>
      </c>
      <c r="T54">
        <v>8.3333333333333329E-2</v>
      </c>
      <c r="U54">
        <v>13</v>
      </c>
      <c r="V54">
        <v>0.52</v>
      </c>
      <c r="W54">
        <v>0</v>
      </c>
      <c r="X54">
        <v>0</v>
      </c>
      <c r="Y54">
        <v>0</v>
      </c>
      <c r="Z54">
        <v>0</v>
      </c>
      <c r="AA54">
        <v>4.5</v>
      </c>
      <c r="AB54">
        <v>0.6428571428571429</v>
      </c>
      <c r="AC54">
        <v>0</v>
      </c>
      <c r="AD54">
        <v>0</v>
      </c>
      <c r="AE54">
        <v>0</v>
      </c>
      <c r="AF54">
        <v>0</v>
      </c>
      <c r="AG54">
        <v>10.5</v>
      </c>
      <c r="AH54">
        <v>0.55263157894736847</v>
      </c>
      <c r="AI54">
        <v>3</v>
      </c>
      <c r="AJ54">
        <v>0.15789473684210531</v>
      </c>
      <c r="AK54">
        <v>1</v>
      </c>
      <c r="AL54">
        <v>5.2631578947368418E-2</v>
      </c>
      <c r="AM54">
        <v>4.5</v>
      </c>
      <c r="AN54">
        <v>0.32142857142857151</v>
      </c>
      <c r="AO54">
        <v>4</v>
      </c>
      <c r="AP54">
        <v>0.2857142857142857</v>
      </c>
      <c r="AQ54">
        <v>2</v>
      </c>
      <c r="AR54">
        <v>0.14285714285714279</v>
      </c>
      <c r="AS54">
        <v>7.0714285714285712</v>
      </c>
      <c r="AT54">
        <v>0.43979770855710709</v>
      </c>
      <c r="AU54">
        <v>3</v>
      </c>
      <c r="AV54">
        <v>0.17646795560329401</v>
      </c>
      <c r="AW54">
        <v>1</v>
      </c>
      <c r="AX54">
        <v>6.3641245972073032E-2</v>
      </c>
      <c r="AY54">
        <f t="shared" si="0"/>
        <v>0.47712125471966244</v>
      </c>
    </row>
    <row r="55" spans="1:51" x14ac:dyDescent="0.2">
      <c r="A55" t="s">
        <v>56</v>
      </c>
      <c r="B55" t="s">
        <v>55</v>
      </c>
      <c r="C55">
        <v>2.5</v>
      </c>
      <c r="D55">
        <v>0.19230769230769229</v>
      </c>
      <c r="E55">
        <v>5</v>
      </c>
      <c r="F55">
        <v>0.38461538461538458</v>
      </c>
      <c r="G55">
        <v>1</v>
      </c>
      <c r="H55">
        <v>7.6923076923076927E-2</v>
      </c>
      <c r="I55">
        <v>6.5</v>
      </c>
      <c r="J55">
        <v>0.54166666666666663</v>
      </c>
      <c r="K55">
        <v>3</v>
      </c>
      <c r="L55">
        <v>0.25</v>
      </c>
      <c r="M55">
        <v>1</v>
      </c>
      <c r="N55">
        <v>8.3333333333333329E-2</v>
      </c>
      <c r="O55">
        <v>11</v>
      </c>
      <c r="P55">
        <v>0.5</v>
      </c>
      <c r="Q55">
        <v>0</v>
      </c>
      <c r="R55">
        <v>0</v>
      </c>
      <c r="S55">
        <v>0</v>
      </c>
      <c r="T55">
        <v>0</v>
      </c>
      <c r="U55">
        <v>14</v>
      </c>
      <c r="V55">
        <v>0.56000000000000005</v>
      </c>
      <c r="W55">
        <v>0</v>
      </c>
      <c r="X55">
        <v>0</v>
      </c>
      <c r="Y55">
        <v>0</v>
      </c>
      <c r="Z55">
        <v>0</v>
      </c>
      <c r="AA55">
        <v>4.5</v>
      </c>
      <c r="AB55">
        <v>0.6428571428571429</v>
      </c>
      <c r="AC55">
        <v>0</v>
      </c>
      <c r="AD55">
        <v>0</v>
      </c>
      <c r="AE55">
        <v>0</v>
      </c>
      <c r="AF55">
        <v>0</v>
      </c>
      <c r="AG55">
        <v>10.5</v>
      </c>
      <c r="AH55">
        <v>0.55263157894736847</v>
      </c>
      <c r="AI55">
        <v>4</v>
      </c>
      <c r="AJ55">
        <v>0.2105263157894737</v>
      </c>
      <c r="AK55">
        <v>1</v>
      </c>
      <c r="AL55">
        <v>5.2631578947368418E-2</v>
      </c>
      <c r="AM55">
        <v>4.5</v>
      </c>
      <c r="AN55">
        <v>0.32142857142857151</v>
      </c>
      <c r="AO55">
        <v>2</v>
      </c>
      <c r="AP55">
        <v>0.14285714285714279</v>
      </c>
      <c r="AQ55">
        <v>1</v>
      </c>
      <c r="AR55">
        <v>7.1428571428571425E-2</v>
      </c>
      <c r="AS55">
        <v>7.6428571428571432</v>
      </c>
      <c r="AT55">
        <v>0.47298452174392019</v>
      </c>
      <c r="AU55">
        <v>2</v>
      </c>
      <c r="AV55">
        <v>0.1411426918945716</v>
      </c>
      <c r="AW55">
        <v>0.5714285714285714</v>
      </c>
      <c r="AX55">
        <v>4.0616651518907157E-2</v>
      </c>
      <c r="AY55">
        <f t="shared" si="0"/>
        <v>0.3010299956639812</v>
      </c>
    </row>
    <row r="56" spans="1:51" x14ac:dyDescent="0.2">
      <c r="A56" t="s">
        <v>56</v>
      </c>
      <c r="B56" t="s">
        <v>57</v>
      </c>
      <c r="C56">
        <v>4</v>
      </c>
      <c r="D56">
        <v>0.26666666666666672</v>
      </c>
      <c r="E56">
        <v>4</v>
      </c>
      <c r="F56">
        <v>0.26666666666666672</v>
      </c>
      <c r="G56">
        <v>1</v>
      </c>
      <c r="H56">
        <v>6.6666666666666666E-2</v>
      </c>
      <c r="I56">
        <v>1</v>
      </c>
      <c r="J56">
        <v>0.1111111111111111</v>
      </c>
      <c r="K56">
        <v>0</v>
      </c>
      <c r="L56">
        <v>0</v>
      </c>
      <c r="M56">
        <v>0</v>
      </c>
      <c r="N56">
        <v>0</v>
      </c>
      <c r="O56">
        <v>7</v>
      </c>
      <c r="P56">
        <v>0.28000000000000003</v>
      </c>
      <c r="Q56">
        <v>41</v>
      </c>
      <c r="R56">
        <v>1.64</v>
      </c>
      <c r="S56">
        <v>4</v>
      </c>
      <c r="T56">
        <v>0.16</v>
      </c>
      <c r="U56">
        <v>13.5</v>
      </c>
      <c r="V56">
        <v>0.48214285714285721</v>
      </c>
      <c r="W56">
        <v>8</v>
      </c>
      <c r="X56">
        <v>0.2857142857142857</v>
      </c>
      <c r="Y56">
        <v>2</v>
      </c>
      <c r="Z56">
        <v>7.1428571428571425E-2</v>
      </c>
      <c r="AA56">
        <v>1.5</v>
      </c>
      <c r="AB56">
        <v>0.25</v>
      </c>
      <c r="AC56">
        <v>2</v>
      </c>
      <c r="AD56">
        <v>0.33333333333333331</v>
      </c>
      <c r="AE56">
        <v>1</v>
      </c>
      <c r="AF56">
        <v>0.16666666666666671</v>
      </c>
      <c r="AG56">
        <v>2</v>
      </c>
      <c r="AH56">
        <v>0.15384615384615391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0.375</v>
      </c>
      <c r="AO56">
        <v>3</v>
      </c>
      <c r="AP56">
        <v>0.1875</v>
      </c>
      <c r="AQ56">
        <v>1</v>
      </c>
      <c r="AR56">
        <v>6.25E-2</v>
      </c>
      <c r="AS56">
        <v>5</v>
      </c>
      <c r="AT56">
        <v>0.27410954125239839</v>
      </c>
      <c r="AU56">
        <v>8.2857142857142865</v>
      </c>
      <c r="AV56">
        <v>0.38760204081632649</v>
      </c>
      <c r="AW56">
        <v>1.285714285714286</v>
      </c>
      <c r="AX56">
        <v>7.5323129251700677E-2</v>
      </c>
      <c r="AY56">
        <f t="shared" si="0"/>
        <v>0.91832995354868052</v>
      </c>
    </row>
    <row r="57" spans="1:51" x14ac:dyDescent="0.2">
      <c r="A57" t="s">
        <v>56</v>
      </c>
      <c r="B57" t="s">
        <v>58</v>
      </c>
      <c r="C57">
        <v>3</v>
      </c>
      <c r="D57">
        <v>0.25</v>
      </c>
      <c r="E57">
        <v>2</v>
      </c>
      <c r="F57">
        <v>0.16666666666666671</v>
      </c>
      <c r="G57">
        <v>1</v>
      </c>
      <c r="H57">
        <v>8.3333333333333329E-2</v>
      </c>
      <c r="I57">
        <v>3.5</v>
      </c>
      <c r="J57">
        <v>0.26923076923076922</v>
      </c>
      <c r="K57">
        <v>16</v>
      </c>
      <c r="L57">
        <v>1.2307692307692311</v>
      </c>
      <c r="M57">
        <v>2</v>
      </c>
      <c r="N57">
        <v>0.15384615384615391</v>
      </c>
      <c r="O57">
        <v>13.5</v>
      </c>
      <c r="P57">
        <v>0.45</v>
      </c>
      <c r="Q57">
        <v>64</v>
      </c>
      <c r="R57">
        <v>2.1333333333333329</v>
      </c>
      <c r="S57">
        <v>5</v>
      </c>
      <c r="T57">
        <v>0.16666666666666671</v>
      </c>
      <c r="U57">
        <v>12</v>
      </c>
      <c r="V57">
        <v>0.48</v>
      </c>
      <c r="W57">
        <v>0</v>
      </c>
      <c r="X57">
        <v>0</v>
      </c>
      <c r="Y57">
        <v>0</v>
      </c>
      <c r="Z57">
        <v>0</v>
      </c>
      <c r="AA57">
        <v>3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8</v>
      </c>
      <c r="AH57">
        <v>0.47058823529411759</v>
      </c>
      <c r="AI57">
        <v>2</v>
      </c>
      <c r="AJ57">
        <v>0.1176470588235294</v>
      </c>
      <c r="AK57">
        <v>1</v>
      </c>
      <c r="AL57">
        <v>5.8823529411764712E-2</v>
      </c>
      <c r="AM57">
        <v>5</v>
      </c>
      <c r="AN57">
        <v>0.3125</v>
      </c>
      <c r="AO57">
        <v>2</v>
      </c>
      <c r="AP57">
        <v>0.125</v>
      </c>
      <c r="AQ57">
        <v>1</v>
      </c>
      <c r="AR57">
        <v>6.25E-2</v>
      </c>
      <c r="AS57">
        <v>6.8571428571428568</v>
      </c>
      <c r="AT57">
        <v>0.39033128636069808</v>
      </c>
      <c r="AU57">
        <v>12.28571428571429</v>
      </c>
      <c r="AV57">
        <v>0.53905946994182286</v>
      </c>
      <c r="AW57">
        <v>1.428571428571429</v>
      </c>
      <c r="AX57">
        <v>7.5024240465416933E-2</v>
      </c>
      <c r="AY57">
        <f t="shared" si="0"/>
        <v>1.089400411229311</v>
      </c>
    </row>
    <row r="58" spans="1:51" x14ac:dyDescent="0.2">
      <c r="A58" t="s">
        <v>57</v>
      </c>
      <c r="B58" t="s">
        <v>50</v>
      </c>
      <c r="C58">
        <v>6</v>
      </c>
      <c r="D58">
        <v>0.42857142857142849</v>
      </c>
      <c r="E58">
        <v>0</v>
      </c>
      <c r="F58">
        <v>0</v>
      </c>
      <c r="G58">
        <v>0</v>
      </c>
      <c r="H58">
        <v>0</v>
      </c>
      <c r="I58">
        <v>7.5</v>
      </c>
      <c r="J58">
        <v>0.44117647058823528</v>
      </c>
      <c r="K58">
        <v>31</v>
      </c>
      <c r="L58">
        <v>1.8235294117647061</v>
      </c>
      <c r="M58">
        <v>4</v>
      </c>
      <c r="N58">
        <v>0.23529411764705879</v>
      </c>
      <c r="O58">
        <v>8.5</v>
      </c>
      <c r="P58">
        <v>0.35416666666666669</v>
      </c>
      <c r="Q58">
        <v>34</v>
      </c>
      <c r="R58">
        <v>1.416666666666667</v>
      </c>
      <c r="S58">
        <v>5</v>
      </c>
      <c r="T58">
        <v>0.20833333333333329</v>
      </c>
      <c r="U58">
        <v>10</v>
      </c>
      <c r="V58">
        <v>0.38461538461538458</v>
      </c>
      <c r="W58">
        <v>7</v>
      </c>
      <c r="X58">
        <v>0.26923076923076922</v>
      </c>
      <c r="Y58">
        <v>2</v>
      </c>
      <c r="Z58">
        <v>7.6923076923076927E-2</v>
      </c>
      <c r="AA58">
        <v>7</v>
      </c>
      <c r="AB58">
        <v>0.7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0.3125</v>
      </c>
      <c r="AI58">
        <v>7</v>
      </c>
      <c r="AJ58">
        <v>0.4375</v>
      </c>
      <c r="AK58">
        <v>2</v>
      </c>
      <c r="AL58">
        <v>0.125</v>
      </c>
      <c r="AM58">
        <v>5</v>
      </c>
      <c r="AN58">
        <v>0.35714285714285721</v>
      </c>
      <c r="AO58">
        <v>2</v>
      </c>
      <c r="AP58">
        <v>0.14285714285714279</v>
      </c>
      <c r="AQ58">
        <v>1</v>
      </c>
      <c r="AR58">
        <v>7.1428571428571425E-2</v>
      </c>
      <c r="AS58">
        <v>7</v>
      </c>
      <c r="AT58">
        <v>0.42545325822636748</v>
      </c>
      <c r="AU58">
        <v>11.571428571428569</v>
      </c>
      <c r="AV58">
        <v>0.58425485578846925</v>
      </c>
      <c r="AW58">
        <v>2</v>
      </c>
      <c r="AX58">
        <v>0.1024255856188629</v>
      </c>
      <c r="AY58">
        <f t="shared" si="0"/>
        <v>1.0633869788643928</v>
      </c>
    </row>
    <row r="59" spans="1:51" x14ac:dyDescent="0.2">
      <c r="A59" t="s">
        <v>57</v>
      </c>
      <c r="B59" t="s">
        <v>51</v>
      </c>
      <c r="C59">
        <v>2</v>
      </c>
      <c r="D59">
        <v>0.14285714285714279</v>
      </c>
      <c r="E59">
        <v>4</v>
      </c>
      <c r="F59">
        <v>0.2857142857142857</v>
      </c>
      <c r="G59">
        <v>1</v>
      </c>
      <c r="H59">
        <v>7.1428571428571425E-2</v>
      </c>
      <c r="I59">
        <v>4</v>
      </c>
      <c r="J59">
        <v>0.4</v>
      </c>
      <c r="K59">
        <v>0</v>
      </c>
      <c r="L59">
        <v>0</v>
      </c>
      <c r="M59">
        <v>0</v>
      </c>
      <c r="N59">
        <v>0</v>
      </c>
      <c r="O59">
        <v>8.5</v>
      </c>
      <c r="P59">
        <v>0.38636363636363641</v>
      </c>
      <c r="Q59">
        <v>2</v>
      </c>
      <c r="R59">
        <v>9.0909090909090912E-2</v>
      </c>
      <c r="S59">
        <v>1</v>
      </c>
      <c r="T59">
        <v>4.5454545454545463E-2</v>
      </c>
      <c r="U59">
        <v>11</v>
      </c>
      <c r="V59">
        <v>0.44</v>
      </c>
      <c r="W59">
        <v>4</v>
      </c>
      <c r="X59">
        <v>0.16</v>
      </c>
      <c r="Y59">
        <v>1</v>
      </c>
      <c r="Z59">
        <v>0.04</v>
      </c>
      <c r="AA59">
        <v>4.5</v>
      </c>
      <c r="AB59">
        <v>0.6428571428571429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0.38461538461538458</v>
      </c>
      <c r="AI59">
        <v>0</v>
      </c>
      <c r="AJ59">
        <v>0</v>
      </c>
      <c r="AK59">
        <v>0</v>
      </c>
      <c r="AL59">
        <v>0</v>
      </c>
      <c r="AM59">
        <v>8</v>
      </c>
      <c r="AN59">
        <v>0.47058823529411759</v>
      </c>
      <c r="AO59">
        <v>2</v>
      </c>
      <c r="AP59">
        <v>0.1176470588235294</v>
      </c>
      <c r="AQ59">
        <v>1</v>
      </c>
      <c r="AR59">
        <v>5.8823529411764712E-2</v>
      </c>
      <c r="AS59">
        <v>6.1428571428571432</v>
      </c>
      <c r="AT59">
        <v>0.40961164885534629</v>
      </c>
      <c r="AU59">
        <v>1.714285714285714</v>
      </c>
      <c r="AV59">
        <v>9.346720506384372E-2</v>
      </c>
      <c r="AW59">
        <v>0.5714285714285714</v>
      </c>
      <c r="AX59">
        <v>3.0815235184983081E-2</v>
      </c>
      <c r="AY59">
        <f t="shared" si="0"/>
        <v>0.23408320603336791</v>
      </c>
    </row>
    <row r="60" spans="1:51" x14ac:dyDescent="0.2">
      <c r="A60" t="s">
        <v>57</v>
      </c>
      <c r="B60" t="s">
        <v>52</v>
      </c>
      <c r="C60">
        <v>3.5</v>
      </c>
      <c r="D60">
        <v>0.20588235294117649</v>
      </c>
      <c r="E60">
        <v>13</v>
      </c>
      <c r="F60">
        <v>0.76470588235294112</v>
      </c>
      <c r="G60">
        <v>3</v>
      </c>
      <c r="H60">
        <v>0.1764705882352941</v>
      </c>
      <c r="I60">
        <v>9</v>
      </c>
      <c r="J60">
        <v>0.6</v>
      </c>
      <c r="K60">
        <v>4</v>
      </c>
      <c r="L60">
        <v>0.26666666666666672</v>
      </c>
      <c r="M60">
        <v>1</v>
      </c>
      <c r="N60">
        <v>6.6666666666666666E-2</v>
      </c>
      <c r="O60">
        <v>6.5</v>
      </c>
      <c r="P60">
        <v>0.29545454545454553</v>
      </c>
      <c r="Q60">
        <v>33</v>
      </c>
      <c r="R60">
        <v>1.5</v>
      </c>
      <c r="S60">
        <v>5</v>
      </c>
      <c r="T60">
        <v>0.22727272727272729</v>
      </c>
      <c r="U60">
        <v>9.5</v>
      </c>
      <c r="V60">
        <v>0.38</v>
      </c>
      <c r="W60">
        <v>7</v>
      </c>
      <c r="X60">
        <v>0.28000000000000003</v>
      </c>
      <c r="Y60">
        <v>2</v>
      </c>
      <c r="Z60">
        <v>0.08</v>
      </c>
      <c r="AA60">
        <v>3.5</v>
      </c>
      <c r="AB60">
        <v>0.58333333333333337</v>
      </c>
      <c r="AC60">
        <v>0</v>
      </c>
      <c r="AD60">
        <v>0</v>
      </c>
      <c r="AE60">
        <v>0</v>
      </c>
      <c r="AF60">
        <v>0</v>
      </c>
      <c r="AG60">
        <v>10.5</v>
      </c>
      <c r="AH60">
        <v>0.55263157894736847</v>
      </c>
      <c r="AI60">
        <v>3</v>
      </c>
      <c r="AJ60">
        <v>0.15789473684210531</v>
      </c>
      <c r="AK60">
        <v>1</v>
      </c>
      <c r="AL60">
        <v>5.2631578947368418E-2</v>
      </c>
      <c r="AM60">
        <v>8</v>
      </c>
      <c r="AN60">
        <v>0.44444444444444442</v>
      </c>
      <c r="AO60">
        <v>7</v>
      </c>
      <c r="AP60">
        <v>0.3888888888888889</v>
      </c>
      <c r="AQ60">
        <v>2</v>
      </c>
      <c r="AR60">
        <v>0.1111111111111111</v>
      </c>
      <c r="AS60">
        <v>7.2142857142857144</v>
      </c>
      <c r="AT60">
        <v>0.43739232216012403</v>
      </c>
      <c r="AU60">
        <v>9.5714285714285712</v>
      </c>
      <c r="AV60">
        <v>0.47973659639294308</v>
      </c>
      <c r="AW60">
        <v>2</v>
      </c>
      <c r="AX60">
        <v>0.1020218103190239</v>
      </c>
      <c r="AY60">
        <f t="shared" si="0"/>
        <v>0.98097676268656964</v>
      </c>
    </row>
    <row r="61" spans="1:51" x14ac:dyDescent="0.2">
      <c r="A61" t="s">
        <v>57</v>
      </c>
      <c r="B61" t="s">
        <v>53</v>
      </c>
      <c r="C61">
        <v>6</v>
      </c>
      <c r="D61">
        <v>0.375</v>
      </c>
      <c r="E61">
        <v>4</v>
      </c>
      <c r="F61">
        <v>0.25</v>
      </c>
      <c r="G61">
        <v>1</v>
      </c>
      <c r="H61">
        <v>6.25E-2</v>
      </c>
      <c r="I61">
        <v>3.5</v>
      </c>
      <c r="J61">
        <v>0.35</v>
      </c>
      <c r="K61">
        <v>0</v>
      </c>
      <c r="L61">
        <v>0</v>
      </c>
      <c r="M61">
        <v>0</v>
      </c>
      <c r="N61">
        <v>0</v>
      </c>
      <c r="O61">
        <v>7</v>
      </c>
      <c r="P61">
        <v>0.31818181818181818</v>
      </c>
      <c r="Q61">
        <v>2</v>
      </c>
      <c r="R61">
        <v>9.0909090909090912E-2</v>
      </c>
      <c r="S61">
        <v>1</v>
      </c>
      <c r="T61">
        <v>4.5454545454545463E-2</v>
      </c>
      <c r="U61">
        <v>10.5</v>
      </c>
      <c r="V61">
        <v>0.40384615384615391</v>
      </c>
      <c r="W61">
        <v>9</v>
      </c>
      <c r="X61">
        <v>0.34615384615384609</v>
      </c>
      <c r="Y61">
        <v>2</v>
      </c>
      <c r="Z61">
        <v>7.6923076923076927E-2</v>
      </c>
      <c r="AA61">
        <v>3</v>
      </c>
      <c r="AB61">
        <v>0.6</v>
      </c>
      <c r="AC61">
        <v>0</v>
      </c>
      <c r="AD61">
        <v>0</v>
      </c>
      <c r="AE61">
        <v>0</v>
      </c>
      <c r="AF61">
        <v>0</v>
      </c>
      <c r="AG61">
        <v>5.5</v>
      </c>
      <c r="AH61">
        <v>0.39285714285714279</v>
      </c>
      <c r="AI61">
        <v>3</v>
      </c>
      <c r="AJ61">
        <v>0.2142857142857143</v>
      </c>
      <c r="AK61">
        <v>1</v>
      </c>
      <c r="AL61">
        <v>7.1428571428571425E-2</v>
      </c>
      <c r="AM61">
        <v>6</v>
      </c>
      <c r="AN61">
        <v>0.4</v>
      </c>
      <c r="AO61">
        <v>2</v>
      </c>
      <c r="AP61">
        <v>0.1333333333333333</v>
      </c>
      <c r="AQ61">
        <v>1</v>
      </c>
      <c r="AR61">
        <v>6.6666666666666666E-2</v>
      </c>
      <c r="AS61">
        <v>5.9285714285714288</v>
      </c>
      <c r="AT61">
        <v>0.40569787355501641</v>
      </c>
      <c r="AU61">
        <v>2.8571428571428572</v>
      </c>
      <c r="AV61">
        <v>0.14781171209742641</v>
      </c>
      <c r="AW61">
        <v>0.8571428571428571</v>
      </c>
      <c r="AX61">
        <v>4.6138980067551502E-2</v>
      </c>
      <c r="AY61">
        <f t="shared" si="0"/>
        <v>0.45593195564972439</v>
      </c>
    </row>
    <row r="62" spans="1:51" x14ac:dyDescent="0.2">
      <c r="A62" t="s">
        <v>57</v>
      </c>
      <c r="B62" t="s">
        <v>54</v>
      </c>
      <c r="C62">
        <v>5.5</v>
      </c>
      <c r="D62">
        <v>0.36666666666666659</v>
      </c>
      <c r="E62">
        <v>4</v>
      </c>
      <c r="F62">
        <v>0.26666666666666672</v>
      </c>
      <c r="G62">
        <v>1</v>
      </c>
      <c r="H62">
        <v>6.6666666666666666E-2</v>
      </c>
      <c r="I62">
        <v>5.5</v>
      </c>
      <c r="J62">
        <v>0.5</v>
      </c>
      <c r="K62">
        <v>3</v>
      </c>
      <c r="L62">
        <v>0.27272727272727271</v>
      </c>
      <c r="M62">
        <v>1</v>
      </c>
      <c r="N62">
        <v>9.0909090909090912E-2</v>
      </c>
      <c r="O62">
        <v>10.5</v>
      </c>
      <c r="P62">
        <v>0.40384615384615391</v>
      </c>
      <c r="Q62">
        <v>43</v>
      </c>
      <c r="R62">
        <v>1.653846153846154</v>
      </c>
      <c r="S62">
        <v>5</v>
      </c>
      <c r="T62">
        <v>0.19230769230769229</v>
      </c>
      <c r="U62">
        <v>8.5</v>
      </c>
      <c r="V62">
        <v>0.34</v>
      </c>
      <c r="W62">
        <v>8</v>
      </c>
      <c r="X62">
        <v>0.32</v>
      </c>
      <c r="Y62">
        <v>2</v>
      </c>
      <c r="Z62">
        <v>0.08</v>
      </c>
      <c r="AA62">
        <v>6</v>
      </c>
      <c r="AB62">
        <v>0.75</v>
      </c>
      <c r="AC62">
        <v>0</v>
      </c>
      <c r="AD62">
        <v>0</v>
      </c>
      <c r="AE62">
        <v>0</v>
      </c>
      <c r="AF62">
        <v>0</v>
      </c>
      <c r="AG62">
        <v>8.5</v>
      </c>
      <c r="AH62">
        <v>0.44736842105263158</v>
      </c>
      <c r="AI62">
        <v>5</v>
      </c>
      <c r="AJ62">
        <v>0.26315789473684209</v>
      </c>
      <c r="AK62">
        <v>2</v>
      </c>
      <c r="AL62">
        <v>0.10526315789473679</v>
      </c>
      <c r="AM62">
        <v>8.5</v>
      </c>
      <c r="AN62">
        <v>0.56666666666666665</v>
      </c>
      <c r="AO62">
        <v>2</v>
      </c>
      <c r="AP62">
        <v>0.1333333333333333</v>
      </c>
      <c r="AQ62">
        <v>1</v>
      </c>
      <c r="AR62">
        <v>6.6666666666666666E-2</v>
      </c>
      <c r="AS62">
        <v>7.5714285714285712</v>
      </c>
      <c r="AT62">
        <v>0.48207827260458841</v>
      </c>
      <c r="AU62">
        <v>9.2857142857142865</v>
      </c>
      <c r="AV62">
        <v>0.41567590304432411</v>
      </c>
      <c r="AW62">
        <v>1.714285714285714</v>
      </c>
      <c r="AX62">
        <v>8.5973324920693345E-2</v>
      </c>
      <c r="AY62">
        <f t="shared" si="0"/>
        <v>0.96781531662859877</v>
      </c>
    </row>
    <row r="63" spans="1:51" x14ac:dyDescent="0.2">
      <c r="A63" t="s">
        <v>57</v>
      </c>
      <c r="B63" t="s">
        <v>55</v>
      </c>
      <c r="C63">
        <v>6.5</v>
      </c>
      <c r="D63">
        <v>0.40625</v>
      </c>
      <c r="E63">
        <v>4</v>
      </c>
      <c r="F63">
        <v>0.25</v>
      </c>
      <c r="G63">
        <v>1</v>
      </c>
      <c r="H63">
        <v>6.25E-2</v>
      </c>
      <c r="I63">
        <v>5.5</v>
      </c>
      <c r="J63">
        <v>0.5</v>
      </c>
      <c r="K63">
        <v>3</v>
      </c>
      <c r="L63">
        <v>0.27272727272727271</v>
      </c>
      <c r="M63">
        <v>1</v>
      </c>
      <c r="N63">
        <v>9.0909090909090912E-2</v>
      </c>
      <c r="O63">
        <v>11</v>
      </c>
      <c r="P63">
        <v>0.45833333333333331</v>
      </c>
      <c r="Q63">
        <v>25</v>
      </c>
      <c r="R63">
        <v>1.041666666666667</v>
      </c>
      <c r="S63">
        <v>3</v>
      </c>
      <c r="T63">
        <v>0.125</v>
      </c>
      <c r="U63">
        <v>11.5</v>
      </c>
      <c r="V63">
        <v>0.44230769230769229</v>
      </c>
      <c r="W63">
        <v>8</v>
      </c>
      <c r="X63">
        <v>0.30769230769230771</v>
      </c>
      <c r="Y63">
        <v>2</v>
      </c>
      <c r="Z63">
        <v>7.6923076923076927E-2</v>
      </c>
      <c r="AA63">
        <v>6</v>
      </c>
      <c r="AB63">
        <v>0.75</v>
      </c>
      <c r="AC63">
        <v>0</v>
      </c>
      <c r="AD63">
        <v>0</v>
      </c>
      <c r="AE63">
        <v>0</v>
      </c>
      <c r="AF63">
        <v>0</v>
      </c>
      <c r="AG63">
        <v>8.5</v>
      </c>
      <c r="AH63">
        <v>0.47222222222222221</v>
      </c>
      <c r="AI63">
        <v>4</v>
      </c>
      <c r="AJ63">
        <v>0.22222222222222221</v>
      </c>
      <c r="AK63">
        <v>1</v>
      </c>
      <c r="AL63">
        <v>5.5555555555555552E-2</v>
      </c>
      <c r="AM63">
        <v>6.5</v>
      </c>
      <c r="AN63">
        <v>0.43333333333333329</v>
      </c>
      <c r="AO63">
        <v>2</v>
      </c>
      <c r="AP63">
        <v>0.1333333333333333</v>
      </c>
      <c r="AQ63">
        <v>1</v>
      </c>
      <c r="AR63">
        <v>6.6666666666666666E-2</v>
      </c>
      <c r="AS63">
        <v>7.9285714285714288</v>
      </c>
      <c r="AT63">
        <v>0.4946352258852259</v>
      </c>
      <c r="AU63">
        <v>6.5714285714285712</v>
      </c>
      <c r="AV63">
        <v>0.31823454323454331</v>
      </c>
      <c r="AW63">
        <v>1.285714285714286</v>
      </c>
      <c r="AX63">
        <v>6.8222055722055724E-2</v>
      </c>
      <c r="AY63">
        <f t="shared" si="0"/>
        <v>0.81765979166731728</v>
      </c>
    </row>
    <row r="64" spans="1:51" x14ac:dyDescent="0.2">
      <c r="A64" t="s">
        <v>57</v>
      </c>
      <c r="B64" t="s">
        <v>56</v>
      </c>
      <c r="C64">
        <v>4</v>
      </c>
      <c r="D64">
        <v>0.26666666666666672</v>
      </c>
      <c r="E64">
        <v>4</v>
      </c>
      <c r="F64">
        <v>0.26666666666666672</v>
      </c>
      <c r="G64">
        <v>1</v>
      </c>
      <c r="H64">
        <v>6.6666666666666666E-2</v>
      </c>
      <c r="I64">
        <v>1</v>
      </c>
      <c r="J64">
        <v>0.1111111111111111</v>
      </c>
      <c r="K64">
        <v>0</v>
      </c>
      <c r="L64">
        <v>0</v>
      </c>
      <c r="M64">
        <v>0</v>
      </c>
      <c r="N64">
        <v>0</v>
      </c>
      <c r="O64">
        <v>7</v>
      </c>
      <c r="P64">
        <v>0.28000000000000003</v>
      </c>
      <c r="Q64">
        <v>41</v>
      </c>
      <c r="R64">
        <v>1.64</v>
      </c>
      <c r="S64">
        <v>4</v>
      </c>
      <c r="T64">
        <v>0.16</v>
      </c>
      <c r="U64">
        <v>13.5</v>
      </c>
      <c r="V64">
        <v>0.48214285714285721</v>
      </c>
      <c r="W64">
        <v>8</v>
      </c>
      <c r="X64">
        <v>0.2857142857142857</v>
      </c>
      <c r="Y64">
        <v>2</v>
      </c>
      <c r="Z64">
        <v>7.1428571428571425E-2</v>
      </c>
      <c r="AA64">
        <v>1.5</v>
      </c>
      <c r="AB64">
        <v>0.25</v>
      </c>
      <c r="AC64">
        <v>2</v>
      </c>
      <c r="AD64">
        <v>0.33333333333333331</v>
      </c>
      <c r="AE64">
        <v>1</v>
      </c>
      <c r="AF64">
        <v>0.16666666666666671</v>
      </c>
      <c r="AG64">
        <v>2</v>
      </c>
      <c r="AH64">
        <v>0.15384615384615391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0.375</v>
      </c>
      <c r="AO64">
        <v>3</v>
      </c>
      <c r="AP64">
        <v>0.1875</v>
      </c>
      <c r="AQ64">
        <v>1</v>
      </c>
      <c r="AR64">
        <v>6.25E-2</v>
      </c>
      <c r="AS64">
        <v>5</v>
      </c>
      <c r="AT64">
        <v>0.27410954125239839</v>
      </c>
      <c r="AU64">
        <v>8.2857142857142865</v>
      </c>
      <c r="AV64">
        <v>0.38760204081632649</v>
      </c>
      <c r="AW64">
        <v>1.285714285714286</v>
      </c>
      <c r="AX64">
        <v>7.5323129251700677E-2</v>
      </c>
      <c r="AY64">
        <f t="shared" si="0"/>
        <v>0.91832995354868052</v>
      </c>
    </row>
    <row r="65" spans="1:51" x14ac:dyDescent="0.2">
      <c r="A65" t="s">
        <v>57</v>
      </c>
      <c r="B65" t="s">
        <v>58</v>
      </c>
      <c r="C65">
        <v>7</v>
      </c>
      <c r="D65">
        <v>0.46666666666666667</v>
      </c>
      <c r="E65">
        <v>4</v>
      </c>
      <c r="F65">
        <v>0.26666666666666672</v>
      </c>
      <c r="G65">
        <v>1</v>
      </c>
      <c r="H65">
        <v>6.6666666666666666E-2</v>
      </c>
      <c r="I65">
        <v>4</v>
      </c>
      <c r="J65">
        <v>0.33333333333333331</v>
      </c>
      <c r="K65">
        <v>7</v>
      </c>
      <c r="L65">
        <v>0.58333333333333337</v>
      </c>
      <c r="M65">
        <v>1</v>
      </c>
      <c r="N65">
        <v>8.3333333333333329E-2</v>
      </c>
      <c r="O65">
        <v>7.5</v>
      </c>
      <c r="P65">
        <v>0.34090909090909088</v>
      </c>
      <c r="Q65">
        <v>13</v>
      </c>
      <c r="R65">
        <v>0.59090909090909094</v>
      </c>
      <c r="S65">
        <v>2</v>
      </c>
      <c r="T65">
        <v>9.0909090909090912E-2</v>
      </c>
      <c r="U65">
        <v>15</v>
      </c>
      <c r="V65">
        <v>0.5357142857142857</v>
      </c>
      <c r="W65">
        <v>4</v>
      </c>
      <c r="X65">
        <v>0.14285714285714279</v>
      </c>
      <c r="Y65">
        <v>1</v>
      </c>
      <c r="Z65">
        <v>3.5714285714285712E-2</v>
      </c>
      <c r="AA65">
        <v>4.5</v>
      </c>
      <c r="AB65">
        <v>0.6428571428571429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0.375</v>
      </c>
      <c r="AI65">
        <v>2</v>
      </c>
      <c r="AJ65">
        <v>0.125</v>
      </c>
      <c r="AK65">
        <v>1</v>
      </c>
      <c r="AL65">
        <v>6.25E-2</v>
      </c>
      <c r="AM65">
        <v>5</v>
      </c>
      <c r="AN65">
        <v>0.3125</v>
      </c>
      <c r="AO65">
        <v>2</v>
      </c>
      <c r="AP65">
        <v>0.125</v>
      </c>
      <c r="AQ65">
        <v>1</v>
      </c>
      <c r="AR65">
        <v>6.25E-2</v>
      </c>
      <c r="AS65">
        <v>7</v>
      </c>
      <c r="AT65">
        <v>0.42956864564007419</v>
      </c>
      <c r="AU65">
        <v>4.5714285714285712</v>
      </c>
      <c r="AV65">
        <v>0.26196660482374767</v>
      </c>
      <c r="AW65">
        <v>1</v>
      </c>
      <c r="AX65">
        <v>5.7374768089053813E-2</v>
      </c>
      <c r="AY65">
        <f t="shared" si="0"/>
        <v>0.66005193830564912</v>
      </c>
    </row>
    <row r="66" spans="1:51" x14ac:dyDescent="0.2">
      <c r="A66" t="s">
        <v>58</v>
      </c>
      <c r="B66" t="s">
        <v>50</v>
      </c>
      <c r="C66">
        <v>5</v>
      </c>
      <c r="D66">
        <v>0.45454545454545447</v>
      </c>
      <c r="E66">
        <v>0</v>
      </c>
      <c r="F66">
        <v>0</v>
      </c>
      <c r="G66">
        <v>0</v>
      </c>
      <c r="H66">
        <v>0</v>
      </c>
      <c r="I66">
        <v>9.5</v>
      </c>
      <c r="J66">
        <v>0.5</v>
      </c>
      <c r="K66">
        <v>35</v>
      </c>
      <c r="L66">
        <v>1.8421052631578949</v>
      </c>
      <c r="M66">
        <v>4</v>
      </c>
      <c r="N66">
        <v>0.2105263157894737</v>
      </c>
      <c r="O66">
        <v>11</v>
      </c>
      <c r="P66">
        <v>0.44</v>
      </c>
      <c r="Q66">
        <v>38</v>
      </c>
      <c r="R66">
        <v>1.52</v>
      </c>
      <c r="S66">
        <v>3</v>
      </c>
      <c r="T66">
        <v>0.12</v>
      </c>
      <c r="U66">
        <v>5.5</v>
      </c>
      <c r="V66">
        <v>0.2391304347826087</v>
      </c>
      <c r="W66">
        <v>2</v>
      </c>
      <c r="X66">
        <v>8.6956521739130432E-2</v>
      </c>
      <c r="Y66">
        <v>1</v>
      </c>
      <c r="Z66">
        <v>4.3478260869565223E-2</v>
      </c>
      <c r="AA66">
        <v>4.5</v>
      </c>
      <c r="AB66">
        <v>0.45</v>
      </c>
      <c r="AC66">
        <v>2</v>
      </c>
      <c r="AD66">
        <v>0.2</v>
      </c>
      <c r="AE66">
        <v>1</v>
      </c>
      <c r="AF66">
        <v>0.1</v>
      </c>
      <c r="AG66">
        <v>7</v>
      </c>
      <c r="AH66">
        <v>0.41176470588235292</v>
      </c>
      <c r="AI66">
        <v>6</v>
      </c>
      <c r="AJ66">
        <v>0.35294117647058831</v>
      </c>
      <c r="AK66">
        <v>2</v>
      </c>
      <c r="AL66">
        <v>0.1176470588235294</v>
      </c>
      <c r="AM66">
        <v>4.5</v>
      </c>
      <c r="AN66">
        <v>0.32142857142857151</v>
      </c>
      <c r="AO66">
        <v>2</v>
      </c>
      <c r="AP66">
        <v>0.14285714285714279</v>
      </c>
      <c r="AQ66">
        <v>1</v>
      </c>
      <c r="AR66">
        <v>7.1428571428571425E-2</v>
      </c>
      <c r="AS66">
        <v>6.7142857142857144</v>
      </c>
      <c r="AT66">
        <v>0.40240988094842678</v>
      </c>
      <c r="AU66">
        <v>12.142857142857141</v>
      </c>
      <c r="AV66">
        <v>0.59212287203210801</v>
      </c>
      <c r="AW66">
        <v>1.714285714285714</v>
      </c>
      <c r="AX66">
        <v>9.4725743844448526E-2</v>
      </c>
      <c r="AY66">
        <f t="shared" si="0"/>
        <v>1.0843208857000359</v>
      </c>
    </row>
    <row r="67" spans="1:51" x14ac:dyDescent="0.2">
      <c r="A67" t="s">
        <v>58</v>
      </c>
      <c r="B67" t="s">
        <v>51</v>
      </c>
      <c r="C67">
        <v>5</v>
      </c>
      <c r="D67">
        <v>0.41666666666666669</v>
      </c>
      <c r="E67">
        <v>0</v>
      </c>
      <c r="F67">
        <v>0</v>
      </c>
      <c r="G67">
        <v>0</v>
      </c>
      <c r="H67">
        <v>0</v>
      </c>
      <c r="I67">
        <v>6</v>
      </c>
      <c r="J67">
        <v>0.5</v>
      </c>
      <c r="K67">
        <v>0</v>
      </c>
      <c r="L67">
        <v>0</v>
      </c>
      <c r="M67">
        <v>0</v>
      </c>
      <c r="N67">
        <v>0</v>
      </c>
      <c r="O67">
        <v>9</v>
      </c>
      <c r="P67">
        <v>0.40909090909090912</v>
      </c>
      <c r="Q67">
        <v>0</v>
      </c>
      <c r="R67">
        <v>0</v>
      </c>
      <c r="S67">
        <v>0</v>
      </c>
      <c r="T67">
        <v>0</v>
      </c>
      <c r="U67">
        <v>6.5</v>
      </c>
      <c r="V67">
        <v>0.29545454545454553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0.33333333333333331</v>
      </c>
      <c r="AE67">
        <v>1</v>
      </c>
      <c r="AF67">
        <v>0.16666666666666671</v>
      </c>
      <c r="AG67">
        <v>7</v>
      </c>
      <c r="AH67">
        <v>0.5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0.4375</v>
      </c>
      <c r="AO67">
        <v>0</v>
      </c>
      <c r="AP67">
        <v>0</v>
      </c>
      <c r="AQ67">
        <v>0</v>
      </c>
      <c r="AR67">
        <v>0</v>
      </c>
      <c r="AS67">
        <v>5.7857142857142856</v>
      </c>
      <c r="AT67">
        <v>0.36553030303030298</v>
      </c>
      <c r="AU67">
        <v>0.2857142857142857</v>
      </c>
      <c r="AV67">
        <v>4.7619047619047623E-2</v>
      </c>
      <c r="AW67">
        <v>0.14285714285714279</v>
      </c>
      <c r="AX67">
        <v>2.3809523809523812E-2</v>
      </c>
      <c r="AY67">
        <f t="shared" ref="AY67:AY73" si="1">LOG(AU67)</f>
        <v>-0.54406804435027567</v>
      </c>
    </row>
    <row r="68" spans="1:51" x14ac:dyDescent="0.2">
      <c r="A68" t="s">
        <v>58</v>
      </c>
      <c r="B68" t="s">
        <v>52</v>
      </c>
      <c r="C68">
        <v>8</v>
      </c>
      <c r="D68">
        <v>0.47058823529411759</v>
      </c>
      <c r="E68">
        <v>13</v>
      </c>
      <c r="F68">
        <v>0.76470588235294112</v>
      </c>
      <c r="G68">
        <v>3</v>
      </c>
      <c r="H68">
        <v>0.1764705882352941</v>
      </c>
      <c r="I68">
        <v>7</v>
      </c>
      <c r="J68">
        <v>0.41176470588235292</v>
      </c>
      <c r="K68">
        <v>21</v>
      </c>
      <c r="L68">
        <v>1.2352941176470591</v>
      </c>
      <c r="M68">
        <v>3</v>
      </c>
      <c r="N68">
        <v>0.1764705882352941</v>
      </c>
      <c r="O68">
        <v>8</v>
      </c>
      <c r="P68">
        <v>0.36363636363636359</v>
      </c>
      <c r="Q68">
        <v>38</v>
      </c>
      <c r="R68">
        <v>1.7272727272727271</v>
      </c>
      <c r="S68">
        <v>3</v>
      </c>
      <c r="T68">
        <v>0.13636363636363641</v>
      </c>
      <c r="U68">
        <v>7.5</v>
      </c>
      <c r="V68">
        <v>0.32608695652173908</v>
      </c>
      <c r="W68">
        <v>2</v>
      </c>
      <c r="X68">
        <v>8.6956521739130432E-2</v>
      </c>
      <c r="Y68">
        <v>1</v>
      </c>
      <c r="Z68">
        <v>4.3478260869565223E-2</v>
      </c>
      <c r="AA68">
        <v>3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8.5</v>
      </c>
      <c r="AH68">
        <v>0.44736842105263158</v>
      </c>
      <c r="AI68">
        <v>4</v>
      </c>
      <c r="AJ68">
        <v>0.2105263157894737</v>
      </c>
      <c r="AK68">
        <v>2</v>
      </c>
      <c r="AL68">
        <v>0.10526315789473679</v>
      </c>
      <c r="AM68">
        <v>7</v>
      </c>
      <c r="AN68">
        <v>0.41176470588235292</v>
      </c>
      <c r="AO68">
        <v>2</v>
      </c>
      <c r="AP68">
        <v>0.1176470588235294</v>
      </c>
      <c r="AQ68">
        <v>1</v>
      </c>
      <c r="AR68">
        <v>5.8823529411764712E-2</v>
      </c>
      <c r="AS68">
        <v>7</v>
      </c>
      <c r="AT68">
        <v>0.41874419832422249</v>
      </c>
      <c r="AU68">
        <v>11.428571428571431</v>
      </c>
      <c r="AV68">
        <v>0.59177180337498014</v>
      </c>
      <c r="AW68">
        <v>1.857142857142857</v>
      </c>
      <c r="AX68">
        <v>9.9552823001470198E-2</v>
      </c>
      <c r="AY68">
        <f t="shared" si="1"/>
        <v>1.0579919469776868</v>
      </c>
    </row>
    <row r="69" spans="1:51" x14ac:dyDescent="0.2">
      <c r="A69" t="s">
        <v>58</v>
      </c>
      <c r="B69" t="s">
        <v>53</v>
      </c>
      <c r="C69">
        <v>3</v>
      </c>
      <c r="D69">
        <v>0.25</v>
      </c>
      <c r="E69">
        <v>2</v>
      </c>
      <c r="F69">
        <v>0.16666666666666671</v>
      </c>
      <c r="G69">
        <v>1</v>
      </c>
      <c r="H69">
        <v>8.3333333333333329E-2</v>
      </c>
      <c r="I69">
        <v>4</v>
      </c>
      <c r="J69">
        <v>0.33333333333333331</v>
      </c>
      <c r="K69">
        <v>8</v>
      </c>
      <c r="L69">
        <v>0.66666666666666663</v>
      </c>
      <c r="M69">
        <v>1</v>
      </c>
      <c r="N69">
        <v>8.3333333333333329E-2</v>
      </c>
      <c r="O69">
        <v>12.5</v>
      </c>
      <c r="P69">
        <v>0.52083333333333337</v>
      </c>
      <c r="Q69">
        <v>0</v>
      </c>
      <c r="R69">
        <v>0</v>
      </c>
      <c r="S69">
        <v>0</v>
      </c>
      <c r="T69">
        <v>0</v>
      </c>
      <c r="U69">
        <v>8</v>
      </c>
      <c r="V69">
        <v>0.34782608695652167</v>
      </c>
      <c r="W69">
        <v>0</v>
      </c>
      <c r="X69">
        <v>0</v>
      </c>
      <c r="Y69">
        <v>0</v>
      </c>
      <c r="Z69">
        <v>0</v>
      </c>
      <c r="AA69">
        <v>2.5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3.5</v>
      </c>
      <c r="AH69">
        <v>0.26923076923076922</v>
      </c>
      <c r="AI69">
        <v>2</v>
      </c>
      <c r="AJ69">
        <v>0.15384615384615391</v>
      </c>
      <c r="AK69">
        <v>1</v>
      </c>
      <c r="AL69">
        <v>7.6923076923076927E-2</v>
      </c>
      <c r="AM69">
        <v>5.5</v>
      </c>
      <c r="AN69">
        <v>0.39285714285714279</v>
      </c>
      <c r="AO69">
        <v>0</v>
      </c>
      <c r="AP69">
        <v>0</v>
      </c>
      <c r="AQ69">
        <v>0</v>
      </c>
      <c r="AR69">
        <v>0</v>
      </c>
      <c r="AS69">
        <v>5.5714285714285712</v>
      </c>
      <c r="AT69">
        <v>0.37344009510158582</v>
      </c>
      <c r="AU69">
        <v>1.714285714285714</v>
      </c>
      <c r="AV69">
        <v>0.141025641025641</v>
      </c>
      <c r="AW69">
        <v>0.42857142857142849</v>
      </c>
      <c r="AX69">
        <v>3.47985347985348E-2</v>
      </c>
      <c r="AY69">
        <f t="shared" si="1"/>
        <v>0.23408320603336791</v>
      </c>
    </row>
    <row r="70" spans="1:51" x14ac:dyDescent="0.2">
      <c r="A70" t="s">
        <v>58</v>
      </c>
      <c r="B70" t="s">
        <v>54</v>
      </c>
      <c r="C70">
        <v>2.5</v>
      </c>
      <c r="D70">
        <v>0.25</v>
      </c>
      <c r="E70">
        <v>0</v>
      </c>
      <c r="F70">
        <v>0</v>
      </c>
      <c r="G70">
        <v>0</v>
      </c>
      <c r="H70">
        <v>0</v>
      </c>
      <c r="I70">
        <v>7.5</v>
      </c>
      <c r="J70">
        <v>0.57692307692307687</v>
      </c>
      <c r="K70">
        <v>5</v>
      </c>
      <c r="L70">
        <v>0.38461538461538458</v>
      </c>
      <c r="M70">
        <v>1</v>
      </c>
      <c r="N70">
        <v>7.6923076923076927E-2</v>
      </c>
      <c r="O70">
        <v>9</v>
      </c>
      <c r="P70">
        <v>0.33333333333333331</v>
      </c>
      <c r="Q70">
        <v>67</v>
      </c>
      <c r="R70">
        <v>2.481481481481481</v>
      </c>
      <c r="S70">
        <v>5</v>
      </c>
      <c r="T70">
        <v>0.1851851851851852</v>
      </c>
      <c r="U70">
        <v>7.5</v>
      </c>
      <c r="V70">
        <v>0.3125</v>
      </c>
      <c r="W70">
        <v>2</v>
      </c>
      <c r="X70">
        <v>8.3333333333333329E-2</v>
      </c>
      <c r="Y70">
        <v>1</v>
      </c>
      <c r="Z70">
        <v>4.1666666666666657E-2</v>
      </c>
      <c r="AA70">
        <v>3.5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8.5</v>
      </c>
      <c r="AH70">
        <v>0.44736842105263158</v>
      </c>
      <c r="AI70">
        <v>4</v>
      </c>
      <c r="AJ70">
        <v>0.2105263157894737</v>
      </c>
      <c r="AK70">
        <v>2</v>
      </c>
      <c r="AL70">
        <v>0.10526315789473679</v>
      </c>
      <c r="AM70">
        <v>7.5</v>
      </c>
      <c r="AN70">
        <v>0.5357142857142857</v>
      </c>
      <c r="AO70">
        <v>0</v>
      </c>
      <c r="AP70">
        <v>0</v>
      </c>
      <c r="AQ70">
        <v>0</v>
      </c>
      <c r="AR70">
        <v>0</v>
      </c>
      <c r="AS70">
        <v>6.5714285714285712</v>
      </c>
      <c r="AT70">
        <v>0.4222627310033325</v>
      </c>
      <c r="AU70">
        <v>11.142857142857141</v>
      </c>
      <c r="AV70">
        <v>0.45142235931709612</v>
      </c>
      <c r="AW70">
        <v>1.285714285714286</v>
      </c>
      <c r="AX70">
        <v>5.8434012381380802E-2</v>
      </c>
      <c r="AY70">
        <f t="shared" si="1"/>
        <v>1.0469965626762234</v>
      </c>
    </row>
    <row r="71" spans="1:51" x14ac:dyDescent="0.2">
      <c r="A71" t="s">
        <v>58</v>
      </c>
      <c r="B71" t="s">
        <v>55</v>
      </c>
      <c r="C71">
        <v>3.5</v>
      </c>
      <c r="D71">
        <v>0.29166666666666669</v>
      </c>
      <c r="E71">
        <v>4</v>
      </c>
      <c r="F71">
        <v>0.33333333333333331</v>
      </c>
      <c r="G71">
        <v>1</v>
      </c>
      <c r="H71">
        <v>8.3333333333333329E-2</v>
      </c>
      <c r="I71">
        <v>7.5</v>
      </c>
      <c r="J71">
        <v>0.57692307692307687</v>
      </c>
      <c r="K71">
        <v>5</v>
      </c>
      <c r="L71">
        <v>0.38461538461538458</v>
      </c>
      <c r="M71">
        <v>1</v>
      </c>
      <c r="N71">
        <v>7.6923076923076927E-2</v>
      </c>
      <c r="O71">
        <v>13</v>
      </c>
      <c r="P71">
        <v>0.5</v>
      </c>
      <c r="Q71">
        <v>25</v>
      </c>
      <c r="R71">
        <v>0.96153846153846156</v>
      </c>
      <c r="S71">
        <v>3</v>
      </c>
      <c r="T71">
        <v>0.1153846153846154</v>
      </c>
      <c r="U71">
        <v>6.5</v>
      </c>
      <c r="V71">
        <v>0.28260869565217389</v>
      </c>
      <c r="W71">
        <v>2</v>
      </c>
      <c r="X71">
        <v>8.6956521739130432E-2</v>
      </c>
      <c r="Y71">
        <v>1</v>
      </c>
      <c r="Z71">
        <v>4.3478260869565223E-2</v>
      </c>
      <c r="AA71">
        <v>3.5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8.5</v>
      </c>
      <c r="AH71">
        <v>0.44736842105263158</v>
      </c>
      <c r="AI71">
        <v>5</v>
      </c>
      <c r="AJ71">
        <v>0.26315789473684209</v>
      </c>
      <c r="AK71">
        <v>2</v>
      </c>
      <c r="AL71">
        <v>0.10526315789473679</v>
      </c>
      <c r="AM71">
        <v>7.5</v>
      </c>
      <c r="AN71">
        <v>0.5</v>
      </c>
      <c r="AO71">
        <v>0</v>
      </c>
      <c r="AP71">
        <v>0</v>
      </c>
      <c r="AQ71">
        <v>0</v>
      </c>
      <c r="AR71">
        <v>0</v>
      </c>
      <c r="AS71">
        <v>7.1428571428571432</v>
      </c>
      <c r="AT71">
        <v>0.44265240861350702</v>
      </c>
      <c r="AU71">
        <v>5.8571428571428568</v>
      </c>
      <c r="AV71">
        <v>0.28994308513759309</v>
      </c>
      <c r="AW71">
        <v>1.142857142857143</v>
      </c>
      <c r="AX71">
        <v>6.0626063486475389E-2</v>
      </c>
      <c r="AY71">
        <f t="shared" si="1"/>
        <v>0.76768581670547864</v>
      </c>
    </row>
    <row r="72" spans="1:51" x14ac:dyDescent="0.2">
      <c r="A72" t="s">
        <v>58</v>
      </c>
      <c r="B72" t="s">
        <v>56</v>
      </c>
      <c r="C72">
        <v>3</v>
      </c>
      <c r="D72">
        <v>0.25</v>
      </c>
      <c r="E72">
        <v>2</v>
      </c>
      <c r="F72">
        <v>0.16666666666666671</v>
      </c>
      <c r="G72">
        <v>1</v>
      </c>
      <c r="H72">
        <v>8.3333333333333329E-2</v>
      </c>
      <c r="I72">
        <v>3.5</v>
      </c>
      <c r="J72">
        <v>0.26923076923076922</v>
      </c>
      <c r="K72">
        <v>16</v>
      </c>
      <c r="L72">
        <v>1.2307692307692311</v>
      </c>
      <c r="M72">
        <v>2</v>
      </c>
      <c r="N72">
        <v>0.15384615384615391</v>
      </c>
      <c r="O72">
        <v>13.5</v>
      </c>
      <c r="P72">
        <v>0.45</v>
      </c>
      <c r="Q72">
        <v>64</v>
      </c>
      <c r="R72">
        <v>2.1333333333333329</v>
      </c>
      <c r="S72">
        <v>5</v>
      </c>
      <c r="T72">
        <v>0.16666666666666671</v>
      </c>
      <c r="U72">
        <v>12</v>
      </c>
      <c r="V72">
        <v>0.48</v>
      </c>
      <c r="W72">
        <v>0</v>
      </c>
      <c r="X72">
        <v>0</v>
      </c>
      <c r="Y72">
        <v>0</v>
      </c>
      <c r="Z72">
        <v>0</v>
      </c>
      <c r="AA72">
        <v>3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0.47058823529411759</v>
      </c>
      <c r="AI72">
        <v>2</v>
      </c>
      <c r="AJ72">
        <v>0.1176470588235294</v>
      </c>
      <c r="AK72">
        <v>1</v>
      </c>
      <c r="AL72">
        <v>5.8823529411764712E-2</v>
      </c>
      <c r="AM72">
        <v>5</v>
      </c>
      <c r="AN72">
        <v>0.3125</v>
      </c>
      <c r="AO72">
        <v>2</v>
      </c>
      <c r="AP72">
        <v>0.125</v>
      </c>
      <c r="AQ72">
        <v>1</v>
      </c>
      <c r="AR72">
        <v>6.25E-2</v>
      </c>
      <c r="AS72">
        <v>6.8571428571428568</v>
      </c>
      <c r="AT72">
        <v>0.39033128636069808</v>
      </c>
      <c r="AU72">
        <v>12.28571428571429</v>
      </c>
      <c r="AV72">
        <v>0.53905946994182286</v>
      </c>
      <c r="AW72">
        <v>1.428571428571429</v>
      </c>
      <c r="AX72">
        <v>7.5024240465416933E-2</v>
      </c>
      <c r="AY72">
        <f t="shared" si="1"/>
        <v>1.089400411229311</v>
      </c>
    </row>
    <row r="73" spans="1:51" x14ac:dyDescent="0.2">
      <c r="A73" t="s">
        <v>58</v>
      </c>
      <c r="B73" t="s">
        <v>57</v>
      </c>
      <c r="C73">
        <v>7</v>
      </c>
      <c r="D73">
        <v>0.46666666666666667</v>
      </c>
      <c r="E73">
        <v>4</v>
      </c>
      <c r="F73">
        <v>0.26666666666666672</v>
      </c>
      <c r="G73">
        <v>1</v>
      </c>
      <c r="H73">
        <v>6.6666666666666666E-2</v>
      </c>
      <c r="I73">
        <v>4</v>
      </c>
      <c r="J73">
        <v>0.33333333333333331</v>
      </c>
      <c r="K73">
        <v>7</v>
      </c>
      <c r="L73">
        <v>0.58333333333333337</v>
      </c>
      <c r="M73">
        <v>1</v>
      </c>
      <c r="N73">
        <v>8.3333333333333329E-2</v>
      </c>
      <c r="O73">
        <v>7.5</v>
      </c>
      <c r="P73">
        <v>0.34090909090909088</v>
      </c>
      <c r="Q73">
        <v>13</v>
      </c>
      <c r="R73">
        <v>0.59090909090909094</v>
      </c>
      <c r="S73">
        <v>2</v>
      </c>
      <c r="T73">
        <v>9.0909090909090912E-2</v>
      </c>
      <c r="U73">
        <v>15</v>
      </c>
      <c r="V73">
        <v>0.5357142857142857</v>
      </c>
      <c r="W73">
        <v>4</v>
      </c>
      <c r="X73">
        <v>0.14285714285714279</v>
      </c>
      <c r="Y73">
        <v>1</v>
      </c>
      <c r="Z73">
        <v>3.5714285714285712E-2</v>
      </c>
      <c r="AA73">
        <v>4.5</v>
      </c>
      <c r="AB73">
        <v>0.6428571428571429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0.375</v>
      </c>
      <c r="AI73">
        <v>2</v>
      </c>
      <c r="AJ73">
        <v>0.125</v>
      </c>
      <c r="AK73">
        <v>1</v>
      </c>
      <c r="AL73">
        <v>6.25E-2</v>
      </c>
      <c r="AM73">
        <v>5</v>
      </c>
      <c r="AN73">
        <v>0.3125</v>
      </c>
      <c r="AO73">
        <v>2</v>
      </c>
      <c r="AP73">
        <v>0.125</v>
      </c>
      <c r="AQ73">
        <v>1</v>
      </c>
      <c r="AR73">
        <v>6.25E-2</v>
      </c>
      <c r="AS73">
        <v>7</v>
      </c>
      <c r="AT73">
        <v>0.42956864564007419</v>
      </c>
      <c r="AU73">
        <v>4.5714285714285712</v>
      </c>
      <c r="AV73">
        <v>0.26196660482374767</v>
      </c>
      <c r="AW73">
        <v>1</v>
      </c>
      <c r="AX73">
        <v>5.7374768089053813E-2</v>
      </c>
      <c r="AY73">
        <f t="shared" si="1"/>
        <v>0.66005193830564912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2021-12-06T20:36:20Z</dcterms:created>
  <dcterms:modified xsi:type="dcterms:W3CDTF">2021-12-21T14:59:57Z</dcterms:modified>
</cp:coreProperties>
</file>