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ol07091/Documents/GitHub/Knowledge/Linear models/"/>
    </mc:Choice>
  </mc:AlternateContent>
  <xr:revisionPtr revIDLastSave="0" documentId="13_ncr:1_{7C61E479-AEA9-D846-B6C6-2FD2438B1571}" xr6:coauthVersionLast="47" xr6:coauthVersionMax="47" xr10:uidLastSave="{00000000-0000-0000-0000-000000000000}"/>
  <bookViews>
    <workbookView xWindow="1280" yWindow="500" windowWidth="35840" windowHeight="19920" xr2:uid="{D6DE65F3-5AD1-E744-8EB3-2B58EDF12D70}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Sheet1!$A$1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" i="1" l="1"/>
  <c r="S30" i="1"/>
  <c r="T26" i="1"/>
  <c r="F10" i="1"/>
  <c r="F14" i="1"/>
  <c r="F15" i="1"/>
  <c r="F16" i="1"/>
  <c r="E9" i="1"/>
  <c r="E10" i="1"/>
  <c r="E11" i="1"/>
  <c r="E12" i="1"/>
  <c r="T27" i="1"/>
  <c r="T22" i="1"/>
  <c r="T24" i="1" s="1"/>
  <c r="D2" i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D11" i="1"/>
  <c r="F11" i="1" s="1"/>
  <c r="D12" i="1"/>
  <c r="F12" i="1" s="1"/>
  <c r="D13" i="1"/>
  <c r="F13" i="1" s="1"/>
  <c r="D14" i="1"/>
  <c r="D15" i="1"/>
  <c r="D16" i="1"/>
  <c r="D17" i="1"/>
  <c r="F17" i="1" s="1"/>
  <c r="D18" i="1"/>
  <c r="F18" i="1" s="1"/>
  <c r="D19" i="1"/>
  <c r="F19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C10" i="1"/>
  <c r="C11" i="1"/>
  <c r="C12" i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" i="1"/>
  <c r="E2" i="1" s="1"/>
</calcChain>
</file>

<file path=xl/sharedStrings.xml><?xml version="1.0" encoding="utf-8"?>
<sst xmlns="http://schemas.openxmlformats.org/spreadsheetml/2006/main" count="36" uniqueCount="33">
  <si>
    <t>Price</t>
  </si>
  <si>
    <t>Demand</t>
  </si>
  <si>
    <t>log_price</t>
  </si>
  <si>
    <t>log_demand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</si>
  <si>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</si>
  <si>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</si>
  <si>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</si>
  <si>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</si>
  <si>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</si>
  <si>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</si>
  <si>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</si>
  <si>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</si>
  <si>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</si>
  <si>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</si>
  <si>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</si>
  <si>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</si>
  <si>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</si>
  <si>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</si>
  <si>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</si>
  <si>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</si>
  <si>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</si>
  <si>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</si>
  <si>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</si>
  <si>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</si>
  <si>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</si>
  <si>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</si>
  <si>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</si>
  <si>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</si>
  <si>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log C (intercept)</t>
  </si>
  <si>
    <t>C (intercept)</t>
  </si>
  <si>
    <t>Euler's number ( E)</t>
  </si>
  <si>
    <t>Elasticity</t>
  </si>
  <si>
    <t>backtransformation_after_log1p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</si>
</sst>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4" formatCode="_ * #,##0.00_)\ _B_G_N_ ;_ * \(#,##0.00\)\ _B_G_N_ ;_ * &quot;-&quot;??_)\ _B_G_N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20"/>
      <color rgb="FF040C2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43" fontId="0" fillId="0" borderId="0" xfId="1" applyFont="1" applyFill="1" applyBorder="1" applyAlignment="1"/>
    <xf numFmtId="43" fontId="0" fillId="0" borderId="1" xfId="1" applyFont="1" applyFill="1" applyBorder="1" applyAlignment="1"/>
    <xf numFmtId="0" fontId="3" fillId="0" borderId="0" xfId="0" applyFont="1"/>
    <xf numFmtId="164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100</c:v>
                </c:pt>
                <c:pt idx="1">
                  <c:v>80</c:v>
                </c:pt>
                <c:pt idx="2">
                  <c:v>70</c:v>
                </c:pt>
                <c:pt idx="3">
                  <c:v>90</c:v>
                </c:pt>
                <c:pt idx="4">
                  <c:v>50</c:v>
                </c:pt>
                <c:pt idx="5">
                  <c:v>50</c:v>
                </c:pt>
                <c:pt idx="6">
                  <c:v>45</c:v>
                </c:pt>
                <c:pt idx="7">
                  <c:v>42</c:v>
                </c:pt>
                <c:pt idx="8">
                  <c:v>37</c:v>
                </c:pt>
                <c:pt idx="9">
                  <c:v>35</c:v>
                </c:pt>
                <c:pt idx="10">
                  <c:v>30</c:v>
                </c:pt>
                <c:pt idx="11">
                  <c:v>20</c:v>
                </c:pt>
                <c:pt idx="12">
                  <c:v>15</c:v>
                </c:pt>
                <c:pt idx="13">
                  <c:v>12</c:v>
                </c:pt>
                <c:pt idx="14">
                  <c:v>10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1-1443-97DD-4C972341F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992911"/>
        <c:axId val="1861994639"/>
      </c:scatterChart>
      <c:valAx>
        <c:axId val="18619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861994639"/>
        <c:crosses val="autoZero"/>
        <c:crossBetween val="midCat"/>
      </c:valAx>
      <c:valAx>
        <c:axId val="18619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86199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log_demand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Sheet1!$C$2:$C$19</c:f>
              <c:numCache>
                <c:formatCode>_(* #,##0.00_);_(* \(#,##0.00\);_(* "-"??_);_(@_)</c:formatCode>
                <c:ptCount val="18"/>
                <c:pt idx="0">
                  <c:v>1.791759469228055</c:v>
                </c:pt>
                <c:pt idx="1">
                  <c:v>1.791759469228055</c:v>
                </c:pt>
                <c:pt idx="2">
                  <c:v>1.791759469228055</c:v>
                </c:pt>
                <c:pt idx="3">
                  <c:v>1.791759469228055</c:v>
                </c:pt>
                <c:pt idx="4">
                  <c:v>1.791759469228055</c:v>
                </c:pt>
                <c:pt idx="5">
                  <c:v>2.3978952727983707</c:v>
                </c:pt>
                <c:pt idx="6">
                  <c:v>2.3978952727983707</c:v>
                </c:pt>
                <c:pt idx="7">
                  <c:v>2.3978952727983707</c:v>
                </c:pt>
                <c:pt idx="8">
                  <c:v>2.3978952727983707</c:v>
                </c:pt>
                <c:pt idx="9">
                  <c:v>2.3978952727983707</c:v>
                </c:pt>
                <c:pt idx="10">
                  <c:v>2.7725887222397811</c:v>
                </c:pt>
                <c:pt idx="11">
                  <c:v>2.7725887222397811</c:v>
                </c:pt>
                <c:pt idx="12">
                  <c:v>2.7725887222397811</c:v>
                </c:pt>
                <c:pt idx="13">
                  <c:v>2.7725887222397811</c:v>
                </c:pt>
                <c:pt idx="14">
                  <c:v>2.7725887222397811</c:v>
                </c:pt>
                <c:pt idx="15">
                  <c:v>3.4339872044851463</c:v>
                </c:pt>
                <c:pt idx="16">
                  <c:v>3.4339872044851463</c:v>
                </c:pt>
                <c:pt idx="17">
                  <c:v>3.4339872044851463</c:v>
                </c:pt>
              </c:numCache>
            </c:numRef>
          </c:xVal>
          <c:yVal>
            <c:numRef>
              <c:f>Sheet1!$D$2:$D$19</c:f>
              <c:numCache>
                <c:formatCode>_(* #,##0.00_);_(* \(#,##0.00\);_(* "-"??_);_(@_)</c:formatCode>
                <c:ptCount val="18"/>
                <c:pt idx="0">
                  <c:v>4.6151205168412597</c:v>
                </c:pt>
                <c:pt idx="1">
                  <c:v>4.3944491546724391</c:v>
                </c:pt>
                <c:pt idx="2">
                  <c:v>4.2626798770413155</c:v>
                </c:pt>
                <c:pt idx="3">
                  <c:v>4.5108595065168497</c:v>
                </c:pt>
                <c:pt idx="4">
                  <c:v>3.9318256327243257</c:v>
                </c:pt>
                <c:pt idx="5">
                  <c:v>3.9318256327243257</c:v>
                </c:pt>
                <c:pt idx="6">
                  <c:v>3.8286413964890951</c:v>
                </c:pt>
                <c:pt idx="7">
                  <c:v>3.7612001156935624</c:v>
                </c:pt>
                <c:pt idx="8">
                  <c:v>3.6375861597263857</c:v>
                </c:pt>
                <c:pt idx="9">
                  <c:v>3.5835189384561099</c:v>
                </c:pt>
                <c:pt idx="10">
                  <c:v>3.4339872044851463</c:v>
                </c:pt>
                <c:pt idx="11">
                  <c:v>3.044522437723423</c:v>
                </c:pt>
                <c:pt idx="12">
                  <c:v>2.7725887222397811</c:v>
                </c:pt>
                <c:pt idx="13">
                  <c:v>2.5649493574615367</c:v>
                </c:pt>
                <c:pt idx="14">
                  <c:v>2.3978952727983707</c:v>
                </c:pt>
                <c:pt idx="15">
                  <c:v>0</c:v>
                </c:pt>
                <c:pt idx="16">
                  <c:v>1.0986122886681098</c:v>
                </c:pt>
                <c:pt idx="17">
                  <c:v>0.69314718055994529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7-7D47-9001-8D93F5E5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497040"/>
        <c:axId val="446167039"/>
      </c:scatterChart>
      <c:valAx>
        <c:axId val="21434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446167039"/>
        <c:crosses val="autoZero"/>
        <c:crossBetween val="midCat"/>
      </c:valAx>
      <c:valAx>
        <c:axId val="4461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214349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25400</xdr:rowOff>
    </xdr:from>
    <xdr:to>
      <xdr:col>16</xdr:col>
      <xdr:colOff>444500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EA101-9166-77E7-EC8A-69B935861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25</xdr:row>
      <xdr:rowOff>50800</xdr:rowOff>
    </xdr:from>
    <xdr:to>
      <xdr:col>16</xdr:col>
      <xdr:colOff>431800</xdr:colOff>
      <xdr:row>41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FD700C-FABF-DA4B-40F0-1342F0CDB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35383-D5E4-A046-9AC0-CB2C0698C498}">
  <dimension ref="A1:AA31"/>
  <sheetViews>
    <sheetView tabSelected="1" topLeftCell="D1" workbookViewId="0">
      <selection activeCell="E23" sqref="E23"/>
    </sheetView>
  </sheetViews>
  <sheetFormatPr baseColWidth="10" defaultRowHeight="16" x14ac:dyDescent="0.2"/>
  <cols>
    <col min="5" max="5" width="28.1640625" bestFit="1" customWidth="1"/>
    <col min="6" max="6" width="12.6640625" bestFit="1" customWidth="1"/>
    <col min="19" max="19" width="17.832031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32</v>
      </c>
      <c r="F1" t="s">
        <v>32</v>
      </c>
      <c r="S1" t="s">
        <v>4</v>
      </c>
    </row>
    <row r="2" spans="1:27" ht="17" thickBot="1" x14ac:dyDescent="0.25">
      <c r="A2">
        <v>5</v>
      </c>
      <c r="B2">
        <v>100</v>
      </c>
      <c r="C2" s="1">
        <f>LN(A2+1)</f>
        <v>1.791759469228055</v>
      </c>
      <c r="D2" s="1">
        <f>LN(B2+1)</f>
        <v>4.6151205168412597</v>
      </c>
      <c r="E2" s="8">
        <f>EXP(C2)-1</f>
        <v>5</v>
      </c>
      <c r="F2" s="8">
        <f>EXP(D2)-1</f>
        <v>100.00000000000003</v>
      </c>
    </row>
    <row r="3" spans="1:27" x14ac:dyDescent="0.2">
      <c r="A3">
        <v>5</v>
      </c>
      <c r="B3">
        <v>80</v>
      </c>
      <c r="C3" s="1">
        <f t="shared" ref="C3:D19" si="0">LN(A3+1)</f>
        <v>1.791759469228055</v>
      </c>
      <c r="D3" s="1">
        <f t="shared" si="0"/>
        <v>4.3944491546724391</v>
      </c>
      <c r="E3" s="8">
        <f t="shared" ref="E3:E19" si="1">EXP(C3)-1</f>
        <v>5</v>
      </c>
      <c r="F3" s="8">
        <f t="shared" ref="F3:F19" si="2">EXP(D3)-1</f>
        <v>80.000000000000028</v>
      </c>
      <c r="S3" s="4" t="s">
        <v>5</v>
      </c>
      <c r="T3" s="4"/>
    </row>
    <row r="4" spans="1:27" x14ac:dyDescent="0.2">
      <c r="A4">
        <v>5</v>
      </c>
      <c r="B4">
        <v>70</v>
      </c>
      <c r="C4" s="1">
        <f t="shared" si="0"/>
        <v>1.791759469228055</v>
      </c>
      <c r="D4" s="1">
        <f t="shared" si="0"/>
        <v>4.2626798770413155</v>
      </c>
      <c r="E4" s="8">
        <f t="shared" si="1"/>
        <v>5</v>
      </c>
      <c r="F4" s="8">
        <f t="shared" si="2"/>
        <v>70</v>
      </c>
      <c r="S4" t="s">
        <v>6</v>
      </c>
      <c r="T4">
        <v>0.92907509977696123</v>
      </c>
    </row>
    <row r="5" spans="1:27" x14ac:dyDescent="0.2">
      <c r="A5">
        <v>5</v>
      </c>
      <c r="B5">
        <v>90</v>
      </c>
      <c r="C5" s="1">
        <f t="shared" si="0"/>
        <v>1.791759469228055</v>
      </c>
      <c r="D5" s="1">
        <f t="shared" si="0"/>
        <v>4.5108595065168497</v>
      </c>
      <c r="E5" s="8">
        <f t="shared" si="1"/>
        <v>5</v>
      </c>
      <c r="F5" s="8">
        <f t="shared" si="2"/>
        <v>89.999999999999972</v>
      </c>
      <c r="S5" t="s">
        <v>7</v>
      </c>
      <c r="T5">
        <v>0.86318054102557051</v>
      </c>
    </row>
    <row r="6" spans="1:27" x14ac:dyDescent="0.2">
      <c r="A6">
        <v>5</v>
      </c>
      <c r="B6">
        <v>50</v>
      </c>
      <c r="C6" s="1">
        <f t="shared" si="0"/>
        <v>1.791759469228055</v>
      </c>
      <c r="D6" s="1">
        <f t="shared" si="0"/>
        <v>3.9318256327243257</v>
      </c>
      <c r="E6" s="8">
        <f t="shared" si="1"/>
        <v>5</v>
      </c>
      <c r="F6" s="8">
        <f t="shared" si="2"/>
        <v>50</v>
      </c>
      <c r="S6" t="s">
        <v>8</v>
      </c>
      <c r="T6">
        <v>0.85462932483966869</v>
      </c>
    </row>
    <row r="7" spans="1:27" x14ac:dyDescent="0.2">
      <c r="A7">
        <v>10</v>
      </c>
      <c r="B7">
        <v>50</v>
      </c>
      <c r="C7" s="1">
        <f t="shared" si="0"/>
        <v>2.3978952727983707</v>
      </c>
      <c r="D7" s="1">
        <f t="shared" si="0"/>
        <v>3.9318256327243257</v>
      </c>
      <c r="E7" s="8">
        <f t="shared" si="1"/>
        <v>10.000000000000002</v>
      </c>
      <c r="F7" s="8">
        <f t="shared" si="2"/>
        <v>50</v>
      </c>
      <c r="S7" t="s">
        <v>9</v>
      </c>
      <c r="T7">
        <v>0.51131175538393103</v>
      </c>
    </row>
    <row r="8" spans="1:27" ht="17" thickBot="1" x14ac:dyDescent="0.25">
      <c r="A8">
        <v>10</v>
      </c>
      <c r="B8">
        <v>45</v>
      </c>
      <c r="C8" s="1">
        <f t="shared" si="0"/>
        <v>2.3978952727983707</v>
      </c>
      <c r="D8" s="1">
        <f t="shared" si="0"/>
        <v>3.8286413964890951</v>
      </c>
      <c r="E8" s="8">
        <f t="shared" si="1"/>
        <v>10.000000000000002</v>
      </c>
      <c r="F8" s="8">
        <f t="shared" si="2"/>
        <v>45</v>
      </c>
      <c r="S8" s="2" t="s">
        <v>10</v>
      </c>
      <c r="T8" s="2">
        <v>18</v>
      </c>
    </row>
    <row r="9" spans="1:27" x14ac:dyDescent="0.2">
      <c r="A9">
        <v>10</v>
      </c>
      <c r="B9">
        <v>42</v>
      </c>
      <c r="C9" s="1">
        <f t="shared" si="0"/>
        <v>2.3978952727983707</v>
      </c>
      <c r="D9" s="1">
        <f t="shared" si="0"/>
        <v>3.7612001156935624</v>
      </c>
      <c r="E9" s="8">
        <f t="shared" si="1"/>
        <v>10.000000000000002</v>
      </c>
      <c r="F9" s="8">
        <f t="shared" si="2"/>
        <v>42</v>
      </c>
    </row>
    <row r="10" spans="1:27" ht="17" thickBot="1" x14ac:dyDescent="0.25">
      <c r="A10">
        <v>10</v>
      </c>
      <c r="B10">
        <v>37</v>
      </c>
      <c r="C10" s="1">
        <f t="shared" si="0"/>
        <v>2.3978952727983707</v>
      </c>
      <c r="D10" s="1">
        <f t="shared" si="0"/>
        <v>3.6375861597263857</v>
      </c>
      <c r="E10" s="8">
        <f t="shared" si="1"/>
        <v>10.000000000000002</v>
      </c>
      <c r="F10" s="8">
        <f t="shared" si="2"/>
        <v>36.999999999999993</v>
      </c>
      <c r="S10" t="s">
        <v>11</v>
      </c>
    </row>
    <row r="11" spans="1:27" x14ac:dyDescent="0.2">
      <c r="A11">
        <v>10</v>
      </c>
      <c r="B11">
        <v>35</v>
      </c>
      <c r="C11" s="1">
        <f t="shared" si="0"/>
        <v>2.3978952727983707</v>
      </c>
      <c r="D11" s="1">
        <f t="shared" si="0"/>
        <v>3.5835189384561099</v>
      </c>
      <c r="E11" s="8">
        <f t="shared" si="1"/>
        <v>10.000000000000002</v>
      </c>
      <c r="F11" s="8">
        <f t="shared" si="2"/>
        <v>35</v>
      </c>
      <c r="S11" s="3"/>
      <c r="T11" s="3" t="s">
        <v>16</v>
      </c>
      <c r="U11" s="3" t="s">
        <v>17</v>
      </c>
      <c r="V11" s="3" t="s">
        <v>18</v>
      </c>
      <c r="W11" s="3" t="s">
        <v>19</v>
      </c>
      <c r="X11" s="3" t="s">
        <v>20</v>
      </c>
    </row>
    <row r="12" spans="1:27" x14ac:dyDescent="0.2">
      <c r="A12">
        <v>15</v>
      </c>
      <c r="B12">
        <v>30</v>
      </c>
      <c r="C12" s="1">
        <f t="shared" si="0"/>
        <v>2.7725887222397811</v>
      </c>
      <c r="D12" s="1">
        <f t="shared" si="0"/>
        <v>3.4339872044851463</v>
      </c>
      <c r="E12" s="8">
        <f t="shared" si="1"/>
        <v>14.999999999999998</v>
      </c>
      <c r="F12" s="8">
        <f t="shared" si="2"/>
        <v>30</v>
      </c>
      <c r="S12" t="s">
        <v>12</v>
      </c>
      <c r="T12">
        <v>1</v>
      </c>
      <c r="U12">
        <v>26.390359739224685</v>
      </c>
      <c r="V12">
        <v>26.390359739224685</v>
      </c>
      <c r="W12">
        <v>100.94242997255438</v>
      </c>
      <c r="X12" s="5">
        <v>2.5732265324205643E-8</v>
      </c>
    </row>
    <row r="13" spans="1:27" x14ac:dyDescent="0.2">
      <c r="A13">
        <v>15</v>
      </c>
      <c r="B13">
        <v>20</v>
      </c>
      <c r="C13" s="1">
        <f t="shared" si="0"/>
        <v>2.7725887222397811</v>
      </c>
      <c r="D13" s="1">
        <f t="shared" si="0"/>
        <v>3.044522437723423</v>
      </c>
      <c r="E13" s="8">
        <f t="shared" si="1"/>
        <v>14.999999999999998</v>
      </c>
      <c r="F13" s="8">
        <f t="shared" si="2"/>
        <v>20</v>
      </c>
      <c r="S13" t="s">
        <v>13</v>
      </c>
      <c r="T13">
        <v>16</v>
      </c>
      <c r="U13">
        <v>4.1830353791007502</v>
      </c>
      <c r="V13">
        <v>0.26143971119379689</v>
      </c>
    </row>
    <row r="14" spans="1:27" ht="17" thickBot="1" x14ac:dyDescent="0.25">
      <c r="A14">
        <v>15</v>
      </c>
      <c r="B14">
        <v>15</v>
      </c>
      <c r="C14" s="1">
        <f t="shared" si="0"/>
        <v>2.7725887222397811</v>
      </c>
      <c r="D14" s="1">
        <f t="shared" si="0"/>
        <v>2.7725887222397811</v>
      </c>
      <c r="E14" s="8">
        <f t="shared" si="1"/>
        <v>14.999999999999998</v>
      </c>
      <c r="F14" s="8">
        <f t="shared" si="2"/>
        <v>14.999999999999998</v>
      </c>
      <c r="S14" s="2" t="s">
        <v>14</v>
      </c>
      <c r="T14" s="2">
        <v>17</v>
      </c>
      <c r="U14" s="2">
        <v>30.573395118325436</v>
      </c>
      <c r="V14" s="2"/>
      <c r="W14" s="2"/>
      <c r="X14" s="2"/>
    </row>
    <row r="15" spans="1:27" ht="17" thickBot="1" x14ac:dyDescent="0.25">
      <c r="A15">
        <v>15</v>
      </c>
      <c r="B15">
        <v>12</v>
      </c>
      <c r="C15" s="1">
        <f t="shared" si="0"/>
        <v>2.7725887222397811</v>
      </c>
      <c r="D15" s="1">
        <f t="shared" si="0"/>
        <v>2.5649493574615367</v>
      </c>
      <c r="E15" s="8">
        <f t="shared" si="1"/>
        <v>14.999999999999998</v>
      </c>
      <c r="F15" s="8">
        <f t="shared" si="2"/>
        <v>12</v>
      </c>
    </row>
    <row r="16" spans="1:27" x14ac:dyDescent="0.2">
      <c r="A16">
        <v>15</v>
      </c>
      <c r="B16">
        <v>10</v>
      </c>
      <c r="C16" s="1">
        <f t="shared" si="0"/>
        <v>2.7725887222397811</v>
      </c>
      <c r="D16" s="1">
        <f t="shared" si="0"/>
        <v>2.3978952727983707</v>
      </c>
      <c r="E16" s="8">
        <f t="shared" si="1"/>
        <v>14.999999999999998</v>
      </c>
      <c r="F16" s="8">
        <f t="shared" si="2"/>
        <v>10.000000000000002</v>
      </c>
      <c r="S16" s="3"/>
      <c r="T16" s="3" t="s">
        <v>21</v>
      </c>
      <c r="U16" s="3" t="s">
        <v>9</v>
      </c>
      <c r="V16" s="3" t="s">
        <v>22</v>
      </c>
      <c r="W16" s="3" t="s">
        <v>23</v>
      </c>
      <c r="X16" s="3" t="s">
        <v>24</v>
      </c>
      <c r="Y16" s="3" t="s">
        <v>25</v>
      </c>
      <c r="Z16" s="3" t="s">
        <v>26</v>
      </c>
      <c r="AA16" s="3" t="s">
        <v>27</v>
      </c>
    </row>
    <row r="17" spans="1:27" x14ac:dyDescent="0.2">
      <c r="A17">
        <v>30</v>
      </c>
      <c r="B17">
        <v>0</v>
      </c>
      <c r="C17" s="1">
        <f t="shared" si="0"/>
        <v>3.4339872044851463</v>
      </c>
      <c r="D17" s="1">
        <f t="shared" si="0"/>
        <v>0</v>
      </c>
      <c r="E17" s="8">
        <f t="shared" si="1"/>
        <v>30</v>
      </c>
      <c r="F17" s="8">
        <f t="shared" si="2"/>
        <v>0</v>
      </c>
      <c r="S17" t="s">
        <v>15</v>
      </c>
      <c r="T17">
        <v>8.6030747973601827</v>
      </c>
      <c r="U17">
        <v>0.55725241294643169</v>
      </c>
      <c r="V17">
        <v>15.438380521085676</v>
      </c>
      <c r="W17" s="5">
        <v>4.9567171847049231E-11</v>
      </c>
      <c r="X17">
        <v>7.4217524541512105</v>
      </c>
      <c r="Y17">
        <v>9.7843971405691548</v>
      </c>
      <c r="Z17">
        <v>7.4217524541512105</v>
      </c>
      <c r="AA17">
        <v>9.7843971405691548</v>
      </c>
    </row>
    <row r="18" spans="1:27" ht="17" thickBot="1" x14ac:dyDescent="0.25">
      <c r="A18">
        <v>30</v>
      </c>
      <c r="B18">
        <v>2</v>
      </c>
      <c r="C18" s="1">
        <f t="shared" si="0"/>
        <v>3.4339872044851463</v>
      </c>
      <c r="D18" s="1">
        <f t="shared" si="0"/>
        <v>1.0986122886681098</v>
      </c>
      <c r="E18" s="8">
        <f t="shared" si="1"/>
        <v>30</v>
      </c>
      <c r="F18" s="8">
        <f t="shared" si="2"/>
        <v>2.0000000000000004</v>
      </c>
      <c r="S18" s="2" t="s">
        <v>2</v>
      </c>
      <c r="T18" s="2">
        <v>-2.1810020770181602</v>
      </c>
      <c r="U18" s="2">
        <v>0.21707969441690456</v>
      </c>
      <c r="V18" s="2">
        <v>-10.047010996936073</v>
      </c>
      <c r="W18" s="6">
        <v>2.5732265324205596E-8</v>
      </c>
      <c r="X18" s="2">
        <v>-2.6411904715658889</v>
      </c>
      <c r="Y18" s="2">
        <v>-1.7208136824704359</v>
      </c>
      <c r="Z18" s="2">
        <v>-2.6411904715658889</v>
      </c>
      <c r="AA18" s="2">
        <v>-1.7208136824704359</v>
      </c>
    </row>
    <row r="19" spans="1:27" x14ac:dyDescent="0.2">
      <c r="A19">
        <v>30</v>
      </c>
      <c r="B19">
        <v>1</v>
      </c>
      <c r="C19" s="1">
        <f t="shared" si="0"/>
        <v>3.4339872044851463</v>
      </c>
      <c r="D19" s="1">
        <f t="shared" si="0"/>
        <v>0.69314718055994529</v>
      </c>
      <c r="E19" s="8">
        <f t="shared" si="1"/>
        <v>30</v>
      </c>
      <c r="F19" s="8">
        <f t="shared" si="2"/>
        <v>1</v>
      </c>
    </row>
    <row r="22" spans="1:27" x14ac:dyDescent="0.2">
      <c r="S22" t="s">
        <v>28</v>
      </c>
      <c r="T22">
        <f>T17</f>
        <v>8.6030747973601827</v>
      </c>
    </row>
    <row r="23" spans="1:27" ht="25" x14ac:dyDescent="0.25">
      <c r="S23" t="s">
        <v>30</v>
      </c>
      <c r="T23" s="7">
        <v>2.71828</v>
      </c>
    </row>
    <row r="24" spans="1:27" x14ac:dyDescent="0.2">
      <c r="S24" t="s">
        <v>29</v>
      </c>
      <c r="T24">
        <f>T23^T22</f>
        <v>5448.3550176795998</v>
      </c>
    </row>
    <row r="26" spans="1:27" x14ac:dyDescent="0.2">
      <c r="S26" t="s">
        <v>31</v>
      </c>
      <c r="T26">
        <f>T18</f>
        <v>-2.1810020770181602</v>
      </c>
    </row>
    <row r="27" spans="1:27" x14ac:dyDescent="0.2">
      <c r="T27">
        <f>T23^T26</f>
        <v>0.11292847672973068</v>
      </c>
    </row>
    <row r="30" spans="1:27" x14ac:dyDescent="0.2">
      <c r="S30" s="9">
        <f>(1.01^$T$18) - 1</f>
        <v>-2.1467904783011416E-2</v>
      </c>
    </row>
    <row r="31" spans="1:27" x14ac:dyDescent="0.2">
      <c r="S31" s="9">
        <f>(1.1^$T$18) - 1</f>
        <v>-0.18768875053291123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 Yolov (Слав Йолов)</dc:creator>
  <cp:lastModifiedBy>Slav Yolov (Слав Йолов)</cp:lastModifiedBy>
  <dcterms:created xsi:type="dcterms:W3CDTF">2023-11-02T07:19:59Z</dcterms:created>
  <dcterms:modified xsi:type="dcterms:W3CDTF">2023-11-02T16:08:18Z</dcterms:modified>
</cp:coreProperties>
</file>