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3640" windowHeight="97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23" i="1"/>
  <c r="L20"/>
  <c r="P5"/>
  <c r="C14"/>
  <c r="G5" s="1"/>
  <c r="B14"/>
  <c r="F9" s="1"/>
  <c r="I9" s="1"/>
  <c r="F8" l="1"/>
  <c r="G8"/>
  <c r="F13"/>
  <c r="I13" s="1"/>
  <c r="F5"/>
  <c r="I5" s="1"/>
  <c r="F4"/>
  <c r="I4" s="1"/>
  <c r="F10"/>
  <c r="F6"/>
  <c r="G4"/>
  <c r="G10"/>
  <c r="G6"/>
  <c r="F11"/>
  <c r="F7"/>
  <c r="G11"/>
  <c r="G7"/>
  <c r="F12"/>
  <c r="G12"/>
  <c r="G13"/>
  <c r="H13" s="1"/>
  <c r="G9"/>
  <c r="H9" s="1"/>
  <c r="H10" l="1"/>
  <c r="I10"/>
  <c r="I11"/>
  <c r="H11"/>
  <c r="H6"/>
  <c r="I6"/>
  <c r="I7"/>
  <c r="H7"/>
  <c r="H4"/>
  <c r="H5"/>
  <c r="H8"/>
  <c r="I8"/>
  <c r="I14" s="1"/>
  <c r="H12"/>
  <c r="I12"/>
  <c r="H14" l="1"/>
  <c r="K4" l="1"/>
  <c r="J14"/>
  <c r="O3" l="1"/>
  <c r="O4"/>
  <c r="O5"/>
</calcChain>
</file>

<file path=xl/sharedStrings.xml><?xml version="1.0" encoding="utf-8"?>
<sst xmlns="http://schemas.openxmlformats.org/spreadsheetml/2006/main" count="11" uniqueCount="11">
  <si>
    <t>lata pracy</t>
  </si>
  <si>
    <t>wynagrodz</t>
  </si>
  <si>
    <t>srednia</t>
  </si>
  <si>
    <t>wyliczenie beta</t>
  </si>
  <si>
    <t>wyliczenie alfa</t>
  </si>
  <si>
    <t>Regresja liniowa</t>
  </si>
  <si>
    <t>x</t>
  </si>
  <si>
    <t>y=alfa+beta*x</t>
  </si>
  <si>
    <t>UWAGA: dane nie lezą na prostej! To tylko przybliżenie</t>
  </si>
  <si>
    <t>dane</t>
  </si>
  <si>
    <t>funkcja standardowa w Excelu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</si>
</sst>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0034951881014868"/>
          <c:y val="7.4548702245552642E-2"/>
          <c:w val="0.85520603674540685"/>
          <c:h val="0.83261956838728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Arkusz1!$A$4:$A$13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21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Arkusz1!$C$4:$C$13</c:f>
              <c:numCache>
                <c:formatCode>General</c:formatCode>
                <c:ptCount val="10"/>
                <c:pt idx="0">
                  <c:v>2000</c:v>
                </c:pt>
                <c:pt idx="1">
                  <c:v>3000</c:v>
                </c:pt>
                <c:pt idx="2">
                  <c:v>3600</c:v>
                </c:pt>
                <c:pt idx="3">
                  <c:v>4300</c:v>
                </c:pt>
                <c:pt idx="4">
                  <c:v>5700</c:v>
                </c:pt>
                <c:pt idx="5">
                  <c:v>6400</c:v>
                </c:pt>
                <c:pt idx="6">
                  <c:v>5900</c:v>
                </c:pt>
                <c:pt idx="7">
                  <c:v>7200</c:v>
                </c:pt>
                <c:pt idx="8">
                  <c:v>8300</c:v>
                </c:pt>
                <c:pt idx="9">
                  <c:v>9000</c:v>
                </c:pt>
              </c:numCache>
            </c:numRef>
          </c:val>
        </c:ser>
        <c:marker val="1"/>
        <c:axId val="74832512"/>
        <c:axId val="77529472"/>
      </c:lineChart>
      <c:catAx>
        <c:axId val="74832512"/>
        <c:scaling>
          <c:orientation val="minMax"/>
        </c:scaling>
        <c:axPos val="b"/>
        <c:tickLblPos val="nextTo"/>
        <c:crossAx val="77529472"/>
        <c:crosses val="autoZero"/>
        <c:auto val="1"/>
        <c:lblAlgn val="ctr"/>
        <c:lblOffset val="100"/>
      </c:catAx>
      <c:valAx>
        <c:axId val="77529472"/>
        <c:scaling>
          <c:orientation val="minMax"/>
        </c:scaling>
        <c:axPos val="l"/>
        <c:majorGridlines/>
        <c:numFmt formatCode="General" sourceLinked="1"/>
        <c:tickLblPos val="nextTo"/>
        <c:crossAx val="748325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17</xdr:row>
      <xdr:rowOff>19050</xdr:rowOff>
    </xdr:from>
    <xdr:to>
      <xdr:col>7</xdr:col>
      <xdr:colOff>447675</xdr:colOff>
      <xdr:row>32</xdr:row>
      <xdr:rowOff>47625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selection activeCell="L22" sqref="L22"/>
    </sheetView>
  </sheetViews>
  <sheetFormatPr defaultRowHeight="14.25"/>
  <cols>
    <col min="13" max="13" width="10.875" bestFit="1" customWidth="1"/>
    <col min="15" max="15" width="12.25" customWidth="1"/>
  </cols>
  <sheetData>
    <row r="1" spans="1:16">
      <c r="A1" t="s">
        <v>5</v>
      </c>
    </row>
    <row r="2" spans="1:16">
      <c r="N2" t="s">
        <v>6</v>
      </c>
      <c r="O2" t="s">
        <v>7</v>
      </c>
      <c r="P2" t="s">
        <v>9</v>
      </c>
    </row>
    <row r="3" spans="1:16">
      <c r="B3" t="s">
        <v>0</v>
      </c>
      <c r="C3" t="s">
        <v>1</v>
      </c>
      <c r="F3" t="s">
        <v>3</v>
      </c>
      <c r="K3" t="s">
        <v>4</v>
      </c>
      <c r="N3">
        <v>10</v>
      </c>
      <c r="O3" s="3">
        <f>$K$4+$J$14*N3</f>
        <v>5858.3728057954868</v>
      </c>
    </row>
    <row r="4" spans="1:16" ht="15">
      <c r="A4">
        <v>1</v>
      </c>
      <c r="B4">
        <v>1</v>
      </c>
      <c r="C4">
        <v>2000</v>
      </c>
      <c r="F4">
        <f>B4-$B$14</f>
        <v>-8.1</v>
      </c>
      <c r="G4">
        <f>C4-$C$14</f>
        <v>-3540</v>
      </c>
      <c r="H4">
        <f>F4*G4</f>
        <v>28674</v>
      </c>
      <c r="I4">
        <f>F4*F4</f>
        <v>65.61</v>
      </c>
      <c r="K4" s="2">
        <f>C14-J14*B14</f>
        <v>2320.8971858456393</v>
      </c>
      <c r="N4">
        <v>7</v>
      </c>
      <c r="O4" s="3">
        <f t="shared" ref="O4:O5" si="0">$K$4+$J$14*N4</f>
        <v>4797.1301198105321</v>
      </c>
    </row>
    <row r="5" spans="1:16">
      <c r="A5">
        <v>2</v>
      </c>
      <c r="B5">
        <v>3</v>
      </c>
      <c r="C5">
        <v>3000</v>
      </c>
      <c r="F5">
        <f t="shared" ref="F5:F13" si="1">B5-$B$14</f>
        <v>-6.1</v>
      </c>
      <c r="G5">
        <f t="shared" ref="G5:G13" si="2">C5-$C$14</f>
        <v>-2540</v>
      </c>
      <c r="H5">
        <f t="shared" ref="H5:H13" si="3">F5*G5</f>
        <v>15494</v>
      </c>
      <c r="I5">
        <f t="shared" ref="I5:I13" si="4">F5*F5</f>
        <v>37.209999999999994</v>
      </c>
      <c r="N5">
        <v>21</v>
      </c>
      <c r="O5" s="3">
        <f t="shared" si="0"/>
        <v>9749.5959877403184</v>
      </c>
      <c r="P5">
        <f>C13</f>
        <v>9000</v>
      </c>
    </row>
    <row r="6" spans="1:16">
      <c r="A6">
        <v>3</v>
      </c>
      <c r="B6">
        <v>3</v>
      </c>
      <c r="C6">
        <v>3600</v>
      </c>
      <c r="F6">
        <f t="shared" si="1"/>
        <v>-6.1</v>
      </c>
      <c r="G6">
        <f t="shared" si="2"/>
        <v>-1940</v>
      </c>
      <c r="H6">
        <f t="shared" si="3"/>
        <v>11834</v>
      </c>
      <c r="I6">
        <f t="shared" si="4"/>
        <v>37.209999999999994</v>
      </c>
    </row>
    <row r="7" spans="1:16">
      <c r="A7">
        <v>4</v>
      </c>
      <c r="B7">
        <v>6</v>
      </c>
      <c r="C7">
        <v>4300</v>
      </c>
      <c r="F7">
        <f t="shared" si="1"/>
        <v>-3.0999999999999996</v>
      </c>
      <c r="G7">
        <f t="shared" si="2"/>
        <v>-1240</v>
      </c>
      <c r="H7">
        <f t="shared" si="3"/>
        <v>3843.9999999999995</v>
      </c>
      <c r="I7">
        <f t="shared" si="4"/>
        <v>9.6099999999999977</v>
      </c>
    </row>
    <row r="8" spans="1:16">
      <c r="A8">
        <v>5</v>
      </c>
      <c r="B8">
        <v>8</v>
      </c>
      <c r="C8">
        <v>5700</v>
      </c>
      <c r="F8">
        <f t="shared" si="1"/>
        <v>-1.0999999999999996</v>
      </c>
      <c r="G8">
        <f t="shared" si="2"/>
        <v>160</v>
      </c>
      <c r="H8">
        <f t="shared" si="3"/>
        <v>-175.99999999999994</v>
      </c>
      <c r="I8">
        <f t="shared" si="4"/>
        <v>1.2099999999999993</v>
      </c>
    </row>
    <row r="9" spans="1:16">
      <c r="A9">
        <v>6</v>
      </c>
      <c r="B9">
        <v>9</v>
      </c>
      <c r="C9">
        <v>6400</v>
      </c>
      <c r="F9">
        <f t="shared" si="1"/>
        <v>-9.9999999999999645E-2</v>
      </c>
      <c r="G9">
        <f t="shared" si="2"/>
        <v>860</v>
      </c>
      <c r="H9">
        <f t="shared" si="3"/>
        <v>-85.999999999999687</v>
      </c>
      <c r="I9">
        <f t="shared" si="4"/>
        <v>9.9999999999999291E-3</v>
      </c>
    </row>
    <row r="10" spans="1:16">
      <c r="A10">
        <v>7</v>
      </c>
      <c r="B10">
        <v>11</v>
      </c>
      <c r="C10">
        <v>5900</v>
      </c>
      <c r="F10">
        <f t="shared" si="1"/>
        <v>1.9000000000000004</v>
      </c>
      <c r="G10">
        <f t="shared" si="2"/>
        <v>360</v>
      </c>
      <c r="H10">
        <f t="shared" si="3"/>
        <v>684.00000000000011</v>
      </c>
      <c r="I10">
        <f t="shared" si="4"/>
        <v>3.6100000000000012</v>
      </c>
    </row>
    <row r="11" spans="1:16">
      <c r="A11">
        <v>8</v>
      </c>
      <c r="B11">
        <v>13</v>
      </c>
      <c r="C11">
        <v>7200</v>
      </c>
      <c r="F11">
        <f t="shared" si="1"/>
        <v>3.9000000000000004</v>
      </c>
      <c r="G11">
        <f t="shared" si="2"/>
        <v>1660</v>
      </c>
      <c r="H11">
        <f t="shared" si="3"/>
        <v>6474.0000000000009</v>
      </c>
      <c r="I11">
        <f t="shared" si="4"/>
        <v>15.210000000000003</v>
      </c>
    </row>
    <row r="12" spans="1:16">
      <c r="A12">
        <v>9</v>
      </c>
      <c r="B12">
        <v>16</v>
      </c>
      <c r="C12">
        <v>8300</v>
      </c>
      <c r="F12">
        <f t="shared" si="1"/>
        <v>6.9</v>
      </c>
      <c r="G12">
        <f t="shared" si="2"/>
        <v>2760</v>
      </c>
      <c r="H12">
        <f t="shared" si="3"/>
        <v>19044</v>
      </c>
      <c r="I12">
        <f t="shared" si="4"/>
        <v>47.610000000000007</v>
      </c>
    </row>
    <row r="13" spans="1:16">
      <c r="A13">
        <v>10</v>
      </c>
      <c r="B13">
        <v>21</v>
      </c>
      <c r="C13">
        <v>9000</v>
      </c>
      <c r="F13">
        <f t="shared" si="1"/>
        <v>11.9</v>
      </c>
      <c r="G13">
        <f t="shared" si="2"/>
        <v>3460</v>
      </c>
      <c r="H13">
        <f t="shared" si="3"/>
        <v>41174</v>
      </c>
      <c r="I13">
        <f t="shared" si="4"/>
        <v>141.61000000000001</v>
      </c>
    </row>
    <row r="14" spans="1:16" ht="15">
      <c r="A14" t="s">
        <v>2</v>
      </c>
      <c r="B14" s="1">
        <f>AVERAGE(B4:B13)</f>
        <v>9.1</v>
      </c>
      <c r="C14" s="1">
        <f>AVERAGE(C4:C13)</f>
        <v>5540</v>
      </c>
      <c r="H14">
        <f>SUM(H4:H13)</f>
        <v>126960</v>
      </c>
      <c r="I14">
        <f>SUM(I4:I13)</f>
        <v>358.9</v>
      </c>
      <c r="J14" s="2">
        <f>H14/I14</f>
        <v>353.74756199498472</v>
      </c>
    </row>
    <row r="16" spans="1:16">
      <c r="A16" t="s">
        <v>8</v>
      </c>
    </row>
    <row r="19" spans="12:12">
      <c r="L19" t="s">
        <v>10</v>
      </c>
    </row>
    <row r="20" spans="12:12">
      <c r="L20">
        <f>LINEST(C4:C13,B4:B13)</f>
        <v>353.74756199498478</v>
      </c>
    </row>
    <row r="23" spans="12:12">
      <c r="L23">
        <f>FORECAST(21,C4:C13,B4:B13)</f>
        <v>9749.5959877403184</v>
      </c>
    </row>
  </sheetData>
  <sortState ref="B4:C13">
    <sortCondition ref="B4:B13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2017-08-22T08:00:18Z</dcterms:created>
  <dcterms:modified xsi:type="dcterms:W3CDTF">2017-11-16T16:22:21Z</dcterms:modified>
</cp:coreProperties>
</file>