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 Li\Desktop\Leetcode\"/>
    </mc:Choice>
  </mc:AlternateContent>
  <xr:revisionPtr revIDLastSave="0" documentId="13_ncr:1_{A920981F-5A02-4725-8E7A-7CFD03B80737}" xr6:coauthVersionLast="36" xr6:coauthVersionMax="36" xr10:uidLastSave="{00000000-0000-0000-0000-000000000000}"/>
  <bookViews>
    <workbookView xWindow="0" yWindow="0" windowWidth="28800" windowHeight="12225" xr2:uid="{6143333D-C90C-4E83-8A8F-03E6D88CE1AA}"/>
  </bookViews>
  <sheets>
    <sheet name="LeetCode" sheetId="1" r:id="rId1"/>
    <sheet name="Graphs" sheetId="3" r:id="rId2"/>
    <sheet name="Plan" sheetId="5" r:id="rId3"/>
  </sheets>
  <definedNames>
    <definedName name="_xlnm._FilterDatabase" localSheetId="0" hidden="1">LeetCode!#REF!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5" l="1"/>
  <c r="B18" i="5"/>
  <c r="C17" i="5"/>
  <c r="B17" i="5"/>
  <c r="C13" i="5"/>
  <c r="B18" i="3" l="1"/>
  <c r="B17" i="3"/>
  <c r="C18" i="3"/>
  <c r="C17" i="3"/>
  <c r="U5" i="1" l="1"/>
  <c r="T5" i="1"/>
  <c r="S5" i="1"/>
  <c r="R5" i="1"/>
  <c r="Q5" i="1"/>
  <c r="M6" i="1"/>
  <c r="G5" i="1"/>
  <c r="H5" i="1"/>
  <c r="I5" i="1"/>
  <c r="J5" i="1"/>
  <c r="K5" i="1"/>
  <c r="L5" i="1"/>
  <c r="M5" i="1"/>
  <c r="M7" i="1"/>
  <c r="AE5" i="1" l="1"/>
  <c r="AF5" i="1"/>
  <c r="AG5" i="1"/>
  <c r="AH5" i="1"/>
  <c r="AH8" i="1" s="1"/>
  <c r="AI5" i="1"/>
  <c r="AJ5" i="1"/>
  <c r="AK5" i="1"/>
  <c r="AE6" i="1"/>
  <c r="AF6" i="1"/>
  <c r="AG6" i="1"/>
  <c r="AH6" i="1"/>
  <c r="AI6" i="1"/>
  <c r="AJ6" i="1"/>
  <c r="AK6" i="1"/>
  <c r="AE7" i="1"/>
  <c r="AF7" i="1"/>
  <c r="AG7" i="1"/>
  <c r="AH7" i="1"/>
  <c r="AI7" i="1"/>
  <c r="AJ7" i="1"/>
  <c r="AK7" i="1"/>
  <c r="AC7" i="1"/>
  <c r="AB7" i="1"/>
  <c r="AA7" i="1"/>
  <c r="Z7" i="1"/>
  <c r="Y7" i="1"/>
  <c r="X7" i="1"/>
  <c r="AC6" i="1"/>
  <c r="AB6" i="1"/>
  <c r="AA6" i="1"/>
  <c r="Z6" i="1"/>
  <c r="Y6" i="1"/>
  <c r="X6" i="1"/>
  <c r="AC5" i="1"/>
  <c r="AB5" i="1"/>
  <c r="AA5" i="1"/>
  <c r="Z5" i="1"/>
  <c r="Y5" i="1"/>
  <c r="X5" i="1"/>
  <c r="U7" i="1"/>
  <c r="T7" i="1"/>
  <c r="S7" i="1"/>
  <c r="R7" i="1"/>
  <c r="Q7" i="1"/>
  <c r="U6" i="1"/>
  <c r="T6" i="1"/>
  <c r="S6" i="1"/>
  <c r="R6" i="1"/>
  <c r="Q6" i="1"/>
  <c r="C11" i="1" l="1"/>
  <c r="AK8" i="1"/>
  <c r="AG8" i="1"/>
  <c r="AJ8" i="1"/>
  <c r="AI8" i="1"/>
  <c r="U8" i="1"/>
  <c r="AC8" i="1"/>
  <c r="AF8" i="1"/>
  <c r="AE8" i="1"/>
  <c r="Q8" i="1"/>
  <c r="Y8" i="1"/>
  <c r="R8" i="1"/>
  <c r="Z8" i="1"/>
  <c r="S8" i="1"/>
  <c r="AA8" i="1"/>
  <c r="T8" i="1"/>
  <c r="X8" i="1"/>
  <c r="AB8" i="1"/>
  <c r="L6" i="1"/>
  <c r="L7" i="1"/>
  <c r="C11" i="3" l="1"/>
  <c r="C11" i="5"/>
  <c r="L8" i="1"/>
  <c r="K6" i="1" l="1"/>
  <c r="K7" i="1"/>
  <c r="J6" i="1" l="1"/>
  <c r="J7" i="1"/>
  <c r="J8" i="1" l="1"/>
  <c r="H6" i="1" l="1"/>
  <c r="I6" i="1"/>
  <c r="H7" i="1"/>
  <c r="I7" i="1"/>
  <c r="G7" i="1"/>
  <c r="G6" i="1"/>
  <c r="C12" i="1" l="1"/>
  <c r="C13" i="1"/>
  <c r="C13" i="3" s="1"/>
  <c r="H8" i="1"/>
  <c r="I8" i="1"/>
  <c r="K8" i="1"/>
  <c r="M8" i="1"/>
  <c r="G8" i="1"/>
  <c r="C12" i="3" l="1"/>
  <c r="C12" i="5"/>
  <c r="C14" i="1"/>
  <c r="C14" i="3" l="1"/>
  <c r="C14" i="5"/>
</calcChain>
</file>

<file path=xl/sharedStrings.xml><?xml version="1.0" encoding="utf-8"?>
<sst xmlns="http://schemas.openxmlformats.org/spreadsheetml/2006/main" count="93" uniqueCount="34">
  <si>
    <t>Monday</t>
  </si>
  <si>
    <t>Tuesday</t>
  </si>
  <si>
    <t>Wednesday</t>
  </si>
  <si>
    <t>Thursday</t>
  </si>
  <si>
    <t>Friday</t>
  </si>
  <si>
    <t>Saturday</t>
  </si>
  <si>
    <t>Sunday</t>
  </si>
  <si>
    <t>Leetcode</t>
  </si>
  <si>
    <t>Easy</t>
  </si>
  <si>
    <t>Medium</t>
  </si>
  <si>
    <t>Hard</t>
  </si>
  <si>
    <t>Total Easy</t>
  </si>
  <si>
    <t>Total Medium</t>
  </si>
  <si>
    <t>Total Hard</t>
  </si>
  <si>
    <t>Total</t>
  </si>
  <si>
    <t>Contest</t>
  </si>
  <si>
    <t>LeetCode Contest</t>
  </si>
  <si>
    <t>133 - 21/4/2019</t>
  </si>
  <si>
    <t>Difficulty</t>
  </si>
  <si>
    <t>Total Records</t>
  </si>
  <si>
    <t>Score</t>
  </si>
  <si>
    <t>Dates</t>
  </si>
  <si>
    <t>134 - 28/4/2019</t>
  </si>
  <si>
    <t>Problems by ID</t>
  </si>
  <si>
    <t>Break</t>
  </si>
  <si>
    <t>Project</t>
  </si>
  <si>
    <t>0 pts, 0/4</t>
  </si>
  <si>
    <t>9 pts, 2/4</t>
  </si>
  <si>
    <t>Date</t>
  </si>
  <si>
    <t>Task</t>
  </si>
  <si>
    <t>Dynamic Programming</t>
  </si>
  <si>
    <t>Goal</t>
  </si>
  <si>
    <t>10 Dynamic Programming Questions</t>
  </si>
  <si>
    <t>Project 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</si>
</sst>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47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934C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10" borderId="18" applyNumberFormat="0" applyAlignment="0" applyProtection="0"/>
    <xf numFmtId="0" fontId="5" fillId="22" borderId="0" applyNumberFormat="0" applyBorder="0" applyAlignment="0" applyProtection="0"/>
  </cellStyleXfs>
  <cellXfs count="154">
    <xf numFmtId="0" fontId="0" fillId="0" borderId="0" xfId="0"/>
    <xf numFmtId="16" fontId="1" fillId="4" borderId="2" xfId="0" applyNumberFormat="1" applyFont="1" applyFill="1" applyBorder="1" applyAlignment="1">
      <alignment horizontal="right" vertic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7" borderId="1" xfId="0" applyFont="1" applyFill="1" applyBorder="1"/>
    <xf numFmtId="0" fontId="0" fillId="11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" fontId="1" fillId="4" borderId="24" xfId="0" applyNumberFormat="1" applyFont="1" applyFill="1" applyBorder="1" applyAlignment="1">
      <alignment horizontal="right" vertical="center"/>
    </xf>
    <xf numFmtId="16" fontId="1" fillId="4" borderId="25" xfId="0" applyNumberFormat="1" applyFont="1" applyFill="1" applyBorder="1" applyAlignment="1">
      <alignment horizontal="right" vertical="center"/>
    </xf>
    <xf numFmtId="0" fontId="0" fillId="11" borderId="22" xfId="0" applyFont="1" applyFill="1" applyBorder="1"/>
    <xf numFmtId="0" fontId="0" fillId="12" borderId="22" xfId="0" applyFont="1" applyFill="1" applyBorder="1"/>
    <xf numFmtId="0" fontId="0" fillId="17" borderId="22" xfId="0" applyFont="1" applyFill="1" applyBorder="1"/>
    <xf numFmtId="0" fontId="0" fillId="11" borderId="23" xfId="0" applyFont="1" applyFill="1" applyBorder="1"/>
    <xf numFmtId="0" fontId="0" fillId="12" borderId="23" xfId="0" applyFont="1" applyFill="1" applyBorder="1"/>
    <xf numFmtId="0" fontId="0" fillId="17" borderId="23" xfId="0" applyFont="1" applyFill="1" applyBorder="1"/>
    <xf numFmtId="0" fontId="1" fillId="5" borderId="29" xfId="0" applyFont="1" applyFill="1" applyBorder="1" applyAlignment="1">
      <alignment horizontal="right" vertical="center"/>
    </xf>
    <xf numFmtId="0" fontId="1" fillId="5" borderId="30" xfId="0" applyFont="1" applyFill="1" applyBorder="1" applyAlignment="1">
      <alignment horizontal="right" vertical="center"/>
    </xf>
    <xf numFmtId="0" fontId="1" fillId="6" borderId="35" xfId="0" applyFont="1" applyFill="1" applyBorder="1"/>
    <xf numFmtId="0" fontId="1" fillId="6" borderId="36" xfId="0" applyFont="1" applyFill="1" applyBorder="1"/>
    <xf numFmtId="0" fontId="3" fillId="9" borderId="22" xfId="0" applyFont="1" applyFill="1" applyBorder="1"/>
    <xf numFmtId="0" fontId="3" fillId="7" borderId="22" xfId="0" applyFont="1" applyFill="1" applyBorder="1"/>
    <xf numFmtId="0" fontId="3" fillId="18" borderId="22" xfId="0" applyFont="1" applyFill="1" applyBorder="1" applyAlignment="1">
      <alignment horizontal="left"/>
    </xf>
    <xf numFmtId="0" fontId="4" fillId="0" borderId="0" xfId="0" applyFont="1" applyBorder="1"/>
    <xf numFmtId="0" fontId="3" fillId="15" borderId="22" xfId="0" applyFont="1" applyFill="1" applyBorder="1" applyAlignment="1">
      <alignment horizontal="center"/>
    </xf>
    <xf numFmtId="14" fontId="4" fillId="16" borderId="22" xfId="0" applyNumberFormat="1" applyFont="1" applyFill="1" applyBorder="1"/>
    <xf numFmtId="0" fontId="3" fillId="8" borderId="28" xfId="0" applyFont="1" applyFill="1" applyBorder="1"/>
    <xf numFmtId="14" fontId="4" fillId="16" borderId="37" xfId="0" applyNumberFormat="1" applyFont="1" applyFill="1" applyBorder="1"/>
    <xf numFmtId="0" fontId="1" fillId="5" borderId="28" xfId="0" applyFont="1" applyFill="1" applyBorder="1" applyAlignment="1">
      <alignment horizontal="right" vertical="center"/>
    </xf>
    <xf numFmtId="0" fontId="1" fillId="6" borderId="37" xfId="0" applyFont="1" applyFill="1" applyBorder="1"/>
    <xf numFmtId="0" fontId="0" fillId="11" borderId="22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8" borderId="32" xfId="0" applyFont="1" applyFill="1" applyBorder="1"/>
    <xf numFmtId="0" fontId="1" fillId="9" borderId="33" xfId="0" applyFont="1" applyFill="1" applyBorder="1"/>
    <xf numFmtId="0" fontId="1" fillId="7" borderId="33" xfId="0" applyFont="1" applyFill="1" applyBorder="1"/>
    <xf numFmtId="0" fontId="1" fillId="4" borderId="46" xfId="0" applyFont="1" applyFill="1" applyBorder="1"/>
    <xf numFmtId="0" fontId="4" fillId="13" borderId="30" xfId="0" applyFont="1" applyFill="1" applyBorder="1"/>
    <xf numFmtId="0" fontId="4" fillId="12" borderId="23" xfId="0" applyFont="1" applyFill="1" applyBorder="1"/>
    <xf numFmtId="0" fontId="4" fillId="14" borderId="23" xfId="0" applyFont="1" applyFill="1" applyBorder="1"/>
    <xf numFmtId="0" fontId="3" fillId="19" borderId="23" xfId="0" applyFont="1" applyFill="1" applyBorder="1"/>
    <xf numFmtId="0" fontId="3" fillId="15" borderId="23" xfId="0" applyFont="1" applyFill="1" applyBorder="1" applyAlignment="1">
      <alignment horizontal="center"/>
    </xf>
    <xf numFmtId="0" fontId="4" fillId="16" borderId="23" xfId="0" applyFont="1" applyFill="1" applyBorder="1"/>
    <xf numFmtId="0" fontId="4" fillId="16" borderId="36" xfId="0" applyFont="1" applyFill="1" applyBorder="1"/>
    <xf numFmtId="0" fontId="1" fillId="5" borderId="50" xfId="0" applyFont="1" applyFill="1" applyBorder="1" applyAlignment="1">
      <alignment horizontal="right" vertic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11" borderId="5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1" borderId="53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4" fillId="16" borderId="23" xfId="0" applyNumberFormat="1" applyFont="1" applyFill="1" applyBorder="1"/>
    <xf numFmtId="0" fontId="3" fillId="15" borderId="25" xfId="0" applyFont="1" applyFill="1" applyBorder="1" applyAlignment="1">
      <alignment horizontal="center"/>
    </xf>
    <xf numFmtId="0" fontId="4" fillId="16" borderId="54" xfId="0" applyFont="1" applyFill="1" applyBorder="1"/>
    <xf numFmtId="0" fontId="3" fillId="15" borderId="24" xfId="0" applyFont="1" applyFill="1" applyBorder="1" applyAlignment="1">
      <alignment horizontal="center"/>
    </xf>
    <xf numFmtId="14" fontId="4" fillId="16" borderId="39" xfId="0" applyNumberFormat="1" applyFont="1" applyFill="1" applyBorder="1"/>
    <xf numFmtId="0" fontId="4" fillId="16" borderId="22" xfId="0" applyFont="1" applyFill="1" applyBorder="1"/>
    <xf numFmtId="0" fontId="0" fillId="0" borderId="56" xfId="0" applyBorder="1"/>
    <xf numFmtId="0" fontId="0" fillId="0" borderId="17" xfId="0" applyBorder="1"/>
    <xf numFmtId="0" fontId="0" fillId="0" borderId="15" xfId="0" applyBorder="1"/>
    <xf numFmtId="16" fontId="1" fillId="4" borderId="1" xfId="0" applyNumberFormat="1" applyFont="1" applyFill="1" applyBorder="1" applyAlignment="1">
      <alignment horizontal="right" vertical="center"/>
    </xf>
    <xf numFmtId="16" fontId="1" fillId="4" borderId="22" xfId="0" applyNumberFormat="1" applyFont="1" applyFill="1" applyBorder="1" applyAlignment="1">
      <alignment horizontal="right" vertical="center"/>
    </xf>
    <xf numFmtId="16" fontId="1" fillId="4" borderId="23" xfId="0" applyNumberFormat="1" applyFont="1" applyFill="1" applyBorder="1" applyAlignment="1">
      <alignment horizontal="right" vertical="center"/>
    </xf>
    <xf numFmtId="0" fontId="0" fillId="0" borderId="57" xfId="0" applyBorder="1"/>
    <xf numFmtId="0" fontId="0" fillId="0" borderId="31" xfId="0" applyBorder="1"/>
    <xf numFmtId="0" fontId="0" fillId="23" borderId="1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8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0" fontId="0" fillId="3" borderId="5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2" borderId="43" xfId="0" applyFont="1" applyFill="1" applyBorder="1" applyAlignment="1">
      <alignment horizontal="center"/>
    </xf>
    <xf numFmtId="0" fontId="3" fillId="2" borderId="44" xfId="0" applyFont="1" applyFill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3" fillId="15" borderId="28" xfId="0" applyFont="1" applyFill="1" applyBorder="1" applyAlignment="1">
      <alignment horizontal="center" wrapText="1"/>
    </xf>
    <xf numFmtId="0" fontId="3" fillId="15" borderId="30" xfId="0" applyFont="1" applyFill="1" applyBorder="1" applyAlignment="1">
      <alignment horizontal="center" wrapText="1"/>
    </xf>
    <xf numFmtId="0" fontId="2" fillId="10" borderId="19" xfId="1" applyBorder="1" applyAlignment="1">
      <alignment horizontal="center" vertical="center" wrapText="1"/>
    </xf>
    <xf numFmtId="0" fontId="2" fillId="10" borderId="20" xfId="1" applyBorder="1" applyAlignment="1">
      <alignment horizontal="center" vertical="center" wrapText="1"/>
    </xf>
    <xf numFmtId="0" fontId="2" fillId="10" borderId="21" xfId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/>
    </xf>
    <xf numFmtId="0" fontId="1" fillId="20" borderId="16" xfId="0" applyFont="1" applyFill="1" applyBorder="1" applyAlignment="1">
      <alignment horizontal="center" vertical="center"/>
    </xf>
    <xf numFmtId="0" fontId="1" fillId="21" borderId="52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21" borderId="4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10" borderId="11" xfId="1" applyBorder="1" applyAlignment="1">
      <alignment horizontal="center" vertical="center"/>
    </xf>
    <xf numFmtId="0" fontId="2" fillId="10" borderId="13" xfId="1" applyBorder="1" applyAlignment="1">
      <alignment horizontal="center" vertical="center"/>
    </xf>
    <xf numFmtId="0" fontId="2" fillId="10" borderId="14" xfId="1" applyBorder="1" applyAlignment="1">
      <alignment horizontal="center" vertical="center"/>
    </xf>
    <xf numFmtId="0" fontId="2" fillId="10" borderId="15" xfId="1" applyBorder="1" applyAlignment="1">
      <alignment horizontal="center" vertical="center"/>
    </xf>
    <xf numFmtId="0" fontId="2" fillId="10" borderId="16" xfId="1" applyBorder="1" applyAlignment="1">
      <alignment horizontal="center" vertical="center"/>
    </xf>
    <xf numFmtId="0" fontId="2" fillId="10" borderId="17" xfId="1" applyBorder="1" applyAlignment="1">
      <alignment horizontal="center" vertical="center"/>
    </xf>
    <xf numFmtId="0" fontId="1" fillId="2" borderId="43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0" borderId="26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wrapText="1"/>
    </xf>
    <xf numFmtId="0" fontId="6" fillId="23" borderId="4" xfId="0" applyFont="1" applyFill="1" applyBorder="1" applyAlignment="1">
      <alignment horizontal="center" wrapText="1"/>
    </xf>
    <xf numFmtId="0" fontId="2" fillId="10" borderId="47" xfId="1" applyBorder="1" applyAlignment="1">
      <alignment horizontal="center" vertical="center" wrapText="1"/>
    </xf>
    <xf numFmtId="0" fontId="2" fillId="10" borderId="48" xfId="1" applyBorder="1" applyAlignment="1">
      <alignment horizontal="center" vertical="center" wrapText="1"/>
    </xf>
    <xf numFmtId="0" fontId="2" fillId="10" borderId="49" xfId="1" applyBorder="1" applyAlignment="1">
      <alignment horizontal="center" vertical="center" wrapText="1"/>
    </xf>
    <xf numFmtId="0" fontId="5" fillId="22" borderId="14" xfId="2" applyBorder="1" applyAlignment="1">
      <alignment horizontal="center" wrapText="1"/>
    </xf>
    <xf numFmtId="0" fontId="5" fillId="22" borderId="0" xfId="2" applyBorder="1" applyAlignment="1">
      <alignment horizontal="center" wrapText="1"/>
    </xf>
    <xf numFmtId="0" fontId="5" fillId="22" borderId="26" xfId="2" applyBorder="1" applyAlignment="1">
      <alignment horizontal="center" wrapText="1"/>
    </xf>
    <xf numFmtId="0" fontId="5" fillId="22" borderId="57" xfId="2" applyBorder="1" applyAlignment="1">
      <alignment horizontal="center" wrapText="1"/>
    </xf>
    <xf numFmtId="0" fontId="5" fillId="22" borderId="16" xfId="2" applyBorder="1" applyAlignment="1">
      <alignment horizontal="center" wrapText="1"/>
    </xf>
    <xf numFmtId="0" fontId="5" fillId="22" borderId="56" xfId="2" applyBorder="1" applyAlignment="1">
      <alignment horizont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6" xfId="0" applyFont="1" applyFill="1" applyBorder="1" applyAlignment="1">
      <alignment horizontal="center" vertical="center" wrapText="1"/>
    </xf>
  </cellXfs>
  <cellStyles count="3">
    <cellStyle name="Calculation" xfId="1" builtinId="22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5211F"/>
      <color rgb="FFA50021"/>
      <color rgb="FFC4934C"/>
      <color rgb="FFB447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2000" b="1">
                <a:latin typeface="+mj-lt"/>
              </a:rPr>
              <a:t>LeetCode</a:t>
            </a:r>
            <a:r>
              <a:rPr lang="en-US" sz="2000" b="1" baseline="0">
                <a:latin typeface="+mj-lt"/>
              </a:rPr>
              <a:t> Week 1</a:t>
            </a:r>
            <a:endParaRPr lang="en-US" sz="2000" b="1">
              <a:latin typeface="+mj-lt"/>
            </a:endParaRPr>
          </a:p>
        </c:rich>
      </c:tx>
      <c:layout>
        <c:manualLayout>
          <c:xMode val="edge"/>
          <c:yMode val="edge"/>
          <c:x val="0.33396456538553476"/>
          <c:y val="2.3337078275469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03630935890022"/>
          <c:y val="0.10041762100325688"/>
          <c:w val="0.75021686231071305"/>
          <c:h val="0.74999730938164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LeetCode!$F$5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BCDC585-6666-41CB-8D23-C5CD86B1B0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EEE-4517-8737-B26F8F06EE9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3A151A1-3BD9-4CDC-910A-96190B90C2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EEE-4517-8737-B26F8F06EE9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4A9E49-F1FA-4D95-BC25-5EB1FAA046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EEE-4517-8737-B26F8F06EE9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D523CDF-BF55-4425-82F9-8C405AD6C0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EEE-4517-8737-B26F8F06EE9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F8A3BD6-3B9E-4ABB-90A0-EC8CF215F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EEE-4517-8737-B26F8F06EE9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A57CB09-952F-4D7C-94A6-6C786BFD69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EEE-4517-8737-B26F8F06EE9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B42FCE2-B0C4-41AA-B692-E0E89CE706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EEE-4517-8737-B26F8F06EE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LeetCode!$G$5:$M$5</c:f>
              <c:numCache>
                <c:formatCode>General</c:formatCode>
                <c:ptCount val="7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LeetCode!$G$8:$M$8</c15:f>
                <c15:dlblRangeCache>
                  <c:ptCount val="7"/>
                  <c:pt idx="0">
                    <c:v>14</c:v>
                  </c:pt>
                  <c:pt idx="1">
                    <c:v>10</c:v>
                  </c:pt>
                  <c:pt idx="2">
                    <c:v>7</c:v>
                  </c:pt>
                  <c:pt idx="3">
                    <c:v>7</c:v>
                  </c:pt>
                  <c:pt idx="4">
                    <c:v>5</c:v>
                  </c:pt>
                  <c:pt idx="5">
                    <c:v>8</c:v>
                  </c:pt>
                  <c:pt idx="6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EEE-4517-8737-B26F8F06EE99}"/>
            </c:ext>
          </c:extLst>
        </c:ser>
        <c:ser>
          <c:idx val="1"/>
          <c:order val="1"/>
          <c:tx>
            <c:strRef>
              <c:f>LeetCode!$F$6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LeetCode!$G$6:$M$6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EE-4517-8737-B26F8F06EE99}"/>
            </c:ext>
          </c:extLst>
        </c:ser>
        <c:ser>
          <c:idx val="2"/>
          <c:order val="2"/>
          <c:tx>
            <c:strRef>
              <c:f>LeetCode!$F$7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LeetCode!$G$7:$M$7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EE-4517-8737-B26F8F06EE9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776906447"/>
        <c:axId val="771983551"/>
      </c:barChart>
      <c:dateAx>
        <c:axId val="77690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Dates</a:t>
                </a:r>
              </a:p>
            </c:rich>
          </c:tx>
          <c:layout>
            <c:manualLayout>
              <c:xMode val="edge"/>
              <c:yMode val="edge"/>
              <c:x val="0.45193873906731818"/>
              <c:y val="0.9167098408736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83551"/>
        <c:crosses val="autoZero"/>
        <c:auto val="1"/>
        <c:lblOffset val="100"/>
        <c:baseTimeUnit val="days"/>
      </c:dateAx>
      <c:valAx>
        <c:axId val="771983551"/>
        <c:scaling>
          <c:orientation val="minMax"/>
          <c:max val="20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Problems Completed</a:t>
                </a:r>
              </a:p>
            </c:rich>
          </c:tx>
          <c:layout>
            <c:manualLayout>
              <c:xMode val="edge"/>
              <c:yMode val="edge"/>
              <c:x val="3.7387859748404084E-2"/>
              <c:y val="0.3043575162124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06447"/>
        <c:crosses val="autoZero"/>
        <c:crossBetween val="between"/>
        <c:majorUnit val="5"/>
        <c:minorUnit val="1"/>
      </c:valAx>
      <c:spPr>
        <a:noFill/>
        <a:ln w="25400" cap="rnd" cmpd="dbl">
          <a:solidFill>
            <a:schemeClr val="tx1"/>
          </a:solidFill>
          <a:round/>
        </a:ln>
        <a:effectLst/>
      </c:spPr>
    </c:plotArea>
    <c:legend>
      <c:legendPos val="b"/>
      <c:layout>
        <c:manualLayout>
          <c:xMode val="edge"/>
          <c:yMode val="edge"/>
          <c:x val="0.35209940878546225"/>
          <c:y val="0.10566752201481502"/>
          <c:w val="0.37801454984418587"/>
          <c:h val="4.3585599955436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2000" b="1">
                <a:latin typeface="+mj-lt"/>
              </a:rPr>
              <a:t>LeetCode</a:t>
            </a:r>
            <a:r>
              <a:rPr lang="en-US" sz="2000" b="1" baseline="0">
                <a:latin typeface="+mj-lt"/>
              </a:rPr>
              <a:t> </a:t>
            </a:r>
            <a:r>
              <a:rPr lang="en-US" sz="2000" b="1">
                <a:latin typeface="+mj-lt"/>
              </a:rPr>
              <a:t>Week 2</a:t>
            </a:r>
          </a:p>
        </c:rich>
      </c:tx>
      <c:layout>
        <c:manualLayout>
          <c:xMode val="edge"/>
          <c:yMode val="edge"/>
          <c:x val="0.33396456538553476"/>
          <c:y val="2.3337078275469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03630935890022"/>
          <c:y val="0.10041762100325688"/>
          <c:w val="0.75021686231071305"/>
          <c:h val="0.74999730938164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LeetCode!$F$5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D84D6DD-28B1-4C42-8666-E7AEB05A12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14-40C9-8DBD-CE8FEEB7392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7DA065F-0C6C-4C38-9ED6-66CC548F5C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14-40C9-8DBD-CE8FEEB7392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197AB67-20B5-4743-9BD0-CE264A065B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14-40C9-8DBD-CE8FEEB7392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3DC3FBE-E9D7-4EEF-BE48-81DF257325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14-40C9-8DBD-CE8FEEB7392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2F0BD72-D256-4815-9731-1399E2D705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14-40C9-8DBD-CE8FEEB739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LeetCode!$Q$5:$U$5</c:f>
              <c:numCache>
                <c:formatCode>General</c:formatCode>
                <c:ptCount val="5"/>
                <c:pt idx="0">
                  <c:v>15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LeetCode!$Q$8:$U$8</c15:f>
                <c15:dlblRangeCache>
                  <c:ptCount val="5"/>
                  <c:pt idx="0">
                    <c:v>17</c:v>
                  </c:pt>
                  <c:pt idx="1">
                    <c:v>10</c:v>
                  </c:pt>
                  <c:pt idx="2">
                    <c:v>11</c:v>
                  </c:pt>
                  <c:pt idx="3">
                    <c:v>15</c:v>
                  </c:pt>
                  <c:pt idx="4">
                    <c:v>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E014-40C9-8DBD-CE8FEEB73922}"/>
            </c:ext>
          </c:extLst>
        </c:ser>
        <c:ser>
          <c:idx val="1"/>
          <c:order val="1"/>
          <c:tx>
            <c:strRef>
              <c:f>LeetCode!$F$6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LeetCode!$Q$6:$U$6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14-40C9-8DBD-CE8FEEB73922}"/>
            </c:ext>
          </c:extLst>
        </c:ser>
        <c:ser>
          <c:idx val="2"/>
          <c:order val="2"/>
          <c:tx>
            <c:strRef>
              <c:f>LeetCode!$F$7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LeetCode!$Q$7:$U$7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014-40C9-8DBD-CE8FEEB7392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776906447"/>
        <c:axId val="771983551"/>
      </c:barChart>
      <c:dateAx>
        <c:axId val="77690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Dates</a:t>
                </a:r>
              </a:p>
            </c:rich>
          </c:tx>
          <c:layout>
            <c:manualLayout>
              <c:xMode val="edge"/>
              <c:yMode val="edge"/>
              <c:x val="0.45193873906731818"/>
              <c:y val="0.9167098408736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83551"/>
        <c:crosses val="autoZero"/>
        <c:auto val="1"/>
        <c:lblOffset val="100"/>
        <c:baseTimeUnit val="days"/>
      </c:dateAx>
      <c:valAx>
        <c:axId val="771983551"/>
        <c:scaling>
          <c:orientation val="minMax"/>
          <c:max val="20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Problems Completed</a:t>
                </a:r>
              </a:p>
            </c:rich>
          </c:tx>
          <c:layout>
            <c:manualLayout>
              <c:xMode val="edge"/>
              <c:yMode val="edge"/>
              <c:x val="3.7387859748404084E-2"/>
              <c:y val="0.3043575162124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06447"/>
        <c:crosses val="autoZero"/>
        <c:crossBetween val="between"/>
        <c:majorUnit val="5"/>
        <c:minorUnit val="1"/>
      </c:valAx>
      <c:spPr>
        <a:noFill/>
        <a:ln w="25400" cap="rnd" cmpd="dbl">
          <a:solidFill>
            <a:schemeClr val="tx1"/>
          </a:solidFill>
          <a:round/>
        </a:ln>
        <a:effectLst/>
      </c:spPr>
    </c:plotArea>
    <c:legend>
      <c:legendPos val="b"/>
      <c:layout>
        <c:manualLayout>
          <c:xMode val="edge"/>
          <c:yMode val="edge"/>
          <c:x val="0.35209940878546225"/>
          <c:y val="0.10566752201481502"/>
          <c:w val="0.4917316678698746"/>
          <c:h val="4.3585599955436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438150</xdr:colOff>
      <xdr:row>36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A4C5E-BC56-435D-8DC9-BEFA51C81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200024</xdr:rowOff>
    </xdr:from>
    <xdr:to>
      <xdr:col>23</xdr:col>
      <xdr:colOff>219075</xdr:colOff>
      <xdr:row>36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4FCADF-592B-4202-92E5-08C20942E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7A6F-ADB0-475A-9B6E-FF8D8C6B3628}">
  <dimension ref="A2:AK38"/>
  <sheetViews>
    <sheetView tabSelected="1" zoomScaleNormal="100" workbookViewId="0">
      <selection activeCell="Z23" sqref="Z23"/>
    </sheetView>
  </sheetViews>
  <sheetFormatPr defaultRowHeight="15" x14ac:dyDescent="0.25"/>
  <cols>
    <col min="2" max="2" width="14.5703125" customWidth="1"/>
    <col min="4" max="4" width="2.7109375" customWidth="1"/>
    <col min="5" max="5" width="9.5703125" customWidth="1"/>
    <col min="7" max="7" width="11.5703125" customWidth="1"/>
    <col min="8" max="8" width="8.5703125" customWidth="1"/>
    <col min="9" max="9" width="6.7109375" customWidth="1"/>
    <col min="10" max="10" width="8.85546875" customWidth="1"/>
    <col min="11" max="11" width="7.42578125" customWidth="1"/>
    <col min="12" max="12" width="8.28515625" customWidth="1"/>
    <col min="13" max="13" width="8.140625" customWidth="1"/>
    <col min="14" max="14" width="2.7109375" customWidth="1"/>
    <col min="15" max="15" width="11.42578125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37" ht="15.75" thickBot="1" x14ac:dyDescent="0.3">
      <c r="A2" s="4"/>
      <c r="B2" s="4"/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7" x14ac:dyDescent="0.25">
      <c r="A3" s="4"/>
      <c r="B3" s="129" t="s">
        <v>7</v>
      </c>
      <c r="C3" s="130"/>
      <c r="E3" s="125" t="s">
        <v>21</v>
      </c>
      <c r="F3" s="126"/>
      <c r="G3" s="35" t="s">
        <v>2</v>
      </c>
      <c r="H3" s="23" t="s">
        <v>3</v>
      </c>
      <c r="I3" s="23" t="s">
        <v>4</v>
      </c>
      <c r="J3" s="23" t="s">
        <v>5</v>
      </c>
      <c r="K3" s="51" t="s">
        <v>6</v>
      </c>
      <c r="L3" s="23" t="s">
        <v>0</v>
      </c>
      <c r="M3" s="24" t="s">
        <v>1</v>
      </c>
      <c r="N3" s="4"/>
      <c r="O3" s="35" t="s">
        <v>2</v>
      </c>
      <c r="P3" s="23" t="s">
        <v>3</v>
      </c>
      <c r="Q3" s="23" t="s">
        <v>4</v>
      </c>
      <c r="R3" s="23" t="s">
        <v>5</v>
      </c>
      <c r="S3" s="51" t="s">
        <v>6</v>
      </c>
      <c r="T3" s="23" t="s">
        <v>0</v>
      </c>
      <c r="U3" s="24" t="s">
        <v>1</v>
      </c>
      <c r="V3" s="4"/>
      <c r="W3" s="35" t="s">
        <v>2</v>
      </c>
      <c r="X3" s="23" t="s">
        <v>3</v>
      </c>
      <c r="Y3" s="23" t="s">
        <v>4</v>
      </c>
      <c r="Z3" s="23" t="s">
        <v>5</v>
      </c>
      <c r="AA3" s="51" t="s">
        <v>6</v>
      </c>
      <c r="AB3" s="23" t="s">
        <v>0</v>
      </c>
      <c r="AC3" s="24" t="s">
        <v>1</v>
      </c>
      <c r="AD3" s="4"/>
      <c r="AE3" s="35" t="s">
        <v>2</v>
      </c>
      <c r="AF3" s="23" t="s">
        <v>3</v>
      </c>
      <c r="AG3" s="23" t="s">
        <v>4</v>
      </c>
      <c r="AH3" s="23" t="s">
        <v>5</v>
      </c>
      <c r="AI3" s="51" t="s">
        <v>6</v>
      </c>
      <c r="AJ3" s="23" t="s">
        <v>0</v>
      </c>
      <c r="AK3" s="24" t="s">
        <v>1</v>
      </c>
    </row>
    <row r="4" spans="1:37" ht="15.75" thickBot="1" x14ac:dyDescent="0.3">
      <c r="A4" s="4"/>
      <c r="B4" s="131"/>
      <c r="C4" s="132"/>
      <c r="E4" s="127"/>
      <c r="F4" s="128"/>
      <c r="G4" s="15">
        <v>43572</v>
      </c>
      <c r="H4" s="1">
        <v>43573</v>
      </c>
      <c r="I4" s="1">
        <v>43574</v>
      </c>
      <c r="J4" s="1">
        <v>43575</v>
      </c>
      <c r="K4" s="1">
        <v>43576</v>
      </c>
      <c r="L4" s="1">
        <v>43577</v>
      </c>
      <c r="M4" s="16">
        <v>43578</v>
      </c>
      <c r="N4" s="4"/>
      <c r="O4" s="15">
        <v>43579</v>
      </c>
      <c r="P4" s="1">
        <v>43580</v>
      </c>
      <c r="Q4" s="1">
        <v>43581</v>
      </c>
      <c r="R4" s="1">
        <v>43582</v>
      </c>
      <c r="S4" s="1">
        <v>43583</v>
      </c>
      <c r="T4" s="1">
        <v>43584</v>
      </c>
      <c r="U4" s="16">
        <v>43585</v>
      </c>
      <c r="V4" s="4"/>
      <c r="W4" s="15">
        <v>43586</v>
      </c>
      <c r="X4" s="1">
        <v>43587</v>
      </c>
      <c r="Y4" s="1">
        <v>43588</v>
      </c>
      <c r="Z4" s="1">
        <v>43589</v>
      </c>
      <c r="AA4" s="1">
        <v>43590</v>
      </c>
      <c r="AB4" s="1">
        <v>43591</v>
      </c>
      <c r="AC4" s="16">
        <v>43592</v>
      </c>
      <c r="AD4" s="4"/>
      <c r="AE4" s="15">
        <v>43593</v>
      </c>
      <c r="AF4" s="1">
        <v>43594</v>
      </c>
      <c r="AG4" s="1">
        <v>43595</v>
      </c>
      <c r="AH4" s="1">
        <v>43596</v>
      </c>
      <c r="AI4" s="1">
        <v>43597</v>
      </c>
      <c r="AJ4" s="1">
        <v>43598</v>
      </c>
      <c r="AK4" s="16">
        <v>43599</v>
      </c>
    </row>
    <row r="5" spans="1:37" x14ac:dyDescent="0.25">
      <c r="A5" s="4"/>
      <c r="B5" s="131"/>
      <c r="C5" s="132"/>
      <c r="E5" s="141" t="s">
        <v>18</v>
      </c>
      <c r="F5" s="40" t="s">
        <v>8</v>
      </c>
      <c r="G5" s="5">
        <f t="shared" ref="G5:L5" si="0">COUNTIF(G11:G25, "*")+COUNT(G11:G25)</f>
        <v>14</v>
      </c>
      <c r="H5" s="5">
        <f t="shared" si="0"/>
        <v>10</v>
      </c>
      <c r="I5" s="5">
        <f t="shared" si="0"/>
        <v>6</v>
      </c>
      <c r="J5" s="5">
        <f t="shared" si="0"/>
        <v>6</v>
      </c>
      <c r="K5" s="5">
        <f t="shared" si="0"/>
        <v>3</v>
      </c>
      <c r="L5" s="5">
        <f t="shared" si="0"/>
        <v>6</v>
      </c>
      <c r="M5" s="5">
        <f>COUNTIF(M11:M25, "*")+COUNT(M11:M25)</f>
        <v>6</v>
      </c>
      <c r="N5" s="4"/>
      <c r="O5" s="137" t="s">
        <v>24</v>
      </c>
      <c r="P5" s="138" t="s">
        <v>25</v>
      </c>
      <c r="Q5" s="5">
        <f t="shared" ref="Q5:S5" si="1">COUNTIF(Q11:Q25, "*")+COUNT(Q11:Q25)</f>
        <v>15</v>
      </c>
      <c r="R5" s="5">
        <f t="shared" si="1"/>
        <v>7</v>
      </c>
      <c r="S5" s="5">
        <f t="shared" si="1"/>
        <v>9</v>
      </c>
      <c r="T5" s="5">
        <f>COUNTIF(T11:T23, "*")+COUNT(T11:T23)</f>
        <v>13</v>
      </c>
      <c r="U5" s="20">
        <f>COUNTIF(U11:U25, "*")+COUNT(U11:U25)</f>
        <v>11</v>
      </c>
      <c r="V5" s="4"/>
      <c r="W5" s="137" t="s">
        <v>24</v>
      </c>
      <c r="X5" s="5">
        <f t="shared" ref="X5:AA5" si="2">COUNT(X11:X25)</f>
        <v>0</v>
      </c>
      <c r="Y5" s="5">
        <f t="shared" si="2"/>
        <v>7</v>
      </c>
      <c r="Z5" s="5">
        <f t="shared" si="2"/>
        <v>5</v>
      </c>
      <c r="AA5" s="5">
        <f t="shared" si="2"/>
        <v>0</v>
      </c>
      <c r="AB5" s="5">
        <f>COUNT(AB11:AB25)</f>
        <v>0</v>
      </c>
      <c r="AC5" s="20">
        <f>COUNT(AC11:AC25)</f>
        <v>0</v>
      </c>
      <c r="AD5" s="4"/>
      <c r="AE5" s="17">
        <f>COUNT(AE11:AE25)</f>
        <v>0</v>
      </c>
      <c r="AF5" s="5">
        <f t="shared" ref="AF5:AI5" si="3">COUNT(AF11:AF25)</f>
        <v>0</v>
      </c>
      <c r="AG5" s="5">
        <f t="shared" si="3"/>
        <v>0</v>
      </c>
      <c r="AH5" s="5">
        <f t="shared" si="3"/>
        <v>0</v>
      </c>
      <c r="AI5" s="5">
        <f t="shared" si="3"/>
        <v>0</v>
      </c>
      <c r="AJ5" s="5">
        <f>COUNT(AJ11:AJ25)</f>
        <v>0</v>
      </c>
      <c r="AK5" s="20">
        <f>COUNT(AK11:AK25)</f>
        <v>0</v>
      </c>
    </row>
    <row r="6" spans="1:37" x14ac:dyDescent="0.25">
      <c r="A6" s="4"/>
      <c r="B6" s="131"/>
      <c r="C6" s="132"/>
      <c r="E6" s="142"/>
      <c r="F6" s="41" t="s">
        <v>9</v>
      </c>
      <c r="G6" s="18">
        <f>COUNT(G26:G32)</f>
        <v>0</v>
      </c>
      <c r="H6" s="6">
        <f t="shared" ref="H6:I6" si="4">COUNT(H26:H32)</f>
        <v>0</v>
      </c>
      <c r="I6" s="6">
        <f t="shared" si="4"/>
        <v>1</v>
      </c>
      <c r="J6" s="6">
        <f t="shared" ref="J6:K6" si="5">COUNT(J26:J32)</f>
        <v>1</v>
      </c>
      <c r="K6" s="6">
        <f t="shared" si="5"/>
        <v>2</v>
      </c>
      <c r="L6" s="6">
        <f t="shared" ref="L6" si="6">COUNT(L26:L32)</f>
        <v>2</v>
      </c>
      <c r="M6" s="6">
        <f t="shared" ref="M6" si="7">COUNT(M26:M32)</f>
        <v>2</v>
      </c>
      <c r="N6" s="4"/>
      <c r="O6" s="120"/>
      <c r="P6" s="123"/>
      <c r="Q6" s="6">
        <f t="shared" ref="Q6:U6" si="8">COUNT(Q26:Q32)</f>
        <v>2</v>
      </c>
      <c r="R6" s="6">
        <f t="shared" si="8"/>
        <v>3</v>
      </c>
      <c r="S6" s="6">
        <f>COUNT(S26:S32)</f>
        <v>2</v>
      </c>
      <c r="T6" s="6">
        <f t="shared" si="8"/>
        <v>2</v>
      </c>
      <c r="U6" s="21">
        <f t="shared" si="8"/>
        <v>0</v>
      </c>
      <c r="V6" s="4"/>
      <c r="W6" s="120"/>
      <c r="X6" s="6">
        <f t="shared" ref="X6:AC6" si="9">COUNT(X26:X32)</f>
        <v>2</v>
      </c>
      <c r="Y6" s="6">
        <f t="shared" si="9"/>
        <v>1</v>
      </c>
      <c r="Z6" s="6">
        <f t="shared" si="9"/>
        <v>1</v>
      </c>
      <c r="AA6" s="6">
        <f t="shared" si="9"/>
        <v>0</v>
      </c>
      <c r="AB6" s="6">
        <f t="shared" si="9"/>
        <v>0</v>
      </c>
      <c r="AC6" s="21">
        <f t="shared" si="9"/>
        <v>0</v>
      </c>
      <c r="AD6" s="4"/>
      <c r="AE6" s="18">
        <f>COUNT(AE26:AE32)</f>
        <v>0</v>
      </c>
      <c r="AF6" s="6">
        <f t="shared" ref="AF6:AK6" si="10">COUNT(AF26:AF32)</f>
        <v>0</v>
      </c>
      <c r="AG6" s="6">
        <f t="shared" si="10"/>
        <v>0</v>
      </c>
      <c r="AH6" s="6">
        <f t="shared" si="10"/>
        <v>0</v>
      </c>
      <c r="AI6" s="6">
        <f t="shared" si="10"/>
        <v>0</v>
      </c>
      <c r="AJ6" s="6">
        <f t="shared" si="10"/>
        <v>0</v>
      </c>
      <c r="AK6" s="21">
        <f t="shared" si="10"/>
        <v>0</v>
      </c>
    </row>
    <row r="7" spans="1:37" x14ac:dyDescent="0.25">
      <c r="A7" s="4"/>
      <c r="B7" s="131"/>
      <c r="C7" s="132"/>
      <c r="E7" s="142"/>
      <c r="F7" s="42" t="s">
        <v>10</v>
      </c>
      <c r="G7" s="19">
        <f>COUNT(G33:G37)</f>
        <v>0</v>
      </c>
      <c r="H7" s="7">
        <f t="shared" ref="H7:I7" si="11">COUNT(H33:H37)</f>
        <v>0</v>
      </c>
      <c r="I7" s="7">
        <f t="shared" si="11"/>
        <v>0</v>
      </c>
      <c r="J7" s="7">
        <f>COUNT(J33:J37)</f>
        <v>0</v>
      </c>
      <c r="K7" s="7">
        <f>COUNT(K33:K37)</f>
        <v>0</v>
      </c>
      <c r="L7" s="7">
        <f t="shared" ref="L7" si="12">COUNT(L33:L37)</f>
        <v>0</v>
      </c>
      <c r="M7" s="7">
        <f t="shared" ref="M7" si="13">COUNT(M33:M37)</f>
        <v>0</v>
      </c>
      <c r="N7" s="4"/>
      <c r="O7" s="120"/>
      <c r="P7" s="123"/>
      <c r="Q7" s="7">
        <f t="shared" ref="Q7:U7" si="14">COUNT(Q33:Q37)</f>
        <v>0</v>
      </c>
      <c r="R7" s="7">
        <f t="shared" si="14"/>
        <v>0</v>
      </c>
      <c r="S7" s="7">
        <f t="shared" si="14"/>
        <v>0</v>
      </c>
      <c r="T7" s="7">
        <f t="shared" si="14"/>
        <v>0</v>
      </c>
      <c r="U7" s="22">
        <f t="shared" si="14"/>
        <v>0</v>
      </c>
      <c r="V7" s="4"/>
      <c r="W7" s="120"/>
      <c r="X7" s="7">
        <f t="shared" ref="X7:AC7" si="15">COUNT(X33:X37)</f>
        <v>0</v>
      </c>
      <c r="Y7" s="7">
        <f t="shared" si="15"/>
        <v>0</v>
      </c>
      <c r="Z7" s="7">
        <f t="shared" si="15"/>
        <v>0</v>
      </c>
      <c r="AA7" s="7">
        <f t="shared" si="15"/>
        <v>0</v>
      </c>
      <c r="AB7" s="7">
        <f t="shared" si="15"/>
        <v>0</v>
      </c>
      <c r="AC7" s="22">
        <f t="shared" si="15"/>
        <v>0</v>
      </c>
      <c r="AD7" s="4"/>
      <c r="AE7" s="19">
        <f>COUNT(AE33:AE37)</f>
        <v>0</v>
      </c>
      <c r="AF7" s="7">
        <f t="shared" ref="AF7:AK7" si="16">COUNT(AF33:AF37)</f>
        <v>0</v>
      </c>
      <c r="AG7" s="7">
        <f t="shared" si="16"/>
        <v>0</v>
      </c>
      <c r="AH7" s="7">
        <f t="shared" si="16"/>
        <v>0</v>
      </c>
      <c r="AI7" s="7">
        <f t="shared" si="16"/>
        <v>0</v>
      </c>
      <c r="AJ7" s="7">
        <f t="shared" si="16"/>
        <v>0</v>
      </c>
      <c r="AK7" s="22">
        <f t="shared" si="16"/>
        <v>0</v>
      </c>
    </row>
    <row r="8" spans="1:37" ht="15.75" thickBot="1" x14ac:dyDescent="0.3">
      <c r="A8" s="4"/>
      <c r="B8" s="133"/>
      <c r="C8" s="134"/>
      <c r="E8" s="143"/>
      <c r="F8" s="43" t="s">
        <v>14</v>
      </c>
      <c r="G8" s="36">
        <f>SUM(G5:G7)</f>
        <v>14</v>
      </c>
      <c r="H8" s="25">
        <f t="shared" ref="H8:M8" si="17">SUM(H5:H7)</f>
        <v>10</v>
      </c>
      <c r="I8" s="25">
        <f t="shared" si="17"/>
        <v>7</v>
      </c>
      <c r="J8" s="25">
        <f>SUM(J5:J7)</f>
        <v>7</v>
      </c>
      <c r="K8" s="25">
        <f t="shared" si="17"/>
        <v>5</v>
      </c>
      <c r="L8" s="25">
        <f t="shared" ref="L8" si="18">SUM(L5:L7)</f>
        <v>8</v>
      </c>
      <c r="M8" s="26">
        <f t="shared" si="17"/>
        <v>8</v>
      </c>
      <c r="N8" s="4"/>
      <c r="O8" s="121"/>
      <c r="P8" s="124"/>
      <c r="Q8" s="25">
        <f t="shared" ref="Q8" si="19">SUM(Q5:Q7)</f>
        <v>17</v>
      </c>
      <c r="R8" s="25">
        <f>SUM(R5:R7)</f>
        <v>10</v>
      </c>
      <c r="S8" s="25">
        <f t="shared" ref="S8:U8" si="20">SUM(S5:S7)</f>
        <v>11</v>
      </c>
      <c r="T8" s="25">
        <f t="shared" si="20"/>
        <v>15</v>
      </c>
      <c r="U8" s="26">
        <f t="shared" si="20"/>
        <v>11</v>
      </c>
      <c r="V8" s="4"/>
      <c r="W8" s="121"/>
      <c r="X8" s="25">
        <f t="shared" ref="X8:Y8" si="21">SUM(X5:X7)</f>
        <v>2</v>
      </c>
      <c r="Y8" s="25">
        <f t="shared" si="21"/>
        <v>8</v>
      </c>
      <c r="Z8" s="25">
        <f>SUM(Z5:Z7)</f>
        <v>6</v>
      </c>
      <c r="AA8" s="25">
        <f t="shared" ref="AA8:AC8" si="22">SUM(AA5:AA7)</f>
        <v>0</v>
      </c>
      <c r="AB8" s="25">
        <f t="shared" si="22"/>
        <v>0</v>
      </c>
      <c r="AC8" s="26">
        <f t="shared" si="22"/>
        <v>0</v>
      </c>
      <c r="AD8" s="4"/>
      <c r="AE8" s="36">
        <f>SUM(AE5:AE7)</f>
        <v>0</v>
      </c>
      <c r="AF8" s="25">
        <f t="shared" ref="AF8:AG8" si="23">SUM(AF5:AF7)</f>
        <v>0</v>
      </c>
      <c r="AG8" s="25">
        <f t="shared" si="23"/>
        <v>0</v>
      </c>
      <c r="AH8" s="25">
        <f>SUM(AH5:AH7)</f>
        <v>0</v>
      </c>
      <c r="AI8" s="25">
        <f t="shared" ref="AI8:AK8" si="24">SUM(AI5:AI7)</f>
        <v>0</v>
      </c>
      <c r="AJ8" s="25">
        <f t="shared" si="24"/>
        <v>0</v>
      </c>
      <c r="AK8" s="26">
        <f t="shared" si="24"/>
        <v>0</v>
      </c>
    </row>
    <row r="9" spans="1:37" ht="15.75" thickBot="1" x14ac:dyDescent="0.3">
      <c r="A9" s="4"/>
      <c r="C9" s="4"/>
      <c r="E9" s="4"/>
      <c r="F9" s="4"/>
      <c r="G9" s="4"/>
      <c r="H9" s="4"/>
      <c r="I9" s="4"/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3"/>
      <c r="V9" s="4"/>
      <c r="W9" s="2"/>
      <c r="X9" s="2"/>
      <c r="Y9" s="2"/>
      <c r="Z9" s="2"/>
      <c r="AA9" s="2"/>
      <c r="AB9" s="2"/>
      <c r="AC9" s="3"/>
      <c r="AD9" s="4"/>
      <c r="AE9" s="2"/>
      <c r="AF9" s="2"/>
      <c r="AG9" s="2"/>
      <c r="AH9" s="2"/>
      <c r="AI9" s="2"/>
      <c r="AJ9" s="2"/>
      <c r="AK9" s="3"/>
    </row>
    <row r="10" spans="1:37" ht="15.75" thickBot="1" x14ac:dyDescent="0.3">
      <c r="A10" s="4"/>
      <c r="B10" s="135" t="s">
        <v>19</v>
      </c>
      <c r="C10" s="136"/>
      <c r="E10" s="101" t="s">
        <v>23</v>
      </c>
      <c r="F10" s="102"/>
      <c r="G10" s="102"/>
      <c r="H10" s="102"/>
      <c r="I10" s="102"/>
      <c r="J10" s="102"/>
      <c r="K10" s="102"/>
      <c r="L10" s="102"/>
      <c r="M10" s="103"/>
      <c r="N10" s="4"/>
      <c r="O10" s="116" t="s">
        <v>23</v>
      </c>
      <c r="P10" s="117"/>
      <c r="Q10" s="117"/>
      <c r="R10" s="117"/>
      <c r="S10" s="117"/>
      <c r="T10" s="117"/>
      <c r="U10" s="118"/>
      <c r="V10" s="4"/>
      <c r="W10" s="116" t="s">
        <v>23</v>
      </c>
      <c r="X10" s="117"/>
      <c r="Y10" s="117"/>
      <c r="Z10" s="117"/>
      <c r="AA10" s="117"/>
      <c r="AB10" s="117"/>
      <c r="AC10" s="118"/>
      <c r="AD10" s="4"/>
      <c r="AE10" s="101" t="s">
        <v>23</v>
      </c>
      <c r="AF10" s="102"/>
      <c r="AG10" s="102"/>
      <c r="AH10" s="102"/>
      <c r="AI10" s="102"/>
      <c r="AJ10" s="102"/>
      <c r="AK10" s="103"/>
    </row>
    <row r="11" spans="1:37" x14ac:dyDescent="0.25">
      <c r="A11" s="4"/>
      <c r="B11" s="33" t="s">
        <v>11</v>
      </c>
      <c r="C11" s="44">
        <f>SUM(G5:AC5)</f>
        <v>118</v>
      </c>
      <c r="E11" s="113" t="s">
        <v>18</v>
      </c>
      <c r="F11" s="104" t="s">
        <v>8</v>
      </c>
      <c r="G11" s="38">
        <v>771</v>
      </c>
      <c r="H11" s="39">
        <v>944</v>
      </c>
      <c r="I11" s="39">
        <v>867</v>
      </c>
      <c r="J11" s="39">
        <v>258</v>
      </c>
      <c r="K11" s="39">
        <v>811</v>
      </c>
      <c r="L11" s="39">
        <v>620</v>
      </c>
      <c r="M11" s="70">
        <v>104</v>
      </c>
      <c r="N11" s="4"/>
      <c r="O11" s="119" t="s">
        <v>24</v>
      </c>
      <c r="P11" s="122" t="s">
        <v>25</v>
      </c>
      <c r="Q11" s="75">
        <v>897</v>
      </c>
      <c r="R11" s="75">
        <v>169</v>
      </c>
      <c r="S11" s="75">
        <v>1033</v>
      </c>
      <c r="T11" s="75">
        <v>9</v>
      </c>
      <c r="U11" s="76">
        <v>155</v>
      </c>
      <c r="V11" s="4"/>
      <c r="W11" s="119" t="s">
        <v>24</v>
      </c>
      <c r="X11" s="97"/>
      <c r="Y11" s="98">
        <v>1</v>
      </c>
      <c r="Z11" s="75">
        <v>111</v>
      </c>
      <c r="AA11" s="99"/>
      <c r="AB11" s="99"/>
      <c r="AC11" s="100"/>
      <c r="AD11" s="4"/>
      <c r="AE11" s="52"/>
      <c r="AF11" s="10"/>
      <c r="AG11" s="10"/>
      <c r="AH11" s="9"/>
      <c r="AI11" s="53"/>
      <c r="AJ11" s="53"/>
      <c r="AK11" s="54"/>
    </row>
    <row r="12" spans="1:37" x14ac:dyDescent="0.25">
      <c r="A12" s="4"/>
      <c r="B12" s="27" t="s">
        <v>12</v>
      </c>
      <c r="C12" s="45">
        <f>SUM(G6:AC6)</f>
        <v>21</v>
      </c>
      <c r="E12" s="114"/>
      <c r="F12" s="105"/>
      <c r="G12" s="37">
        <v>1021</v>
      </c>
      <c r="H12" s="8">
        <v>700</v>
      </c>
      <c r="I12" s="8">
        <v>876</v>
      </c>
      <c r="J12" s="8">
        <v>292</v>
      </c>
      <c r="K12" s="8">
        <v>884</v>
      </c>
      <c r="L12" s="39">
        <v>1025</v>
      </c>
      <c r="M12" s="71">
        <v>136</v>
      </c>
      <c r="N12" s="4"/>
      <c r="O12" s="120"/>
      <c r="P12" s="123"/>
      <c r="Q12" s="39">
        <v>88</v>
      </c>
      <c r="R12" s="39">
        <v>242</v>
      </c>
      <c r="S12" s="8">
        <v>1010</v>
      </c>
      <c r="T12" s="8">
        <v>13</v>
      </c>
      <c r="U12" s="71">
        <v>189</v>
      </c>
      <c r="V12" s="4"/>
      <c r="W12" s="120"/>
      <c r="X12" s="10"/>
      <c r="Y12" s="94">
        <v>2</v>
      </c>
      <c r="Z12" s="8">
        <v>219</v>
      </c>
      <c r="AA12" s="53"/>
      <c r="AB12" s="53"/>
      <c r="AC12" s="54"/>
      <c r="AD12" s="4"/>
      <c r="AE12" s="52"/>
      <c r="AF12" s="10"/>
      <c r="AG12" s="10"/>
      <c r="AH12" s="9"/>
      <c r="AI12" s="53"/>
      <c r="AJ12" s="53"/>
      <c r="AK12" s="54"/>
    </row>
    <row r="13" spans="1:37" x14ac:dyDescent="0.25">
      <c r="A13" s="4"/>
      <c r="B13" s="28" t="s">
        <v>13</v>
      </c>
      <c r="C13" s="46">
        <f>SUM(G7:AC7)</f>
        <v>0</v>
      </c>
      <c r="E13" s="114"/>
      <c r="F13" s="105"/>
      <c r="G13" s="37">
        <v>709</v>
      </c>
      <c r="H13" s="8">
        <v>965</v>
      </c>
      <c r="I13" s="8">
        <v>557</v>
      </c>
      <c r="J13" s="8">
        <v>485</v>
      </c>
      <c r="K13" s="8">
        <v>1030</v>
      </c>
      <c r="L13" s="39">
        <v>985</v>
      </c>
      <c r="M13" s="71">
        <v>412</v>
      </c>
      <c r="N13" s="4"/>
      <c r="O13" s="120"/>
      <c r="P13" s="123"/>
      <c r="Q13" s="39">
        <v>500</v>
      </c>
      <c r="R13" s="39">
        <v>383</v>
      </c>
      <c r="S13" s="8">
        <v>771</v>
      </c>
      <c r="T13" s="8">
        <v>14</v>
      </c>
      <c r="U13" s="71">
        <v>202</v>
      </c>
      <c r="V13" s="4"/>
      <c r="W13" s="120"/>
      <c r="X13" s="10"/>
      <c r="Y13" s="94">
        <v>3</v>
      </c>
      <c r="Z13" s="8">
        <v>507</v>
      </c>
      <c r="AA13" s="53"/>
      <c r="AB13" s="53"/>
      <c r="AC13" s="54"/>
      <c r="AD13" s="4"/>
      <c r="AE13" s="52"/>
      <c r="AF13" s="10"/>
      <c r="AG13" s="10"/>
      <c r="AH13" s="9"/>
      <c r="AI13" s="53"/>
      <c r="AJ13" s="53"/>
      <c r="AK13" s="54"/>
    </row>
    <row r="14" spans="1:37" ht="15.75" thickBot="1" x14ac:dyDescent="0.3">
      <c r="A14" s="4"/>
      <c r="B14" s="29" t="s">
        <v>14</v>
      </c>
      <c r="C14" s="47">
        <f>SUM(G8:AC8)</f>
        <v>139</v>
      </c>
      <c r="E14" s="114"/>
      <c r="F14" s="105"/>
      <c r="G14" s="37">
        <v>804</v>
      </c>
      <c r="H14" s="8">
        <v>509</v>
      </c>
      <c r="I14" s="8">
        <v>190</v>
      </c>
      <c r="J14" s="8">
        <v>283</v>
      </c>
      <c r="K14" s="9"/>
      <c r="L14" s="39">
        <v>463</v>
      </c>
      <c r="M14" s="71">
        <v>942</v>
      </c>
      <c r="N14" s="4"/>
      <c r="O14" s="120"/>
      <c r="P14" s="123"/>
      <c r="Q14" s="39">
        <v>806</v>
      </c>
      <c r="R14" s="39">
        <v>733</v>
      </c>
      <c r="S14" s="8">
        <v>791</v>
      </c>
      <c r="T14" s="8">
        <v>20</v>
      </c>
      <c r="U14" s="71">
        <v>235</v>
      </c>
      <c r="V14" s="4"/>
      <c r="W14" s="120"/>
      <c r="X14" s="10"/>
      <c r="Y14" s="94">
        <v>4</v>
      </c>
      <c r="Z14" s="8">
        <v>160</v>
      </c>
      <c r="AA14" s="53"/>
      <c r="AB14" s="53"/>
      <c r="AC14" s="54"/>
      <c r="AD14" s="4"/>
      <c r="AE14" s="52"/>
      <c r="AF14" s="10"/>
      <c r="AG14" s="10"/>
      <c r="AH14" s="9"/>
      <c r="AI14" s="53"/>
      <c r="AJ14" s="53"/>
      <c r="AK14" s="54"/>
    </row>
    <row r="15" spans="1:37" x14ac:dyDescent="0.25">
      <c r="A15" s="4"/>
      <c r="B15" s="111" t="s">
        <v>16</v>
      </c>
      <c r="C15" s="112"/>
      <c r="E15" s="114"/>
      <c r="F15" s="105"/>
      <c r="G15" s="37">
        <v>929</v>
      </c>
      <c r="H15" s="8">
        <v>561</v>
      </c>
      <c r="I15" s="8">
        <v>414</v>
      </c>
      <c r="J15" s="8">
        <v>349</v>
      </c>
      <c r="K15" s="9"/>
      <c r="L15" s="39">
        <v>976</v>
      </c>
      <c r="M15" s="71">
        <v>206</v>
      </c>
      <c r="N15" s="4"/>
      <c r="O15" s="120"/>
      <c r="P15" s="123"/>
      <c r="Q15" s="39">
        <v>872</v>
      </c>
      <c r="R15" s="39">
        <v>171</v>
      </c>
      <c r="S15" s="8">
        <v>844</v>
      </c>
      <c r="T15" s="8">
        <v>387</v>
      </c>
      <c r="U15" s="71">
        <v>496</v>
      </c>
      <c r="V15" s="4"/>
      <c r="W15" s="120"/>
      <c r="X15" s="10"/>
      <c r="Y15" s="94">
        <v>5</v>
      </c>
      <c r="Z15" s="8">
        <v>168</v>
      </c>
      <c r="AA15" s="53"/>
      <c r="AB15" s="53"/>
      <c r="AC15" s="54"/>
      <c r="AD15" s="4"/>
      <c r="AE15" s="52"/>
      <c r="AF15" s="10"/>
      <c r="AG15" s="10"/>
      <c r="AH15" s="9"/>
      <c r="AI15" s="53"/>
      <c r="AJ15" s="53"/>
      <c r="AK15" s="54"/>
    </row>
    <row r="16" spans="1:37" x14ac:dyDescent="0.25">
      <c r="A16" s="4"/>
      <c r="B16" s="31" t="s">
        <v>15</v>
      </c>
      <c r="C16" s="48" t="s">
        <v>20</v>
      </c>
      <c r="E16" s="114"/>
      <c r="F16" s="105"/>
      <c r="G16" s="37">
        <v>905</v>
      </c>
      <c r="H16" s="8">
        <v>344</v>
      </c>
      <c r="I16" s="8">
        <v>100</v>
      </c>
      <c r="J16" s="8">
        <v>476</v>
      </c>
      <c r="K16" s="9"/>
      <c r="L16" s="39">
        <v>1009</v>
      </c>
      <c r="M16" s="71">
        <v>237</v>
      </c>
      <c r="N16" s="4"/>
      <c r="O16" s="120"/>
      <c r="P16" s="123"/>
      <c r="Q16" s="39">
        <v>682</v>
      </c>
      <c r="R16" s="39">
        <v>371</v>
      </c>
      <c r="S16" s="8">
        <v>868</v>
      </c>
      <c r="T16" s="8">
        <v>448</v>
      </c>
      <c r="U16" s="71">
        <v>559</v>
      </c>
      <c r="V16" s="4"/>
      <c r="W16" s="120"/>
      <c r="X16" s="10"/>
      <c r="Y16" s="94">
        <v>6</v>
      </c>
      <c r="Z16" s="9"/>
      <c r="AA16" s="53"/>
      <c r="AB16" s="53"/>
      <c r="AC16" s="54"/>
      <c r="AD16" s="4"/>
      <c r="AE16" s="52"/>
      <c r="AF16" s="10"/>
      <c r="AG16" s="10"/>
      <c r="AH16" s="9"/>
      <c r="AI16" s="53"/>
      <c r="AJ16" s="53"/>
      <c r="AK16" s="54"/>
    </row>
    <row r="17" spans="1:37" x14ac:dyDescent="0.25">
      <c r="A17" s="4"/>
      <c r="B17" s="32" t="s">
        <v>17</v>
      </c>
      <c r="C17" s="80" t="s">
        <v>26</v>
      </c>
      <c r="E17" s="114"/>
      <c r="F17" s="105"/>
      <c r="G17" s="37">
        <v>977</v>
      </c>
      <c r="H17" s="8">
        <v>821</v>
      </c>
      <c r="I17" s="10"/>
      <c r="J17" s="9"/>
      <c r="K17" s="9"/>
      <c r="L17" s="53"/>
      <c r="M17" s="54"/>
      <c r="N17" s="4"/>
      <c r="O17" s="120"/>
      <c r="P17" s="123"/>
      <c r="Q17" s="39">
        <v>637</v>
      </c>
      <c r="R17" s="39">
        <v>453</v>
      </c>
      <c r="S17" s="8">
        <v>917</v>
      </c>
      <c r="T17" s="8">
        <v>27</v>
      </c>
      <c r="U17" s="71">
        <v>590</v>
      </c>
      <c r="V17" s="4"/>
      <c r="W17" s="120"/>
      <c r="X17" s="10"/>
      <c r="Y17" s="94">
        <v>7</v>
      </c>
      <c r="Z17" s="9"/>
      <c r="AA17" s="53"/>
      <c r="AB17" s="53"/>
      <c r="AC17" s="54"/>
      <c r="AD17" s="4"/>
      <c r="AE17" s="52"/>
      <c r="AF17" s="10"/>
      <c r="AG17" s="10"/>
      <c r="AH17" s="9"/>
      <c r="AI17" s="53"/>
      <c r="AJ17" s="53"/>
      <c r="AK17" s="54"/>
    </row>
    <row r="18" spans="1:37" x14ac:dyDescent="0.25">
      <c r="A18" s="4"/>
      <c r="B18" s="32" t="s">
        <v>22</v>
      </c>
      <c r="C18" s="80" t="s">
        <v>27</v>
      </c>
      <c r="E18" s="114"/>
      <c r="F18" s="105"/>
      <c r="G18" s="37">
        <v>832</v>
      </c>
      <c r="H18" s="8">
        <v>908</v>
      </c>
      <c r="I18" s="10"/>
      <c r="J18" s="9"/>
      <c r="K18" s="9"/>
      <c r="L18" s="53"/>
      <c r="M18" s="54"/>
      <c r="N18" s="4"/>
      <c r="O18" s="120"/>
      <c r="P18" s="123"/>
      <c r="Q18" s="39">
        <v>937</v>
      </c>
      <c r="R18" s="9"/>
      <c r="S18" s="8">
        <v>933</v>
      </c>
      <c r="T18" s="8">
        <v>28</v>
      </c>
      <c r="U18" s="71">
        <v>700</v>
      </c>
      <c r="V18" s="4"/>
      <c r="W18" s="120"/>
      <c r="X18" s="10"/>
      <c r="Y18" s="139" t="s">
        <v>33</v>
      </c>
      <c r="Z18" s="9"/>
      <c r="AA18" s="53"/>
      <c r="AB18" s="53"/>
      <c r="AC18" s="54"/>
      <c r="AD18" s="4"/>
      <c r="AE18" s="52"/>
      <c r="AF18" s="10"/>
      <c r="AG18" s="10"/>
      <c r="AH18" s="9"/>
      <c r="AI18" s="53"/>
      <c r="AJ18" s="53"/>
      <c r="AK18" s="54"/>
    </row>
    <row r="19" spans="1:37" x14ac:dyDescent="0.25">
      <c r="A19" s="4"/>
      <c r="B19" s="32"/>
      <c r="C19" s="49"/>
      <c r="E19" s="114"/>
      <c r="F19" s="105"/>
      <c r="G19" s="37">
        <v>657</v>
      </c>
      <c r="H19" s="8">
        <v>999</v>
      </c>
      <c r="I19" s="10"/>
      <c r="J19" s="9"/>
      <c r="K19" s="9"/>
      <c r="L19" s="53"/>
      <c r="M19" s="54"/>
      <c r="N19" s="4"/>
      <c r="O19" s="120"/>
      <c r="P19" s="123"/>
      <c r="Q19" s="39">
        <v>226</v>
      </c>
      <c r="R19" s="9"/>
      <c r="S19" s="8">
        <v>938</v>
      </c>
      <c r="T19" s="8">
        <v>35</v>
      </c>
      <c r="U19" s="71">
        <v>701</v>
      </c>
      <c r="V19" s="4"/>
      <c r="W19" s="120"/>
      <c r="X19" s="10"/>
      <c r="Y19" s="140"/>
      <c r="Z19" s="9"/>
      <c r="AA19" s="53"/>
      <c r="AB19" s="53"/>
      <c r="AC19" s="54"/>
      <c r="AD19" s="4"/>
      <c r="AE19" s="52"/>
      <c r="AF19" s="10"/>
      <c r="AG19" s="10"/>
      <c r="AH19" s="9"/>
      <c r="AI19" s="53"/>
      <c r="AJ19" s="53"/>
      <c r="AK19" s="54"/>
    </row>
    <row r="20" spans="1:37" x14ac:dyDescent="0.25">
      <c r="A20" s="4"/>
      <c r="B20" s="32"/>
      <c r="C20" s="49"/>
      <c r="E20" s="114"/>
      <c r="F20" s="105"/>
      <c r="G20" s="37">
        <v>461</v>
      </c>
      <c r="H20" s="8">
        <v>1002</v>
      </c>
      <c r="I20" s="10"/>
      <c r="J20" s="9"/>
      <c r="K20" s="9"/>
      <c r="L20" s="53"/>
      <c r="M20" s="54"/>
      <c r="N20" s="4"/>
      <c r="O20" s="120"/>
      <c r="P20" s="123"/>
      <c r="Q20" s="39">
        <v>693</v>
      </c>
      <c r="R20" s="9"/>
      <c r="S20" s="53"/>
      <c r="T20" s="73">
        <v>69</v>
      </c>
      <c r="U20" s="71">
        <v>21</v>
      </c>
      <c r="V20" s="4"/>
      <c r="W20" s="120"/>
      <c r="X20" s="10"/>
      <c r="Y20" s="95"/>
      <c r="Z20" s="9"/>
      <c r="AA20" s="53"/>
      <c r="AB20" s="53"/>
      <c r="AC20" s="54"/>
      <c r="AD20" s="4"/>
      <c r="AE20" s="52"/>
      <c r="AF20" s="10"/>
      <c r="AG20" s="10"/>
      <c r="AH20" s="9"/>
      <c r="AI20" s="53"/>
      <c r="AJ20" s="53"/>
      <c r="AK20" s="54"/>
    </row>
    <row r="21" spans="1:37" x14ac:dyDescent="0.25">
      <c r="A21" s="4"/>
      <c r="B21" s="32"/>
      <c r="C21" s="49"/>
      <c r="E21" s="114"/>
      <c r="F21" s="105"/>
      <c r="G21" s="37">
        <v>961</v>
      </c>
      <c r="H21" s="10"/>
      <c r="I21" s="10"/>
      <c r="J21" s="9"/>
      <c r="K21" s="9"/>
      <c r="L21" s="53"/>
      <c r="M21" s="54"/>
      <c r="N21" s="4"/>
      <c r="O21" s="120"/>
      <c r="P21" s="123"/>
      <c r="Q21" s="39">
        <v>888</v>
      </c>
      <c r="R21" s="9"/>
      <c r="S21" s="53"/>
      <c r="T21" s="73">
        <v>941</v>
      </c>
      <c r="U21" s="77">
        <v>26</v>
      </c>
      <c r="V21" s="4"/>
      <c r="W21" s="120"/>
      <c r="X21" s="10"/>
      <c r="Y21" s="95"/>
      <c r="Z21" s="9"/>
      <c r="AA21" s="53"/>
      <c r="AB21" s="53"/>
      <c r="AC21" s="54"/>
      <c r="AD21" s="4"/>
      <c r="AE21" s="52"/>
      <c r="AF21" s="10"/>
      <c r="AG21" s="10"/>
      <c r="AH21" s="9"/>
      <c r="AI21" s="53"/>
      <c r="AJ21" s="53"/>
      <c r="AK21" s="54"/>
    </row>
    <row r="22" spans="1:37" x14ac:dyDescent="0.25">
      <c r="A22" s="4"/>
      <c r="B22" s="32"/>
      <c r="C22" s="49"/>
      <c r="E22" s="114"/>
      <c r="F22" s="105"/>
      <c r="G22" s="37">
        <v>617</v>
      </c>
      <c r="H22" s="10"/>
      <c r="I22" s="10"/>
      <c r="J22" s="9"/>
      <c r="K22" s="9"/>
      <c r="L22" s="53"/>
      <c r="M22" s="54"/>
      <c r="N22" s="4"/>
      <c r="O22" s="120"/>
      <c r="P22" s="123"/>
      <c r="Q22" s="39">
        <v>896</v>
      </c>
      <c r="R22" s="9"/>
      <c r="S22" s="53"/>
      <c r="T22" s="73">
        <v>1018</v>
      </c>
      <c r="U22" s="78"/>
      <c r="V22" s="4"/>
      <c r="W22" s="120"/>
      <c r="X22" s="10"/>
      <c r="Y22" s="95"/>
      <c r="Z22" s="9"/>
      <c r="AA22" s="53"/>
      <c r="AB22" s="53"/>
      <c r="AC22" s="54"/>
      <c r="AD22" s="4"/>
      <c r="AE22" s="52"/>
      <c r="AF22" s="10"/>
      <c r="AG22" s="10"/>
      <c r="AH22" s="9"/>
      <c r="AI22" s="53"/>
      <c r="AJ22" s="53"/>
      <c r="AK22" s="54"/>
    </row>
    <row r="23" spans="1:37" x14ac:dyDescent="0.25">
      <c r="A23" s="4"/>
      <c r="B23" s="32"/>
      <c r="C23" s="49"/>
      <c r="E23" s="114"/>
      <c r="F23" s="105"/>
      <c r="G23" s="37">
        <v>728</v>
      </c>
      <c r="H23" s="10"/>
      <c r="I23" s="10"/>
      <c r="J23" s="9"/>
      <c r="K23" s="9"/>
      <c r="L23" s="53"/>
      <c r="M23" s="54"/>
      <c r="N23" s="4"/>
      <c r="O23" s="120"/>
      <c r="P23" s="123"/>
      <c r="Q23" s="39">
        <v>606</v>
      </c>
      <c r="R23" s="9"/>
      <c r="S23" s="53"/>
      <c r="T23" s="73">
        <v>1022</v>
      </c>
      <c r="U23" s="79"/>
      <c r="V23" s="4"/>
      <c r="W23" s="120"/>
      <c r="X23" s="10"/>
      <c r="Y23" s="95"/>
      <c r="Z23" s="9"/>
      <c r="AA23" s="53"/>
      <c r="AB23" s="53"/>
      <c r="AC23" s="54"/>
      <c r="AD23" s="4"/>
      <c r="AE23" s="52"/>
      <c r="AF23" s="10"/>
      <c r="AG23" s="10"/>
      <c r="AH23" s="9"/>
      <c r="AI23" s="53"/>
      <c r="AJ23" s="53"/>
      <c r="AK23" s="54"/>
    </row>
    <row r="24" spans="1:37" x14ac:dyDescent="0.25">
      <c r="A24" s="4"/>
      <c r="B24" s="32"/>
      <c r="C24" s="49"/>
      <c r="E24" s="114"/>
      <c r="F24" s="105"/>
      <c r="G24" s="37">
        <v>852</v>
      </c>
      <c r="H24" s="10"/>
      <c r="I24" s="10"/>
      <c r="J24" s="9"/>
      <c r="K24" s="9"/>
      <c r="L24" s="53"/>
      <c r="M24" s="54"/>
      <c r="N24" s="4"/>
      <c r="O24" s="120"/>
      <c r="P24" s="123"/>
      <c r="Q24" s="39">
        <v>520</v>
      </c>
      <c r="R24" s="9"/>
      <c r="S24" s="53"/>
      <c r="T24" s="53"/>
      <c r="U24" s="79"/>
      <c r="V24" s="4"/>
      <c r="W24" s="120"/>
      <c r="X24" s="10"/>
      <c r="Y24" s="95"/>
      <c r="Z24" s="9"/>
      <c r="AA24" s="53"/>
      <c r="AB24" s="53"/>
      <c r="AC24" s="54"/>
      <c r="AD24" s="4"/>
      <c r="AE24" s="52"/>
      <c r="AF24" s="10"/>
      <c r="AG24" s="10"/>
      <c r="AH24" s="9"/>
      <c r="AI24" s="53"/>
      <c r="AJ24" s="53"/>
      <c r="AK24" s="54"/>
    </row>
    <row r="25" spans="1:37" ht="15.75" thickBot="1" x14ac:dyDescent="0.3">
      <c r="A25" s="4"/>
      <c r="B25" s="32"/>
      <c r="C25" s="49"/>
      <c r="E25" s="114"/>
      <c r="F25" s="105"/>
      <c r="G25" s="67"/>
      <c r="H25" s="11"/>
      <c r="I25" s="11"/>
      <c r="J25" s="12"/>
      <c r="K25" s="12"/>
      <c r="L25" s="56"/>
      <c r="M25" s="57"/>
      <c r="N25" s="4"/>
      <c r="O25" s="120"/>
      <c r="P25" s="123"/>
      <c r="Q25" s="39">
        <v>993</v>
      </c>
      <c r="R25" s="12"/>
      <c r="S25" s="56"/>
      <c r="T25" s="56"/>
      <c r="U25" s="74"/>
      <c r="V25" s="4"/>
      <c r="W25" s="120"/>
      <c r="X25" s="11"/>
      <c r="Y25" s="96"/>
      <c r="Z25" s="12"/>
      <c r="AA25" s="56"/>
      <c r="AB25" s="56"/>
      <c r="AC25" s="57"/>
      <c r="AD25" s="4"/>
      <c r="AE25" s="55"/>
      <c r="AF25" s="11"/>
      <c r="AG25" s="11"/>
      <c r="AH25" s="12"/>
      <c r="AI25" s="56"/>
      <c r="AJ25" s="56"/>
      <c r="AK25" s="57"/>
    </row>
    <row r="26" spans="1:37" x14ac:dyDescent="0.25">
      <c r="A26" s="4"/>
      <c r="B26" s="32"/>
      <c r="C26" s="49"/>
      <c r="E26" s="114"/>
      <c r="F26" s="106" t="s">
        <v>9</v>
      </c>
      <c r="G26" s="68"/>
      <c r="H26" s="13"/>
      <c r="I26" s="14">
        <v>701</v>
      </c>
      <c r="J26" s="14">
        <v>654</v>
      </c>
      <c r="K26" s="14">
        <v>979</v>
      </c>
      <c r="L26" s="14">
        <v>912</v>
      </c>
      <c r="M26" s="72">
        <v>921</v>
      </c>
      <c r="N26" s="4"/>
      <c r="O26" s="120"/>
      <c r="P26" s="123"/>
      <c r="Q26" s="14">
        <v>791</v>
      </c>
      <c r="R26" s="14">
        <v>1026</v>
      </c>
      <c r="S26" s="14">
        <v>1034</v>
      </c>
      <c r="T26" s="14">
        <v>2</v>
      </c>
      <c r="U26" s="54"/>
      <c r="V26" s="4"/>
      <c r="W26" s="120"/>
      <c r="X26" s="14">
        <v>338</v>
      </c>
      <c r="Y26" s="94">
        <v>77</v>
      </c>
      <c r="Z26" s="14">
        <v>814</v>
      </c>
      <c r="AA26" s="60"/>
      <c r="AB26" s="60"/>
      <c r="AC26" s="61"/>
      <c r="AD26" s="4"/>
      <c r="AE26" s="58"/>
      <c r="AF26" s="13"/>
      <c r="AG26" s="13"/>
      <c r="AH26" s="59"/>
      <c r="AI26" s="60"/>
      <c r="AJ26" s="60"/>
      <c r="AK26" s="61"/>
    </row>
    <row r="27" spans="1:37" x14ac:dyDescent="0.25">
      <c r="A27" s="4"/>
      <c r="B27" s="32"/>
      <c r="C27" s="49"/>
      <c r="E27" s="114"/>
      <c r="F27" s="107"/>
      <c r="G27" s="68"/>
      <c r="H27" s="10"/>
      <c r="I27" s="10"/>
      <c r="J27" s="10"/>
      <c r="K27" s="14">
        <v>951</v>
      </c>
      <c r="L27" s="14">
        <v>94</v>
      </c>
      <c r="M27" s="72">
        <v>861</v>
      </c>
      <c r="N27" s="4"/>
      <c r="O27" s="120"/>
      <c r="P27" s="123"/>
      <c r="Q27" s="14">
        <v>856</v>
      </c>
      <c r="R27" s="14">
        <v>677</v>
      </c>
      <c r="S27" s="14">
        <v>1035</v>
      </c>
      <c r="T27" s="14">
        <v>817</v>
      </c>
      <c r="U27" s="54"/>
      <c r="V27" s="4"/>
      <c r="W27" s="120"/>
      <c r="X27" s="14">
        <v>877</v>
      </c>
      <c r="Y27" s="139" t="s">
        <v>33</v>
      </c>
      <c r="Z27" s="9"/>
      <c r="AA27" s="53"/>
      <c r="AB27" s="53"/>
      <c r="AC27" s="54"/>
      <c r="AD27" s="4"/>
      <c r="AE27" s="52"/>
      <c r="AF27" s="10"/>
      <c r="AG27" s="10"/>
      <c r="AH27" s="9"/>
      <c r="AI27" s="53"/>
      <c r="AJ27" s="53"/>
      <c r="AK27" s="54"/>
    </row>
    <row r="28" spans="1:37" x14ac:dyDescent="0.25">
      <c r="A28" s="4"/>
      <c r="B28" s="32"/>
      <c r="C28" s="49"/>
      <c r="E28" s="114"/>
      <c r="F28" s="107"/>
      <c r="G28" s="68"/>
      <c r="H28" s="10"/>
      <c r="I28" s="10"/>
      <c r="J28" s="10"/>
      <c r="K28" s="9"/>
      <c r="L28" s="53"/>
      <c r="M28" s="54"/>
      <c r="N28" s="4"/>
      <c r="O28" s="120"/>
      <c r="P28" s="123"/>
      <c r="Q28" s="10"/>
      <c r="R28" s="14">
        <v>535</v>
      </c>
      <c r="S28" s="53"/>
      <c r="T28" s="53"/>
      <c r="U28" s="54"/>
      <c r="V28" s="4"/>
      <c r="W28" s="120"/>
      <c r="X28" s="10"/>
      <c r="Y28" s="140"/>
      <c r="Z28" s="9"/>
      <c r="AA28" s="53"/>
      <c r="AB28" s="53"/>
      <c r="AC28" s="54"/>
      <c r="AD28" s="4"/>
      <c r="AE28" s="52"/>
      <c r="AF28" s="10"/>
      <c r="AG28" s="10"/>
      <c r="AH28" s="9"/>
      <c r="AI28" s="53"/>
      <c r="AJ28" s="53"/>
      <c r="AK28" s="54"/>
    </row>
    <row r="29" spans="1:37" x14ac:dyDescent="0.25">
      <c r="A29" s="4"/>
      <c r="B29" s="32"/>
      <c r="C29" s="49"/>
      <c r="E29" s="114"/>
      <c r="F29" s="107"/>
      <c r="G29" s="68"/>
      <c r="H29" s="10"/>
      <c r="I29" s="10"/>
      <c r="J29" s="10"/>
      <c r="K29" s="9"/>
      <c r="L29" s="53"/>
      <c r="M29" s="54"/>
      <c r="N29" s="4"/>
      <c r="O29" s="120"/>
      <c r="P29" s="123"/>
      <c r="Q29" s="10"/>
      <c r="R29" s="9"/>
      <c r="S29" s="53"/>
      <c r="T29" s="53"/>
      <c r="U29" s="54"/>
      <c r="V29" s="4"/>
      <c r="W29" s="120"/>
      <c r="X29" s="10"/>
      <c r="Y29" s="10"/>
      <c r="Z29" s="9"/>
      <c r="AA29" s="53"/>
      <c r="AB29" s="53"/>
      <c r="AC29" s="54"/>
      <c r="AD29" s="4"/>
      <c r="AE29" s="52"/>
      <c r="AF29" s="10"/>
      <c r="AG29" s="10"/>
      <c r="AH29" s="9"/>
      <c r="AI29" s="53"/>
      <c r="AJ29" s="53"/>
      <c r="AK29" s="54"/>
    </row>
    <row r="30" spans="1:37" x14ac:dyDescent="0.25">
      <c r="A30" s="4"/>
      <c r="B30" s="32"/>
      <c r="C30" s="49"/>
      <c r="E30" s="114"/>
      <c r="F30" s="107"/>
      <c r="G30" s="68"/>
      <c r="H30" s="10"/>
      <c r="I30" s="10"/>
      <c r="J30" s="10"/>
      <c r="K30" s="9"/>
      <c r="L30" s="53"/>
      <c r="M30" s="54"/>
      <c r="N30" s="4"/>
      <c r="O30" s="120"/>
      <c r="P30" s="123"/>
      <c r="Q30" s="10"/>
      <c r="R30" s="9"/>
      <c r="S30" s="53"/>
      <c r="T30" s="53"/>
      <c r="U30" s="54"/>
      <c r="V30" s="4"/>
      <c r="W30" s="120"/>
      <c r="X30" s="10"/>
      <c r="Y30" s="10"/>
      <c r="Z30" s="9"/>
      <c r="AA30" s="53"/>
      <c r="AB30" s="53"/>
      <c r="AC30" s="54"/>
      <c r="AD30" s="4"/>
      <c r="AE30" s="52"/>
      <c r="AF30" s="10"/>
      <c r="AG30" s="10"/>
      <c r="AH30" s="9"/>
      <c r="AI30" s="53"/>
      <c r="AJ30" s="53"/>
      <c r="AK30" s="54"/>
    </row>
    <row r="31" spans="1:37" x14ac:dyDescent="0.25">
      <c r="A31" s="4"/>
      <c r="B31" s="32"/>
      <c r="C31" s="49"/>
      <c r="E31" s="114"/>
      <c r="F31" s="107"/>
      <c r="G31" s="68"/>
      <c r="H31" s="10"/>
      <c r="I31" s="10"/>
      <c r="J31" s="10"/>
      <c r="K31" s="9"/>
      <c r="L31" s="53"/>
      <c r="M31" s="54"/>
      <c r="N31" s="4"/>
      <c r="O31" s="120"/>
      <c r="P31" s="123"/>
      <c r="Q31" s="10"/>
      <c r="R31" s="9"/>
      <c r="S31" s="53"/>
      <c r="T31" s="53"/>
      <c r="U31" s="54"/>
      <c r="V31" s="4"/>
      <c r="W31" s="120"/>
      <c r="X31" s="10"/>
      <c r="Y31" s="10"/>
      <c r="Z31" s="9"/>
      <c r="AA31" s="53"/>
      <c r="AB31" s="53"/>
      <c r="AC31" s="54"/>
      <c r="AD31" s="4"/>
      <c r="AE31" s="52"/>
      <c r="AF31" s="10"/>
      <c r="AG31" s="10"/>
      <c r="AH31" s="9"/>
      <c r="AI31" s="53"/>
      <c r="AJ31" s="53"/>
      <c r="AK31" s="54"/>
    </row>
    <row r="32" spans="1:37" ht="15.75" thickBot="1" x14ac:dyDescent="0.3">
      <c r="A32" s="4"/>
      <c r="B32" s="32"/>
      <c r="C32" s="49"/>
      <c r="E32" s="114"/>
      <c r="F32" s="108"/>
      <c r="G32" s="67"/>
      <c r="H32" s="11"/>
      <c r="I32" s="11"/>
      <c r="J32" s="11"/>
      <c r="K32" s="12"/>
      <c r="L32" s="56"/>
      <c r="M32" s="57"/>
      <c r="N32" s="4"/>
      <c r="O32" s="120"/>
      <c r="P32" s="123"/>
      <c r="Q32" s="11"/>
      <c r="R32" s="12"/>
      <c r="S32" s="56"/>
      <c r="T32" s="56"/>
      <c r="U32" s="57"/>
      <c r="V32" s="4"/>
      <c r="W32" s="120"/>
      <c r="X32" s="11"/>
      <c r="Y32" s="11"/>
      <c r="Z32" s="12"/>
      <c r="AA32" s="56"/>
      <c r="AB32" s="56"/>
      <c r="AC32" s="57"/>
      <c r="AD32" s="4"/>
      <c r="AE32" s="55"/>
      <c r="AF32" s="11"/>
      <c r="AG32" s="11"/>
      <c r="AH32" s="12"/>
      <c r="AI32" s="56"/>
      <c r="AJ32" s="56"/>
      <c r="AK32" s="57"/>
    </row>
    <row r="33" spans="1:37" x14ac:dyDescent="0.25">
      <c r="A33" s="4"/>
      <c r="B33" s="32"/>
      <c r="C33" s="49"/>
      <c r="E33" s="114"/>
      <c r="F33" s="109" t="s">
        <v>10</v>
      </c>
      <c r="G33" s="68"/>
      <c r="H33" s="10"/>
      <c r="I33" s="10"/>
      <c r="J33" s="10"/>
      <c r="K33" s="9"/>
      <c r="L33" s="53"/>
      <c r="M33" s="54"/>
      <c r="N33" s="4"/>
      <c r="O33" s="120"/>
      <c r="P33" s="123"/>
      <c r="Q33" s="10"/>
      <c r="R33" s="9"/>
      <c r="S33" s="53"/>
      <c r="T33" s="53"/>
      <c r="U33" s="54"/>
      <c r="V33" s="4"/>
      <c r="W33" s="120"/>
      <c r="X33" s="10"/>
      <c r="Y33" s="10"/>
      <c r="Z33" s="9"/>
      <c r="AA33" s="53"/>
      <c r="AB33" s="53"/>
      <c r="AC33" s="54"/>
      <c r="AD33" s="4"/>
      <c r="AE33" s="52"/>
      <c r="AF33" s="10"/>
      <c r="AG33" s="10"/>
      <c r="AH33" s="9"/>
      <c r="AI33" s="53"/>
      <c r="AJ33" s="53"/>
      <c r="AK33" s="54"/>
    </row>
    <row r="34" spans="1:37" x14ac:dyDescent="0.25">
      <c r="A34" s="4"/>
      <c r="B34" s="32"/>
      <c r="C34" s="49"/>
      <c r="E34" s="114"/>
      <c r="F34" s="109"/>
      <c r="G34" s="68"/>
      <c r="H34" s="10"/>
      <c r="I34" s="10"/>
      <c r="J34" s="10"/>
      <c r="K34" s="9"/>
      <c r="L34" s="53"/>
      <c r="M34" s="54"/>
      <c r="N34" s="4"/>
      <c r="O34" s="120"/>
      <c r="P34" s="123"/>
      <c r="Q34" s="10"/>
      <c r="R34" s="9"/>
      <c r="S34" s="53"/>
      <c r="T34" s="53"/>
      <c r="U34" s="54"/>
      <c r="V34" s="4"/>
      <c r="W34" s="120"/>
      <c r="X34" s="10"/>
      <c r="Y34" s="10"/>
      <c r="Z34" s="9"/>
      <c r="AA34" s="53"/>
      <c r="AB34" s="53"/>
      <c r="AC34" s="54"/>
      <c r="AD34" s="4"/>
      <c r="AE34" s="52"/>
      <c r="AF34" s="10"/>
      <c r="AG34" s="10"/>
      <c r="AH34" s="9"/>
      <c r="AI34" s="53"/>
      <c r="AJ34" s="53"/>
      <c r="AK34" s="54"/>
    </row>
    <row r="35" spans="1:37" x14ac:dyDescent="0.25">
      <c r="A35" s="4"/>
      <c r="B35" s="32"/>
      <c r="C35" s="49"/>
      <c r="E35" s="114"/>
      <c r="F35" s="109"/>
      <c r="G35" s="68"/>
      <c r="H35" s="10"/>
      <c r="I35" s="10"/>
      <c r="J35" s="10"/>
      <c r="K35" s="9"/>
      <c r="L35" s="53"/>
      <c r="M35" s="54"/>
      <c r="N35" s="4"/>
      <c r="O35" s="120"/>
      <c r="P35" s="123"/>
      <c r="Q35" s="10"/>
      <c r="R35" s="9"/>
      <c r="S35" s="53"/>
      <c r="T35" s="53"/>
      <c r="U35" s="54"/>
      <c r="V35" s="4"/>
      <c r="W35" s="120"/>
      <c r="X35" s="10"/>
      <c r="Y35" s="10"/>
      <c r="Z35" s="9"/>
      <c r="AA35" s="53"/>
      <c r="AB35" s="53"/>
      <c r="AC35" s="54"/>
      <c r="AD35" s="4"/>
      <c r="AE35" s="52"/>
      <c r="AF35" s="10"/>
      <c r="AG35" s="10"/>
      <c r="AH35" s="9"/>
      <c r="AI35" s="53"/>
      <c r="AJ35" s="53"/>
      <c r="AK35" s="54"/>
    </row>
    <row r="36" spans="1:37" x14ac:dyDescent="0.25">
      <c r="A36" s="4"/>
      <c r="B36" s="32"/>
      <c r="C36" s="49"/>
      <c r="E36" s="114"/>
      <c r="F36" s="109"/>
      <c r="G36" s="68"/>
      <c r="H36" s="10"/>
      <c r="I36" s="10"/>
      <c r="J36" s="10"/>
      <c r="K36" s="9"/>
      <c r="L36" s="53"/>
      <c r="M36" s="54"/>
      <c r="N36" s="4"/>
      <c r="O36" s="120"/>
      <c r="P36" s="123"/>
      <c r="Q36" s="10"/>
      <c r="R36" s="9"/>
      <c r="S36" s="53"/>
      <c r="T36" s="53"/>
      <c r="U36" s="54"/>
      <c r="V36" s="4"/>
      <c r="W36" s="120"/>
      <c r="X36" s="10"/>
      <c r="Y36" s="10"/>
      <c r="Z36" s="9"/>
      <c r="AA36" s="53"/>
      <c r="AB36" s="53"/>
      <c r="AC36" s="54"/>
      <c r="AD36" s="4"/>
      <c r="AE36" s="52"/>
      <c r="AF36" s="10"/>
      <c r="AG36" s="10"/>
      <c r="AH36" s="9"/>
      <c r="AI36" s="53"/>
      <c r="AJ36" s="53"/>
      <c r="AK36" s="54"/>
    </row>
    <row r="37" spans="1:37" ht="15.75" thickBot="1" x14ac:dyDescent="0.3">
      <c r="A37" s="4"/>
      <c r="B37" s="34"/>
      <c r="C37" s="50"/>
      <c r="E37" s="115"/>
      <c r="F37" s="110"/>
      <c r="G37" s="69"/>
      <c r="H37" s="63"/>
      <c r="I37" s="63"/>
      <c r="J37" s="63"/>
      <c r="K37" s="64"/>
      <c r="L37" s="65"/>
      <c r="M37" s="66"/>
      <c r="N37" s="4"/>
      <c r="O37" s="121"/>
      <c r="P37" s="124"/>
      <c r="Q37" s="63"/>
      <c r="R37" s="64"/>
      <c r="S37" s="65"/>
      <c r="T37" s="65"/>
      <c r="U37" s="66"/>
      <c r="V37" s="4"/>
      <c r="W37" s="121"/>
      <c r="X37" s="63"/>
      <c r="Y37" s="63"/>
      <c r="Z37" s="64"/>
      <c r="AA37" s="65"/>
      <c r="AB37" s="65"/>
      <c r="AC37" s="66"/>
      <c r="AD37" s="4"/>
      <c r="AE37" s="62"/>
      <c r="AF37" s="63"/>
      <c r="AG37" s="63"/>
      <c r="AH37" s="64"/>
      <c r="AI37" s="65"/>
      <c r="AJ37" s="65"/>
      <c r="AK37" s="66"/>
    </row>
    <row r="38" spans="1:37" x14ac:dyDescent="0.25">
      <c r="A38" s="4"/>
      <c r="B38" s="30"/>
      <c r="C38" s="3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</sheetData>
  <mergeCells count="21">
    <mergeCell ref="W5:W8"/>
    <mergeCell ref="W11:W37"/>
    <mergeCell ref="E5:E8"/>
    <mergeCell ref="E3:F4"/>
    <mergeCell ref="B3:C8"/>
    <mergeCell ref="O10:U10"/>
    <mergeCell ref="B10:C10"/>
    <mergeCell ref="E10:M10"/>
    <mergeCell ref="O5:O8"/>
    <mergeCell ref="P5:P8"/>
    <mergeCell ref="AE10:AK10"/>
    <mergeCell ref="F11:F25"/>
    <mergeCell ref="F26:F32"/>
    <mergeCell ref="F33:F37"/>
    <mergeCell ref="B15:C15"/>
    <mergeCell ref="E11:E37"/>
    <mergeCell ref="W10:AC10"/>
    <mergeCell ref="O11:O37"/>
    <mergeCell ref="P11:P37"/>
    <mergeCell ref="Y18:Y19"/>
    <mergeCell ref="Y27:Y28"/>
  </mergeCells>
  <pageMargins left="0.7" right="0.7" top="0.75" bottom="0.75" header="0.3" footer="0.3"/>
  <ignoredErrors>
    <ignoredError sqref="I8:K8 I6:I7 M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03D5-CCA4-4E36-8BDC-7F81A1CE2351}">
  <dimension ref="A2:U38"/>
  <sheetViews>
    <sheetView zoomScaleNormal="100" workbookViewId="0">
      <selection activeCell="B3" sqref="B3:C8"/>
    </sheetView>
  </sheetViews>
  <sheetFormatPr defaultRowHeight="15" x14ac:dyDescent="0.25"/>
  <cols>
    <col min="2" max="2" width="14.5703125" customWidth="1"/>
    <col min="4" max="4" width="2.7109375" customWidth="1"/>
    <col min="5" max="5" width="9.5703125" customWidth="1"/>
    <col min="7" max="7" width="11.5703125" customWidth="1"/>
    <col min="8" max="8" width="8.5703125" customWidth="1"/>
    <col min="9" max="9" width="6.7109375" customWidth="1"/>
    <col min="10" max="10" width="8.85546875" customWidth="1"/>
    <col min="11" max="11" width="7.42578125" customWidth="1"/>
    <col min="12" max="12" width="8.28515625" customWidth="1"/>
    <col min="13" max="13" width="8.140625" customWidth="1"/>
    <col min="14" max="14" width="2.7109375" customWidth="1"/>
    <col min="15" max="15" width="12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21" ht="15.75" thickBot="1" x14ac:dyDescent="0.3">
      <c r="A2" s="4"/>
      <c r="B2" s="4"/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4"/>
      <c r="B3" s="129" t="s">
        <v>7</v>
      </c>
      <c r="C3" s="130"/>
    </row>
    <row r="4" spans="1:21" x14ac:dyDescent="0.25">
      <c r="A4" s="4"/>
      <c r="B4" s="131"/>
      <c r="C4" s="132"/>
    </row>
    <row r="5" spans="1:21" x14ac:dyDescent="0.25">
      <c r="A5" s="4"/>
      <c r="B5" s="131"/>
      <c r="C5" s="132"/>
    </row>
    <row r="6" spans="1:21" x14ac:dyDescent="0.25">
      <c r="A6" s="4"/>
      <c r="B6" s="131"/>
      <c r="C6" s="132"/>
    </row>
    <row r="7" spans="1:21" x14ac:dyDescent="0.25">
      <c r="A7" s="4"/>
      <c r="B7" s="131"/>
      <c r="C7" s="132"/>
    </row>
    <row r="8" spans="1:21" ht="15.75" thickBot="1" x14ac:dyDescent="0.3">
      <c r="A8" s="4"/>
      <c r="B8" s="133"/>
      <c r="C8" s="134"/>
    </row>
    <row r="9" spans="1:21" ht="15.75" thickBot="1" x14ac:dyDescent="0.3">
      <c r="A9" s="4"/>
      <c r="C9" s="4"/>
    </row>
    <row r="10" spans="1:21" ht="15.75" thickBot="1" x14ac:dyDescent="0.3">
      <c r="A10" s="4"/>
      <c r="B10" s="135" t="s">
        <v>19</v>
      </c>
      <c r="C10" s="136"/>
    </row>
    <row r="11" spans="1:21" x14ac:dyDescent="0.25">
      <c r="A11" s="4"/>
      <c r="B11" s="33" t="s">
        <v>11</v>
      </c>
      <c r="C11" s="44">
        <f>LeetCode!C11</f>
        <v>118</v>
      </c>
    </row>
    <row r="12" spans="1:21" x14ac:dyDescent="0.25">
      <c r="A12" s="4"/>
      <c r="B12" s="27" t="s">
        <v>12</v>
      </c>
      <c r="C12" s="45">
        <f>LeetCode!C12</f>
        <v>21</v>
      </c>
    </row>
    <row r="13" spans="1:21" x14ac:dyDescent="0.25">
      <c r="A13" s="4"/>
      <c r="B13" s="28" t="s">
        <v>13</v>
      </c>
      <c r="C13" s="46">
        <f>LeetCode!C13</f>
        <v>0</v>
      </c>
    </row>
    <row r="14" spans="1:21" ht="15.75" thickBot="1" x14ac:dyDescent="0.3">
      <c r="A14" s="4"/>
      <c r="B14" s="29" t="s">
        <v>14</v>
      </c>
      <c r="C14" s="47">
        <f>LeetCode!C14</f>
        <v>139</v>
      </c>
    </row>
    <row r="15" spans="1:21" x14ac:dyDescent="0.25">
      <c r="A15" s="4"/>
      <c r="B15" s="111" t="s">
        <v>16</v>
      </c>
      <c r="C15" s="112"/>
    </row>
    <row r="16" spans="1:21" x14ac:dyDescent="0.25">
      <c r="A16" s="4"/>
      <c r="B16" s="83" t="s">
        <v>15</v>
      </c>
      <c r="C16" s="81" t="s">
        <v>20</v>
      </c>
    </row>
    <row r="17" spans="1:3" x14ac:dyDescent="0.25">
      <c r="A17" s="4"/>
      <c r="B17" s="85" t="str">
        <f>LeetCode!B17</f>
        <v>133 - 21/4/2019</v>
      </c>
      <c r="C17" s="49" t="str">
        <f>LeetCode!C17</f>
        <v>0 pts, 0/4</v>
      </c>
    </row>
    <row r="18" spans="1:3" x14ac:dyDescent="0.25">
      <c r="A18" s="4"/>
      <c r="B18" s="85" t="str">
        <f>LeetCode!B18</f>
        <v>134 - 28/4/2019</v>
      </c>
      <c r="C18" s="49" t="str">
        <f>LeetCode!C18</f>
        <v>9 pts, 2/4</v>
      </c>
    </row>
    <row r="19" spans="1:3" x14ac:dyDescent="0.25">
      <c r="A19" s="4"/>
      <c r="B19" s="84"/>
      <c r="C19" s="82"/>
    </row>
    <row r="20" spans="1:3" x14ac:dyDescent="0.25">
      <c r="A20" s="4"/>
      <c r="B20" s="32"/>
      <c r="C20" s="49"/>
    </row>
    <row r="21" spans="1:3" x14ac:dyDescent="0.25">
      <c r="A21" s="4"/>
      <c r="B21" s="32"/>
      <c r="C21" s="49"/>
    </row>
    <row r="22" spans="1:3" x14ac:dyDescent="0.25">
      <c r="A22" s="4"/>
      <c r="B22" s="32"/>
      <c r="C22" s="49"/>
    </row>
    <row r="23" spans="1:3" x14ac:dyDescent="0.25">
      <c r="A23" s="4"/>
      <c r="B23" s="32"/>
      <c r="C23" s="49"/>
    </row>
    <row r="24" spans="1:3" x14ac:dyDescent="0.25">
      <c r="A24" s="4"/>
      <c r="B24" s="32"/>
      <c r="C24" s="49"/>
    </row>
    <row r="25" spans="1:3" x14ac:dyDescent="0.25">
      <c r="A25" s="4"/>
      <c r="B25" s="32"/>
      <c r="C25" s="49"/>
    </row>
    <row r="26" spans="1:3" x14ac:dyDescent="0.25">
      <c r="A26" s="4"/>
      <c r="B26" s="32"/>
      <c r="C26" s="49"/>
    </row>
    <row r="27" spans="1:3" x14ac:dyDescent="0.25">
      <c r="A27" s="4"/>
      <c r="B27" s="32"/>
      <c r="C27" s="49"/>
    </row>
    <row r="28" spans="1:3" x14ac:dyDescent="0.25">
      <c r="A28" s="4"/>
      <c r="B28" s="32"/>
      <c r="C28" s="49"/>
    </row>
    <row r="29" spans="1:3" x14ac:dyDescent="0.25">
      <c r="A29" s="4"/>
      <c r="B29" s="32"/>
      <c r="C29" s="49"/>
    </row>
    <row r="30" spans="1:3" x14ac:dyDescent="0.25">
      <c r="A30" s="4"/>
      <c r="B30" s="32"/>
      <c r="C30" s="49"/>
    </row>
    <row r="31" spans="1:3" x14ac:dyDescent="0.25">
      <c r="A31" s="4"/>
      <c r="B31" s="32"/>
      <c r="C31" s="49"/>
    </row>
    <row r="32" spans="1:3" x14ac:dyDescent="0.25">
      <c r="A32" s="4"/>
      <c r="B32" s="32"/>
      <c r="C32" s="49"/>
    </row>
    <row r="33" spans="1:21" x14ac:dyDescent="0.25">
      <c r="A33" s="4"/>
      <c r="B33" s="32"/>
      <c r="C33" s="49"/>
    </row>
    <row r="34" spans="1:21" x14ac:dyDescent="0.25">
      <c r="A34" s="4"/>
      <c r="B34" s="32"/>
      <c r="C34" s="49"/>
    </row>
    <row r="35" spans="1:21" x14ac:dyDescent="0.25">
      <c r="A35" s="4"/>
      <c r="B35" s="32"/>
      <c r="C35" s="49"/>
    </row>
    <row r="36" spans="1:21" x14ac:dyDescent="0.25">
      <c r="A36" s="4"/>
      <c r="B36" s="32"/>
      <c r="C36" s="49"/>
    </row>
    <row r="37" spans="1:21" ht="15.75" thickBot="1" x14ac:dyDescent="0.3">
      <c r="A37" s="4"/>
      <c r="B37" s="34"/>
      <c r="C37" s="50"/>
    </row>
    <row r="38" spans="1:21" x14ac:dyDescent="0.25">
      <c r="A38" s="4"/>
      <c r="B38" s="30"/>
      <c r="C38" s="3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</sheetData>
  <mergeCells count="3">
    <mergeCell ref="B15:C15"/>
    <mergeCell ref="B3:C8"/>
    <mergeCell ref="B10:C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347-4DCB-4A71-8AF2-BFC0C36F3AD8}">
  <dimension ref="A2:U38"/>
  <sheetViews>
    <sheetView zoomScaleNormal="100" workbookViewId="0">
      <selection activeCell="F14" sqref="F14"/>
    </sheetView>
  </sheetViews>
  <sheetFormatPr defaultRowHeight="15" x14ac:dyDescent="0.25"/>
  <cols>
    <col min="2" max="2" width="14.5703125" customWidth="1"/>
    <col min="4" max="4" width="2.7109375" customWidth="1"/>
    <col min="5" max="5" width="12.42578125" customWidth="1"/>
    <col min="6" max="6" width="10.42578125" customWidth="1"/>
    <col min="7" max="7" width="8.140625" customWidth="1"/>
    <col min="8" max="8" width="7.42578125" customWidth="1"/>
    <col min="9" max="9" width="9" customWidth="1"/>
    <col min="10" max="10" width="8.140625" customWidth="1"/>
    <col min="11" max="11" width="8.85546875" customWidth="1"/>
    <col min="12" max="12" width="12.42578125" customWidth="1"/>
    <col min="13" max="13" width="8.140625" customWidth="1"/>
    <col min="14" max="14" width="2.7109375" customWidth="1"/>
    <col min="15" max="15" width="12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21" ht="15.75" thickBot="1" x14ac:dyDescent="0.3">
      <c r="A2" s="4"/>
      <c r="B2" s="4"/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4"/>
      <c r="B3" s="129" t="s">
        <v>7</v>
      </c>
      <c r="C3" s="130"/>
      <c r="E3" s="125" t="s">
        <v>28</v>
      </c>
      <c r="F3" s="35" t="s">
        <v>3</v>
      </c>
      <c r="G3" s="23" t="s">
        <v>4</v>
      </c>
      <c r="H3" s="23" t="s">
        <v>5</v>
      </c>
      <c r="I3" s="23" t="s">
        <v>6</v>
      </c>
      <c r="J3" s="23" t="s">
        <v>0</v>
      </c>
      <c r="K3" s="23" t="s">
        <v>1</v>
      </c>
      <c r="L3" s="24" t="s">
        <v>2</v>
      </c>
    </row>
    <row r="4" spans="1:21" ht="15.75" thickBot="1" x14ac:dyDescent="0.3">
      <c r="A4" s="4"/>
      <c r="B4" s="131"/>
      <c r="C4" s="132"/>
      <c r="E4" s="127"/>
      <c r="F4" s="90">
        <v>43587</v>
      </c>
      <c r="G4" s="89">
        <v>43588</v>
      </c>
      <c r="H4" s="89">
        <v>43589</v>
      </c>
      <c r="I4" s="89">
        <v>43590</v>
      </c>
      <c r="J4" s="89">
        <v>43591</v>
      </c>
      <c r="K4" s="89">
        <v>43592</v>
      </c>
      <c r="L4" s="91">
        <v>43593</v>
      </c>
    </row>
    <row r="5" spans="1:21" x14ac:dyDescent="0.25">
      <c r="A5" s="4"/>
      <c r="B5" s="131"/>
      <c r="C5" s="132"/>
      <c r="E5" s="150" t="s">
        <v>29</v>
      </c>
      <c r="F5" s="144" t="s">
        <v>30</v>
      </c>
      <c r="G5" s="145"/>
      <c r="H5" s="4"/>
      <c r="I5" s="4"/>
      <c r="J5" s="4"/>
      <c r="K5" s="4"/>
      <c r="L5" s="88"/>
    </row>
    <row r="6" spans="1:21" ht="15.75" thickBot="1" x14ac:dyDescent="0.3">
      <c r="A6" s="4"/>
      <c r="B6" s="131"/>
      <c r="C6" s="132"/>
      <c r="E6" s="151"/>
      <c r="F6" s="144"/>
      <c r="G6" s="145"/>
      <c r="H6" s="4"/>
      <c r="I6" s="4"/>
      <c r="J6" s="4"/>
      <c r="K6" s="4"/>
      <c r="L6" s="88"/>
    </row>
    <row r="7" spans="1:21" x14ac:dyDescent="0.25">
      <c r="A7" s="4"/>
      <c r="B7" s="131"/>
      <c r="C7" s="132"/>
      <c r="E7" s="152" t="s">
        <v>31</v>
      </c>
      <c r="F7" s="146" t="s">
        <v>32</v>
      </c>
      <c r="G7" s="147"/>
      <c r="H7" s="92"/>
      <c r="I7" s="92"/>
      <c r="J7" s="92"/>
      <c r="K7" s="92"/>
      <c r="L7" s="93"/>
    </row>
    <row r="8" spans="1:21" ht="15.75" thickBot="1" x14ac:dyDescent="0.3">
      <c r="A8" s="4"/>
      <c r="B8" s="133"/>
      <c r="C8" s="134"/>
      <c r="E8" s="153"/>
      <c r="F8" s="148"/>
      <c r="G8" s="149"/>
      <c r="H8" s="86"/>
      <c r="I8" s="86"/>
      <c r="J8" s="86"/>
      <c r="K8" s="86"/>
      <c r="L8" s="87"/>
    </row>
    <row r="9" spans="1:21" ht="15.75" thickBot="1" x14ac:dyDescent="0.3">
      <c r="A9" s="4"/>
      <c r="C9" s="4"/>
    </row>
    <row r="10" spans="1:21" ht="15.75" thickBot="1" x14ac:dyDescent="0.3">
      <c r="A10" s="4"/>
      <c r="B10" s="135" t="s">
        <v>19</v>
      </c>
      <c r="C10" s="136"/>
      <c r="G10">
        <v>1</v>
      </c>
      <c r="I10">
        <v>1</v>
      </c>
      <c r="M10">
        <v>1</v>
      </c>
    </row>
    <row r="11" spans="1:21" x14ac:dyDescent="0.25">
      <c r="A11" s="4"/>
      <c r="B11" s="33" t="s">
        <v>11</v>
      </c>
      <c r="C11" s="44">
        <f>LeetCode!C11</f>
        <v>118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</row>
    <row r="12" spans="1:21" x14ac:dyDescent="0.25">
      <c r="A12" s="4"/>
      <c r="B12" s="27" t="s">
        <v>12</v>
      </c>
      <c r="C12" s="45">
        <f>LeetCode!C12</f>
        <v>21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3</v>
      </c>
      <c r="M12">
        <v>1</v>
      </c>
    </row>
    <row r="13" spans="1:21" x14ac:dyDescent="0.25">
      <c r="A13" s="4"/>
      <c r="B13" s="28" t="s">
        <v>13</v>
      </c>
      <c r="C13" s="46">
        <f>LeetCode!C13</f>
        <v>0</v>
      </c>
    </row>
    <row r="14" spans="1:21" ht="15.75" thickBot="1" x14ac:dyDescent="0.3">
      <c r="A14" s="4"/>
      <c r="B14" s="29" t="s">
        <v>14</v>
      </c>
      <c r="C14" s="47">
        <f>LeetCode!C14</f>
        <v>139</v>
      </c>
    </row>
    <row r="15" spans="1:21" x14ac:dyDescent="0.25">
      <c r="A15" s="4"/>
      <c r="B15" s="111" t="s">
        <v>16</v>
      </c>
      <c r="C15" s="112"/>
    </row>
    <row r="16" spans="1:21" x14ac:dyDescent="0.25">
      <c r="A16" s="4"/>
      <c r="B16" s="83" t="s">
        <v>15</v>
      </c>
      <c r="C16" s="81" t="s">
        <v>20</v>
      </c>
    </row>
    <row r="17" spans="1:3" x14ac:dyDescent="0.25">
      <c r="A17" s="4"/>
      <c r="B17" s="85" t="str">
        <f>LeetCode!B17</f>
        <v>133 - 21/4/2019</v>
      </c>
      <c r="C17" s="49" t="str">
        <f>LeetCode!C17</f>
        <v>0 pts, 0/4</v>
      </c>
    </row>
    <row r="18" spans="1:3" x14ac:dyDescent="0.25">
      <c r="A18" s="4"/>
      <c r="B18" s="85" t="str">
        <f>LeetCode!B18</f>
        <v>134 - 28/4/2019</v>
      </c>
      <c r="C18" s="49" t="str">
        <f>LeetCode!C18</f>
        <v>9 pts, 2/4</v>
      </c>
    </row>
    <row r="19" spans="1:3" x14ac:dyDescent="0.25">
      <c r="A19" s="4"/>
      <c r="B19" s="84"/>
      <c r="C19" s="82"/>
    </row>
    <row r="20" spans="1:3" x14ac:dyDescent="0.25">
      <c r="A20" s="4"/>
      <c r="B20" s="32"/>
      <c r="C20" s="49"/>
    </row>
    <row r="21" spans="1:3" x14ac:dyDescent="0.25">
      <c r="A21" s="4"/>
      <c r="B21" s="32"/>
      <c r="C21" s="49"/>
    </row>
    <row r="22" spans="1:3" x14ac:dyDescent="0.25">
      <c r="A22" s="4"/>
      <c r="B22" s="32"/>
      <c r="C22" s="49"/>
    </row>
    <row r="23" spans="1:3" x14ac:dyDescent="0.25">
      <c r="A23" s="4"/>
      <c r="B23" s="32"/>
      <c r="C23" s="49"/>
    </row>
    <row r="24" spans="1:3" x14ac:dyDescent="0.25">
      <c r="A24" s="4"/>
      <c r="B24" s="32"/>
      <c r="C24" s="49"/>
    </row>
    <row r="25" spans="1:3" x14ac:dyDescent="0.25">
      <c r="A25" s="4"/>
      <c r="B25" s="32"/>
      <c r="C25" s="49"/>
    </row>
    <row r="26" spans="1:3" x14ac:dyDescent="0.25">
      <c r="A26" s="4"/>
      <c r="B26" s="32"/>
      <c r="C26" s="49"/>
    </row>
    <row r="27" spans="1:3" x14ac:dyDescent="0.25">
      <c r="A27" s="4"/>
      <c r="B27" s="32"/>
      <c r="C27" s="49"/>
    </row>
    <row r="28" spans="1:3" x14ac:dyDescent="0.25">
      <c r="A28" s="4"/>
      <c r="B28" s="32"/>
      <c r="C28" s="49"/>
    </row>
    <row r="29" spans="1:3" x14ac:dyDescent="0.25">
      <c r="A29" s="4"/>
      <c r="B29" s="32"/>
      <c r="C29" s="49"/>
    </row>
    <row r="30" spans="1:3" x14ac:dyDescent="0.25">
      <c r="A30" s="4"/>
      <c r="B30" s="32"/>
      <c r="C30" s="49"/>
    </row>
    <row r="31" spans="1:3" x14ac:dyDescent="0.25">
      <c r="A31" s="4"/>
      <c r="B31" s="32"/>
      <c r="C31" s="49"/>
    </row>
    <row r="32" spans="1:3" x14ac:dyDescent="0.25">
      <c r="A32" s="4"/>
      <c r="B32" s="32"/>
      <c r="C32" s="49"/>
    </row>
    <row r="33" spans="1:14" x14ac:dyDescent="0.25">
      <c r="A33" s="4"/>
      <c r="B33" s="32"/>
      <c r="C33" s="49"/>
    </row>
    <row r="34" spans="1:14" x14ac:dyDescent="0.25">
      <c r="A34" s="4"/>
      <c r="B34" s="32"/>
      <c r="C34" s="49"/>
    </row>
    <row r="35" spans="1:14" x14ac:dyDescent="0.25">
      <c r="A35" s="4"/>
      <c r="B35" s="32"/>
      <c r="C35" s="49"/>
    </row>
    <row r="36" spans="1:14" x14ac:dyDescent="0.25">
      <c r="A36" s="4"/>
      <c r="B36" s="32"/>
      <c r="C36" s="49"/>
    </row>
    <row r="37" spans="1:14" ht="15.75" thickBot="1" x14ac:dyDescent="0.3">
      <c r="A37" s="4"/>
      <c r="B37" s="34"/>
      <c r="C37" s="50"/>
    </row>
    <row r="38" spans="1:14" x14ac:dyDescent="0.25">
      <c r="A38" s="4"/>
      <c r="B38" s="30"/>
      <c r="C38" s="30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8">
    <mergeCell ref="F5:G6"/>
    <mergeCell ref="F7:G8"/>
    <mergeCell ref="B3:C8"/>
    <mergeCell ref="B10:C10"/>
    <mergeCell ref="B15:C15"/>
    <mergeCell ref="E3:E4"/>
    <mergeCell ref="E5:E6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Graphs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</dc:creator>
  <cp:lastModifiedBy>Bill Li</cp:lastModifiedBy>
  <dcterms:created xsi:type="dcterms:W3CDTF">2019-04-16T16:08:36Z</dcterms:created>
  <dcterms:modified xsi:type="dcterms:W3CDTF">2019-05-04T05:17:29Z</dcterms:modified>
</cp:coreProperties>
</file>