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ll Li\Desktop\Leetcode\"/>
    </mc:Choice>
  </mc:AlternateContent>
  <xr:revisionPtr revIDLastSave="0" documentId="13_ncr:1_{2159E2B3-3628-4A02-A254-3B6233DCD989}" xr6:coauthVersionLast="36" xr6:coauthVersionMax="36" xr10:uidLastSave="{00000000-0000-0000-0000-000000000000}"/>
  <bookViews>
    <workbookView xWindow="0" yWindow="0" windowWidth="28800" windowHeight="12225" xr2:uid="{6143333D-C90C-4E83-8A8F-03E6D88CE1AA}"/>
  </bookViews>
  <sheets>
    <sheet name="LeetCode" sheetId="1" r:id="rId1"/>
    <sheet name="Graphs" sheetId="3" r:id="rId2"/>
    <sheet name="Plan" sheetId="5" r:id="rId3"/>
  </sheets>
  <definedNames>
    <definedName name="_xlnm._FilterDatabase" localSheetId="0" hidden="1">LeetCode!#REF!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U43" i="1" l="1"/>
  <c r="T43" i="1"/>
  <c r="S43" i="1"/>
  <c r="R43" i="1"/>
  <c r="Q43" i="1"/>
  <c r="P43" i="1"/>
  <c r="O43" i="1"/>
  <c r="U42" i="1"/>
  <c r="T42" i="1"/>
  <c r="S42" i="1"/>
  <c r="R42" i="1"/>
  <c r="Q42" i="1"/>
  <c r="P42" i="1"/>
  <c r="O42" i="1"/>
  <c r="U41" i="1"/>
  <c r="U44" i="1" s="1"/>
  <c r="T41" i="1"/>
  <c r="S41" i="1"/>
  <c r="R41" i="1"/>
  <c r="R44" i="1" s="1"/>
  <c r="Q41" i="1"/>
  <c r="Q44" i="1" s="1"/>
  <c r="P41" i="1"/>
  <c r="O41" i="1"/>
  <c r="O44" i="1" s="1"/>
  <c r="M43" i="1"/>
  <c r="L43" i="1"/>
  <c r="K43" i="1"/>
  <c r="J43" i="1"/>
  <c r="I43" i="1"/>
  <c r="H43" i="1"/>
  <c r="G43" i="1"/>
  <c r="M42" i="1"/>
  <c r="L42" i="1"/>
  <c r="K42" i="1"/>
  <c r="J42" i="1"/>
  <c r="I42" i="1"/>
  <c r="H42" i="1"/>
  <c r="G42" i="1"/>
  <c r="M41" i="1"/>
  <c r="L41" i="1"/>
  <c r="K41" i="1"/>
  <c r="K44" i="1" s="1"/>
  <c r="J41" i="1"/>
  <c r="I41" i="1"/>
  <c r="H41" i="1"/>
  <c r="H44" i="1" s="1"/>
  <c r="G41" i="1"/>
  <c r="G44" i="1" s="1"/>
  <c r="L44" i="1" l="1"/>
  <c r="M44" i="1"/>
  <c r="J44" i="1"/>
  <c r="I44" i="1"/>
  <c r="S44" i="1"/>
  <c r="P44" i="1"/>
  <c r="T44" i="1"/>
  <c r="AS5" i="1"/>
  <c r="AS8" i="1" s="1"/>
  <c r="AS6" i="1"/>
  <c r="AS7" i="1"/>
  <c r="AM5" i="1"/>
  <c r="AM8" i="1" s="1"/>
  <c r="AN5" i="1"/>
  <c r="AO5" i="1"/>
  <c r="AP5" i="1"/>
  <c r="AQ5" i="1"/>
  <c r="AR5" i="1"/>
  <c r="AM6" i="1"/>
  <c r="AN6" i="1"/>
  <c r="AO6" i="1"/>
  <c r="AP6" i="1"/>
  <c r="AQ6" i="1"/>
  <c r="AR6" i="1"/>
  <c r="AM7" i="1"/>
  <c r="AN7" i="1"/>
  <c r="AO7" i="1"/>
  <c r="AP7" i="1"/>
  <c r="AQ7" i="1"/>
  <c r="AR7" i="1"/>
  <c r="AK5" i="1"/>
  <c r="AK8" i="1" s="1"/>
  <c r="AK6" i="1"/>
  <c r="AK7" i="1"/>
  <c r="AR8" i="1" l="1"/>
  <c r="AN8" i="1"/>
  <c r="AO8" i="1"/>
  <c r="AQ8" i="1"/>
  <c r="AP8" i="1"/>
  <c r="C18" i="5"/>
  <c r="B18" i="5"/>
  <c r="C17" i="5"/>
  <c r="B17" i="5"/>
  <c r="B18" i="3" l="1"/>
  <c r="B17" i="3"/>
  <c r="C18" i="3"/>
  <c r="C17" i="3"/>
  <c r="U5" i="1" l="1"/>
  <c r="T5" i="1"/>
  <c r="S5" i="1"/>
  <c r="R5" i="1"/>
  <c r="Q5" i="1"/>
  <c r="M6" i="1"/>
  <c r="G5" i="1"/>
  <c r="H5" i="1"/>
  <c r="I5" i="1"/>
  <c r="J5" i="1"/>
  <c r="K5" i="1"/>
  <c r="L5" i="1"/>
  <c r="M5" i="1"/>
  <c r="M7" i="1"/>
  <c r="AE5" i="1" l="1"/>
  <c r="AF5" i="1"/>
  <c r="AG5" i="1"/>
  <c r="AH5" i="1"/>
  <c r="AI5" i="1"/>
  <c r="AJ5" i="1"/>
  <c r="AE6" i="1"/>
  <c r="AF6" i="1"/>
  <c r="AG6" i="1"/>
  <c r="AH6" i="1"/>
  <c r="AI6" i="1"/>
  <c r="AJ6" i="1"/>
  <c r="AE7" i="1"/>
  <c r="AF7" i="1"/>
  <c r="AG7" i="1"/>
  <c r="AH7" i="1"/>
  <c r="AI7" i="1"/>
  <c r="AJ7" i="1"/>
  <c r="AC7" i="1"/>
  <c r="AB7" i="1"/>
  <c r="AA7" i="1"/>
  <c r="Z7" i="1"/>
  <c r="Y7" i="1"/>
  <c r="X7" i="1"/>
  <c r="AC6" i="1"/>
  <c r="AB6" i="1"/>
  <c r="AA6" i="1"/>
  <c r="Z6" i="1"/>
  <c r="Y6" i="1"/>
  <c r="X6" i="1"/>
  <c r="AC5" i="1"/>
  <c r="AB5" i="1"/>
  <c r="AA5" i="1"/>
  <c r="Z5" i="1"/>
  <c r="Y5" i="1"/>
  <c r="X5" i="1"/>
  <c r="U7" i="1"/>
  <c r="T7" i="1"/>
  <c r="S7" i="1"/>
  <c r="R7" i="1"/>
  <c r="Q7" i="1"/>
  <c r="U6" i="1"/>
  <c r="T6" i="1"/>
  <c r="S6" i="1"/>
  <c r="R6" i="1"/>
  <c r="Q6" i="1"/>
  <c r="AH8" i="1" l="1"/>
  <c r="C11" i="1"/>
  <c r="AG8" i="1"/>
  <c r="AJ8" i="1"/>
  <c r="AI8" i="1"/>
  <c r="U8" i="1"/>
  <c r="AC8" i="1"/>
  <c r="AF8" i="1"/>
  <c r="AE8" i="1"/>
  <c r="Q8" i="1"/>
  <c r="Y8" i="1"/>
  <c r="R8" i="1"/>
  <c r="Z8" i="1"/>
  <c r="S8" i="1"/>
  <c r="AA8" i="1"/>
  <c r="T8" i="1"/>
  <c r="X8" i="1"/>
  <c r="AB8" i="1"/>
  <c r="L6" i="1"/>
  <c r="L7" i="1"/>
  <c r="C11" i="3" l="1"/>
  <c r="C11" i="5"/>
  <c r="L8" i="1"/>
  <c r="K6" i="1" l="1"/>
  <c r="K7" i="1"/>
  <c r="J6" i="1" l="1"/>
  <c r="J7" i="1"/>
  <c r="J8" i="1" l="1"/>
  <c r="H6" i="1" l="1"/>
  <c r="I6" i="1"/>
  <c r="H7" i="1"/>
  <c r="I7" i="1"/>
  <c r="G7" i="1"/>
  <c r="G6" i="1"/>
  <c r="C12" i="1" l="1"/>
  <c r="C13" i="1"/>
  <c r="H8" i="1"/>
  <c r="I8" i="1"/>
  <c r="K8" i="1"/>
  <c r="M8" i="1"/>
  <c r="G8" i="1"/>
  <c r="C13" i="3" l="1"/>
  <c r="C13" i="5"/>
  <c r="C12" i="3"/>
  <c r="C12" i="5"/>
  <c r="C14" i="1"/>
  <c r="C14" i="3" l="1"/>
  <c r="C14" i="5"/>
</calcChain>
</file>

<file path=xl/sharedStrings.xml><?xml version="1.0" encoding="utf-8"?>
<sst xmlns="http://schemas.openxmlformats.org/spreadsheetml/2006/main" count="124" uniqueCount="41">
  <si>
    <t>Monday</t>
  </si>
  <si>
    <t>Tuesday</t>
  </si>
  <si>
    <t>Wednesday</t>
  </si>
  <si>
    <t>Thursday</t>
  </si>
  <si>
    <t>Friday</t>
  </si>
  <si>
    <t>Saturday</t>
  </si>
  <si>
    <t>Sunday</t>
  </si>
  <si>
    <t>Leetcode</t>
  </si>
  <si>
    <t>Easy</t>
  </si>
  <si>
    <t>Medium</t>
  </si>
  <si>
    <t>Hard</t>
  </si>
  <si>
    <t>Total Easy</t>
  </si>
  <si>
    <t>Total Medium</t>
  </si>
  <si>
    <t>Total Hard</t>
  </si>
  <si>
    <t>Total</t>
  </si>
  <si>
    <t>Contest</t>
  </si>
  <si>
    <t>LeetCode Contest</t>
  </si>
  <si>
    <t>133 - 21/4/2019</t>
  </si>
  <si>
    <t>Difficulty</t>
  </si>
  <si>
    <t>Total Records</t>
  </si>
  <si>
    <t>Score</t>
  </si>
  <si>
    <t>Dates</t>
  </si>
  <si>
    <t>134 - 28/4/2019</t>
  </si>
  <si>
    <t>Problems by ID</t>
  </si>
  <si>
    <t>Break</t>
  </si>
  <si>
    <t>Project</t>
  </si>
  <si>
    <t>0 pts, 0/4</t>
  </si>
  <si>
    <t>9 pts, 2/4</t>
  </si>
  <si>
    <t>Date</t>
  </si>
  <si>
    <t>Task</t>
  </si>
  <si>
    <t>Dynamic Programming</t>
  </si>
  <si>
    <t>Goal</t>
  </si>
  <si>
    <t>10 Dynamic Programming Questions</t>
  </si>
  <si>
    <t>Project Euler</t>
  </si>
  <si>
    <t>135 - 05/5/2019</t>
  </si>
  <si>
    <t>8 pts, 2/4</t>
  </si>
  <si>
    <t>4 pts, 1/4</t>
  </si>
  <si>
    <t>136 - 12/5/2019</t>
  </si>
  <si>
    <t>13 pts, 3/4</t>
  </si>
  <si>
    <t>137 - 19/5/2019</t>
  </si>
  <si>
    <t>138 - 26/5/2019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</si>
</sst>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9C5700"/>
      <name val="Calibri"/>
      <family val="2"/>
      <scheme val="minor"/>
    </font>
    <font>
      <sz val="10"/>
      <color theme="1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B447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4934C"/>
        <bgColor indexed="64"/>
      </patternFill>
    </fill>
    <fill>
      <patternFill patternType="solid">
        <fgColor rgb="FFF2F2F2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EB9C"/>
      </patternFill>
    </fill>
    <fill>
      <patternFill patternType="solid">
        <fgColor theme="0" tint="-4.9989318521683403E-2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thin">
        <color rgb="FF7F7F7F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3">
    <xf numFmtId="0" fontId="0" fillId="0" borderId="0"/>
    <xf numFmtId="0" fontId="2" fillId="10" borderId="18" applyNumberFormat="0" applyAlignment="0" applyProtection="0"/>
    <xf numFmtId="0" fontId="5" fillId="22" borderId="0" applyNumberFormat="0" applyBorder="0" applyAlignment="0" applyProtection="0"/>
  </cellStyleXfs>
  <cellXfs count="152">
    <xf numFmtId="0" fontId="0" fillId="0" borderId="0" xfId="0"/>
    <xf numFmtId="16" fontId="1" fillId="4" borderId="2" xfId="0" applyNumberFormat="1" applyFont="1" applyFill="1" applyBorder="1" applyAlignment="1">
      <alignment horizontal="right" vertical="center"/>
    </xf>
    <xf numFmtId="0" fontId="0" fillId="0" borderId="12" xfId="0" applyBorder="1"/>
    <xf numFmtId="0" fontId="0" fillId="0" borderId="0" xfId="0" applyBorder="1"/>
    <xf numFmtId="0" fontId="0" fillId="11" borderId="1" xfId="0" applyFont="1" applyFill="1" applyBorder="1"/>
    <xf numFmtId="0" fontId="0" fillId="12" borderId="1" xfId="0" applyFont="1" applyFill="1" applyBorder="1"/>
    <xf numFmtId="0" fontId="0" fillId="17" borderId="1" xfId="0" applyFont="1" applyFill="1" applyBorder="1"/>
    <xf numFmtId="0" fontId="0" fillId="11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16" fontId="1" fillId="4" borderId="24" xfId="0" applyNumberFormat="1" applyFont="1" applyFill="1" applyBorder="1" applyAlignment="1">
      <alignment horizontal="right" vertical="center"/>
    </xf>
    <xf numFmtId="16" fontId="1" fillId="4" borderId="25" xfId="0" applyNumberFormat="1" applyFont="1" applyFill="1" applyBorder="1" applyAlignment="1">
      <alignment horizontal="right" vertical="center"/>
    </xf>
    <xf numFmtId="0" fontId="0" fillId="11" borderId="22" xfId="0" applyFont="1" applyFill="1" applyBorder="1"/>
    <xf numFmtId="0" fontId="0" fillId="12" borderId="22" xfId="0" applyFont="1" applyFill="1" applyBorder="1"/>
    <xf numFmtId="0" fontId="0" fillId="17" borderId="22" xfId="0" applyFont="1" applyFill="1" applyBorder="1"/>
    <xf numFmtId="0" fontId="0" fillId="11" borderId="23" xfId="0" applyFont="1" applyFill="1" applyBorder="1"/>
    <xf numFmtId="0" fontId="0" fillId="12" borderId="23" xfId="0" applyFont="1" applyFill="1" applyBorder="1"/>
    <xf numFmtId="0" fontId="0" fillId="17" borderId="23" xfId="0" applyFont="1" applyFill="1" applyBorder="1"/>
    <xf numFmtId="0" fontId="1" fillId="5" borderId="29" xfId="0" applyFont="1" applyFill="1" applyBorder="1" applyAlignment="1">
      <alignment horizontal="right" vertical="center"/>
    </xf>
    <xf numFmtId="0" fontId="1" fillId="5" borderId="30" xfId="0" applyFont="1" applyFill="1" applyBorder="1" applyAlignment="1">
      <alignment horizontal="right" vertical="center"/>
    </xf>
    <xf numFmtId="0" fontId="1" fillId="6" borderId="35" xfId="0" applyFont="1" applyFill="1" applyBorder="1"/>
    <xf numFmtId="0" fontId="1" fillId="6" borderId="36" xfId="0" applyFont="1" applyFill="1" applyBorder="1"/>
    <xf numFmtId="0" fontId="3" fillId="9" borderId="22" xfId="0" applyFont="1" applyFill="1" applyBorder="1"/>
    <xf numFmtId="0" fontId="3" fillId="7" borderId="22" xfId="0" applyFont="1" applyFill="1" applyBorder="1"/>
    <xf numFmtId="0" fontId="3" fillId="18" borderId="22" xfId="0" applyFont="1" applyFill="1" applyBorder="1" applyAlignment="1">
      <alignment horizontal="left"/>
    </xf>
    <xf numFmtId="0" fontId="4" fillId="0" borderId="0" xfId="0" applyFont="1" applyBorder="1"/>
    <xf numFmtId="0" fontId="3" fillId="15" borderId="22" xfId="0" applyFont="1" applyFill="1" applyBorder="1" applyAlignment="1">
      <alignment horizontal="center"/>
    </xf>
    <xf numFmtId="14" fontId="4" fillId="16" borderId="22" xfId="0" applyNumberFormat="1" applyFont="1" applyFill="1" applyBorder="1"/>
    <xf numFmtId="0" fontId="3" fillId="8" borderId="28" xfId="0" applyFont="1" applyFill="1" applyBorder="1"/>
    <xf numFmtId="14" fontId="4" fillId="16" borderId="37" xfId="0" applyNumberFormat="1" applyFont="1" applyFill="1" applyBorder="1"/>
    <xf numFmtId="0" fontId="1" fillId="5" borderId="28" xfId="0" applyFont="1" applyFill="1" applyBorder="1" applyAlignment="1">
      <alignment horizontal="right" vertical="center"/>
    </xf>
    <xf numFmtId="0" fontId="1" fillId="6" borderId="37" xfId="0" applyFont="1" applyFill="1" applyBorder="1"/>
    <xf numFmtId="0" fontId="0" fillId="11" borderId="22" xfId="0" applyFill="1" applyBorder="1" applyAlignment="1">
      <alignment horizontal="center"/>
    </xf>
    <xf numFmtId="0" fontId="0" fillId="11" borderId="39" xfId="0" applyFill="1" applyBorder="1" applyAlignment="1">
      <alignment horizontal="center"/>
    </xf>
    <xf numFmtId="0" fontId="0" fillId="11" borderId="4" xfId="0" applyFill="1" applyBorder="1" applyAlignment="1">
      <alignment horizontal="center"/>
    </xf>
    <xf numFmtId="0" fontId="1" fillId="8" borderId="32" xfId="0" applyFont="1" applyFill="1" applyBorder="1"/>
    <xf numFmtId="0" fontId="1" fillId="9" borderId="33" xfId="0" applyFont="1" applyFill="1" applyBorder="1"/>
    <xf numFmtId="0" fontId="1" fillId="7" borderId="33" xfId="0" applyFont="1" applyFill="1" applyBorder="1"/>
    <xf numFmtId="0" fontId="1" fillId="4" borderId="46" xfId="0" applyFont="1" applyFill="1" applyBorder="1"/>
    <xf numFmtId="0" fontId="4" fillId="13" borderId="30" xfId="0" applyFont="1" applyFill="1" applyBorder="1"/>
    <xf numFmtId="0" fontId="4" fillId="12" borderId="23" xfId="0" applyFont="1" applyFill="1" applyBorder="1"/>
    <xf numFmtId="0" fontId="4" fillId="14" borderId="23" xfId="0" applyFont="1" applyFill="1" applyBorder="1"/>
    <xf numFmtId="0" fontId="3" fillId="19" borderId="23" xfId="0" applyFont="1" applyFill="1" applyBorder="1"/>
    <xf numFmtId="0" fontId="3" fillId="15" borderId="23" xfId="0" applyFont="1" applyFill="1" applyBorder="1" applyAlignment="1">
      <alignment horizontal="center"/>
    </xf>
    <xf numFmtId="0" fontId="4" fillId="16" borderId="23" xfId="0" applyFont="1" applyFill="1" applyBorder="1"/>
    <xf numFmtId="0" fontId="4" fillId="16" borderId="36" xfId="0" applyFont="1" applyFill="1" applyBorder="1"/>
    <xf numFmtId="0" fontId="1" fillId="5" borderId="50" xfId="0" applyFont="1" applyFill="1" applyBorder="1" applyAlignment="1">
      <alignment horizontal="right" vertical="center"/>
    </xf>
    <xf numFmtId="0" fontId="0" fillId="3" borderId="14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0" fillId="3" borderId="27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3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31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0" fillId="3" borderId="41" xfId="0" applyFill="1" applyBorder="1" applyAlignment="1">
      <alignment horizontal="center"/>
    </xf>
    <xf numFmtId="0" fontId="0" fillId="3" borderId="34" xfId="0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0" fillId="3" borderId="39" xfId="0" applyFill="1" applyBorder="1" applyAlignment="1">
      <alignment horizontal="center"/>
    </xf>
    <xf numFmtId="0" fontId="0" fillId="3" borderId="38" xfId="0" applyFill="1" applyBorder="1" applyAlignment="1">
      <alignment horizontal="center"/>
    </xf>
    <xf numFmtId="0" fontId="0" fillId="3" borderId="40" xfId="0" applyFill="1" applyBorder="1" applyAlignment="1">
      <alignment horizontal="center"/>
    </xf>
    <xf numFmtId="0" fontId="0" fillId="11" borderId="51" xfId="0" applyFill="1" applyBorder="1" applyAlignment="1">
      <alignment horizontal="center"/>
    </xf>
    <xf numFmtId="0" fontId="0" fillId="11" borderId="23" xfId="0" applyFill="1" applyBorder="1" applyAlignment="1">
      <alignment horizontal="center"/>
    </xf>
    <xf numFmtId="0" fontId="0" fillId="12" borderId="23" xfId="0" applyFill="1" applyBorder="1" applyAlignment="1">
      <alignment horizontal="center"/>
    </xf>
    <xf numFmtId="0" fontId="0" fillId="11" borderId="53" xfId="0" applyFill="1" applyBorder="1" applyAlignment="1">
      <alignment horizontal="center"/>
    </xf>
    <xf numFmtId="0" fontId="0" fillId="3" borderId="54" xfId="0" applyFill="1" applyBorder="1" applyAlignment="1">
      <alignment horizontal="center"/>
    </xf>
    <xf numFmtId="0" fontId="0" fillId="11" borderId="29" xfId="0" applyFill="1" applyBorder="1" applyAlignment="1">
      <alignment horizontal="center"/>
    </xf>
    <xf numFmtId="0" fontId="0" fillId="11" borderId="30" xfId="0" applyFill="1" applyBorder="1" applyAlignment="1">
      <alignment horizontal="center"/>
    </xf>
    <xf numFmtId="0" fontId="0" fillId="11" borderId="25" xfId="0" applyFill="1" applyBorder="1" applyAlignment="1">
      <alignment horizontal="center"/>
    </xf>
    <xf numFmtId="0" fontId="0" fillId="3" borderId="25" xfId="0" applyFill="1" applyBorder="1" applyAlignment="1">
      <alignment horizontal="center"/>
    </xf>
    <xf numFmtId="0" fontId="0" fillId="3" borderId="55" xfId="0" applyFill="1" applyBorder="1" applyAlignment="1">
      <alignment horizontal="center"/>
    </xf>
    <xf numFmtId="0" fontId="4" fillId="16" borderId="23" xfId="0" applyNumberFormat="1" applyFont="1" applyFill="1" applyBorder="1"/>
    <xf numFmtId="0" fontId="3" fillId="15" borderId="25" xfId="0" applyFont="1" applyFill="1" applyBorder="1" applyAlignment="1">
      <alignment horizontal="center"/>
    </xf>
    <xf numFmtId="0" fontId="4" fillId="16" borderId="54" xfId="0" applyFont="1" applyFill="1" applyBorder="1"/>
    <xf numFmtId="0" fontId="3" fillId="15" borderId="24" xfId="0" applyFont="1" applyFill="1" applyBorder="1" applyAlignment="1">
      <alignment horizontal="center"/>
    </xf>
    <xf numFmtId="14" fontId="4" fillId="16" borderId="39" xfId="0" applyNumberFormat="1" applyFont="1" applyFill="1" applyBorder="1"/>
    <xf numFmtId="0" fontId="4" fillId="16" borderId="22" xfId="0" applyFont="1" applyFill="1" applyBorder="1"/>
    <xf numFmtId="0" fontId="0" fillId="0" borderId="56" xfId="0" applyBorder="1"/>
    <xf numFmtId="0" fontId="0" fillId="0" borderId="17" xfId="0" applyBorder="1"/>
    <xf numFmtId="0" fontId="0" fillId="0" borderId="15" xfId="0" applyBorder="1"/>
    <xf numFmtId="16" fontId="1" fillId="4" borderId="1" xfId="0" applyNumberFormat="1" applyFont="1" applyFill="1" applyBorder="1" applyAlignment="1">
      <alignment horizontal="right" vertical="center"/>
    </xf>
    <xf numFmtId="16" fontId="1" fillId="4" borderId="22" xfId="0" applyNumberFormat="1" applyFont="1" applyFill="1" applyBorder="1" applyAlignment="1">
      <alignment horizontal="right" vertical="center"/>
    </xf>
    <xf numFmtId="16" fontId="1" fillId="4" borderId="23" xfId="0" applyNumberFormat="1" applyFont="1" applyFill="1" applyBorder="1" applyAlignment="1">
      <alignment horizontal="right" vertical="center"/>
    </xf>
    <xf numFmtId="0" fontId="0" fillId="0" borderId="57" xfId="0" applyBorder="1"/>
    <xf numFmtId="0" fontId="0" fillId="0" borderId="31" xfId="0" applyBorder="1"/>
    <xf numFmtId="0" fontId="0" fillId="23" borderId="1" xfId="0" applyFill="1" applyBorder="1" applyAlignment="1">
      <alignment horizontal="center"/>
    </xf>
    <xf numFmtId="0" fontId="0" fillId="3" borderId="3" xfId="0" applyFill="1" applyBorder="1" applyAlignment="1"/>
    <xf numFmtId="0" fontId="0" fillId="3" borderId="4" xfId="0" applyFill="1" applyBorder="1" applyAlignment="1"/>
    <xf numFmtId="0" fontId="0" fillId="3" borderId="58" xfId="0" applyFill="1" applyBorder="1" applyAlignment="1">
      <alignment horizontal="center"/>
    </xf>
    <xf numFmtId="0" fontId="0" fillId="23" borderId="29" xfId="0" applyFill="1" applyBorder="1" applyAlignment="1">
      <alignment horizontal="center"/>
    </xf>
    <xf numFmtId="0" fontId="0" fillId="11" borderId="28" xfId="0" applyFill="1" applyBorder="1" applyAlignment="1">
      <alignment horizontal="center"/>
    </xf>
    <xf numFmtId="0" fontId="0" fillId="12" borderId="22" xfId="0" applyFill="1" applyBorder="1" applyAlignment="1">
      <alignment horizontal="center"/>
    </xf>
    <xf numFmtId="0" fontId="3" fillId="2" borderId="43" xfId="0" applyFont="1" applyFill="1" applyBorder="1" applyAlignment="1">
      <alignment horizontal="center"/>
    </xf>
    <xf numFmtId="0" fontId="3" fillId="2" borderId="44" xfId="0" applyFont="1" applyFill="1" applyBorder="1" applyAlignment="1">
      <alignment horizontal="center"/>
    </xf>
    <xf numFmtId="0" fontId="3" fillId="2" borderId="45" xfId="0" applyFont="1" applyFill="1" applyBorder="1" applyAlignment="1">
      <alignment horizontal="center"/>
    </xf>
    <xf numFmtId="0" fontId="3" fillId="15" borderId="28" xfId="0" applyFont="1" applyFill="1" applyBorder="1" applyAlignment="1">
      <alignment horizontal="center" wrapText="1"/>
    </xf>
    <xf numFmtId="0" fontId="3" fillId="15" borderId="30" xfId="0" applyFont="1" applyFill="1" applyBorder="1" applyAlignment="1">
      <alignment horizontal="center" wrapText="1"/>
    </xf>
    <xf numFmtId="0" fontId="2" fillId="10" borderId="19" xfId="1" applyBorder="1" applyAlignment="1">
      <alignment horizontal="center" vertical="center" wrapText="1"/>
    </xf>
    <xf numFmtId="0" fontId="2" fillId="10" borderId="20" xfId="1" applyBorder="1" applyAlignment="1">
      <alignment horizontal="center" vertical="center" wrapText="1"/>
    </xf>
    <xf numFmtId="0" fontId="2" fillId="10" borderId="21" xfId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1" fillId="20" borderId="11" xfId="0" applyFont="1" applyFill="1" applyBorder="1" applyAlignment="1">
      <alignment horizontal="center" vertical="center"/>
    </xf>
    <xf numFmtId="0" fontId="1" fillId="20" borderId="14" xfId="0" applyFont="1" applyFill="1" applyBorder="1" applyAlignment="1">
      <alignment horizontal="center" vertical="center"/>
    </xf>
    <xf numFmtId="0" fontId="1" fillId="20" borderId="16" xfId="0" applyFont="1" applyFill="1" applyBorder="1" applyAlignment="1">
      <alignment horizontal="center" vertical="center"/>
    </xf>
    <xf numFmtId="0" fontId="1" fillId="21" borderId="52" xfId="0" applyFont="1" applyFill="1" applyBorder="1" applyAlignment="1">
      <alignment horizontal="center" vertical="center"/>
    </xf>
    <xf numFmtId="0" fontId="1" fillId="21" borderId="3" xfId="0" applyFont="1" applyFill="1" applyBorder="1" applyAlignment="1">
      <alignment horizontal="center" vertical="center"/>
    </xf>
    <xf numFmtId="0" fontId="1" fillId="21" borderId="41" xfId="0" applyFont="1" applyFill="1" applyBorder="1" applyAlignment="1">
      <alignment horizontal="center" vertical="center"/>
    </xf>
    <xf numFmtId="0" fontId="6" fillId="23" borderId="2" xfId="0" applyFont="1" applyFill="1" applyBorder="1" applyAlignment="1">
      <alignment horizontal="center" wrapText="1"/>
    </xf>
    <xf numFmtId="0" fontId="6" fillId="23" borderId="4" xfId="0" applyFont="1" applyFill="1" applyBorder="1" applyAlignment="1">
      <alignment horizont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2" fillId="10" borderId="11" xfId="1" applyBorder="1" applyAlignment="1">
      <alignment horizontal="center" vertical="center"/>
    </xf>
    <xf numFmtId="0" fontId="2" fillId="10" borderId="13" xfId="1" applyBorder="1" applyAlignment="1">
      <alignment horizontal="center" vertical="center"/>
    </xf>
    <xf numFmtId="0" fontId="2" fillId="10" borderId="14" xfId="1" applyBorder="1" applyAlignment="1">
      <alignment horizontal="center" vertical="center"/>
    </xf>
    <xf numFmtId="0" fontId="2" fillId="10" borderId="15" xfId="1" applyBorder="1" applyAlignment="1">
      <alignment horizontal="center" vertical="center"/>
    </xf>
    <xf numFmtId="0" fontId="2" fillId="10" borderId="16" xfId="1" applyBorder="1" applyAlignment="1">
      <alignment horizontal="center" vertical="center"/>
    </xf>
    <xf numFmtId="0" fontId="2" fillId="10" borderId="17" xfId="1" applyBorder="1" applyAlignment="1">
      <alignment horizontal="center" vertical="center"/>
    </xf>
    <xf numFmtId="0" fontId="1" fillId="2" borderId="43" xfId="0" applyFont="1" applyFill="1" applyBorder="1" applyAlignment="1">
      <alignment horizontal="center"/>
    </xf>
    <xf numFmtId="0" fontId="1" fillId="2" borderId="45" xfId="0" applyFont="1" applyFill="1" applyBorder="1" applyAlignment="1">
      <alignment horizontal="center"/>
    </xf>
    <xf numFmtId="0" fontId="1" fillId="20" borderId="26" xfId="0" applyFont="1" applyFill="1" applyBorder="1" applyAlignment="1">
      <alignment horizontal="center" vertical="center"/>
    </xf>
    <xf numFmtId="0" fontId="1" fillId="21" borderId="2" xfId="0" applyFont="1" applyFill="1" applyBorder="1" applyAlignment="1">
      <alignment horizontal="center" vertical="center"/>
    </xf>
    <xf numFmtId="0" fontId="2" fillId="10" borderId="47" xfId="1" applyBorder="1" applyAlignment="1">
      <alignment horizontal="center" vertical="center" wrapText="1"/>
    </xf>
    <xf numFmtId="0" fontId="2" fillId="10" borderId="48" xfId="1" applyBorder="1" applyAlignment="1">
      <alignment horizontal="center" vertical="center" wrapText="1"/>
    </xf>
    <xf numFmtId="0" fontId="2" fillId="10" borderId="49" xfId="1" applyBorder="1" applyAlignment="1">
      <alignment horizontal="center" vertical="center" wrapText="1"/>
    </xf>
    <xf numFmtId="0" fontId="1" fillId="8" borderId="19" xfId="0" applyFont="1" applyFill="1" applyBorder="1" applyAlignment="1">
      <alignment horizontal="center" vertical="center" wrapText="1"/>
    </xf>
    <xf numFmtId="0" fontId="1" fillId="8" borderId="20" xfId="0" applyFont="1" applyFill="1" applyBorder="1" applyAlignment="1">
      <alignment horizontal="center" vertical="center" wrapText="1"/>
    </xf>
    <xf numFmtId="0" fontId="1" fillId="9" borderId="19" xfId="0" applyFont="1" applyFill="1" applyBorder="1" applyAlignment="1">
      <alignment horizontal="center" vertical="center" wrapText="1"/>
    </xf>
    <xf numFmtId="0" fontId="1" fillId="9" borderId="20" xfId="0" applyFont="1" applyFill="1" applyBorder="1" applyAlignment="1">
      <alignment horizontal="center" vertical="center" wrapText="1"/>
    </xf>
    <xf numFmtId="0" fontId="1" fillId="9" borderId="21" xfId="0" applyFont="1" applyFill="1" applyBorder="1" applyAlignment="1">
      <alignment horizontal="center" vertical="center" wrapText="1"/>
    </xf>
    <xf numFmtId="0" fontId="1" fillId="7" borderId="20" xfId="0" applyFont="1" applyFill="1" applyBorder="1" applyAlignment="1">
      <alignment horizontal="center" vertical="center" wrapText="1"/>
    </xf>
    <xf numFmtId="0" fontId="1" fillId="7" borderId="21" xfId="0" applyFont="1" applyFill="1" applyBorder="1" applyAlignment="1">
      <alignment horizontal="center" vertical="center" wrapText="1"/>
    </xf>
    <xf numFmtId="0" fontId="5" fillId="22" borderId="14" xfId="2" applyBorder="1" applyAlignment="1">
      <alignment horizontal="center" wrapText="1"/>
    </xf>
    <xf numFmtId="0" fontId="5" fillId="22" borderId="0" xfId="2" applyBorder="1" applyAlignment="1">
      <alignment horizontal="center" wrapText="1"/>
    </xf>
    <xf numFmtId="0" fontId="5" fillId="22" borderId="26" xfId="2" applyBorder="1" applyAlignment="1">
      <alignment horizontal="center" wrapText="1"/>
    </xf>
    <xf numFmtId="0" fontId="5" fillId="22" borderId="57" xfId="2" applyBorder="1" applyAlignment="1">
      <alignment horizontal="center" wrapText="1"/>
    </xf>
    <xf numFmtId="0" fontId="5" fillId="22" borderId="16" xfId="2" applyBorder="1" applyAlignment="1">
      <alignment horizontal="center" wrapText="1"/>
    </xf>
    <xf numFmtId="0" fontId="5" fillId="22" borderId="56" xfId="2" applyBorder="1" applyAlignment="1">
      <alignment horizontal="center" wrapText="1"/>
    </xf>
    <xf numFmtId="0" fontId="1" fillId="12" borderId="14" xfId="0" applyFont="1" applyFill="1" applyBorder="1" applyAlignment="1">
      <alignment horizontal="center" vertical="center" wrapText="1"/>
    </xf>
    <xf numFmtId="0" fontId="1" fillId="12" borderId="16" xfId="0" applyFont="1" applyFill="1" applyBorder="1" applyAlignment="1">
      <alignment horizontal="center" vertical="center" wrapText="1"/>
    </xf>
    <xf numFmtId="0" fontId="1" fillId="13" borderId="14" xfId="0" applyFont="1" applyFill="1" applyBorder="1" applyAlignment="1">
      <alignment horizontal="center" vertical="center" wrapText="1"/>
    </xf>
    <xf numFmtId="0" fontId="1" fillId="13" borderId="16" xfId="0" applyFont="1" applyFill="1" applyBorder="1" applyAlignment="1">
      <alignment horizontal="center" vertical="center" wrapText="1"/>
    </xf>
  </cellXfs>
  <cellStyles count="3">
    <cellStyle name="Calculation" xfId="1" builtinId="22"/>
    <cellStyle name="Neutral" xfId="2" builtinId="28"/>
    <cellStyle name="Normal" xfId="0" builtinId="0"/>
  </cellStyles>
  <dxfs count="0"/>
  <tableStyles count="0" defaultTableStyle="TableStyleMedium2" defaultPivotStyle="PivotStyleLight16"/>
  <colors>
    <mruColors>
      <color rgb="FF55211F"/>
      <color rgb="FFA50021"/>
      <color rgb="FFC4934C"/>
      <color rgb="FFB4474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r>
              <a:rPr lang="en-US" sz="2000" b="1">
                <a:latin typeface="+mj-lt"/>
              </a:rPr>
              <a:t>LeetCode</a:t>
            </a:r>
            <a:r>
              <a:rPr lang="en-US" sz="2000" b="1" baseline="0">
                <a:latin typeface="+mj-lt"/>
              </a:rPr>
              <a:t> Week 1</a:t>
            </a:r>
            <a:endParaRPr lang="en-US" sz="2000" b="1">
              <a:latin typeface="+mj-lt"/>
            </a:endParaRPr>
          </a:p>
        </c:rich>
      </c:tx>
      <c:layout>
        <c:manualLayout>
          <c:xMode val="edge"/>
          <c:yMode val="edge"/>
          <c:x val="0.33396456538553476"/>
          <c:y val="2.33370782754690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403630935890022"/>
          <c:y val="0.10041762100325688"/>
          <c:w val="0.75021686231071305"/>
          <c:h val="0.749997309381648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LeetCode!$F$5</c:f>
              <c:strCache>
                <c:ptCount val="1"/>
                <c:pt idx="0">
                  <c:v>Easy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DBC09720-EA6B-4AE4-A120-3C9EEB78DE26}" type="CELLRANGE">
                      <a:rPr lang="en-US"/>
                      <a:pPr/>
                      <a:t>[CELLRANGE]</a:t>
                    </a:fld>
                    <a:endParaRPr lang="en-NZ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1EEE-4517-8737-B26F8F06EE99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3B480910-0C99-4A40-AC0F-3B57205B0DF9}" type="CELLRANGE">
                      <a:rPr lang="en-NZ"/>
                      <a:pPr/>
                      <a:t>[CELLRANGE]</a:t>
                    </a:fld>
                    <a:endParaRPr lang="en-NZ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1EEE-4517-8737-B26F8F06EE99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75052622-A7A5-4304-8BFC-8F28E63B2701}" type="CELLRANGE">
                      <a:rPr lang="en-NZ"/>
                      <a:pPr/>
                      <a:t>[CELLRANGE]</a:t>
                    </a:fld>
                    <a:endParaRPr lang="en-NZ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1EEE-4517-8737-B26F8F06EE99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8109077B-9EE1-4C9F-89D2-DF3740D050E8}" type="CELLRANGE">
                      <a:rPr lang="en-NZ"/>
                      <a:pPr/>
                      <a:t>[CELLRANGE]</a:t>
                    </a:fld>
                    <a:endParaRPr lang="en-NZ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1EEE-4517-8737-B26F8F06EE99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999BFA97-7BDB-4CF9-AA03-26D43B0B4C18}" type="CELLRANGE">
                      <a:rPr lang="en-NZ"/>
                      <a:pPr/>
                      <a:t>[CELLRANGE]</a:t>
                    </a:fld>
                    <a:endParaRPr lang="en-NZ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1EEE-4517-8737-B26F8F06EE99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314563BE-529A-4CDA-8E50-149931A417A1}" type="CELLRANGE">
                      <a:rPr lang="en-NZ"/>
                      <a:pPr/>
                      <a:t>[CELLRANGE]</a:t>
                    </a:fld>
                    <a:endParaRPr lang="en-NZ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1EEE-4517-8737-B26F8F06EE99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3C15230B-DFA7-46F2-968A-818E87146533}" type="CELLRANGE">
                      <a:rPr lang="en-NZ"/>
                      <a:pPr/>
                      <a:t>[CELLRANGE]</a:t>
                    </a:fld>
                    <a:endParaRPr lang="en-NZ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1EEE-4517-8737-B26F8F06EE9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0"/>
              </c:ext>
            </c:extLst>
          </c:dLbls>
          <c:cat>
            <c:numRef>
              <c:f>LeetCode!$G$4:$M$4</c:f>
              <c:numCache>
                <c:formatCode>d\-mmm</c:formatCode>
                <c:ptCount val="7"/>
                <c:pt idx="0">
                  <c:v>43572</c:v>
                </c:pt>
                <c:pt idx="1">
                  <c:v>43573</c:v>
                </c:pt>
                <c:pt idx="2">
                  <c:v>43574</c:v>
                </c:pt>
                <c:pt idx="3">
                  <c:v>43575</c:v>
                </c:pt>
                <c:pt idx="4">
                  <c:v>43576</c:v>
                </c:pt>
                <c:pt idx="5">
                  <c:v>43577</c:v>
                </c:pt>
                <c:pt idx="6">
                  <c:v>43578</c:v>
                </c:pt>
              </c:numCache>
            </c:numRef>
          </c:cat>
          <c:val>
            <c:numRef>
              <c:f>LeetCode!$G$5:$M$5</c:f>
              <c:numCache>
                <c:formatCode>General</c:formatCode>
                <c:ptCount val="7"/>
                <c:pt idx="0">
                  <c:v>14</c:v>
                </c:pt>
                <c:pt idx="1">
                  <c:v>10</c:v>
                </c:pt>
                <c:pt idx="2">
                  <c:v>6</c:v>
                </c:pt>
                <c:pt idx="3">
                  <c:v>6</c:v>
                </c:pt>
                <c:pt idx="4">
                  <c:v>3</c:v>
                </c:pt>
                <c:pt idx="5">
                  <c:v>6</c:v>
                </c:pt>
                <c:pt idx="6">
                  <c:v>6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LeetCode!$G$8:$M$8</c15:f>
                <c15:dlblRangeCache>
                  <c:ptCount val="7"/>
                  <c:pt idx="0">
                    <c:v>14</c:v>
                  </c:pt>
                  <c:pt idx="1">
                    <c:v>10</c:v>
                  </c:pt>
                  <c:pt idx="2">
                    <c:v>7</c:v>
                  </c:pt>
                  <c:pt idx="3">
                    <c:v>7</c:v>
                  </c:pt>
                  <c:pt idx="4">
                    <c:v>5</c:v>
                  </c:pt>
                  <c:pt idx="5">
                    <c:v>8</c:v>
                  </c:pt>
                  <c:pt idx="6">
                    <c:v>8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7-1EEE-4517-8737-B26F8F06EE99}"/>
            </c:ext>
          </c:extLst>
        </c:ser>
        <c:ser>
          <c:idx val="1"/>
          <c:order val="1"/>
          <c:tx>
            <c:strRef>
              <c:f>LeetCode!$F$6</c:f>
              <c:strCache>
                <c:ptCount val="1"/>
                <c:pt idx="0">
                  <c:v>Medium</c:v>
                </c:pt>
              </c:strCache>
            </c:strRef>
          </c:tx>
          <c:spPr>
            <a:solidFill>
              <a:srgbClr val="FFC000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elete val="1"/>
          </c:dLbls>
          <c:cat>
            <c:numRef>
              <c:f>LeetCode!$G$4:$M$4</c:f>
              <c:numCache>
                <c:formatCode>d\-mmm</c:formatCode>
                <c:ptCount val="7"/>
                <c:pt idx="0">
                  <c:v>43572</c:v>
                </c:pt>
                <c:pt idx="1">
                  <c:v>43573</c:v>
                </c:pt>
                <c:pt idx="2">
                  <c:v>43574</c:v>
                </c:pt>
                <c:pt idx="3">
                  <c:v>43575</c:v>
                </c:pt>
                <c:pt idx="4">
                  <c:v>43576</c:v>
                </c:pt>
                <c:pt idx="5">
                  <c:v>43577</c:v>
                </c:pt>
                <c:pt idx="6">
                  <c:v>43578</c:v>
                </c:pt>
              </c:numCache>
            </c:numRef>
          </c:cat>
          <c:val>
            <c:numRef>
              <c:f>LeetCode!$G$6:$M$6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EEE-4517-8737-B26F8F06EE99}"/>
            </c:ext>
          </c:extLst>
        </c:ser>
        <c:ser>
          <c:idx val="2"/>
          <c:order val="2"/>
          <c:tx>
            <c:strRef>
              <c:f>LeetCode!$F$7</c:f>
              <c:strCache>
                <c:ptCount val="1"/>
                <c:pt idx="0">
                  <c:v>Hard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elete val="1"/>
          </c:dLbls>
          <c:cat>
            <c:numRef>
              <c:f>LeetCode!$G$4:$M$4</c:f>
              <c:numCache>
                <c:formatCode>d\-mmm</c:formatCode>
                <c:ptCount val="7"/>
                <c:pt idx="0">
                  <c:v>43572</c:v>
                </c:pt>
                <c:pt idx="1">
                  <c:v>43573</c:v>
                </c:pt>
                <c:pt idx="2">
                  <c:v>43574</c:v>
                </c:pt>
                <c:pt idx="3">
                  <c:v>43575</c:v>
                </c:pt>
                <c:pt idx="4">
                  <c:v>43576</c:v>
                </c:pt>
                <c:pt idx="5">
                  <c:v>43577</c:v>
                </c:pt>
                <c:pt idx="6">
                  <c:v>43578</c:v>
                </c:pt>
              </c:numCache>
            </c:numRef>
          </c:cat>
          <c:val>
            <c:numRef>
              <c:f>LeetCode!$G$7:$M$7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EEE-4517-8737-B26F8F06EE99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30"/>
        <c:overlap val="100"/>
        <c:axId val="776906447"/>
        <c:axId val="771983551"/>
      </c:barChart>
      <c:dateAx>
        <c:axId val="7769064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Dates</a:t>
                </a:r>
              </a:p>
            </c:rich>
          </c:tx>
          <c:layout>
            <c:manualLayout>
              <c:xMode val="edge"/>
              <c:yMode val="edge"/>
              <c:x val="0.45193873906731818"/>
              <c:y val="0.91670984087365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\-mmm" sourceLinked="1"/>
        <c:majorTickMark val="none"/>
        <c:minorTickMark val="none"/>
        <c:tickLblPos val="nextTo"/>
        <c:spPr>
          <a:noFill/>
          <a:ln w="0" cap="flat" cmpd="sng" algn="ctr">
            <a:solidFill>
              <a:schemeClr val="tx1">
                <a:lumMod val="15000"/>
                <a:lumOff val="85000"/>
                <a:alpha val="99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983551"/>
        <c:crosses val="autoZero"/>
        <c:auto val="1"/>
        <c:lblOffset val="100"/>
        <c:baseTimeUnit val="days"/>
      </c:dateAx>
      <c:valAx>
        <c:axId val="771983551"/>
        <c:scaling>
          <c:orientation val="minMax"/>
          <c:max val="20"/>
        </c:scaling>
        <c:delete val="0"/>
        <c:axPos val="l"/>
        <c:majorGridlines>
          <c:spPr>
            <a:ln w="1270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Problems Completed</a:t>
                </a:r>
              </a:p>
            </c:rich>
          </c:tx>
          <c:layout>
            <c:manualLayout>
              <c:xMode val="edge"/>
              <c:yMode val="edge"/>
              <c:x val="3.7387859748404084E-2"/>
              <c:y val="0.304357516212470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906447"/>
        <c:crosses val="autoZero"/>
        <c:crossBetween val="between"/>
        <c:majorUnit val="5"/>
        <c:minorUnit val="1"/>
      </c:valAx>
      <c:spPr>
        <a:noFill/>
        <a:ln w="25400" cap="rnd" cmpd="dbl">
          <a:solidFill>
            <a:schemeClr val="tx1"/>
          </a:solidFill>
          <a:round/>
        </a:ln>
        <a:effectLst/>
      </c:spPr>
    </c:plotArea>
    <c:legend>
      <c:legendPos val="b"/>
      <c:layout>
        <c:manualLayout>
          <c:xMode val="edge"/>
          <c:yMode val="edge"/>
          <c:x val="0.35209940878546225"/>
          <c:y val="0.10566752201481502"/>
          <c:w val="0.37801454984418587"/>
          <c:h val="4.35855999554367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381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r>
              <a:rPr lang="en-US" sz="2000" b="1">
                <a:latin typeface="+mj-lt"/>
              </a:rPr>
              <a:t>LeetCode</a:t>
            </a:r>
            <a:r>
              <a:rPr lang="en-US" sz="2000" b="1" baseline="0">
                <a:latin typeface="+mj-lt"/>
              </a:rPr>
              <a:t> </a:t>
            </a:r>
            <a:r>
              <a:rPr lang="en-US" sz="2000" b="1">
                <a:latin typeface="+mj-lt"/>
              </a:rPr>
              <a:t>Week 2</a:t>
            </a:r>
          </a:p>
        </c:rich>
      </c:tx>
      <c:layout>
        <c:manualLayout>
          <c:xMode val="edge"/>
          <c:yMode val="edge"/>
          <c:x val="0.33396456538553476"/>
          <c:y val="2.33370782754690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403630935890022"/>
          <c:y val="0.10041762100325688"/>
          <c:w val="0.75021686231071305"/>
          <c:h val="0.749997309381648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LeetCode!$F$5</c:f>
              <c:strCache>
                <c:ptCount val="1"/>
                <c:pt idx="0">
                  <c:v>Easy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CAE3E37D-A981-4097-B510-EE283F50E35C}" type="CELLRANGE">
                      <a:rPr lang="en-NZ"/>
                      <a:pPr/>
                      <a:t>[CELLRANGE]</a:t>
                    </a:fld>
                    <a:endParaRPr lang="en-NZ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E014-40C9-8DBD-CE8FEEB73922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183FBE03-740F-4A71-ABF7-84C2DEA2D822}" type="CELLRANGE">
                      <a:rPr lang="en-NZ"/>
                      <a:pPr/>
                      <a:t>[CELLRANGE]</a:t>
                    </a:fld>
                    <a:endParaRPr lang="en-NZ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E014-40C9-8DBD-CE8FEEB73922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5CD5BEF0-0507-4096-8AF8-6CBE8E1E9BC5}" type="CELLRANGE">
                      <a:rPr lang="en-NZ"/>
                      <a:pPr/>
                      <a:t>[CELLRANGE]</a:t>
                    </a:fld>
                    <a:endParaRPr lang="en-NZ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E014-40C9-8DBD-CE8FEEB73922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6C51EF89-999E-4C24-AB42-C8773F5CDBB3}" type="CELLRANGE">
                      <a:rPr lang="en-NZ"/>
                      <a:pPr/>
                      <a:t>[CELLRANGE]</a:t>
                    </a:fld>
                    <a:endParaRPr lang="en-NZ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E014-40C9-8DBD-CE8FEEB73922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FD056B8B-9DFA-4E76-AAF4-915C66AD0335}" type="CELLRANGE">
                      <a:rPr lang="en-NZ"/>
                      <a:pPr/>
                      <a:t>[CELLRANGE]</a:t>
                    </a:fld>
                    <a:endParaRPr lang="en-NZ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E014-40C9-8DBD-CE8FEEB7392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0"/>
              </c:ext>
            </c:extLst>
          </c:dLbls>
          <c:cat>
            <c:numRef>
              <c:f>LeetCode!$Q$4:$U$4</c:f>
              <c:numCache>
                <c:formatCode>d\-mmm</c:formatCode>
                <c:ptCount val="5"/>
                <c:pt idx="0">
                  <c:v>43581</c:v>
                </c:pt>
                <c:pt idx="1">
                  <c:v>43582</c:v>
                </c:pt>
                <c:pt idx="2">
                  <c:v>43583</c:v>
                </c:pt>
                <c:pt idx="3">
                  <c:v>43584</c:v>
                </c:pt>
                <c:pt idx="4">
                  <c:v>43585</c:v>
                </c:pt>
              </c:numCache>
            </c:numRef>
          </c:cat>
          <c:val>
            <c:numRef>
              <c:f>LeetCode!$Q$5:$U$5</c:f>
              <c:numCache>
                <c:formatCode>General</c:formatCode>
                <c:ptCount val="5"/>
                <c:pt idx="0">
                  <c:v>15</c:v>
                </c:pt>
                <c:pt idx="1">
                  <c:v>7</c:v>
                </c:pt>
                <c:pt idx="2">
                  <c:v>9</c:v>
                </c:pt>
                <c:pt idx="3">
                  <c:v>13</c:v>
                </c:pt>
                <c:pt idx="4">
                  <c:v>11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LeetCode!$Q$8:$U$8</c15:f>
                <c15:dlblRangeCache>
                  <c:ptCount val="5"/>
                  <c:pt idx="0">
                    <c:v>17</c:v>
                  </c:pt>
                  <c:pt idx="1">
                    <c:v>10</c:v>
                  </c:pt>
                  <c:pt idx="2">
                    <c:v>11</c:v>
                  </c:pt>
                  <c:pt idx="3">
                    <c:v>15</c:v>
                  </c:pt>
                  <c:pt idx="4">
                    <c:v>11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7-E014-40C9-8DBD-CE8FEEB73922}"/>
            </c:ext>
          </c:extLst>
        </c:ser>
        <c:ser>
          <c:idx val="1"/>
          <c:order val="1"/>
          <c:tx>
            <c:strRef>
              <c:f>LeetCode!$F$6</c:f>
              <c:strCache>
                <c:ptCount val="1"/>
                <c:pt idx="0">
                  <c:v>Medium</c:v>
                </c:pt>
              </c:strCache>
            </c:strRef>
          </c:tx>
          <c:spPr>
            <a:solidFill>
              <a:srgbClr val="FFC000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elete val="1"/>
          </c:dLbls>
          <c:cat>
            <c:numRef>
              <c:f>LeetCode!$Q$4:$U$4</c:f>
              <c:numCache>
                <c:formatCode>d\-mmm</c:formatCode>
                <c:ptCount val="5"/>
                <c:pt idx="0">
                  <c:v>43581</c:v>
                </c:pt>
                <c:pt idx="1">
                  <c:v>43582</c:v>
                </c:pt>
                <c:pt idx="2">
                  <c:v>43583</c:v>
                </c:pt>
                <c:pt idx="3">
                  <c:v>43584</c:v>
                </c:pt>
                <c:pt idx="4">
                  <c:v>43585</c:v>
                </c:pt>
              </c:numCache>
            </c:numRef>
          </c:cat>
          <c:val>
            <c:numRef>
              <c:f>LeetCode!$Q$6:$U$6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014-40C9-8DBD-CE8FEEB73922}"/>
            </c:ext>
          </c:extLst>
        </c:ser>
        <c:ser>
          <c:idx val="2"/>
          <c:order val="2"/>
          <c:tx>
            <c:strRef>
              <c:f>LeetCode!$F$7</c:f>
              <c:strCache>
                <c:ptCount val="1"/>
                <c:pt idx="0">
                  <c:v>Hard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elete val="1"/>
          </c:dLbls>
          <c:cat>
            <c:numRef>
              <c:f>LeetCode!$Q$4:$U$4</c:f>
              <c:numCache>
                <c:formatCode>d\-mmm</c:formatCode>
                <c:ptCount val="5"/>
                <c:pt idx="0">
                  <c:v>43581</c:v>
                </c:pt>
                <c:pt idx="1">
                  <c:v>43582</c:v>
                </c:pt>
                <c:pt idx="2">
                  <c:v>43583</c:v>
                </c:pt>
                <c:pt idx="3">
                  <c:v>43584</c:v>
                </c:pt>
                <c:pt idx="4">
                  <c:v>43585</c:v>
                </c:pt>
              </c:numCache>
            </c:numRef>
          </c:cat>
          <c:val>
            <c:numRef>
              <c:f>LeetCode!$Q$7:$U$7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014-40C9-8DBD-CE8FEEB73922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30"/>
        <c:overlap val="100"/>
        <c:axId val="776906447"/>
        <c:axId val="771983551"/>
      </c:barChart>
      <c:dateAx>
        <c:axId val="7769064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Dates</a:t>
                </a:r>
              </a:p>
            </c:rich>
          </c:tx>
          <c:layout>
            <c:manualLayout>
              <c:xMode val="edge"/>
              <c:yMode val="edge"/>
              <c:x val="0.45193873906731818"/>
              <c:y val="0.91670984087365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\-mmm" sourceLinked="1"/>
        <c:majorTickMark val="none"/>
        <c:minorTickMark val="none"/>
        <c:tickLblPos val="nextTo"/>
        <c:spPr>
          <a:noFill/>
          <a:ln w="0" cap="flat" cmpd="sng" algn="ctr">
            <a:solidFill>
              <a:schemeClr val="tx1">
                <a:lumMod val="15000"/>
                <a:lumOff val="85000"/>
                <a:alpha val="99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983551"/>
        <c:crosses val="autoZero"/>
        <c:auto val="1"/>
        <c:lblOffset val="100"/>
        <c:baseTimeUnit val="days"/>
      </c:dateAx>
      <c:valAx>
        <c:axId val="771983551"/>
        <c:scaling>
          <c:orientation val="minMax"/>
          <c:max val="20"/>
        </c:scaling>
        <c:delete val="0"/>
        <c:axPos val="l"/>
        <c:majorGridlines>
          <c:spPr>
            <a:ln w="1270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Problems Completed</a:t>
                </a:r>
              </a:p>
            </c:rich>
          </c:tx>
          <c:layout>
            <c:manualLayout>
              <c:xMode val="edge"/>
              <c:yMode val="edge"/>
              <c:x val="3.7387859748404084E-2"/>
              <c:y val="0.304357516212470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906447"/>
        <c:crosses val="autoZero"/>
        <c:crossBetween val="between"/>
        <c:majorUnit val="5"/>
        <c:minorUnit val="1"/>
      </c:valAx>
      <c:spPr>
        <a:noFill/>
        <a:ln w="25400" cap="rnd" cmpd="dbl">
          <a:solidFill>
            <a:schemeClr val="tx1"/>
          </a:solidFill>
          <a:round/>
        </a:ln>
        <a:effectLst/>
      </c:spPr>
    </c:plotArea>
    <c:legend>
      <c:legendPos val="b"/>
      <c:layout>
        <c:manualLayout>
          <c:xMode val="edge"/>
          <c:yMode val="edge"/>
          <c:x val="0.35209940878546225"/>
          <c:y val="0.10566752201481502"/>
          <c:w val="0.4917316678698746"/>
          <c:h val="4.35855999554367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381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14</xdr:col>
      <xdr:colOff>438150</xdr:colOff>
      <xdr:row>36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1A4C5E-BC56-435D-8DC9-BEFA51C814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1</xdr:row>
      <xdr:rowOff>200024</xdr:rowOff>
    </xdr:from>
    <xdr:to>
      <xdr:col>23</xdr:col>
      <xdr:colOff>219075</xdr:colOff>
      <xdr:row>36</xdr:row>
      <xdr:rowOff>142874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B4FCADF-592B-4202-92E5-08C20942E1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A7A6F-ADB0-475A-9B6E-FF8D8C6B3628}">
  <dimension ref="A2:AS73"/>
  <sheetViews>
    <sheetView tabSelected="1" topLeftCell="A37" zoomScale="90" zoomScaleNormal="90" workbookViewId="0">
      <selection activeCell="W58" sqref="W58"/>
    </sheetView>
  </sheetViews>
  <sheetFormatPr defaultRowHeight="15" x14ac:dyDescent="0.25"/>
  <cols>
    <col min="2" max="2" width="16.85546875" customWidth="1"/>
    <col min="3" max="3" width="10.7109375" customWidth="1"/>
    <col min="4" max="4" width="2.7109375" customWidth="1"/>
    <col min="5" max="5" width="9.5703125" customWidth="1"/>
    <col min="7" max="7" width="11.5703125" customWidth="1"/>
    <col min="8" max="8" width="8.5703125" customWidth="1"/>
    <col min="9" max="9" width="7.28515625" customWidth="1"/>
    <col min="10" max="10" width="8.85546875" customWidth="1"/>
    <col min="11" max="11" width="7.42578125" customWidth="1"/>
    <col min="12" max="12" width="8.28515625" customWidth="1"/>
    <col min="13" max="13" width="8.140625" customWidth="1"/>
    <col min="14" max="14" width="2.7109375" customWidth="1"/>
    <col min="15" max="15" width="11.42578125" customWidth="1"/>
    <col min="17" max="17" width="7.85546875" customWidth="1"/>
    <col min="18" max="18" width="8.85546875" customWidth="1"/>
    <col min="19" max="19" width="7.42578125" customWidth="1"/>
    <col min="20" max="20" width="8.42578125" customWidth="1"/>
    <col min="21" max="21" width="8.28515625" customWidth="1"/>
    <col min="22" max="22" width="2.7109375" customWidth="1"/>
    <col min="23" max="23" width="11.85546875" customWidth="1"/>
    <col min="24" max="24" width="8.42578125" customWidth="1"/>
    <col min="25" max="25" width="6.7109375" customWidth="1"/>
    <col min="26" max="26" width="8.28515625" customWidth="1"/>
    <col min="27" max="27" width="7.28515625" customWidth="1"/>
    <col min="28" max="28" width="8.140625" customWidth="1"/>
    <col min="29" max="29" width="7.85546875" customWidth="1"/>
    <col min="30" max="30" width="2.7109375" customWidth="1"/>
    <col min="31" max="31" width="11.42578125" customWidth="1"/>
    <col min="33" max="33" width="7.85546875" customWidth="1"/>
    <col min="35" max="35" width="8.28515625" customWidth="1"/>
    <col min="38" max="38" width="2.5703125" customWidth="1"/>
  </cols>
  <sheetData>
    <row r="2" spans="1:45" ht="15.75" thickBot="1" x14ac:dyDescent="0.3">
      <c r="A2" s="3"/>
      <c r="B2" s="3"/>
      <c r="C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</row>
    <row r="3" spans="1:45" x14ac:dyDescent="0.25">
      <c r="A3" s="3"/>
      <c r="B3" s="122" t="s">
        <v>7</v>
      </c>
      <c r="C3" s="123"/>
      <c r="E3" s="118" t="s">
        <v>21</v>
      </c>
      <c r="F3" s="119"/>
      <c r="G3" s="34" t="s">
        <v>2</v>
      </c>
      <c r="H3" s="22" t="s">
        <v>3</v>
      </c>
      <c r="I3" s="22" t="s">
        <v>4</v>
      </c>
      <c r="J3" s="22" t="s">
        <v>5</v>
      </c>
      <c r="K3" s="50" t="s">
        <v>6</v>
      </c>
      <c r="L3" s="22" t="s">
        <v>0</v>
      </c>
      <c r="M3" s="23" t="s">
        <v>1</v>
      </c>
      <c r="N3" s="3"/>
      <c r="O3" s="34" t="s">
        <v>2</v>
      </c>
      <c r="P3" s="22" t="s">
        <v>3</v>
      </c>
      <c r="Q3" s="22" t="s">
        <v>4</v>
      </c>
      <c r="R3" s="22" t="s">
        <v>5</v>
      </c>
      <c r="S3" s="50" t="s">
        <v>6</v>
      </c>
      <c r="T3" s="22" t="s">
        <v>0</v>
      </c>
      <c r="U3" s="23" t="s">
        <v>1</v>
      </c>
      <c r="V3" s="3"/>
      <c r="W3" s="34" t="s">
        <v>2</v>
      </c>
      <c r="X3" s="22" t="s">
        <v>3</v>
      </c>
      <c r="Y3" s="22" t="s">
        <v>4</v>
      </c>
      <c r="Z3" s="22" t="s">
        <v>5</v>
      </c>
      <c r="AA3" s="50" t="s">
        <v>6</v>
      </c>
      <c r="AB3" s="22" t="s">
        <v>0</v>
      </c>
      <c r="AC3" s="23" t="s">
        <v>1</v>
      </c>
      <c r="AD3" s="3"/>
      <c r="AE3" s="34" t="s">
        <v>2</v>
      </c>
      <c r="AF3" s="22" t="s">
        <v>3</v>
      </c>
      <c r="AG3" s="22" t="s">
        <v>4</v>
      </c>
      <c r="AH3" s="22" t="s">
        <v>5</v>
      </c>
      <c r="AI3" s="50" t="s">
        <v>6</v>
      </c>
      <c r="AJ3" s="22" t="s">
        <v>0</v>
      </c>
      <c r="AK3" s="23" t="s">
        <v>1</v>
      </c>
      <c r="AM3" s="34" t="s">
        <v>2</v>
      </c>
      <c r="AN3" s="22" t="s">
        <v>3</v>
      </c>
      <c r="AO3" s="22" t="s">
        <v>4</v>
      </c>
      <c r="AP3" s="22" t="s">
        <v>5</v>
      </c>
      <c r="AQ3" s="50" t="s">
        <v>6</v>
      </c>
      <c r="AR3" s="22" t="s">
        <v>0</v>
      </c>
      <c r="AS3" s="22" t="s">
        <v>1</v>
      </c>
    </row>
    <row r="4" spans="1:45" ht="15.75" thickBot="1" x14ac:dyDescent="0.3">
      <c r="A4" s="3"/>
      <c r="B4" s="124"/>
      <c r="C4" s="125"/>
      <c r="E4" s="120"/>
      <c r="F4" s="121"/>
      <c r="G4" s="14">
        <v>43572</v>
      </c>
      <c r="H4" s="1">
        <v>43573</v>
      </c>
      <c r="I4" s="1">
        <v>43574</v>
      </c>
      <c r="J4" s="1">
        <v>43575</v>
      </c>
      <c r="K4" s="1">
        <v>43576</v>
      </c>
      <c r="L4" s="1">
        <v>43577</v>
      </c>
      <c r="M4" s="15">
        <v>43578</v>
      </c>
      <c r="N4" s="3"/>
      <c r="O4" s="14">
        <v>43579</v>
      </c>
      <c r="P4" s="1">
        <v>43580</v>
      </c>
      <c r="Q4" s="1">
        <v>43581</v>
      </c>
      <c r="R4" s="1">
        <v>43582</v>
      </c>
      <c r="S4" s="1">
        <v>43583</v>
      </c>
      <c r="T4" s="1">
        <v>43584</v>
      </c>
      <c r="U4" s="15">
        <v>43585</v>
      </c>
      <c r="V4" s="3"/>
      <c r="W4" s="14">
        <v>43586</v>
      </c>
      <c r="X4" s="1">
        <v>43587</v>
      </c>
      <c r="Y4" s="1">
        <v>43588</v>
      </c>
      <c r="Z4" s="1">
        <v>43589</v>
      </c>
      <c r="AA4" s="1">
        <v>43590</v>
      </c>
      <c r="AB4" s="1">
        <v>43591</v>
      </c>
      <c r="AC4" s="15">
        <v>43592</v>
      </c>
      <c r="AD4" s="3"/>
      <c r="AE4" s="14">
        <v>43593</v>
      </c>
      <c r="AF4" s="1">
        <v>43594</v>
      </c>
      <c r="AG4" s="1">
        <v>43595</v>
      </c>
      <c r="AH4" s="1">
        <v>43596</v>
      </c>
      <c r="AI4" s="1">
        <v>43597</v>
      </c>
      <c r="AJ4" s="1">
        <v>43598</v>
      </c>
      <c r="AK4" s="15">
        <v>43599</v>
      </c>
      <c r="AM4" s="14">
        <v>43600</v>
      </c>
      <c r="AN4" s="1">
        <v>43601</v>
      </c>
      <c r="AO4" s="1">
        <v>43602</v>
      </c>
      <c r="AP4" s="1">
        <v>43603</v>
      </c>
      <c r="AQ4" s="1">
        <v>43604</v>
      </c>
      <c r="AR4" s="1">
        <v>43605</v>
      </c>
      <c r="AS4" s="1">
        <v>43606</v>
      </c>
    </row>
    <row r="5" spans="1:45" x14ac:dyDescent="0.25">
      <c r="A5" s="3"/>
      <c r="B5" s="124"/>
      <c r="C5" s="125"/>
      <c r="E5" s="132" t="s">
        <v>18</v>
      </c>
      <c r="F5" s="39" t="s">
        <v>8</v>
      </c>
      <c r="G5" s="16">
        <f t="shared" ref="G5:L5" si="0">COUNTIF(G11:G25, "*")+COUNT(G11:G25)</f>
        <v>14</v>
      </c>
      <c r="H5" s="4">
        <f t="shared" si="0"/>
        <v>10</v>
      </c>
      <c r="I5" s="4">
        <f t="shared" si="0"/>
        <v>6</v>
      </c>
      <c r="J5" s="4">
        <f t="shared" si="0"/>
        <v>6</v>
      </c>
      <c r="K5" s="4">
        <f t="shared" si="0"/>
        <v>3</v>
      </c>
      <c r="L5" s="4">
        <f t="shared" si="0"/>
        <v>6</v>
      </c>
      <c r="M5" s="19">
        <f>COUNTIF(M11:M25, "*")+COUNT(M11:M25)</f>
        <v>6</v>
      </c>
      <c r="N5" s="3"/>
      <c r="O5" s="130" t="s">
        <v>24</v>
      </c>
      <c r="P5" s="131" t="s">
        <v>25</v>
      </c>
      <c r="Q5" s="4">
        <f t="shared" ref="Q5:S5" si="1">COUNTIF(Q11:Q25, "*")+COUNT(Q11:Q25)</f>
        <v>15</v>
      </c>
      <c r="R5" s="4">
        <f t="shared" si="1"/>
        <v>7</v>
      </c>
      <c r="S5" s="4">
        <f t="shared" si="1"/>
        <v>9</v>
      </c>
      <c r="T5" s="4">
        <f>COUNTIF(T11:T23, "*")+COUNT(T11:T23)</f>
        <v>13</v>
      </c>
      <c r="U5" s="19">
        <f>COUNTIF(U11:U25, "*")+COUNT(U11:U25)</f>
        <v>11</v>
      </c>
      <c r="V5" s="3"/>
      <c r="W5" s="130" t="s">
        <v>24</v>
      </c>
      <c r="X5" s="4">
        <f t="shared" ref="X5:Z5" si="2">COUNT(X11:X25)</f>
        <v>0</v>
      </c>
      <c r="Y5" s="4">
        <f t="shared" si="2"/>
        <v>7</v>
      </c>
      <c r="Z5" s="4">
        <f t="shared" si="2"/>
        <v>5</v>
      </c>
      <c r="AA5" s="4">
        <f>COUNT(AA11:AA24)</f>
        <v>1</v>
      </c>
      <c r="AB5" s="4">
        <f>COUNT(AB11:AB24)</f>
        <v>2</v>
      </c>
      <c r="AC5" s="19">
        <f>COUNT(AC11:AC24)</f>
        <v>3</v>
      </c>
      <c r="AD5" s="3"/>
      <c r="AE5" s="16">
        <f>COUNT(AE11:AE25)</f>
        <v>1</v>
      </c>
      <c r="AF5" s="4">
        <f t="shared" ref="AF5:AI5" si="3">COUNT(AF11:AF25)</f>
        <v>2</v>
      </c>
      <c r="AG5" s="4">
        <f t="shared" si="3"/>
        <v>3</v>
      </c>
      <c r="AH5" s="4">
        <f t="shared" si="3"/>
        <v>4</v>
      </c>
      <c r="AI5" s="4">
        <f t="shared" si="3"/>
        <v>1</v>
      </c>
      <c r="AJ5" s="4">
        <f>COUNT(AJ11:AJ25)</f>
        <v>1</v>
      </c>
      <c r="AK5" s="19">
        <f>COUNT(AK11:AK25)</f>
        <v>0</v>
      </c>
      <c r="AM5" s="16">
        <f t="shared" ref="AM5:AS5" si="4">COUNT(AL11:AL25)</f>
        <v>0</v>
      </c>
      <c r="AN5" s="4">
        <f t="shared" si="4"/>
        <v>1</v>
      </c>
      <c r="AO5" s="4">
        <f t="shared" si="4"/>
        <v>0</v>
      </c>
      <c r="AP5" s="4">
        <f t="shared" si="4"/>
        <v>0</v>
      </c>
      <c r="AQ5" s="4">
        <f t="shared" si="4"/>
        <v>0</v>
      </c>
      <c r="AR5" s="4">
        <f t="shared" si="4"/>
        <v>2</v>
      </c>
      <c r="AS5" s="4">
        <f t="shared" si="4"/>
        <v>0</v>
      </c>
    </row>
    <row r="6" spans="1:45" x14ac:dyDescent="0.25">
      <c r="A6" s="3"/>
      <c r="B6" s="124"/>
      <c r="C6" s="125"/>
      <c r="E6" s="133"/>
      <c r="F6" s="40" t="s">
        <v>9</v>
      </c>
      <c r="G6" s="17">
        <f>COUNT(G26:G32)</f>
        <v>0</v>
      </c>
      <c r="H6" s="5">
        <f t="shared" ref="H6:I6" si="5">COUNT(H26:H32)</f>
        <v>0</v>
      </c>
      <c r="I6" s="5">
        <f t="shared" si="5"/>
        <v>1</v>
      </c>
      <c r="J6" s="5">
        <f t="shared" ref="J6:K6" si="6">COUNT(J26:J32)</f>
        <v>1</v>
      </c>
      <c r="K6" s="5">
        <f t="shared" si="6"/>
        <v>2</v>
      </c>
      <c r="L6" s="5">
        <f t="shared" ref="L6" si="7">COUNT(L26:L32)</f>
        <v>2</v>
      </c>
      <c r="M6" s="20">
        <f t="shared" ref="M6" si="8">COUNT(M26:M32)</f>
        <v>2</v>
      </c>
      <c r="N6" s="3"/>
      <c r="O6" s="111"/>
      <c r="P6" s="114"/>
      <c r="Q6" s="5">
        <f t="shared" ref="Q6:U6" si="9">COUNT(Q26:Q32)</f>
        <v>2</v>
      </c>
      <c r="R6" s="5">
        <f t="shared" si="9"/>
        <v>3</v>
      </c>
      <c r="S6" s="5">
        <f>COUNT(S26:S32)</f>
        <v>2</v>
      </c>
      <c r="T6" s="5">
        <f t="shared" si="9"/>
        <v>2</v>
      </c>
      <c r="U6" s="20">
        <f t="shared" si="9"/>
        <v>0</v>
      </c>
      <c r="V6" s="3"/>
      <c r="W6" s="111"/>
      <c r="X6" s="5">
        <f t="shared" ref="X6:AC6" si="10">COUNT(X26:X32)</f>
        <v>2</v>
      </c>
      <c r="Y6" s="5">
        <f t="shared" si="10"/>
        <v>1</v>
      </c>
      <c r="Z6" s="5">
        <f t="shared" si="10"/>
        <v>2</v>
      </c>
      <c r="AA6" s="5">
        <f>COUNT(AA26:AA32)</f>
        <v>1</v>
      </c>
      <c r="AB6" s="5">
        <f t="shared" si="10"/>
        <v>0</v>
      </c>
      <c r="AC6" s="20">
        <f t="shared" si="10"/>
        <v>2</v>
      </c>
      <c r="AD6" s="3"/>
      <c r="AE6" s="17">
        <f>COUNT(AE26:AE32)</f>
        <v>1</v>
      </c>
      <c r="AF6" s="5">
        <f t="shared" ref="AF6:AK6" si="11">COUNT(AF26:AF32)</f>
        <v>1</v>
      </c>
      <c r="AG6" s="5">
        <f t="shared" si="11"/>
        <v>1</v>
      </c>
      <c r="AH6" s="5">
        <f t="shared" si="11"/>
        <v>0</v>
      </c>
      <c r="AI6" s="5">
        <f t="shared" si="11"/>
        <v>0</v>
      </c>
      <c r="AJ6" s="5">
        <f t="shared" si="11"/>
        <v>0</v>
      </c>
      <c r="AK6" s="20">
        <f t="shared" si="11"/>
        <v>0</v>
      </c>
      <c r="AM6" s="17">
        <f t="shared" ref="AM6:AS6" si="12">COUNT(AL26:AL32)</f>
        <v>0</v>
      </c>
      <c r="AN6" s="5">
        <f t="shared" si="12"/>
        <v>0</v>
      </c>
      <c r="AO6" s="5">
        <f t="shared" si="12"/>
        <v>0</v>
      </c>
      <c r="AP6" s="5">
        <f t="shared" si="12"/>
        <v>0</v>
      </c>
      <c r="AQ6" s="5">
        <f t="shared" si="12"/>
        <v>0</v>
      </c>
      <c r="AR6" s="5">
        <f t="shared" si="12"/>
        <v>1</v>
      </c>
      <c r="AS6" s="5">
        <f t="shared" si="12"/>
        <v>0</v>
      </c>
    </row>
    <row r="7" spans="1:45" x14ac:dyDescent="0.25">
      <c r="A7" s="3"/>
      <c r="B7" s="124"/>
      <c r="C7" s="125"/>
      <c r="E7" s="133"/>
      <c r="F7" s="41" t="s">
        <v>10</v>
      </c>
      <c r="G7" s="18">
        <f>COUNT(G33:G37)</f>
        <v>0</v>
      </c>
      <c r="H7" s="6">
        <f t="shared" ref="H7:I7" si="13">COUNT(H33:H37)</f>
        <v>0</v>
      </c>
      <c r="I7" s="6">
        <f t="shared" si="13"/>
        <v>0</v>
      </c>
      <c r="J7" s="6">
        <f>COUNT(J33:J37)</f>
        <v>0</v>
      </c>
      <c r="K7" s="6">
        <f>COUNT(K33:K37)</f>
        <v>0</v>
      </c>
      <c r="L7" s="6">
        <f t="shared" ref="L7" si="14">COUNT(L33:L37)</f>
        <v>0</v>
      </c>
      <c r="M7" s="21">
        <f t="shared" ref="M7" si="15">COUNT(M33:M37)</f>
        <v>0</v>
      </c>
      <c r="N7" s="3"/>
      <c r="O7" s="111"/>
      <c r="P7" s="114"/>
      <c r="Q7" s="6">
        <f t="shared" ref="Q7:U7" si="16">COUNT(Q33:Q37)</f>
        <v>0</v>
      </c>
      <c r="R7" s="6">
        <f t="shared" si="16"/>
        <v>0</v>
      </c>
      <c r="S7" s="6">
        <f t="shared" si="16"/>
        <v>0</v>
      </c>
      <c r="T7" s="6">
        <f t="shared" si="16"/>
        <v>0</v>
      </c>
      <c r="U7" s="21">
        <f t="shared" si="16"/>
        <v>0</v>
      </c>
      <c r="V7" s="3"/>
      <c r="W7" s="111"/>
      <c r="X7" s="6">
        <f t="shared" ref="X7:AC7" si="17">COUNT(X33:X37)</f>
        <v>0</v>
      </c>
      <c r="Y7" s="6">
        <f t="shared" si="17"/>
        <v>0</v>
      </c>
      <c r="Z7" s="6">
        <f t="shared" si="17"/>
        <v>0</v>
      </c>
      <c r="AA7" s="6">
        <f t="shared" si="17"/>
        <v>0</v>
      </c>
      <c r="AB7" s="6">
        <f t="shared" si="17"/>
        <v>0</v>
      </c>
      <c r="AC7" s="21">
        <f t="shared" si="17"/>
        <v>0</v>
      </c>
      <c r="AD7" s="3"/>
      <c r="AE7" s="18">
        <f>COUNT(AE33:AE37)</f>
        <v>0</v>
      </c>
      <c r="AF7" s="6">
        <f t="shared" ref="AF7:AK7" si="18">COUNT(AF33:AF37)</f>
        <v>0</v>
      </c>
      <c r="AG7" s="6">
        <f t="shared" si="18"/>
        <v>0</v>
      </c>
      <c r="AH7" s="6">
        <f t="shared" si="18"/>
        <v>0</v>
      </c>
      <c r="AI7" s="6">
        <f t="shared" si="18"/>
        <v>0</v>
      </c>
      <c r="AJ7" s="6">
        <f t="shared" si="18"/>
        <v>0</v>
      </c>
      <c r="AK7" s="21">
        <f t="shared" si="18"/>
        <v>0</v>
      </c>
      <c r="AM7" s="18">
        <f t="shared" ref="AM7:AS7" si="19">COUNT(AL33:AL37)</f>
        <v>0</v>
      </c>
      <c r="AN7" s="6">
        <f t="shared" si="19"/>
        <v>0</v>
      </c>
      <c r="AO7" s="6">
        <f t="shared" si="19"/>
        <v>0</v>
      </c>
      <c r="AP7" s="6">
        <f t="shared" si="19"/>
        <v>0</v>
      </c>
      <c r="AQ7" s="6">
        <f t="shared" si="19"/>
        <v>0</v>
      </c>
      <c r="AR7" s="6">
        <f t="shared" si="19"/>
        <v>0</v>
      </c>
      <c r="AS7" s="6">
        <f t="shared" si="19"/>
        <v>0</v>
      </c>
    </row>
    <row r="8" spans="1:45" ht="15.75" thickBot="1" x14ac:dyDescent="0.3">
      <c r="A8" s="3"/>
      <c r="B8" s="126"/>
      <c r="C8" s="127"/>
      <c r="E8" s="134"/>
      <c r="F8" s="42" t="s">
        <v>14</v>
      </c>
      <c r="G8" s="35">
        <f>SUM(G5:G7)</f>
        <v>14</v>
      </c>
      <c r="H8" s="24">
        <f t="shared" ref="H8:M8" si="20">SUM(H5:H7)</f>
        <v>10</v>
      </c>
      <c r="I8" s="24">
        <f t="shared" si="20"/>
        <v>7</v>
      </c>
      <c r="J8" s="24">
        <f>SUM(J5:J7)</f>
        <v>7</v>
      </c>
      <c r="K8" s="24">
        <f t="shared" si="20"/>
        <v>5</v>
      </c>
      <c r="L8" s="24">
        <f t="shared" ref="L8" si="21">SUM(L5:L7)</f>
        <v>8</v>
      </c>
      <c r="M8" s="25">
        <f t="shared" si="20"/>
        <v>8</v>
      </c>
      <c r="N8" s="3"/>
      <c r="O8" s="112"/>
      <c r="P8" s="115"/>
      <c r="Q8" s="24">
        <f t="shared" ref="Q8" si="22">SUM(Q5:Q7)</f>
        <v>17</v>
      </c>
      <c r="R8" s="24">
        <f>SUM(R5:R7)</f>
        <v>10</v>
      </c>
      <c r="S8" s="24">
        <f t="shared" ref="S8:U8" si="23">SUM(S5:S7)</f>
        <v>11</v>
      </c>
      <c r="T8" s="24">
        <f t="shared" si="23"/>
        <v>15</v>
      </c>
      <c r="U8" s="25">
        <f t="shared" si="23"/>
        <v>11</v>
      </c>
      <c r="V8" s="3"/>
      <c r="W8" s="112"/>
      <c r="X8" s="24">
        <f t="shared" ref="X8:Y8" si="24">SUM(X5:X7)</f>
        <v>2</v>
      </c>
      <c r="Y8" s="24">
        <f t="shared" si="24"/>
        <v>8</v>
      </c>
      <c r="Z8" s="24">
        <f>SUM(Z5:Z7)</f>
        <v>7</v>
      </c>
      <c r="AA8" s="24">
        <f t="shared" ref="AA8:AC8" si="25">SUM(AA5:AA7)</f>
        <v>2</v>
      </c>
      <c r="AB8" s="24">
        <f t="shared" si="25"/>
        <v>2</v>
      </c>
      <c r="AC8" s="25">
        <f t="shared" si="25"/>
        <v>5</v>
      </c>
      <c r="AD8" s="3"/>
      <c r="AE8" s="35">
        <f>SUM(AE5:AE7)</f>
        <v>2</v>
      </c>
      <c r="AF8" s="24">
        <f t="shared" ref="AF8:AG8" si="26">SUM(AF5:AF7)</f>
        <v>3</v>
      </c>
      <c r="AG8" s="24">
        <f t="shared" si="26"/>
        <v>4</v>
      </c>
      <c r="AH8" s="24">
        <f>SUM(AH5:AH7)</f>
        <v>4</v>
      </c>
      <c r="AI8" s="24">
        <f t="shared" ref="AI8:AK8" si="27">SUM(AI5:AI7)</f>
        <v>1</v>
      </c>
      <c r="AJ8" s="24">
        <f t="shared" si="27"/>
        <v>1</v>
      </c>
      <c r="AK8" s="25">
        <f t="shared" si="27"/>
        <v>0</v>
      </c>
      <c r="AM8" s="35">
        <f>SUM(AM5:AM7)</f>
        <v>0</v>
      </c>
      <c r="AN8" s="24">
        <f t="shared" ref="AN8:AO8" si="28">SUM(AN5:AN7)</f>
        <v>1</v>
      </c>
      <c r="AO8" s="24">
        <f t="shared" si="28"/>
        <v>0</v>
      </c>
      <c r="AP8" s="24">
        <f>SUM(AP5:AP7)</f>
        <v>0</v>
      </c>
      <c r="AQ8" s="24">
        <f t="shared" ref="AQ8:AR8" si="29">SUM(AQ5:AQ7)</f>
        <v>0</v>
      </c>
      <c r="AR8" s="24">
        <f t="shared" si="29"/>
        <v>3</v>
      </c>
      <c r="AS8" s="24">
        <f t="shared" ref="AS8" si="30">SUM(AS5:AS7)</f>
        <v>0</v>
      </c>
    </row>
    <row r="9" spans="1:45" ht="15.75" thickBot="1" x14ac:dyDescent="0.3">
      <c r="A9" s="3"/>
      <c r="C9" s="3"/>
      <c r="E9" s="3"/>
      <c r="F9" s="3"/>
      <c r="G9" s="3"/>
      <c r="H9" s="3"/>
      <c r="I9" s="3"/>
      <c r="J9" s="3"/>
      <c r="K9" s="3"/>
      <c r="L9" s="3"/>
      <c r="M9" s="3"/>
      <c r="N9" s="3"/>
      <c r="O9" s="2"/>
      <c r="P9" s="2"/>
      <c r="Q9" s="2"/>
      <c r="R9" s="2"/>
      <c r="S9" s="2"/>
      <c r="T9" s="2"/>
      <c r="U9" s="2"/>
      <c r="V9" s="3"/>
      <c r="W9" s="2"/>
      <c r="X9" s="2"/>
      <c r="Y9" s="2"/>
      <c r="Z9" s="2"/>
      <c r="AA9" s="2"/>
      <c r="AB9" s="2"/>
      <c r="AC9" s="2"/>
      <c r="AD9" s="3"/>
      <c r="AE9" s="2"/>
      <c r="AF9" s="2"/>
      <c r="AG9" s="2"/>
      <c r="AH9" s="2"/>
      <c r="AI9" s="2"/>
      <c r="AJ9" s="2"/>
      <c r="AK9" s="2"/>
      <c r="AL9" s="3"/>
    </row>
    <row r="10" spans="1:45" ht="15.75" thickBot="1" x14ac:dyDescent="0.3">
      <c r="A10" s="3"/>
      <c r="B10" s="128" t="s">
        <v>19</v>
      </c>
      <c r="C10" s="129"/>
      <c r="E10" s="99" t="s">
        <v>23</v>
      </c>
      <c r="F10" s="100"/>
      <c r="G10" s="100"/>
      <c r="H10" s="100"/>
      <c r="I10" s="100"/>
      <c r="J10" s="100"/>
      <c r="K10" s="100"/>
      <c r="L10" s="100"/>
      <c r="M10" s="101"/>
      <c r="N10" s="3"/>
      <c r="O10" s="107" t="s">
        <v>23</v>
      </c>
      <c r="P10" s="108"/>
      <c r="Q10" s="108"/>
      <c r="R10" s="108"/>
      <c r="S10" s="108"/>
      <c r="T10" s="108"/>
      <c r="U10" s="109"/>
      <c r="V10" s="3"/>
      <c r="W10" s="107" t="s">
        <v>23</v>
      </c>
      <c r="X10" s="108"/>
      <c r="Y10" s="108"/>
      <c r="Z10" s="108"/>
      <c r="AA10" s="108"/>
      <c r="AB10" s="108"/>
      <c r="AC10" s="109"/>
      <c r="AD10" s="3"/>
      <c r="AE10" s="99" t="s">
        <v>23</v>
      </c>
      <c r="AF10" s="100"/>
      <c r="AG10" s="100"/>
      <c r="AH10" s="100"/>
      <c r="AI10" s="100"/>
      <c r="AJ10" s="100"/>
      <c r="AK10" s="101"/>
      <c r="AM10" s="99" t="s">
        <v>23</v>
      </c>
      <c r="AN10" s="100"/>
      <c r="AO10" s="100"/>
      <c r="AP10" s="100"/>
      <c r="AQ10" s="100"/>
      <c r="AR10" s="100"/>
      <c r="AS10" s="101"/>
    </row>
    <row r="11" spans="1:45" x14ac:dyDescent="0.25">
      <c r="A11" s="3"/>
      <c r="B11" s="32" t="s">
        <v>11</v>
      </c>
      <c r="C11" s="43">
        <f>SUM(G5:AC5)</f>
        <v>124</v>
      </c>
      <c r="E11" s="104" t="s">
        <v>18</v>
      </c>
      <c r="F11" s="135" t="s">
        <v>8</v>
      </c>
      <c r="G11" s="37">
        <v>771</v>
      </c>
      <c r="H11" s="38">
        <v>944</v>
      </c>
      <c r="I11" s="38">
        <v>867</v>
      </c>
      <c r="J11" s="38">
        <v>258</v>
      </c>
      <c r="K11" s="38">
        <v>811</v>
      </c>
      <c r="L11" s="38">
        <v>620</v>
      </c>
      <c r="M11" s="68">
        <v>104</v>
      </c>
      <c r="N11" s="3"/>
      <c r="O11" s="110" t="s">
        <v>24</v>
      </c>
      <c r="P11" s="113" t="s">
        <v>25</v>
      </c>
      <c r="Q11" s="73">
        <v>897</v>
      </c>
      <c r="R11" s="73">
        <v>169</v>
      </c>
      <c r="S11" s="73">
        <v>1033</v>
      </c>
      <c r="T11" s="73">
        <v>9</v>
      </c>
      <c r="U11" s="74">
        <v>155</v>
      </c>
      <c r="V11" s="3"/>
      <c r="W11" s="110" t="s">
        <v>24</v>
      </c>
      <c r="X11" s="95"/>
      <c r="Y11" s="96">
        <v>1</v>
      </c>
      <c r="Z11" s="73">
        <v>111</v>
      </c>
      <c r="AA11" s="73">
        <v>1037</v>
      </c>
      <c r="AB11" s="73">
        <v>849</v>
      </c>
      <c r="AC11" s="74">
        <v>589</v>
      </c>
      <c r="AD11" s="3"/>
      <c r="AE11" s="97">
        <v>389</v>
      </c>
      <c r="AF11" s="73">
        <v>70</v>
      </c>
      <c r="AG11" s="73">
        <v>121</v>
      </c>
      <c r="AH11" s="73">
        <v>671</v>
      </c>
      <c r="AI11" s="73">
        <v>1041</v>
      </c>
      <c r="AJ11" s="73">
        <v>101</v>
      </c>
      <c r="AK11" s="53"/>
      <c r="AM11" s="97">
        <v>783</v>
      </c>
      <c r="AN11" s="9"/>
      <c r="AO11" s="9"/>
      <c r="AP11" s="8"/>
      <c r="AQ11" s="73">
        <v>1046</v>
      </c>
      <c r="AR11" s="52"/>
      <c r="AS11" s="53"/>
    </row>
    <row r="12" spans="1:45" x14ac:dyDescent="0.25">
      <c r="A12" s="3"/>
      <c r="B12" s="26" t="s">
        <v>12</v>
      </c>
      <c r="C12" s="44">
        <f>SUM(G6:AC6)</f>
        <v>25</v>
      </c>
      <c r="E12" s="105"/>
      <c r="F12" s="136"/>
      <c r="G12" s="36">
        <v>1021</v>
      </c>
      <c r="H12" s="7">
        <v>700</v>
      </c>
      <c r="I12" s="7">
        <v>876</v>
      </c>
      <c r="J12" s="7">
        <v>292</v>
      </c>
      <c r="K12" s="7">
        <v>884</v>
      </c>
      <c r="L12" s="38">
        <v>1025</v>
      </c>
      <c r="M12" s="69">
        <v>136</v>
      </c>
      <c r="N12" s="3"/>
      <c r="O12" s="111"/>
      <c r="P12" s="114"/>
      <c r="Q12" s="38">
        <v>88</v>
      </c>
      <c r="R12" s="38">
        <v>242</v>
      </c>
      <c r="S12" s="7">
        <v>1010</v>
      </c>
      <c r="T12" s="7">
        <v>13</v>
      </c>
      <c r="U12" s="69">
        <v>189</v>
      </c>
      <c r="V12" s="3"/>
      <c r="W12" s="111"/>
      <c r="X12" s="9"/>
      <c r="Y12" s="92">
        <v>2</v>
      </c>
      <c r="Z12" s="7">
        <v>219</v>
      </c>
      <c r="AA12" s="52"/>
      <c r="AB12" s="38">
        <v>859</v>
      </c>
      <c r="AC12" s="69">
        <v>824</v>
      </c>
      <c r="AD12" s="3"/>
      <c r="AE12" s="51"/>
      <c r="AF12" s="38">
        <v>746</v>
      </c>
      <c r="AG12" s="38">
        <v>504</v>
      </c>
      <c r="AH12" s="38">
        <v>415</v>
      </c>
      <c r="AI12" s="52"/>
      <c r="AJ12" s="52"/>
      <c r="AK12" s="53"/>
      <c r="AM12" s="51"/>
      <c r="AN12" s="9"/>
      <c r="AO12" s="9"/>
      <c r="AP12" s="8"/>
      <c r="AQ12" s="38">
        <v>1047</v>
      </c>
      <c r="AR12" s="52"/>
      <c r="AS12" s="53"/>
    </row>
    <row r="13" spans="1:45" x14ac:dyDescent="0.25">
      <c r="A13" s="3"/>
      <c r="B13" s="27" t="s">
        <v>13</v>
      </c>
      <c r="C13" s="45">
        <f>SUM(G7:AC7)</f>
        <v>0</v>
      </c>
      <c r="E13" s="105"/>
      <c r="F13" s="136"/>
      <c r="G13" s="36">
        <v>709</v>
      </c>
      <c r="H13" s="7">
        <v>965</v>
      </c>
      <c r="I13" s="7">
        <v>557</v>
      </c>
      <c r="J13" s="7">
        <v>485</v>
      </c>
      <c r="K13" s="7">
        <v>1030</v>
      </c>
      <c r="L13" s="38">
        <v>985</v>
      </c>
      <c r="M13" s="69">
        <v>412</v>
      </c>
      <c r="N13" s="3"/>
      <c r="O13" s="111"/>
      <c r="P13" s="114"/>
      <c r="Q13" s="38">
        <v>500</v>
      </c>
      <c r="R13" s="38">
        <v>383</v>
      </c>
      <c r="S13" s="7">
        <v>771</v>
      </c>
      <c r="T13" s="7">
        <v>14</v>
      </c>
      <c r="U13" s="69">
        <v>202</v>
      </c>
      <c r="V13" s="3"/>
      <c r="W13" s="111"/>
      <c r="X13" s="9"/>
      <c r="Y13" s="92">
        <v>3</v>
      </c>
      <c r="Z13" s="7">
        <v>507</v>
      </c>
      <c r="AA13" s="52"/>
      <c r="AB13" s="52"/>
      <c r="AC13" s="69">
        <v>762</v>
      </c>
      <c r="AD13" s="3"/>
      <c r="AE13" s="51"/>
      <c r="AF13" s="9"/>
      <c r="AG13" s="38">
        <v>744</v>
      </c>
      <c r="AH13" s="38">
        <v>83</v>
      </c>
      <c r="AI13" s="52"/>
      <c r="AJ13" s="52"/>
      <c r="AK13" s="53"/>
      <c r="AM13" s="51"/>
      <c r="AN13" s="9"/>
      <c r="AO13" s="9"/>
      <c r="AP13" s="8"/>
      <c r="AQ13" s="52"/>
      <c r="AR13" s="52"/>
      <c r="AS13" s="53"/>
    </row>
    <row r="14" spans="1:45" ht="15.75" thickBot="1" x14ac:dyDescent="0.3">
      <c r="A14" s="3"/>
      <c r="B14" s="28" t="s">
        <v>14</v>
      </c>
      <c r="C14" s="46">
        <f>SUM(G8:AC8)</f>
        <v>149</v>
      </c>
      <c r="E14" s="105"/>
      <c r="F14" s="136"/>
      <c r="G14" s="36">
        <v>804</v>
      </c>
      <c r="H14" s="7">
        <v>509</v>
      </c>
      <c r="I14" s="7">
        <v>190</v>
      </c>
      <c r="J14" s="7">
        <v>283</v>
      </c>
      <c r="K14" s="8"/>
      <c r="L14" s="38">
        <v>463</v>
      </c>
      <c r="M14" s="69">
        <v>942</v>
      </c>
      <c r="N14" s="3"/>
      <c r="O14" s="111"/>
      <c r="P14" s="114"/>
      <c r="Q14" s="38">
        <v>806</v>
      </c>
      <c r="R14" s="38">
        <v>733</v>
      </c>
      <c r="S14" s="7">
        <v>791</v>
      </c>
      <c r="T14" s="7">
        <v>20</v>
      </c>
      <c r="U14" s="69">
        <v>235</v>
      </c>
      <c r="V14" s="3"/>
      <c r="W14" s="111"/>
      <c r="X14" s="9"/>
      <c r="Y14" s="92">
        <v>4</v>
      </c>
      <c r="Z14" s="7">
        <v>160</v>
      </c>
      <c r="AA14" s="52"/>
      <c r="AB14" s="52"/>
      <c r="AC14" s="53"/>
      <c r="AD14" s="3"/>
      <c r="AE14" s="51"/>
      <c r="AF14" s="9"/>
      <c r="AG14" s="9"/>
      <c r="AH14" s="38">
        <v>819</v>
      </c>
      <c r="AI14" s="52"/>
      <c r="AJ14" s="52"/>
      <c r="AK14" s="53"/>
      <c r="AM14" s="51"/>
      <c r="AN14" s="9"/>
      <c r="AO14" s="9"/>
      <c r="AP14" s="8"/>
      <c r="AQ14" s="52"/>
      <c r="AR14" s="52"/>
      <c r="AS14" s="53"/>
    </row>
    <row r="15" spans="1:45" x14ac:dyDescent="0.25">
      <c r="A15" s="3"/>
      <c r="B15" s="102" t="s">
        <v>16</v>
      </c>
      <c r="C15" s="103"/>
      <c r="E15" s="105"/>
      <c r="F15" s="136"/>
      <c r="G15" s="36">
        <v>929</v>
      </c>
      <c r="H15" s="7">
        <v>561</v>
      </c>
      <c r="I15" s="7">
        <v>414</v>
      </c>
      <c r="J15" s="7">
        <v>349</v>
      </c>
      <c r="K15" s="8"/>
      <c r="L15" s="38">
        <v>976</v>
      </c>
      <c r="M15" s="69">
        <v>206</v>
      </c>
      <c r="N15" s="3"/>
      <c r="O15" s="111"/>
      <c r="P15" s="114"/>
      <c r="Q15" s="38">
        <v>872</v>
      </c>
      <c r="R15" s="38">
        <v>171</v>
      </c>
      <c r="S15" s="7">
        <v>844</v>
      </c>
      <c r="T15" s="7">
        <v>387</v>
      </c>
      <c r="U15" s="69">
        <v>496</v>
      </c>
      <c r="V15" s="3"/>
      <c r="W15" s="111"/>
      <c r="X15" s="9"/>
      <c r="Y15" s="92">
        <v>5</v>
      </c>
      <c r="Z15" s="7">
        <v>168</v>
      </c>
      <c r="AA15" s="52"/>
      <c r="AB15" s="52"/>
      <c r="AC15" s="53"/>
      <c r="AD15" s="3"/>
      <c r="AE15" s="51"/>
      <c r="AF15" s="9"/>
      <c r="AG15" s="9"/>
      <c r="AH15" s="8"/>
      <c r="AI15" s="52"/>
      <c r="AJ15" s="52"/>
      <c r="AK15" s="53"/>
      <c r="AM15" s="51"/>
      <c r="AN15" s="9"/>
      <c r="AO15" s="9"/>
      <c r="AP15" s="8"/>
      <c r="AQ15" s="52"/>
      <c r="AR15" s="52"/>
      <c r="AS15" s="53"/>
    </row>
    <row r="16" spans="1:45" x14ac:dyDescent="0.25">
      <c r="A16" s="3"/>
      <c r="B16" s="30" t="s">
        <v>15</v>
      </c>
      <c r="C16" s="47" t="s">
        <v>20</v>
      </c>
      <c r="E16" s="105"/>
      <c r="F16" s="136"/>
      <c r="G16" s="36">
        <v>905</v>
      </c>
      <c r="H16" s="7">
        <v>344</v>
      </c>
      <c r="I16" s="7">
        <v>100</v>
      </c>
      <c r="J16" s="7">
        <v>476</v>
      </c>
      <c r="K16" s="8"/>
      <c r="L16" s="38">
        <v>1009</v>
      </c>
      <c r="M16" s="69">
        <v>237</v>
      </c>
      <c r="N16" s="3"/>
      <c r="O16" s="111"/>
      <c r="P16" s="114"/>
      <c r="Q16" s="38">
        <v>682</v>
      </c>
      <c r="R16" s="38">
        <v>371</v>
      </c>
      <c r="S16" s="7">
        <v>868</v>
      </c>
      <c r="T16" s="7">
        <v>448</v>
      </c>
      <c r="U16" s="69">
        <v>559</v>
      </c>
      <c r="V16" s="3"/>
      <c r="W16" s="111"/>
      <c r="X16" s="9"/>
      <c r="Y16" s="92">
        <v>6</v>
      </c>
      <c r="Z16" s="8"/>
      <c r="AA16" s="52"/>
      <c r="AB16" s="52"/>
      <c r="AC16" s="53"/>
      <c r="AD16" s="3"/>
      <c r="AE16" s="51"/>
      <c r="AF16" s="9"/>
      <c r="AG16" s="9"/>
      <c r="AH16" s="8"/>
      <c r="AI16" s="52"/>
      <c r="AJ16" s="52"/>
      <c r="AK16" s="53"/>
      <c r="AM16" s="51"/>
      <c r="AN16" s="9"/>
      <c r="AO16" s="9"/>
      <c r="AP16" s="8"/>
      <c r="AQ16" s="52"/>
      <c r="AR16" s="52"/>
      <c r="AS16" s="53"/>
    </row>
    <row r="17" spans="1:45" x14ac:dyDescent="0.25">
      <c r="A17" s="3"/>
      <c r="B17" s="31" t="s">
        <v>17</v>
      </c>
      <c r="C17" s="78" t="s">
        <v>26</v>
      </c>
      <c r="E17" s="105"/>
      <c r="F17" s="136"/>
      <c r="G17" s="36">
        <v>977</v>
      </c>
      <c r="H17" s="7">
        <v>821</v>
      </c>
      <c r="I17" s="9"/>
      <c r="J17" s="8"/>
      <c r="K17" s="8"/>
      <c r="L17" s="52"/>
      <c r="M17" s="53"/>
      <c r="N17" s="3"/>
      <c r="O17" s="111"/>
      <c r="P17" s="114"/>
      <c r="Q17" s="38">
        <v>637</v>
      </c>
      <c r="R17" s="38">
        <v>453</v>
      </c>
      <c r="S17" s="7">
        <v>917</v>
      </c>
      <c r="T17" s="7">
        <v>27</v>
      </c>
      <c r="U17" s="69">
        <v>590</v>
      </c>
      <c r="V17" s="3"/>
      <c r="W17" s="111"/>
      <c r="X17" s="9"/>
      <c r="Y17" s="92">
        <v>7</v>
      </c>
      <c r="Z17" s="8"/>
      <c r="AA17" s="52"/>
      <c r="AB17" s="52"/>
      <c r="AC17" s="53"/>
      <c r="AD17" s="3"/>
      <c r="AE17" s="51"/>
      <c r="AF17" s="9"/>
      <c r="AG17" s="9"/>
      <c r="AH17" s="8"/>
      <c r="AI17" s="52"/>
      <c r="AJ17" s="52"/>
      <c r="AK17" s="53"/>
      <c r="AM17" s="51"/>
      <c r="AN17" s="9"/>
      <c r="AO17" s="9"/>
      <c r="AP17" s="8"/>
      <c r="AQ17" s="52"/>
      <c r="AR17" s="52"/>
      <c r="AS17" s="53"/>
    </row>
    <row r="18" spans="1:45" x14ac:dyDescent="0.25">
      <c r="A18" s="3"/>
      <c r="B18" s="31" t="s">
        <v>22</v>
      </c>
      <c r="C18" s="78" t="s">
        <v>27</v>
      </c>
      <c r="E18" s="105"/>
      <c r="F18" s="136"/>
      <c r="G18" s="36">
        <v>832</v>
      </c>
      <c r="H18" s="7">
        <v>908</v>
      </c>
      <c r="I18" s="9"/>
      <c r="J18" s="8"/>
      <c r="K18" s="8"/>
      <c r="L18" s="52"/>
      <c r="M18" s="53"/>
      <c r="N18" s="3"/>
      <c r="O18" s="111"/>
      <c r="P18" s="114"/>
      <c r="Q18" s="38">
        <v>937</v>
      </c>
      <c r="R18" s="8"/>
      <c r="S18" s="7">
        <v>933</v>
      </c>
      <c r="T18" s="7">
        <v>28</v>
      </c>
      <c r="U18" s="69">
        <v>700</v>
      </c>
      <c r="V18" s="3"/>
      <c r="W18" s="111"/>
      <c r="X18" s="9"/>
      <c r="Y18" s="116" t="s">
        <v>33</v>
      </c>
      <c r="Z18" s="8"/>
      <c r="AA18" s="52"/>
      <c r="AB18" s="52"/>
      <c r="AC18" s="53"/>
      <c r="AD18" s="3"/>
      <c r="AE18" s="51"/>
      <c r="AF18" s="9"/>
      <c r="AG18" s="9"/>
      <c r="AH18" s="8"/>
      <c r="AI18" s="52"/>
      <c r="AJ18" s="52"/>
      <c r="AK18" s="53"/>
      <c r="AM18" s="51"/>
      <c r="AN18" s="9"/>
      <c r="AO18" s="9"/>
      <c r="AP18" s="8"/>
      <c r="AQ18" s="52"/>
      <c r="AR18" s="52"/>
      <c r="AS18" s="53"/>
    </row>
    <row r="19" spans="1:45" x14ac:dyDescent="0.25">
      <c r="A19" s="3"/>
      <c r="B19" s="31" t="s">
        <v>34</v>
      </c>
      <c r="C19" s="78" t="s">
        <v>35</v>
      </c>
      <c r="E19" s="105"/>
      <c r="F19" s="136"/>
      <c r="G19" s="36">
        <v>657</v>
      </c>
      <c r="H19" s="7">
        <v>999</v>
      </c>
      <c r="I19" s="9"/>
      <c r="J19" s="8"/>
      <c r="K19" s="8"/>
      <c r="L19" s="52"/>
      <c r="M19" s="53"/>
      <c r="N19" s="3"/>
      <c r="O19" s="111"/>
      <c r="P19" s="114"/>
      <c r="Q19" s="38">
        <v>226</v>
      </c>
      <c r="R19" s="8"/>
      <c r="S19" s="7">
        <v>938</v>
      </c>
      <c r="T19" s="7">
        <v>35</v>
      </c>
      <c r="U19" s="69">
        <v>701</v>
      </c>
      <c r="V19" s="3"/>
      <c r="W19" s="111"/>
      <c r="X19" s="9"/>
      <c r="Y19" s="117"/>
      <c r="Z19" s="8"/>
      <c r="AA19" s="52"/>
      <c r="AB19" s="52"/>
      <c r="AC19" s="53"/>
      <c r="AD19" s="3"/>
      <c r="AE19" s="51"/>
      <c r="AF19" s="9"/>
      <c r="AG19" s="9"/>
      <c r="AH19" s="8"/>
      <c r="AI19" s="52"/>
      <c r="AJ19" s="52"/>
      <c r="AK19" s="53"/>
      <c r="AM19" s="51"/>
      <c r="AN19" s="9"/>
      <c r="AO19" s="9"/>
      <c r="AP19" s="8"/>
      <c r="AQ19" s="52"/>
      <c r="AR19" s="52"/>
      <c r="AS19" s="53"/>
    </row>
    <row r="20" spans="1:45" x14ac:dyDescent="0.25">
      <c r="A20" s="3"/>
      <c r="B20" s="31" t="s">
        <v>37</v>
      </c>
      <c r="C20" s="78" t="s">
        <v>36</v>
      </c>
      <c r="E20" s="105"/>
      <c r="F20" s="136"/>
      <c r="G20" s="36">
        <v>461</v>
      </c>
      <c r="H20" s="7">
        <v>1002</v>
      </c>
      <c r="I20" s="9"/>
      <c r="J20" s="8"/>
      <c r="K20" s="8"/>
      <c r="L20" s="52"/>
      <c r="M20" s="53"/>
      <c r="N20" s="3"/>
      <c r="O20" s="111"/>
      <c r="P20" s="114"/>
      <c r="Q20" s="38">
        <v>693</v>
      </c>
      <c r="R20" s="8"/>
      <c r="S20" s="52"/>
      <c r="T20" s="71">
        <v>69</v>
      </c>
      <c r="U20" s="69">
        <v>21</v>
      </c>
      <c r="V20" s="3"/>
      <c r="W20" s="111"/>
      <c r="X20" s="9"/>
      <c r="Y20" s="93"/>
      <c r="Z20" s="8"/>
      <c r="AA20" s="52"/>
      <c r="AB20" s="52"/>
      <c r="AC20" s="53"/>
      <c r="AD20" s="3"/>
      <c r="AE20" s="51"/>
      <c r="AF20" s="9"/>
      <c r="AG20" s="9"/>
      <c r="AH20" s="8"/>
      <c r="AI20" s="52"/>
      <c r="AJ20" s="52"/>
      <c r="AK20" s="53"/>
      <c r="AM20" s="51"/>
      <c r="AN20" s="9"/>
      <c r="AO20" s="9"/>
      <c r="AP20" s="8"/>
      <c r="AQ20" s="52"/>
      <c r="AR20" s="52"/>
      <c r="AS20" s="53"/>
    </row>
    <row r="21" spans="1:45" x14ac:dyDescent="0.25">
      <c r="A21" s="3"/>
      <c r="B21" s="31" t="s">
        <v>39</v>
      </c>
      <c r="C21" s="78" t="s">
        <v>38</v>
      </c>
      <c r="E21" s="105"/>
      <c r="F21" s="136"/>
      <c r="G21" s="36">
        <v>961</v>
      </c>
      <c r="H21" s="9"/>
      <c r="I21" s="9"/>
      <c r="J21" s="8"/>
      <c r="K21" s="8"/>
      <c r="L21" s="52"/>
      <c r="M21" s="53"/>
      <c r="N21" s="3"/>
      <c r="O21" s="111"/>
      <c r="P21" s="114"/>
      <c r="Q21" s="38">
        <v>888</v>
      </c>
      <c r="R21" s="8"/>
      <c r="S21" s="52"/>
      <c r="T21" s="71">
        <v>941</v>
      </c>
      <c r="U21" s="75">
        <v>26</v>
      </c>
      <c r="V21" s="3"/>
      <c r="W21" s="111"/>
      <c r="X21" s="9"/>
      <c r="Y21" s="93"/>
      <c r="Z21" s="8"/>
      <c r="AA21" s="52"/>
      <c r="AB21" s="52"/>
      <c r="AC21" s="53"/>
      <c r="AD21" s="3"/>
      <c r="AE21" s="51"/>
      <c r="AF21" s="9"/>
      <c r="AG21" s="9"/>
      <c r="AH21" s="8"/>
      <c r="AI21" s="52"/>
      <c r="AJ21" s="52"/>
      <c r="AK21" s="53"/>
      <c r="AM21" s="51"/>
      <c r="AN21" s="9"/>
      <c r="AO21" s="9"/>
      <c r="AP21" s="8"/>
      <c r="AQ21" s="52"/>
      <c r="AR21" s="52"/>
      <c r="AS21" s="53"/>
    </row>
    <row r="22" spans="1:45" x14ac:dyDescent="0.25">
      <c r="A22" s="3"/>
      <c r="B22" s="31" t="s">
        <v>40</v>
      </c>
      <c r="C22" s="48"/>
      <c r="E22" s="105"/>
      <c r="F22" s="136"/>
      <c r="G22" s="36">
        <v>617</v>
      </c>
      <c r="H22" s="9"/>
      <c r="I22" s="9"/>
      <c r="J22" s="8"/>
      <c r="K22" s="8"/>
      <c r="L22" s="52"/>
      <c r="M22" s="53"/>
      <c r="N22" s="3"/>
      <c r="O22" s="111"/>
      <c r="P22" s="114"/>
      <c r="Q22" s="38">
        <v>896</v>
      </c>
      <c r="R22" s="8"/>
      <c r="S22" s="52"/>
      <c r="T22" s="71">
        <v>1018</v>
      </c>
      <c r="U22" s="76"/>
      <c r="V22" s="3"/>
      <c r="W22" s="111"/>
      <c r="X22" s="9"/>
      <c r="Y22" s="93"/>
      <c r="Z22" s="8"/>
      <c r="AA22" s="52"/>
      <c r="AB22" s="52"/>
      <c r="AC22" s="53"/>
      <c r="AD22" s="3"/>
      <c r="AE22" s="51"/>
      <c r="AF22" s="9"/>
      <c r="AG22" s="9"/>
      <c r="AH22" s="8"/>
      <c r="AI22" s="52"/>
      <c r="AJ22" s="52"/>
      <c r="AK22" s="53"/>
      <c r="AM22" s="51"/>
      <c r="AN22" s="9"/>
      <c r="AO22" s="9"/>
      <c r="AP22" s="8"/>
      <c r="AQ22" s="52"/>
      <c r="AR22" s="52"/>
      <c r="AS22" s="53"/>
    </row>
    <row r="23" spans="1:45" x14ac:dyDescent="0.25">
      <c r="A23" s="3"/>
      <c r="B23" s="31"/>
      <c r="C23" s="48"/>
      <c r="E23" s="105"/>
      <c r="F23" s="136"/>
      <c r="G23" s="36">
        <v>728</v>
      </c>
      <c r="H23" s="9"/>
      <c r="I23" s="9"/>
      <c r="J23" s="8"/>
      <c r="K23" s="8"/>
      <c r="L23" s="52"/>
      <c r="M23" s="53"/>
      <c r="N23" s="3"/>
      <c r="O23" s="111"/>
      <c r="P23" s="114"/>
      <c r="Q23" s="38">
        <v>606</v>
      </c>
      <c r="R23" s="8"/>
      <c r="S23" s="52"/>
      <c r="T23" s="71">
        <v>1022</v>
      </c>
      <c r="U23" s="77"/>
      <c r="V23" s="3"/>
      <c r="W23" s="111"/>
      <c r="X23" s="9"/>
      <c r="Y23" s="93"/>
      <c r="Z23" s="8"/>
      <c r="AA23" s="52"/>
      <c r="AB23" s="52"/>
      <c r="AC23" s="53"/>
      <c r="AD23" s="3"/>
      <c r="AE23" s="51"/>
      <c r="AF23" s="9"/>
      <c r="AG23" s="9"/>
      <c r="AH23" s="8"/>
      <c r="AI23" s="52"/>
      <c r="AJ23" s="52"/>
      <c r="AK23" s="53"/>
      <c r="AM23" s="51"/>
      <c r="AN23" s="9"/>
      <c r="AO23" s="9"/>
      <c r="AP23" s="8"/>
      <c r="AQ23" s="52"/>
      <c r="AR23" s="52"/>
      <c r="AS23" s="53"/>
    </row>
    <row r="24" spans="1:45" x14ac:dyDescent="0.25">
      <c r="A24" s="3"/>
      <c r="B24" s="31"/>
      <c r="C24" s="48"/>
      <c r="E24" s="105"/>
      <c r="F24" s="136"/>
      <c r="G24" s="36">
        <v>852</v>
      </c>
      <c r="H24" s="9"/>
      <c r="I24" s="9"/>
      <c r="J24" s="8"/>
      <c r="K24" s="8"/>
      <c r="L24" s="52"/>
      <c r="M24" s="53"/>
      <c r="N24" s="3"/>
      <c r="O24" s="111"/>
      <c r="P24" s="114"/>
      <c r="Q24" s="38">
        <v>520</v>
      </c>
      <c r="R24" s="8"/>
      <c r="S24" s="52"/>
      <c r="T24" s="52"/>
      <c r="U24" s="77"/>
      <c r="V24" s="3"/>
      <c r="W24" s="111"/>
      <c r="X24" s="9"/>
      <c r="Y24" s="93"/>
      <c r="Z24" s="8"/>
      <c r="AA24" s="52"/>
      <c r="AB24" s="52"/>
      <c r="AC24" s="53"/>
      <c r="AD24" s="3"/>
      <c r="AE24" s="51"/>
      <c r="AF24" s="9"/>
      <c r="AG24" s="9"/>
      <c r="AH24" s="8"/>
      <c r="AI24" s="52"/>
      <c r="AJ24" s="52"/>
      <c r="AK24" s="53"/>
      <c r="AM24" s="51"/>
      <c r="AN24" s="9"/>
      <c r="AO24" s="9"/>
      <c r="AP24" s="8"/>
      <c r="AQ24" s="52"/>
      <c r="AR24" s="52"/>
      <c r="AS24" s="53"/>
    </row>
    <row r="25" spans="1:45" ht="15.75" thickBot="1" x14ac:dyDescent="0.3">
      <c r="A25" s="3"/>
      <c r="B25" s="31"/>
      <c r="C25" s="48"/>
      <c r="E25" s="105"/>
      <c r="F25" s="136"/>
      <c r="G25" s="65"/>
      <c r="H25" s="10"/>
      <c r="I25" s="10"/>
      <c r="J25" s="11"/>
      <c r="K25" s="11"/>
      <c r="L25" s="55"/>
      <c r="M25" s="56"/>
      <c r="N25" s="3"/>
      <c r="O25" s="111"/>
      <c r="P25" s="114"/>
      <c r="Q25" s="38">
        <v>993</v>
      </c>
      <c r="R25" s="11"/>
      <c r="S25" s="55"/>
      <c r="T25" s="55"/>
      <c r="U25" s="72"/>
      <c r="V25" s="3"/>
      <c r="W25" s="111"/>
      <c r="X25" s="10"/>
      <c r="Y25" s="94"/>
      <c r="Z25" s="11"/>
      <c r="AA25" s="52"/>
      <c r="AB25" s="52"/>
      <c r="AC25" s="53"/>
      <c r="AD25" s="3"/>
      <c r="AE25" s="54"/>
      <c r="AF25" s="10"/>
      <c r="AG25" s="10"/>
      <c r="AH25" s="11"/>
      <c r="AI25" s="55"/>
      <c r="AJ25" s="55"/>
      <c r="AK25" s="56"/>
      <c r="AM25" s="54"/>
      <c r="AN25" s="10"/>
      <c r="AO25" s="10"/>
      <c r="AP25" s="11"/>
      <c r="AQ25" s="55"/>
      <c r="AR25" s="55"/>
      <c r="AS25" s="56"/>
    </row>
    <row r="26" spans="1:45" x14ac:dyDescent="0.25">
      <c r="A26" s="3"/>
      <c r="B26" s="31"/>
      <c r="C26" s="48"/>
      <c r="E26" s="105"/>
      <c r="F26" s="137" t="s">
        <v>9</v>
      </c>
      <c r="G26" s="66"/>
      <c r="H26" s="12"/>
      <c r="I26" s="13">
        <v>701</v>
      </c>
      <c r="J26" s="13">
        <v>654</v>
      </c>
      <c r="K26" s="13">
        <v>979</v>
      </c>
      <c r="L26" s="13">
        <v>912</v>
      </c>
      <c r="M26" s="70">
        <v>921</v>
      </c>
      <c r="N26" s="3"/>
      <c r="O26" s="111"/>
      <c r="P26" s="114"/>
      <c r="Q26" s="13">
        <v>791</v>
      </c>
      <c r="R26" s="13">
        <v>1026</v>
      </c>
      <c r="S26" s="13">
        <v>1034</v>
      </c>
      <c r="T26" s="13">
        <v>2</v>
      </c>
      <c r="U26" s="53"/>
      <c r="V26" s="3"/>
      <c r="W26" s="111"/>
      <c r="X26" s="13">
        <v>338</v>
      </c>
      <c r="Y26" s="92">
        <v>77</v>
      </c>
      <c r="Z26" s="13">
        <v>814</v>
      </c>
      <c r="AA26" s="13">
        <v>1038</v>
      </c>
      <c r="AB26" s="58"/>
      <c r="AC26" s="70">
        <v>513</v>
      </c>
      <c r="AD26" s="3"/>
      <c r="AE26" s="98">
        <v>495</v>
      </c>
      <c r="AF26" s="13">
        <v>648</v>
      </c>
      <c r="AG26" s="13">
        <v>137</v>
      </c>
      <c r="AH26" s="57"/>
      <c r="AI26" s="58"/>
      <c r="AJ26" s="58"/>
      <c r="AK26" s="59"/>
      <c r="AM26" s="51"/>
      <c r="AN26" s="9"/>
      <c r="AO26" s="9"/>
      <c r="AP26" s="57"/>
      <c r="AQ26" s="13">
        <v>1048</v>
      </c>
      <c r="AR26" s="58"/>
      <c r="AS26" s="59"/>
    </row>
    <row r="27" spans="1:45" x14ac:dyDescent="0.25">
      <c r="A27" s="3"/>
      <c r="B27" s="31"/>
      <c r="C27" s="48"/>
      <c r="E27" s="105"/>
      <c r="F27" s="138"/>
      <c r="G27" s="66"/>
      <c r="H27" s="9"/>
      <c r="I27" s="9"/>
      <c r="J27" s="9"/>
      <c r="K27" s="13">
        <v>951</v>
      </c>
      <c r="L27" s="13">
        <v>94</v>
      </c>
      <c r="M27" s="70">
        <v>861</v>
      </c>
      <c r="N27" s="3"/>
      <c r="O27" s="111"/>
      <c r="P27" s="114"/>
      <c r="Q27" s="13">
        <v>856</v>
      </c>
      <c r="R27" s="13">
        <v>677</v>
      </c>
      <c r="S27" s="13">
        <v>1035</v>
      </c>
      <c r="T27" s="13">
        <v>817</v>
      </c>
      <c r="U27" s="53"/>
      <c r="V27" s="3"/>
      <c r="W27" s="111"/>
      <c r="X27" s="13">
        <v>877</v>
      </c>
      <c r="Y27" s="116" t="s">
        <v>33</v>
      </c>
      <c r="Z27" s="13">
        <v>508</v>
      </c>
      <c r="AA27" s="52"/>
      <c r="AB27" s="52"/>
      <c r="AC27" s="70">
        <v>442</v>
      </c>
      <c r="AD27" s="3"/>
      <c r="AE27" s="51"/>
      <c r="AF27" s="9"/>
      <c r="AG27" s="9"/>
      <c r="AH27" s="8"/>
      <c r="AI27" s="52"/>
      <c r="AJ27" s="52"/>
      <c r="AK27" s="53"/>
      <c r="AM27" s="51"/>
      <c r="AN27" s="9"/>
      <c r="AO27" s="9"/>
      <c r="AP27" s="8"/>
      <c r="AQ27" s="52"/>
      <c r="AR27" s="52"/>
      <c r="AS27" s="53"/>
    </row>
    <row r="28" spans="1:45" x14ac:dyDescent="0.25">
      <c r="A28" s="3"/>
      <c r="B28" s="31"/>
      <c r="C28" s="48"/>
      <c r="E28" s="105"/>
      <c r="F28" s="138"/>
      <c r="G28" s="66"/>
      <c r="H28" s="9"/>
      <c r="I28" s="9"/>
      <c r="J28" s="9"/>
      <c r="K28" s="8"/>
      <c r="L28" s="52"/>
      <c r="M28" s="53"/>
      <c r="N28" s="3"/>
      <c r="O28" s="111"/>
      <c r="P28" s="114"/>
      <c r="Q28" s="9"/>
      <c r="R28" s="13">
        <v>535</v>
      </c>
      <c r="S28" s="52"/>
      <c r="T28" s="52"/>
      <c r="U28" s="53"/>
      <c r="V28" s="3"/>
      <c r="W28" s="111"/>
      <c r="X28" s="9"/>
      <c r="Y28" s="117"/>
      <c r="Z28" s="8"/>
      <c r="AA28" s="52"/>
      <c r="AB28" s="52"/>
      <c r="AC28" s="53"/>
      <c r="AD28" s="3"/>
      <c r="AE28" s="51"/>
      <c r="AF28" s="9"/>
      <c r="AG28" s="9"/>
      <c r="AH28" s="8"/>
      <c r="AI28" s="52"/>
      <c r="AJ28" s="52"/>
      <c r="AK28" s="53"/>
      <c r="AM28" s="51"/>
      <c r="AN28" s="9"/>
      <c r="AO28" s="9"/>
      <c r="AP28" s="8"/>
      <c r="AQ28" s="52"/>
      <c r="AR28" s="52"/>
      <c r="AS28" s="53"/>
    </row>
    <row r="29" spans="1:45" x14ac:dyDescent="0.25">
      <c r="A29" s="3"/>
      <c r="B29" s="31"/>
      <c r="C29" s="48"/>
      <c r="E29" s="105"/>
      <c r="F29" s="138"/>
      <c r="G29" s="66"/>
      <c r="H29" s="9"/>
      <c r="I29" s="9"/>
      <c r="J29" s="9"/>
      <c r="K29" s="8"/>
      <c r="L29" s="52"/>
      <c r="M29" s="53"/>
      <c r="N29" s="3"/>
      <c r="O29" s="111"/>
      <c r="P29" s="114"/>
      <c r="Q29" s="9"/>
      <c r="R29" s="8"/>
      <c r="S29" s="52"/>
      <c r="T29" s="52"/>
      <c r="U29" s="53"/>
      <c r="V29" s="3"/>
      <c r="W29" s="111"/>
      <c r="X29" s="9"/>
      <c r="Y29" s="9"/>
      <c r="Z29" s="8"/>
      <c r="AA29" s="52"/>
      <c r="AB29" s="52"/>
      <c r="AC29" s="53"/>
      <c r="AD29" s="3"/>
      <c r="AE29" s="51"/>
      <c r="AF29" s="9"/>
      <c r="AG29" s="9"/>
      <c r="AH29" s="8"/>
      <c r="AI29" s="52"/>
      <c r="AJ29" s="52"/>
      <c r="AK29" s="53"/>
      <c r="AM29" s="51"/>
      <c r="AN29" s="9"/>
      <c r="AO29" s="9"/>
      <c r="AP29" s="8"/>
      <c r="AQ29" s="52"/>
      <c r="AR29" s="52"/>
      <c r="AS29" s="53"/>
    </row>
    <row r="30" spans="1:45" x14ac:dyDescent="0.25">
      <c r="A30" s="3"/>
      <c r="B30" s="31"/>
      <c r="C30" s="48"/>
      <c r="E30" s="105"/>
      <c r="F30" s="138"/>
      <c r="G30" s="66"/>
      <c r="H30" s="9"/>
      <c r="I30" s="9"/>
      <c r="J30" s="9"/>
      <c r="K30" s="8"/>
      <c r="L30" s="52"/>
      <c r="M30" s="53"/>
      <c r="N30" s="3"/>
      <c r="O30" s="111"/>
      <c r="P30" s="114"/>
      <c r="Q30" s="9"/>
      <c r="R30" s="8"/>
      <c r="S30" s="52"/>
      <c r="T30" s="52"/>
      <c r="U30" s="53"/>
      <c r="V30" s="3"/>
      <c r="W30" s="111"/>
      <c r="X30" s="9"/>
      <c r="Y30" s="9"/>
      <c r="Z30" s="8"/>
      <c r="AA30" s="52"/>
      <c r="AB30" s="52"/>
      <c r="AC30" s="53"/>
      <c r="AD30" s="3"/>
      <c r="AE30" s="51"/>
      <c r="AF30" s="9"/>
      <c r="AG30" s="9"/>
      <c r="AH30" s="8"/>
      <c r="AI30" s="52"/>
      <c r="AJ30" s="52"/>
      <c r="AK30" s="53"/>
      <c r="AM30" s="51"/>
      <c r="AN30" s="9"/>
      <c r="AO30" s="9"/>
      <c r="AP30" s="8"/>
      <c r="AQ30" s="52"/>
      <c r="AR30" s="52"/>
      <c r="AS30" s="53"/>
    </row>
    <row r="31" spans="1:45" x14ac:dyDescent="0.25">
      <c r="A31" s="3"/>
      <c r="B31" s="31"/>
      <c r="C31" s="48"/>
      <c r="E31" s="105"/>
      <c r="F31" s="138"/>
      <c r="G31" s="66"/>
      <c r="H31" s="9"/>
      <c r="I31" s="9"/>
      <c r="J31" s="9"/>
      <c r="K31" s="8"/>
      <c r="L31" s="52"/>
      <c r="M31" s="53"/>
      <c r="N31" s="3"/>
      <c r="O31" s="111"/>
      <c r="P31" s="114"/>
      <c r="Q31" s="9"/>
      <c r="R31" s="8"/>
      <c r="S31" s="52"/>
      <c r="T31" s="52"/>
      <c r="U31" s="53"/>
      <c r="V31" s="3"/>
      <c r="W31" s="111"/>
      <c r="X31" s="9"/>
      <c r="Y31" s="9"/>
      <c r="Z31" s="8"/>
      <c r="AA31" s="52"/>
      <c r="AB31" s="52"/>
      <c r="AC31" s="53"/>
      <c r="AD31" s="3"/>
      <c r="AE31" s="51"/>
      <c r="AF31" s="9"/>
      <c r="AG31" s="9"/>
      <c r="AH31" s="8"/>
      <c r="AI31" s="52"/>
      <c r="AJ31" s="52"/>
      <c r="AK31" s="53"/>
      <c r="AM31" s="51"/>
      <c r="AN31" s="9"/>
      <c r="AO31" s="9"/>
      <c r="AP31" s="8"/>
      <c r="AQ31" s="52"/>
      <c r="AR31" s="52"/>
      <c r="AS31" s="53"/>
    </row>
    <row r="32" spans="1:45" ht="15.75" thickBot="1" x14ac:dyDescent="0.3">
      <c r="A32" s="3"/>
      <c r="B32" s="31"/>
      <c r="C32" s="48"/>
      <c r="E32" s="105"/>
      <c r="F32" s="139"/>
      <c r="G32" s="65"/>
      <c r="H32" s="10"/>
      <c r="I32" s="10"/>
      <c r="J32" s="10"/>
      <c r="K32" s="11"/>
      <c r="L32" s="55"/>
      <c r="M32" s="56"/>
      <c r="N32" s="3"/>
      <c r="O32" s="111"/>
      <c r="P32" s="114"/>
      <c r="Q32" s="10"/>
      <c r="R32" s="11"/>
      <c r="S32" s="55"/>
      <c r="T32" s="55"/>
      <c r="U32" s="56"/>
      <c r="V32" s="3"/>
      <c r="W32" s="111"/>
      <c r="X32" s="10"/>
      <c r="Y32" s="10"/>
      <c r="Z32" s="11"/>
      <c r="AA32" s="55"/>
      <c r="AB32" s="55"/>
      <c r="AC32" s="56"/>
      <c r="AD32" s="3"/>
      <c r="AE32" s="54"/>
      <c r="AF32" s="10"/>
      <c r="AG32" s="10"/>
      <c r="AH32" s="11"/>
      <c r="AI32" s="55"/>
      <c r="AJ32" s="55"/>
      <c r="AK32" s="56"/>
      <c r="AM32" s="54"/>
      <c r="AN32" s="10"/>
      <c r="AO32" s="10"/>
      <c r="AP32" s="11"/>
      <c r="AQ32" s="55"/>
      <c r="AR32" s="55"/>
      <c r="AS32" s="56"/>
    </row>
    <row r="33" spans="1:45" x14ac:dyDescent="0.25">
      <c r="A33" s="3"/>
      <c r="B33" s="31"/>
      <c r="C33" s="48"/>
      <c r="E33" s="105"/>
      <c r="F33" s="140" t="s">
        <v>10</v>
      </c>
      <c r="G33" s="66"/>
      <c r="H33" s="9"/>
      <c r="I33" s="9"/>
      <c r="J33" s="9"/>
      <c r="K33" s="8"/>
      <c r="L33" s="52"/>
      <c r="M33" s="53"/>
      <c r="N33" s="3"/>
      <c r="O33" s="111"/>
      <c r="P33" s="114"/>
      <c r="Q33" s="9"/>
      <c r="R33" s="8"/>
      <c r="S33" s="52"/>
      <c r="T33" s="52"/>
      <c r="U33" s="53"/>
      <c r="V33" s="3"/>
      <c r="W33" s="111"/>
      <c r="X33" s="9"/>
      <c r="Y33" s="9"/>
      <c r="Z33" s="8"/>
      <c r="AA33" s="52"/>
      <c r="AB33" s="52"/>
      <c r="AC33" s="53"/>
      <c r="AD33" s="3"/>
      <c r="AE33" s="51"/>
      <c r="AF33" s="9"/>
      <c r="AG33" s="9"/>
      <c r="AH33" s="8"/>
      <c r="AI33" s="52"/>
      <c r="AJ33" s="52"/>
      <c r="AK33" s="53"/>
      <c r="AM33" s="51"/>
      <c r="AN33" s="9"/>
      <c r="AO33" s="9"/>
      <c r="AP33" s="8"/>
      <c r="AQ33" s="52"/>
      <c r="AR33" s="52"/>
      <c r="AS33" s="53"/>
    </row>
    <row r="34" spans="1:45" x14ac:dyDescent="0.25">
      <c r="A34" s="3"/>
      <c r="B34" s="31"/>
      <c r="C34" s="48"/>
      <c r="E34" s="105"/>
      <c r="F34" s="140"/>
      <c r="G34" s="66"/>
      <c r="H34" s="9"/>
      <c r="I34" s="9"/>
      <c r="J34" s="9"/>
      <c r="K34" s="8"/>
      <c r="L34" s="52"/>
      <c r="M34" s="53"/>
      <c r="N34" s="3"/>
      <c r="O34" s="111"/>
      <c r="P34" s="114"/>
      <c r="Q34" s="9"/>
      <c r="R34" s="8"/>
      <c r="S34" s="52"/>
      <c r="T34" s="52"/>
      <c r="U34" s="53"/>
      <c r="V34" s="3"/>
      <c r="W34" s="111"/>
      <c r="X34" s="9"/>
      <c r="Y34" s="9"/>
      <c r="Z34" s="8"/>
      <c r="AA34" s="52"/>
      <c r="AB34" s="52"/>
      <c r="AC34" s="53"/>
      <c r="AD34" s="3"/>
      <c r="AE34" s="51"/>
      <c r="AF34" s="9"/>
      <c r="AG34" s="9"/>
      <c r="AH34" s="8"/>
      <c r="AI34" s="52"/>
      <c r="AJ34" s="52"/>
      <c r="AK34" s="53"/>
      <c r="AM34" s="51"/>
      <c r="AN34" s="9"/>
      <c r="AO34" s="9"/>
      <c r="AP34" s="8"/>
      <c r="AQ34" s="52"/>
      <c r="AR34" s="52"/>
      <c r="AS34" s="53"/>
    </row>
    <row r="35" spans="1:45" x14ac:dyDescent="0.25">
      <c r="A35" s="3"/>
      <c r="B35" s="31"/>
      <c r="C35" s="48"/>
      <c r="E35" s="105"/>
      <c r="F35" s="140"/>
      <c r="G35" s="66"/>
      <c r="H35" s="9"/>
      <c r="I35" s="9"/>
      <c r="J35" s="9"/>
      <c r="K35" s="8"/>
      <c r="L35" s="52"/>
      <c r="M35" s="53"/>
      <c r="N35" s="3"/>
      <c r="O35" s="111"/>
      <c r="P35" s="114"/>
      <c r="Q35" s="9"/>
      <c r="R35" s="8"/>
      <c r="S35" s="52"/>
      <c r="T35" s="52"/>
      <c r="U35" s="53"/>
      <c r="V35" s="3"/>
      <c r="W35" s="111"/>
      <c r="X35" s="9"/>
      <c r="Y35" s="9"/>
      <c r="Z35" s="8"/>
      <c r="AA35" s="52"/>
      <c r="AB35" s="52"/>
      <c r="AC35" s="53"/>
      <c r="AD35" s="3"/>
      <c r="AE35" s="51"/>
      <c r="AF35" s="9"/>
      <c r="AG35" s="9"/>
      <c r="AH35" s="8"/>
      <c r="AI35" s="52"/>
      <c r="AJ35" s="52"/>
      <c r="AK35" s="53"/>
      <c r="AM35" s="51"/>
      <c r="AN35" s="9"/>
      <c r="AO35" s="9"/>
      <c r="AP35" s="8"/>
      <c r="AQ35" s="52"/>
      <c r="AR35" s="52"/>
      <c r="AS35" s="53"/>
    </row>
    <row r="36" spans="1:45" x14ac:dyDescent="0.25">
      <c r="A36" s="3"/>
      <c r="B36" s="31"/>
      <c r="C36" s="48"/>
      <c r="E36" s="105"/>
      <c r="F36" s="140"/>
      <c r="G36" s="66"/>
      <c r="H36" s="9"/>
      <c r="I36" s="9"/>
      <c r="J36" s="9"/>
      <c r="K36" s="8"/>
      <c r="L36" s="52"/>
      <c r="M36" s="53"/>
      <c r="N36" s="3"/>
      <c r="O36" s="111"/>
      <c r="P36" s="114"/>
      <c r="Q36" s="9"/>
      <c r="R36" s="8"/>
      <c r="S36" s="52"/>
      <c r="T36" s="52"/>
      <c r="U36" s="53"/>
      <c r="V36" s="3"/>
      <c r="W36" s="111"/>
      <c r="X36" s="9"/>
      <c r="Y36" s="9"/>
      <c r="Z36" s="8"/>
      <c r="AA36" s="52"/>
      <c r="AB36" s="52"/>
      <c r="AC36" s="53"/>
      <c r="AD36" s="3"/>
      <c r="AE36" s="51"/>
      <c r="AF36" s="9"/>
      <c r="AG36" s="9"/>
      <c r="AH36" s="8"/>
      <c r="AI36" s="52"/>
      <c r="AJ36" s="52"/>
      <c r="AK36" s="53"/>
      <c r="AM36" s="51"/>
      <c r="AN36" s="9"/>
      <c r="AO36" s="9"/>
      <c r="AP36" s="8"/>
      <c r="AQ36" s="52"/>
      <c r="AR36" s="52"/>
      <c r="AS36" s="53"/>
    </row>
    <row r="37" spans="1:45" ht="15.75" thickBot="1" x14ac:dyDescent="0.3">
      <c r="A37" s="3"/>
      <c r="B37" s="33"/>
      <c r="C37" s="49"/>
      <c r="E37" s="106"/>
      <c r="F37" s="141"/>
      <c r="G37" s="67"/>
      <c r="H37" s="61"/>
      <c r="I37" s="61"/>
      <c r="J37" s="61"/>
      <c r="K37" s="62"/>
      <c r="L37" s="63"/>
      <c r="M37" s="64"/>
      <c r="N37" s="3"/>
      <c r="O37" s="112"/>
      <c r="P37" s="115"/>
      <c r="Q37" s="61"/>
      <c r="R37" s="62"/>
      <c r="S37" s="63"/>
      <c r="T37" s="63"/>
      <c r="U37" s="64"/>
      <c r="V37" s="3"/>
      <c r="W37" s="112"/>
      <c r="X37" s="61"/>
      <c r="Y37" s="61"/>
      <c r="Z37" s="62"/>
      <c r="AA37" s="63"/>
      <c r="AB37" s="63"/>
      <c r="AC37" s="64"/>
      <c r="AD37" s="3"/>
      <c r="AE37" s="60"/>
      <c r="AF37" s="61"/>
      <c r="AG37" s="61"/>
      <c r="AH37" s="62"/>
      <c r="AI37" s="63"/>
      <c r="AJ37" s="63"/>
      <c r="AK37" s="64"/>
      <c r="AM37" s="60"/>
      <c r="AN37" s="61"/>
      <c r="AO37" s="61"/>
      <c r="AP37" s="62"/>
      <c r="AQ37" s="63"/>
      <c r="AR37" s="63"/>
      <c r="AS37" s="64"/>
    </row>
    <row r="38" spans="1:45" ht="15.75" thickBot="1" x14ac:dyDescent="0.3">
      <c r="A38" s="3"/>
      <c r="B38" s="29"/>
      <c r="C38" s="29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</row>
    <row r="39" spans="1:45" x14ac:dyDescent="0.25">
      <c r="G39" s="34" t="s">
        <v>2</v>
      </c>
      <c r="H39" s="22" t="s">
        <v>3</v>
      </c>
      <c r="I39" s="22" t="s">
        <v>4</v>
      </c>
      <c r="J39" s="22" t="s">
        <v>5</v>
      </c>
      <c r="K39" s="50" t="s">
        <v>6</v>
      </c>
      <c r="L39" s="22" t="s">
        <v>0</v>
      </c>
      <c r="M39" s="22" t="s">
        <v>1</v>
      </c>
      <c r="O39" s="34" t="s">
        <v>2</v>
      </c>
      <c r="P39" s="22" t="s">
        <v>3</v>
      </c>
      <c r="Q39" s="22" t="s">
        <v>4</v>
      </c>
      <c r="R39" s="22" t="s">
        <v>5</v>
      </c>
      <c r="S39" s="50" t="s">
        <v>6</v>
      </c>
      <c r="T39" s="22" t="s">
        <v>0</v>
      </c>
      <c r="U39" s="22" t="s">
        <v>1</v>
      </c>
    </row>
    <row r="40" spans="1:45" x14ac:dyDescent="0.25">
      <c r="G40" s="14">
        <v>43607</v>
      </c>
      <c r="H40" s="1">
        <v>43608</v>
      </c>
      <c r="I40" s="1">
        <v>43609</v>
      </c>
      <c r="J40" s="1">
        <v>43610</v>
      </c>
      <c r="K40" s="1">
        <v>43611</v>
      </c>
      <c r="L40" s="1">
        <v>43612</v>
      </c>
      <c r="M40" s="1">
        <v>43613</v>
      </c>
      <c r="O40" s="14">
        <v>43614</v>
      </c>
      <c r="P40" s="14">
        <v>43615</v>
      </c>
      <c r="Q40" s="14">
        <v>43616</v>
      </c>
      <c r="R40" s="14">
        <v>43617</v>
      </c>
      <c r="S40" s="14">
        <v>43618</v>
      </c>
      <c r="T40" s="14">
        <v>43619</v>
      </c>
      <c r="U40" s="14">
        <v>43620</v>
      </c>
    </row>
    <row r="41" spans="1:45" x14ac:dyDescent="0.25">
      <c r="G41" s="16">
        <f t="shared" ref="G41" si="31">COUNT(F47:F61)</f>
        <v>0</v>
      </c>
      <c r="H41" s="4">
        <f t="shared" ref="H41" si="32">COUNT(G47:G61)</f>
        <v>0</v>
      </c>
      <c r="I41" s="4">
        <f t="shared" ref="I41" si="33">COUNT(H47:H61)</f>
        <v>0</v>
      </c>
      <c r="J41" s="4">
        <f t="shared" ref="J41" si="34">COUNT(I47:I61)</f>
        <v>0</v>
      </c>
      <c r="K41" s="4">
        <f t="shared" ref="K41" si="35">COUNT(J47:J61)</f>
        <v>0</v>
      </c>
      <c r="L41" s="4">
        <f t="shared" ref="L41" si="36">COUNT(K47:K61)</f>
        <v>1</v>
      </c>
      <c r="M41" s="4">
        <f t="shared" ref="M41" si="37">COUNT(L47:L61)</f>
        <v>0</v>
      </c>
      <c r="O41" s="16">
        <f t="shared" ref="O41" si="38">COUNT(N47:N61)</f>
        <v>0</v>
      </c>
      <c r="P41" s="4">
        <f t="shared" ref="P41" si="39">COUNT(O47:O61)</f>
        <v>0</v>
      </c>
      <c r="Q41" s="4">
        <f t="shared" ref="Q41" si="40">COUNT(P47:P61)</f>
        <v>0</v>
      </c>
      <c r="R41" s="4">
        <f t="shared" ref="R41" si="41">COUNT(Q47:Q61)</f>
        <v>0</v>
      </c>
      <c r="S41" s="4">
        <f t="shared" ref="S41" si="42">COUNT(R47:R61)</f>
        <v>0</v>
      </c>
      <c r="T41" s="4">
        <f t="shared" ref="T41" si="43">COUNT(S47:S61)</f>
        <v>1</v>
      </c>
      <c r="U41" s="4">
        <f t="shared" ref="U41" si="44">COUNT(T47:T61)</f>
        <v>0</v>
      </c>
    </row>
    <row r="42" spans="1:45" x14ac:dyDescent="0.25">
      <c r="G42" s="17">
        <f t="shared" ref="G42" si="45">COUNT(F62:F68)</f>
        <v>0</v>
      </c>
      <c r="H42" s="5">
        <f t="shared" ref="H42" si="46">COUNT(G62:G68)</f>
        <v>0</v>
      </c>
      <c r="I42" s="5">
        <f t="shared" ref="I42" si="47">COUNT(H62:H68)</f>
        <v>1</v>
      </c>
      <c r="J42" s="5">
        <f t="shared" ref="J42" si="48">COUNT(I62:I68)</f>
        <v>0</v>
      </c>
      <c r="K42" s="5">
        <f t="shared" ref="K42" si="49">COUNT(J62:J68)</f>
        <v>0</v>
      </c>
      <c r="L42" s="5">
        <f t="shared" ref="L42" si="50">COUNT(K62:K68)</f>
        <v>1</v>
      </c>
      <c r="M42" s="5">
        <f t="shared" ref="M42" si="51">COUNT(L62:L68)</f>
        <v>0</v>
      </c>
      <c r="O42" s="17">
        <f t="shared" ref="O42" si="52">COUNT(N62:N68)</f>
        <v>0</v>
      </c>
      <c r="P42" s="5">
        <f t="shared" ref="P42" si="53">COUNT(O62:O68)</f>
        <v>0</v>
      </c>
      <c r="Q42" s="5">
        <f t="shared" ref="Q42" si="54">COUNT(P62:P68)</f>
        <v>0</v>
      </c>
      <c r="R42" s="5">
        <f t="shared" ref="R42" si="55">COUNT(Q62:Q68)</f>
        <v>0</v>
      </c>
      <c r="S42" s="5">
        <f t="shared" ref="S42" si="56">COUNT(R62:R68)</f>
        <v>0</v>
      </c>
      <c r="T42" s="5">
        <f t="shared" ref="T42" si="57">COUNT(S62:S68)</f>
        <v>0</v>
      </c>
      <c r="U42" s="5">
        <f t="shared" ref="U42" si="58">COUNT(T62:T68)</f>
        <v>0</v>
      </c>
    </row>
    <row r="43" spans="1:45" x14ac:dyDescent="0.25">
      <c r="G43" s="18">
        <f t="shared" ref="G43" si="59">COUNT(F69:F73)</f>
        <v>0</v>
      </c>
      <c r="H43" s="6">
        <f t="shared" ref="H43" si="60">COUNT(G69:G73)</f>
        <v>0</v>
      </c>
      <c r="I43" s="6">
        <f t="shared" ref="I43" si="61">COUNT(H69:H73)</f>
        <v>0</v>
      </c>
      <c r="J43" s="6">
        <f t="shared" ref="J43" si="62">COUNT(I69:I73)</f>
        <v>0</v>
      </c>
      <c r="K43" s="6">
        <f t="shared" ref="K43" si="63">COUNT(J69:J73)</f>
        <v>0</v>
      </c>
      <c r="L43" s="6">
        <f t="shared" ref="L43" si="64">COUNT(K69:K73)</f>
        <v>0</v>
      </c>
      <c r="M43" s="6">
        <f t="shared" ref="M43" si="65">COUNT(L69:L73)</f>
        <v>0</v>
      </c>
      <c r="O43" s="18">
        <f t="shared" ref="O43" si="66">COUNT(N69:N73)</f>
        <v>0</v>
      </c>
      <c r="P43" s="6">
        <f t="shared" ref="P43" si="67">COUNT(O69:O73)</f>
        <v>0</v>
      </c>
      <c r="Q43" s="6">
        <f t="shared" ref="Q43" si="68">COUNT(P69:P73)</f>
        <v>0</v>
      </c>
      <c r="R43" s="6">
        <f t="shared" ref="R43" si="69">COUNT(Q69:Q73)</f>
        <v>0</v>
      </c>
      <c r="S43" s="6">
        <f t="shared" ref="S43" si="70">COUNT(R69:R73)</f>
        <v>0</v>
      </c>
      <c r="T43" s="6">
        <f t="shared" ref="T43" si="71">COUNT(S69:S73)</f>
        <v>0</v>
      </c>
      <c r="U43" s="6">
        <f t="shared" ref="U43" si="72">COUNT(T69:T73)</f>
        <v>0</v>
      </c>
    </row>
    <row r="44" spans="1:45" ht="15.75" thickBot="1" x14ac:dyDescent="0.3">
      <c r="G44" s="35">
        <f>SUM(G41:G43)</f>
        <v>0</v>
      </c>
      <c r="H44" s="24">
        <f t="shared" ref="H44:I44" si="73">SUM(H41:H43)</f>
        <v>0</v>
      </c>
      <c r="I44" s="24">
        <f t="shared" si="73"/>
        <v>1</v>
      </c>
      <c r="J44" s="24">
        <f>SUM(J41:J43)</f>
        <v>0</v>
      </c>
      <c r="K44" s="24">
        <f t="shared" ref="K44:M44" si="74">SUM(K41:K43)</f>
        <v>0</v>
      </c>
      <c r="L44" s="24">
        <f t="shared" si="74"/>
        <v>2</v>
      </c>
      <c r="M44" s="24">
        <f t="shared" si="74"/>
        <v>0</v>
      </c>
      <c r="O44" s="35">
        <f>SUM(O41:O43)</f>
        <v>0</v>
      </c>
      <c r="P44" s="24">
        <f t="shared" ref="P44:Q44" si="75">SUM(P41:P43)</f>
        <v>0</v>
      </c>
      <c r="Q44" s="24">
        <f t="shared" si="75"/>
        <v>0</v>
      </c>
      <c r="R44" s="24">
        <f>SUM(R41:R43)</f>
        <v>0</v>
      </c>
      <c r="S44" s="24">
        <f t="shared" ref="S44:U44" si="76">SUM(S41:S43)</f>
        <v>0</v>
      </c>
      <c r="T44" s="24">
        <f t="shared" si="76"/>
        <v>1</v>
      </c>
      <c r="U44" s="24">
        <f t="shared" si="76"/>
        <v>0</v>
      </c>
    </row>
    <row r="45" spans="1:45" ht="15.75" thickBot="1" x14ac:dyDescent="0.3"/>
    <row r="46" spans="1:45" ht="15.75" thickBot="1" x14ac:dyDescent="0.3">
      <c r="G46" s="99" t="s">
        <v>23</v>
      </c>
      <c r="H46" s="100"/>
      <c r="I46" s="100"/>
      <c r="J46" s="100"/>
      <c r="K46" s="100"/>
      <c r="L46" s="100"/>
      <c r="M46" s="101"/>
      <c r="O46" s="99" t="s">
        <v>23</v>
      </c>
      <c r="P46" s="100"/>
      <c r="Q46" s="100"/>
      <c r="R46" s="100"/>
      <c r="S46" s="100"/>
      <c r="T46" s="100"/>
      <c r="U46" s="101"/>
    </row>
    <row r="47" spans="1:45" x14ac:dyDescent="0.25">
      <c r="G47" s="51"/>
      <c r="H47" s="9"/>
      <c r="I47" s="9"/>
      <c r="J47" s="8"/>
      <c r="K47" s="73">
        <v>1051</v>
      </c>
      <c r="L47" s="52"/>
      <c r="M47" s="53"/>
      <c r="O47" s="51"/>
      <c r="P47" s="9"/>
      <c r="Q47" s="9"/>
      <c r="R47" s="8"/>
      <c r="S47" s="73">
        <v>1064</v>
      </c>
      <c r="T47" s="52"/>
      <c r="U47" s="53"/>
    </row>
    <row r="48" spans="1:45" x14ac:dyDescent="0.25">
      <c r="G48" s="51"/>
      <c r="H48" s="9"/>
      <c r="I48" s="9"/>
      <c r="J48" s="8"/>
      <c r="K48" s="52"/>
      <c r="L48" s="52"/>
      <c r="M48" s="53"/>
      <c r="O48" s="51"/>
      <c r="P48" s="9"/>
      <c r="Q48" s="9"/>
      <c r="R48" s="8"/>
      <c r="S48" s="52"/>
      <c r="T48" s="52"/>
      <c r="U48" s="53"/>
    </row>
    <row r="49" spans="7:21" x14ac:dyDescent="0.25">
      <c r="G49" s="51"/>
      <c r="H49" s="9"/>
      <c r="I49" s="9"/>
      <c r="J49" s="8"/>
      <c r="K49" s="52"/>
      <c r="L49" s="52"/>
      <c r="M49" s="53"/>
      <c r="O49" s="51"/>
      <c r="P49" s="9"/>
      <c r="Q49" s="9"/>
      <c r="R49" s="8"/>
      <c r="S49" s="52"/>
      <c r="T49" s="52"/>
      <c r="U49" s="53"/>
    </row>
    <row r="50" spans="7:21" x14ac:dyDescent="0.25">
      <c r="G50" s="51"/>
      <c r="H50" s="9"/>
      <c r="I50" s="9"/>
      <c r="J50" s="8"/>
      <c r="K50" s="52"/>
      <c r="L50" s="52"/>
      <c r="M50" s="53"/>
      <c r="O50" s="51"/>
      <c r="P50" s="9"/>
      <c r="Q50" s="9"/>
      <c r="R50" s="8"/>
      <c r="S50" s="52"/>
      <c r="T50" s="52"/>
      <c r="U50" s="53"/>
    </row>
    <row r="51" spans="7:21" x14ac:dyDescent="0.25">
      <c r="G51" s="51"/>
      <c r="H51" s="9"/>
      <c r="I51" s="9"/>
      <c r="J51" s="8"/>
      <c r="K51" s="52"/>
      <c r="L51" s="52"/>
      <c r="M51" s="53"/>
      <c r="O51" s="51"/>
      <c r="P51" s="9"/>
      <c r="Q51" s="9"/>
      <c r="R51" s="8"/>
      <c r="S51" s="52"/>
      <c r="T51" s="52"/>
      <c r="U51" s="53"/>
    </row>
    <row r="52" spans="7:21" x14ac:dyDescent="0.25">
      <c r="G52" s="51"/>
      <c r="H52" s="9"/>
      <c r="I52" s="9"/>
      <c r="J52" s="8"/>
      <c r="K52" s="52"/>
      <c r="L52" s="52"/>
      <c r="M52" s="53"/>
      <c r="O52" s="51"/>
      <c r="P52" s="9"/>
      <c r="Q52" s="9"/>
      <c r="R52" s="8"/>
      <c r="S52" s="52"/>
      <c r="T52" s="52"/>
      <c r="U52" s="53"/>
    </row>
    <row r="53" spans="7:21" x14ac:dyDescent="0.25">
      <c r="G53" s="51"/>
      <c r="H53" s="9"/>
      <c r="I53" s="9"/>
      <c r="J53" s="8"/>
      <c r="K53" s="52"/>
      <c r="L53" s="52"/>
      <c r="M53" s="53"/>
      <c r="O53" s="51"/>
      <c r="P53" s="9"/>
      <c r="Q53" s="9"/>
      <c r="R53" s="8"/>
      <c r="S53" s="52"/>
      <c r="T53" s="52"/>
      <c r="U53" s="53"/>
    </row>
    <row r="54" spans="7:21" x14ac:dyDescent="0.25">
      <c r="G54" s="51"/>
      <c r="H54" s="9"/>
      <c r="I54" s="9"/>
      <c r="J54" s="8"/>
      <c r="K54" s="52"/>
      <c r="L54" s="52"/>
      <c r="M54" s="53"/>
      <c r="O54" s="51"/>
      <c r="P54" s="9"/>
      <c r="Q54" s="9"/>
      <c r="R54" s="8"/>
      <c r="S54" s="52"/>
      <c r="T54" s="52"/>
      <c r="U54" s="53"/>
    </row>
    <row r="55" spans="7:21" x14ac:dyDescent="0.25">
      <c r="G55" s="51"/>
      <c r="H55" s="9"/>
      <c r="I55" s="9"/>
      <c r="J55" s="8"/>
      <c r="K55" s="52"/>
      <c r="L55" s="52"/>
      <c r="M55" s="53"/>
      <c r="O55" s="51"/>
      <c r="P55" s="9"/>
      <c r="Q55" s="9"/>
      <c r="R55" s="8"/>
      <c r="S55" s="52"/>
      <c r="T55" s="52"/>
      <c r="U55" s="53"/>
    </row>
    <row r="56" spans="7:21" x14ac:dyDescent="0.25">
      <c r="G56" s="51"/>
      <c r="H56" s="9"/>
      <c r="I56" s="9"/>
      <c r="J56" s="8"/>
      <c r="K56" s="52"/>
      <c r="L56" s="52"/>
      <c r="M56" s="53"/>
      <c r="O56" s="51"/>
      <c r="P56" s="9"/>
      <c r="Q56" s="9"/>
      <c r="R56" s="8"/>
      <c r="S56" s="52"/>
      <c r="T56" s="52"/>
      <c r="U56" s="53"/>
    </row>
    <row r="57" spans="7:21" x14ac:dyDescent="0.25">
      <c r="G57" s="51"/>
      <c r="H57" s="9"/>
      <c r="I57" s="9"/>
      <c r="J57" s="8"/>
      <c r="K57" s="52"/>
      <c r="L57" s="52"/>
      <c r="M57" s="53"/>
      <c r="O57" s="51"/>
      <c r="P57" s="9"/>
      <c r="Q57" s="9"/>
      <c r="R57" s="8"/>
      <c r="S57" s="52"/>
      <c r="T57" s="52"/>
      <c r="U57" s="53"/>
    </row>
    <row r="58" spans="7:21" x14ac:dyDescent="0.25">
      <c r="G58" s="51"/>
      <c r="H58" s="9"/>
      <c r="I58" s="9"/>
      <c r="J58" s="8"/>
      <c r="K58" s="52"/>
      <c r="L58" s="52"/>
      <c r="M58" s="53"/>
      <c r="O58" s="51"/>
      <c r="P58" s="9"/>
      <c r="Q58" s="9"/>
      <c r="R58" s="8"/>
      <c r="S58" s="52"/>
      <c r="T58" s="52"/>
      <c r="U58" s="53"/>
    </row>
    <row r="59" spans="7:21" x14ac:dyDescent="0.25">
      <c r="G59" s="51"/>
      <c r="H59" s="9"/>
      <c r="I59" s="9"/>
      <c r="J59" s="8"/>
      <c r="K59" s="52"/>
      <c r="L59" s="52"/>
      <c r="M59" s="53"/>
      <c r="O59" s="51"/>
      <c r="P59" s="9"/>
      <c r="Q59" s="9"/>
      <c r="R59" s="8"/>
      <c r="S59" s="52"/>
      <c r="T59" s="52"/>
      <c r="U59" s="53"/>
    </row>
    <row r="60" spans="7:21" x14ac:dyDescent="0.25">
      <c r="G60" s="51"/>
      <c r="H60" s="9"/>
      <c r="I60" s="9"/>
      <c r="J60" s="8"/>
      <c r="K60" s="52"/>
      <c r="L60" s="52"/>
      <c r="M60" s="53"/>
      <c r="O60" s="51"/>
      <c r="P60" s="9"/>
      <c r="Q60" s="9"/>
      <c r="R60" s="8"/>
      <c r="S60" s="52"/>
      <c r="T60" s="52"/>
      <c r="U60" s="53"/>
    </row>
    <row r="61" spans="7:21" x14ac:dyDescent="0.25">
      <c r="G61" s="54"/>
      <c r="H61" s="10"/>
      <c r="I61" s="10"/>
      <c r="J61" s="11"/>
      <c r="K61" s="55"/>
      <c r="L61" s="55"/>
      <c r="M61" s="56"/>
      <c r="O61" s="54"/>
      <c r="P61" s="10"/>
      <c r="Q61" s="10"/>
      <c r="R61" s="11"/>
      <c r="S61" s="55"/>
      <c r="T61" s="55"/>
      <c r="U61" s="56"/>
    </row>
    <row r="62" spans="7:21" x14ac:dyDescent="0.25">
      <c r="G62" s="51"/>
      <c r="H62" s="13">
        <v>848</v>
      </c>
      <c r="I62" s="9"/>
      <c r="J62" s="57"/>
      <c r="K62" s="13">
        <v>1053</v>
      </c>
      <c r="L62" s="58"/>
      <c r="M62" s="59"/>
      <c r="O62" s="51"/>
      <c r="P62" s="9"/>
      <c r="Q62" s="9"/>
      <c r="R62" s="57"/>
      <c r="S62" s="58"/>
      <c r="T62" s="58"/>
      <c r="U62" s="59"/>
    </row>
    <row r="63" spans="7:21" x14ac:dyDescent="0.25">
      <c r="G63" s="51"/>
      <c r="H63" s="9"/>
      <c r="I63" s="9"/>
      <c r="J63" s="8"/>
      <c r="K63" s="52"/>
      <c r="L63" s="52"/>
      <c r="M63" s="53"/>
      <c r="O63" s="51"/>
      <c r="P63" s="9"/>
      <c r="Q63" s="9"/>
      <c r="R63" s="8"/>
      <c r="S63" s="52"/>
      <c r="T63" s="52"/>
      <c r="U63" s="53"/>
    </row>
    <row r="64" spans="7:21" x14ac:dyDescent="0.25">
      <c r="G64" s="51"/>
      <c r="H64" s="9"/>
      <c r="I64" s="9"/>
      <c r="J64" s="8"/>
      <c r="K64" s="52"/>
      <c r="L64" s="52"/>
      <c r="M64" s="53"/>
      <c r="O64" s="51"/>
      <c r="P64" s="9"/>
      <c r="Q64" s="9"/>
      <c r="R64" s="8"/>
      <c r="S64" s="52"/>
      <c r="T64" s="52"/>
      <c r="U64" s="53"/>
    </row>
    <row r="65" spans="7:21" x14ac:dyDescent="0.25">
      <c r="G65" s="51"/>
      <c r="H65" s="9"/>
      <c r="I65" s="9"/>
      <c r="J65" s="8"/>
      <c r="K65" s="52"/>
      <c r="L65" s="52"/>
      <c r="M65" s="53"/>
      <c r="O65" s="51"/>
      <c r="P65" s="9"/>
      <c r="Q65" s="9"/>
      <c r="R65" s="8"/>
      <c r="S65" s="52"/>
      <c r="T65" s="52"/>
      <c r="U65" s="53"/>
    </row>
    <row r="66" spans="7:21" x14ac:dyDescent="0.25">
      <c r="G66" s="51"/>
      <c r="H66" s="9"/>
      <c r="I66" s="9"/>
      <c r="J66" s="8"/>
      <c r="K66" s="52"/>
      <c r="L66" s="52"/>
      <c r="M66" s="53"/>
      <c r="O66" s="51"/>
      <c r="P66" s="9"/>
      <c r="Q66" s="9"/>
      <c r="R66" s="8"/>
      <c r="S66" s="52"/>
      <c r="T66" s="52"/>
      <c r="U66" s="53"/>
    </row>
    <row r="67" spans="7:21" x14ac:dyDescent="0.25">
      <c r="G67" s="51"/>
      <c r="H67" s="9"/>
      <c r="I67" s="9"/>
      <c r="J67" s="8"/>
      <c r="K67" s="52"/>
      <c r="L67" s="52"/>
      <c r="M67" s="53"/>
      <c r="O67" s="51"/>
      <c r="P67" s="9"/>
      <c r="Q67" s="9"/>
      <c r="R67" s="8"/>
      <c r="S67" s="52"/>
      <c r="T67" s="52"/>
      <c r="U67" s="53"/>
    </row>
    <row r="68" spans="7:21" x14ac:dyDescent="0.25">
      <c r="G68" s="54"/>
      <c r="H68" s="10"/>
      <c r="I68" s="10"/>
      <c r="J68" s="11"/>
      <c r="K68" s="55"/>
      <c r="L68" s="55"/>
      <c r="M68" s="56"/>
      <c r="O68" s="54"/>
      <c r="P68" s="10"/>
      <c r="Q68" s="10"/>
      <c r="R68" s="11"/>
      <c r="S68" s="55"/>
      <c r="T68" s="55"/>
      <c r="U68" s="56"/>
    </row>
    <row r="69" spans="7:21" x14ac:dyDescent="0.25">
      <c r="G69" s="51"/>
      <c r="H69" s="9"/>
      <c r="I69" s="9"/>
      <c r="J69" s="8"/>
      <c r="K69" s="52"/>
      <c r="L69" s="52"/>
      <c r="M69" s="53"/>
      <c r="O69" s="51"/>
      <c r="P69" s="9"/>
      <c r="Q69" s="9"/>
      <c r="R69" s="8"/>
      <c r="S69" s="52"/>
      <c r="T69" s="52"/>
      <c r="U69" s="53"/>
    </row>
    <row r="70" spans="7:21" x14ac:dyDescent="0.25">
      <c r="G70" s="51"/>
      <c r="H70" s="9"/>
      <c r="I70" s="9"/>
      <c r="J70" s="8"/>
      <c r="K70" s="52"/>
      <c r="L70" s="52"/>
      <c r="M70" s="53"/>
      <c r="O70" s="51"/>
      <c r="P70" s="9"/>
      <c r="Q70" s="9"/>
      <c r="R70" s="8"/>
      <c r="S70" s="52"/>
      <c r="T70" s="52"/>
      <c r="U70" s="53"/>
    </row>
    <row r="71" spans="7:21" x14ac:dyDescent="0.25">
      <c r="G71" s="51"/>
      <c r="H71" s="9"/>
      <c r="I71" s="9"/>
      <c r="J71" s="8"/>
      <c r="K71" s="52"/>
      <c r="L71" s="52"/>
      <c r="M71" s="53"/>
      <c r="O71" s="51"/>
      <c r="P71" s="9"/>
      <c r="Q71" s="9"/>
      <c r="R71" s="8"/>
      <c r="S71" s="52"/>
      <c r="T71" s="52"/>
      <c r="U71" s="53"/>
    </row>
    <row r="72" spans="7:21" x14ac:dyDescent="0.25">
      <c r="G72" s="51"/>
      <c r="H72" s="9"/>
      <c r="I72" s="9"/>
      <c r="J72" s="8"/>
      <c r="K72" s="52"/>
      <c r="L72" s="52"/>
      <c r="M72" s="53"/>
      <c r="O72" s="51"/>
      <c r="P72" s="9"/>
      <c r="Q72" s="9"/>
      <c r="R72" s="8"/>
      <c r="S72" s="52"/>
      <c r="T72" s="52"/>
      <c r="U72" s="53"/>
    </row>
    <row r="73" spans="7:21" ht="15.75" thickBot="1" x14ac:dyDescent="0.3">
      <c r="G73" s="60"/>
      <c r="H73" s="61"/>
      <c r="I73" s="61"/>
      <c r="J73" s="62"/>
      <c r="K73" s="63"/>
      <c r="L73" s="63"/>
      <c r="M73" s="64"/>
      <c r="O73" s="60"/>
      <c r="P73" s="61"/>
      <c r="Q73" s="61"/>
      <c r="R73" s="62"/>
      <c r="S73" s="63"/>
      <c r="T73" s="63"/>
      <c r="U73" s="64"/>
    </row>
  </sheetData>
  <mergeCells count="24">
    <mergeCell ref="AM10:AS10"/>
    <mergeCell ref="W5:W8"/>
    <mergeCell ref="W11:W37"/>
    <mergeCell ref="E5:E8"/>
    <mergeCell ref="AE10:AK10"/>
    <mergeCell ref="F11:F25"/>
    <mergeCell ref="F26:F32"/>
    <mergeCell ref="F33:F37"/>
    <mergeCell ref="E3:F4"/>
    <mergeCell ref="B3:C8"/>
    <mergeCell ref="O10:U10"/>
    <mergeCell ref="B10:C10"/>
    <mergeCell ref="E10:M10"/>
    <mergeCell ref="O5:O8"/>
    <mergeCell ref="P5:P8"/>
    <mergeCell ref="G46:M46"/>
    <mergeCell ref="O46:U46"/>
    <mergeCell ref="B15:C15"/>
    <mergeCell ref="E11:E37"/>
    <mergeCell ref="W10:AC10"/>
    <mergeCell ref="O11:O37"/>
    <mergeCell ref="P11:P37"/>
    <mergeCell ref="Y18:Y19"/>
    <mergeCell ref="Y27:Y28"/>
  </mergeCells>
  <pageMargins left="0.7" right="0.7" top="0.75" bottom="0.75" header="0.3" footer="0.3"/>
  <ignoredErrors>
    <ignoredError sqref="I8:K8 I6:I7 M8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403D5-CCA4-4E36-8BDC-7F81A1CE2351}">
  <dimension ref="A2:U38"/>
  <sheetViews>
    <sheetView zoomScaleNormal="100" workbookViewId="0">
      <selection activeCell="B19" sqref="B19"/>
    </sheetView>
  </sheetViews>
  <sheetFormatPr defaultRowHeight="15" x14ac:dyDescent="0.25"/>
  <cols>
    <col min="2" max="2" width="14.5703125" customWidth="1"/>
    <col min="4" max="4" width="2.7109375" customWidth="1"/>
    <col min="5" max="5" width="9.5703125" customWidth="1"/>
    <col min="7" max="7" width="11.5703125" customWidth="1"/>
    <col min="8" max="8" width="8.5703125" customWidth="1"/>
    <col min="9" max="9" width="6.7109375" customWidth="1"/>
    <col min="10" max="10" width="8.85546875" customWidth="1"/>
    <col min="11" max="11" width="7.42578125" customWidth="1"/>
    <col min="12" max="12" width="8.28515625" customWidth="1"/>
    <col min="13" max="13" width="8.140625" customWidth="1"/>
    <col min="14" max="14" width="2.7109375" customWidth="1"/>
    <col min="15" max="15" width="12" customWidth="1"/>
    <col min="17" max="17" width="7" customWidth="1"/>
    <col min="18" max="18" width="8.85546875" customWidth="1"/>
    <col min="19" max="19" width="7.42578125" customWidth="1"/>
    <col min="20" max="20" width="8.42578125" customWidth="1"/>
    <col min="21" max="21" width="8.28515625" customWidth="1"/>
    <col min="22" max="22" width="2.7109375" customWidth="1"/>
    <col min="23" max="23" width="11.85546875" customWidth="1"/>
    <col min="24" max="24" width="8.42578125" customWidth="1"/>
    <col min="25" max="25" width="6.7109375" customWidth="1"/>
    <col min="26" max="26" width="8.28515625" customWidth="1"/>
    <col min="27" max="27" width="7.28515625" customWidth="1"/>
    <col min="28" max="28" width="8.140625" customWidth="1"/>
    <col min="29" max="29" width="7.85546875" customWidth="1"/>
    <col min="30" max="30" width="2.7109375" customWidth="1"/>
    <col min="31" max="31" width="11.42578125" customWidth="1"/>
    <col min="33" max="33" width="7.85546875" customWidth="1"/>
    <col min="35" max="35" width="8.28515625" customWidth="1"/>
    <col min="38" max="38" width="2.5703125" customWidth="1"/>
  </cols>
  <sheetData>
    <row r="2" spans="1:21" ht="15.75" thickBot="1" x14ac:dyDescent="0.3">
      <c r="A2" s="3"/>
      <c r="B2" s="3"/>
      <c r="C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</row>
    <row r="3" spans="1:21" x14ac:dyDescent="0.25">
      <c r="A3" s="3"/>
      <c r="B3" s="122" t="s">
        <v>7</v>
      </c>
      <c r="C3" s="123"/>
    </row>
    <row r="4" spans="1:21" x14ac:dyDescent="0.25">
      <c r="A4" s="3"/>
      <c r="B4" s="124"/>
      <c r="C4" s="125"/>
    </row>
    <row r="5" spans="1:21" x14ac:dyDescent="0.25">
      <c r="A5" s="3"/>
      <c r="B5" s="124"/>
      <c r="C5" s="125"/>
    </row>
    <row r="6" spans="1:21" x14ac:dyDescent="0.25">
      <c r="A6" s="3"/>
      <c r="B6" s="124"/>
      <c r="C6" s="125"/>
    </row>
    <row r="7" spans="1:21" x14ac:dyDescent="0.25">
      <c r="A7" s="3"/>
      <c r="B7" s="124"/>
      <c r="C7" s="125"/>
    </row>
    <row r="8" spans="1:21" ht="15.75" thickBot="1" x14ac:dyDescent="0.3">
      <c r="A8" s="3"/>
      <c r="B8" s="126"/>
      <c r="C8" s="127"/>
    </row>
    <row r="9" spans="1:21" ht="15.75" thickBot="1" x14ac:dyDescent="0.3">
      <c r="A9" s="3"/>
      <c r="C9" s="3"/>
    </row>
    <row r="10" spans="1:21" ht="15.75" thickBot="1" x14ac:dyDescent="0.3">
      <c r="A10" s="3"/>
      <c r="B10" s="128" t="s">
        <v>19</v>
      </c>
      <c r="C10" s="129"/>
    </row>
    <row r="11" spans="1:21" x14ac:dyDescent="0.25">
      <c r="A11" s="3"/>
      <c r="B11" s="32" t="s">
        <v>11</v>
      </c>
      <c r="C11" s="43">
        <f>LeetCode!C11</f>
        <v>124</v>
      </c>
    </row>
    <row r="12" spans="1:21" x14ac:dyDescent="0.25">
      <c r="A12" s="3"/>
      <c r="B12" s="26" t="s">
        <v>12</v>
      </c>
      <c r="C12" s="44">
        <f>LeetCode!C12</f>
        <v>25</v>
      </c>
    </row>
    <row r="13" spans="1:21" x14ac:dyDescent="0.25">
      <c r="A13" s="3"/>
      <c r="B13" s="27" t="s">
        <v>13</v>
      </c>
      <c r="C13" s="45">
        <f>LeetCode!C13</f>
        <v>0</v>
      </c>
    </row>
    <row r="14" spans="1:21" ht="15.75" thickBot="1" x14ac:dyDescent="0.3">
      <c r="A14" s="3"/>
      <c r="B14" s="28" t="s">
        <v>14</v>
      </c>
      <c r="C14" s="46">
        <f>LeetCode!C14</f>
        <v>149</v>
      </c>
    </row>
    <row r="15" spans="1:21" x14ac:dyDescent="0.25">
      <c r="A15" s="3"/>
      <c r="B15" s="102" t="s">
        <v>16</v>
      </c>
      <c r="C15" s="103"/>
    </row>
    <row r="16" spans="1:21" x14ac:dyDescent="0.25">
      <c r="A16" s="3"/>
      <c r="B16" s="81" t="s">
        <v>15</v>
      </c>
      <c r="C16" s="79" t="s">
        <v>20</v>
      </c>
    </row>
    <row r="17" spans="1:3" x14ac:dyDescent="0.25">
      <c r="A17" s="3"/>
      <c r="B17" s="83" t="str">
        <f>LeetCode!B17</f>
        <v>133 - 21/4/2019</v>
      </c>
      <c r="C17" s="48" t="str">
        <f>LeetCode!C17</f>
        <v>0 pts, 0/4</v>
      </c>
    </row>
    <row r="18" spans="1:3" x14ac:dyDescent="0.25">
      <c r="A18" s="3"/>
      <c r="B18" s="83" t="str">
        <f>LeetCode!B18</f>
        <v>134 - 28/4/2019</v>
      </c>
      <c r="C18" s="48" t="str">
        <f>LeetCode!C18</f>
        <v>9 pts, 2/4</v>
      </c>
    </row>
    <row r="19" spans="1:3" x14ac:dyDescent="0.25">
      <c r="A19" s="3"/>
      <c r="B19" s="82"/>
      <c r="C19" s="80"/>
    </row>
    <row r="20" spans="1:3" x14ac:dyDescent="0.25">
      <c r="A20" s="3"/>
      <c r="B20" s="31"/>
      <c r="C20" s="48"/>
    </row>
    <row r="21" spans="1:3" x14ac:dyDescent="0.25">
      <c r="A21" s="3"/>
      <c r="B21" s="31"/>
      <c r="C21" s="48"/>
    </row>
    <row r="22" spans="1:3" x14ac:dyDescent="0.25">
      <c r="A22" s="3"/>
      <c r="B22" s="31"/>
      <c r="C22" s="48"/>
    </row>
    <row r="23" spans="1:3" x14ac:dyDescent="0.25">
      <c r="A23" s="3"/>
      <c r="B23" s="31"/>
      <c r="C23" s="48"/>
    </row>
    <row r="24" spans="1:3" x14ac:dyDescent="0.25">
      <c r="A24" s="3"/>
      <c r="B24" s="31"/>
      <c r="C24" s="48"/>
    </row>
    <row r="25" spans="1:3" x14ac:dyDescent="0.25">
      <c r="A25" s="3"/>
      <c r="B25" s="31"/>
      <c r="C25" s="48"/>
    </row>
    <row r="26" spans="1:3" x14ac:dyDescent="0.25">
      <c r="A26" s="3"/>
      <c r="B26" s="31"/>
      <c r="C26" s="48"/>
    </row>
    <row r="27" spans="1:3" x14ac:dyDescent="0.25">
      <c r="A27" s="3"/>
      <c r="B27" s="31"/>
      <c r="C27" s="48"/>
    </row>
    <row r="28" spans="1:3" x14ac:dyDescent="0.25">
      <c r="A28" s="3"/>
      <c r="B28" s="31"/>
      <c r="C28" s="48"/>
    </row>
    <row r="29" spans="1:3" x14ac:dyDescent="0.25">
      <c r="A29" s="3"/>
      <c r="B29" s="31"/>
      <c r="C29" s="48"/>
    </row>
    <row r="30" spans="1:3" x14ac:dyDescent="0.25">
      <c r="A30" s="3"/>
      <c r="B30" s="31"/>
      <c r="C30" s="48"/>
    </row>
    <row r="31" spans="1:3" x14ac:dyDescent="0.25">
      <c r="A31" s="3"/>
      <c r="B31" s="31"/>
      <c r="C31" s="48"/>
    </row>
    <row r="32" spans="1:3" x14ac:dyDescent="0.25">
      <c r="A32" s="3"/>
      <c r="B32" s="31"/>
      <c r="C32" s="48"/>
    </row>
    <row r="33" spans="1:21" x14ac:dyDescent="0.25">
      <c r="A33" s="3"/>
      <c r="B33" s="31"/>
      <c r="C33" s="48"/>
    </row>
    <row r="34" spans="1:21" x14ac:dyDescent="0.25">
      <c r="A34" s="3"/>
      <c r="B34" s="31"/>
      <c r="C34" s="48"/>
    </row>
    <row r="35" spans="1:21" x14ac:dyDescent="0.25">
      <c r="A35" s="3"/>
      <c r="B35" s="31"/>
      <c r="C35" s="48"/>
    </row>
    <row r="36" spans="1:21" x14ac:dyDescent="0.25">
      <c r="A36" s="3"/>
      <c r="B36" s="31"/>
      <c r="C36" s="48"/>
    </row>
    <row r="37" spans="1:21" ht="15.75" thickBot="1" x14ac:dyDescent="0.3">
      <c r="A37" s="3"/>
      <c r="B37" s="33"/>
      <c r="C37" s="49"/>
    </row>
    <row r="38" spans="1:21" x14ac:dyDescent="0.25">
      <c r="A38" s="3"/>
      <c r="B38" s="29"/>
      <c r="C38" s="29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</row>
  </sheetData>
  <mergeCells count="3">
    <mergeCell ref="B15:C15"/>
    <mergeCell ref="B3:C8"/>
    <mergeCell ref="B10:C10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E6347-4DCB-4A71-8AF2-BFC0C36F3AD8}">
  <dimension ref="A2:U38"/>
  <sheetViews>
    <sheetView zoomScaleNormal="100" workbookViewId="0">
      <selection activeCell="F14" sqref="F14"/>
    </sheetView>
  </sheetViews>
  <sheetFormatPr defaultRowHeight="15" x14ac:dyDescent="0.25"/>
  <cols>
    <col min="2" max="2" width="14.5703125" customWidth="1"/>
    <col min="4" max="4" width="2.7109375" customWidth="1"/>
    <col min="5" max="5" width="12.42578125" customWidth="1"/>
    <col min="6" max="6" width="10.42578125" customWidth="1"/>
    <col min="7" max="7" width="8.140625" customWidth="1"/>
    <col min="8" max="8" width="7.42578125" customWidth="1"/>
    <col min="9" max="9" width="9" customWidth="1"/>
    <col min="10" max="10" width="8.140625" customWidth="1"/>
    <col min="11" max="11" width="8.85546875" customWidth="1"/>
    <col min="12" max="12" width="12.42578125" customWidth="1"/>
    <col min="13" max="13" width="8.140625" customWidth="1"/>
    <col min="14" max="14" width="2.7109375" customWidth="1"/>
    <col min="15" max="15" width="12" customWidth="1"/>
    <col min="17" max="17" width="7" customWidth="1"/>
    <col min="18" max="18" width="8.85546875" customWidth="1"/>
    <col min="19" max="19" width="7.42578125" customWidth="1"/>
    <col min="20" max="20" width="8.42578125" customWidth="1"/>
    <col min="21" max="21" width="8.28515625" customWidth="1"/>
    <col min="22" max="22" width="2.7109375" customWidth="1"/>
    <col min="23" max="23" width="11.85546875" customWidth="1"/>
    <col min="24" max="24" width="8.42578125" customWidth="1"/>
    <col min="25" max="25" width="6.7109375" customWidth="1"/>
    <col min="26" max="26" width="8.28515625" customWidth="1"/>
    <col min="27" max="27" width="7.28515625" customWidth="1"/>
    <col min="28" max="28" width="8.140625" customWidth="1"/>
    <col min="29" max="29" width="7.85546875" customWidth="1"/>
    <col min="30" max="30" width="2.7109375" customWidth="1"/>
    <col min="31" max="31" width="11.42578125" customWidth="1"/>
    <col min="33" max="33" width="7.85546875" customWidth="1"/>
    <col min="35" max="35" width="8.28515625" customWidth="1"/>
    <col min="38" max="38" width="2.5703125" customWidth="1"/>
  </cols>
  <sheetData>
    <row r="2" spans="1:21" ht="15.75" thickBot="1" x14ac:dyDescent="0.3">
      <c r="A2" s="3"/>
      <c r="B2" s="3"/>
      <c r="C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</row>
    <row r="3" spans="1:21" x14ac:dyDescent="0.25">
      <c r="A3" s="3"/>
      <c r="B3" s="122" t="s">
        <v>7</v>
      </c>
      <c r="C3" s="123"/>
      <c r="E3" s="118" t="s">
        <v>28</v>
      </c>
      <c r="F3" s="34" t="s">
        <v>3</v>
      </c>
      <c r="G3" s="22" t="s">
        <v>4</v>
      </c>
      <c r="H3" s="22" t="s">
        <v>5</v>
      </c>
      <c r="I3" s="22" t="s">
        <v>6</v>
      </c>
      <c r="J3" s="22" t="s">
        <v>0</v>
      </c>
      <c r="K3" s="22" t="s">
        <v>1</v>
      </c>
      <c r="L3" s="23" t="s">
        <v>2</v>
      </c>
    </row>
    <row r="4" spans="1:21" ht="15.75" thickBot="1" x14ac:dyDescent="0.3">
      <c r="A4" s="3"/>
      <c r="B4" s="124"/>
      <c r="C4" s="125"/>
      <c r="E4" s="120"/>
      <c r="F4" s="88">
        <v>43587</v>
      </c>
      <c r="G4" s="87">
        <v>43588</v>
      </c>
      <c r="H4" s="87">
        <v>43589</v>
      </c>
      <c r="I4" s="87">
        <v>43590</v>
      </c>
      <c r="J4" s="87">
        <v>43591</v>
      </c>
      <c r="K4" s="87">
        <v>43592</v>
      </c>
      <c r="L4" s="89">
        <v>43593</v>
      </c>
    </row>
    <row r="5" spans="1:21" x14ac:dyDescent="0.25">
      <c r="A5" s="3"/>
      <c r="B5" s="124"/>
      <c r="C5" s="125"/>
      <c r="E5" s="148" t="s">
        <v>29</v>
      </c>
      <c r="F5" s="142" t="s">
        <v>30</v>
      </c>
      <c r="G5" s="143"/>
      <c r="H5" s="3"/>
      <c r="I5" s="3"/>
      <c r="J5" s="3"/>
      <c r="K5" s="3"/>
      <c r="L5" s="86"/>
    </row>
    <row r="6" spans="1:21" ht="15.75" thickBot="1" x14ac:dyDescent="0.3">
      <c r="A6" s="3"/>
      <c r="B6" s="124"/>
      <c r="C6" s="125"/>
      <c r="E6" s="149"/>
      <c r="F6" s="142"/>
      <c r="G6" s="143"/>
      <c r="H6" s="3"/>
      <c r="I6" s="3"/>
      <c r="J6" s="3"/>
      <c r="K6" s="3"/>
      <c r="L6" s="86"/>
    </row>
    <row r="7" spans="1:21" x14ac:dyDescent="0.25">
      <c r="A7" s="3"/>
      <c r="B7" s="124"/>
      <c r="C7" s="125"/>
      <c r="E7" s="150" t="s">
        <v>31</v>
      </c>
      <c r="F7" s="144" t="s">
        <v>32</v>
      </c>
      <c r="G7" s="145"/>
      <c r="H7" s="90"/>
      <c r="I7" s="90"/>
      <c r="J7" s="90"/>
      <c r="K7" s="90"/>
      <c r="L7" s="91"/>
    </row>
    <row r="8" spans="1:21" ht="15.75" thickBot="1" x14ac:dyDescent="0.3">
      <c r="A8" s="3"/>
      <c r="B8" s="126"/>
      <c r="C8" s="127"/>
      <c r="E8" s="151"/>
      <c r="F8" s="146"/>
      <c r="G8" s="147"/>
      <c r="H8" s="84"/>
      <c r="I8" s="84"/>
      <c r="J8" s="84"/>
      <c r="K8" s="84"/>
      <c r="L8" s="85"/>
    </row>
    <row r="9" spans="1:21" ht="15.75" thickBot="1" x14ac:dyDescent="0.3">
      <c r="A9" s="3"/>
      <c r="C9" s="3"/>
    </row>
    <row r="10" spans="1:21" ht="15.75" thickBot="1" x14ac:dyDescent="0.3">
      <c r="A10" s="3"/>
      <c r="B10" s="128" t="s">
        <v>19</v>
      </c>
      <c r="C10" s="129"/>
      <c r="G10">
        <v>1</v>
      </c>
      <c r="I10">
        <v>1</v>
      </c>
      <c r="M10">
        <v>1</v>
      </c>
    </row>
    <row r="11" spans="1:21" x14ac:dyDescent="0.25">
      <c r="A11" s="3"/>
      <c r="B11" s="32" t="s">
        <v>11</v>
      </c>
      <c r="C11" s="43">
        <f>LeetCode!C11</f>
        <v>124</v>
      </c>
      <c r="F11">
        <v>1</v>
      </c>
      <c r="G11">
        <v>2</v>
      </c>
      <c r="H11">
        <v>3</v>
      </c>
      <c r="I11">
        <v>4</v>
      </c>
      <c r="J11">
        <v>5</v>
      </c>
      <c r="K11">
        <v>6</v>
      </c>
      <c r="L11">
        <v>7</v>
      </c>
      <c r="M11">
        <v>8</v>
      </c>
    </row>
    <row r="12" spans="1:21" x14ac:dyDescent="0.25">
      <c r="A12" s="3"/>
      <c r="B12" s="26" t="s">
        <v>12</v>
      </c>
      <c r="C12" s="44">
        <f>LeetCode!C12</f>
        <v>25</v>
      </c>
      <c r="F12">
        <v>1</v>
      </c>
      <c r="G12">
        <v>1</v>
      </c>
      <c r="H12">
        <v>2</v>
      </c>
      <c r="I12">
        <v>1</v>
      </c>
      <c r="J12">
        <v>2</v>
      </c>
      <c r="K12">
        <v>2</v>
      </c>
      <c r="L12">
        <v>3</v>
      </c>
      <c r="M12">
        <v>1</v>
      </c>
    </row>
    <row r="13" spans="1:21" x14ac:dyDescent="0.25">
      <c r="A13" s="3"/>
      <c r="B13" s="27" t="s">
        <v>13</v>
      </c>
      <c r="C13" s="45">
        <f>LeetCode!C13</f>
        <v>0</v>
      </c>
    </row>
    <row r="14" spans="1:21" ht="15.75" thickBot="1" x14ac:dyDescent="0.3">
      <c r="A14" s="3"/>
      <c r="B14" s="28" t="s">
        <v>14</v>
      </c>
      <c r="C14" s="46">
        <f>LeetCode!C14</f>
        <v>149</v>
      </c>
    </row>
    <row r="15" spans="1:21" x14ac:dyDescent="0.25">
      <c r="A15" s="3"/>
      <c r="B15" s="102" t="s">
        <v>16</v>
      </c>
      <c r="C15" s="103"/>
    </row>
    <row r="16" spans="1:21" x14ac:dyDescent="0.25">
      <c r="A16" s="3"/>
      <c r="B16" s="81" t="s">
        <v>15</v>
      </c>
      <c r="C16" s="79" t="s">
        <v>20</v>
      </c>
    </row>
    <row r="17" spans="1:3" x14ac:dyDescent="0.25">
      <c r="A17" s="3"/>
      <c r="B17" s="83" t="str">
        <f>LeetCode!B17</f>
        <v>133 - 21/4/2019</v>
      </c>
      <c r="C17" s="48" t="str">
        <f>LeetCode!C17</f>
        <v>0 pts, 0/4</v>
      </c>
    </row>
    <row r="18" spans="1:3" x14ac:dyDescent="0.25">
      <c r="A18" s="3"/>
      <c r="B18" s="83" t="str">
        <f>LeetCode!B18</f>
        <v>134 - 28/4/2019</v>
      </c>
      <c r="C18" s="48" t="str">
        <f>LeetCode!C18</f>
        <v>9 pts, 2/4</v>
      </c>
    </row>
    <row r="19" spans="1:3" x14ac:dyDescent="0.25">
      <c r="A19" s="3"/>
      <c r="B19" s="82"/>
      <c r="C19" s="80"/>
    </row>
    <row r="20" spans="1:3" x14ac:dyDescent="0.25">
      <c r="A20" s="3"/>
      <c r="B20" s="31"/>
      <c r="C20" s="48"/>
    </row>
    <row r="21" spans="1:3" x14ac:dyDescent="0.25">
      <c r="A21" s="3"/>
      <c r="B21" s="31"/>
      <c r="C21" s="48"/>
    </row>
    <row r="22" spans="1:3" x14ac:dyDescent="0.25">
      <c r="A22" s="3"/>
      <c r="B22" s="31"/>
      <c r="C22" s="48"/>
    </row>
    <row r="23" spans="1:3" x14ac:dyDescent="0.25">
      <c r="A23" s="3"/>
      <c r="B23" s="31"/>
      <c r="C23" s="48"/>
    </row>
    <row r="24" spans="1:3" x14ac:dyDescent="0.25">
      <c r="A24" s="3"/>
      <c r="B24" s="31"/>
      <c r="C24" s="48"/>
    </row>
    <row r="25" spans="1:3" x14ac:dyDescent="0.25">
      <c r="A25" s="3"/>
      <c r="B25" s="31"/>
      <c r="C25" s="48"/>
    </row>
    <row r="26" spans="1:3" x14ac:dyDescent="0.25">
      <c r="A26" s="3"/>
      <c r="B26" s="31"/>
      <c r="C26" s="48"/>
    </row>
    <row r="27" spans="1:3" x14ac:dyDescent="0.25">
      <c r="A27" s="3"/>
      <c r="B27" s="31"/>
      <c r="C27" s="48"/>
    </row>
    <row r="28" spans="1:3" x14ac:dyDescent="0.25">
      <c r="A28" s="3"/>
      <c r="B28" s="31"/>
      <c r="C28" s="48"/>
    </row>
    <row r="29" spans="1:3" x14ac:dyDescent="0.25">
      <c r="A29" s="3"/>
      <c r="B29" s="31"/>
      <c r="C29" s="48"/>
    </row>
    <row r="30" spans="1:3" x14ac:dyDescent="0.25">
      <c r="A30" s="3"/>
      <c r="B30" s="31"/>
      <c r="C30" s="48"/>
    </row>
    <row r="31" spans="1:3" x14ac:dyDescent="0.25">
      <c r="A31" s="3"/>
      <c r="B31" s="31"/>
      <c r="C31" s="48"/>
    </row>
    <row r="32" spans="1:3" x14ac:dyDescent="0.25">
      <c r="A32" s="3"/>
      <c r="B32" s="31"/>
      <c r="C32" s="48"/>
    </row>
    <row r="33" spans="1:14" x14ac:dyDescent="0.25">
      <c r="A33" s="3"/>
      <c r="B33" s="31"/>
      <c r="C33" s="48"/>
    </row>
    <row r="34" spans="1:14" x14ac:dyDescent="0.25">
      <c r="A34" s="3"/>
      <c r="B34" s="31"/>
      <c r="C34" s="48"/>
    </row>
    <row r="35" spans="1:14" x14ac:dyDescent="0.25">
      <c r="A35" s="3"/>
      <c r="B35" s="31"/>
      <c r="C35" s="48"/>
    </row>
    <row r="36" spans="1:14" x14ac:dyDescent="0.25">
      <c r="A36" s="3"/>
      <c r="B36" s="31"/>
      <c r="C36" s="48"/>
    </row>
    <row r="37" spans="1:14" ht="15.75" thickBot="1" x14ac:dyDescent="0.3">
      <c r="A37" s="3"/>
      <c r="B37" s="33"/>
      <c r="C37" s="49"/>
    </row>
    <row r="38" spans="1:14" x14ac:dyDescent="0.25">
      <c r="A38" s="3"/>
      <c r="B38" s="29"/>
      <c r="C38" s="29"/>
      <c r="E38" s="3"/>
      <c r="F38" s="3"/>
      <c r="G38" s="3"/>
      <c r="H38" s="3"/>
      <c r="I38" s="3"/>
      <c r="J38" s="3"/>
      <c r="K38" s="3"/>
      <c r="L38" s="3"/>
      <c r="M38" s="3"/>
      <c r="N38" s="3"/>
    </row>
  </sheetData>
  <mergeCells count="8">
    <mergeCell ref="F5:G6"/>
    <mergeCell ref="F7:G8"/>
    <mergeCell ref="B3:C8"/>
    <mergeCell ref="B10:C10"/>
    <mergeCell ref="B15:C15"/>
    <mergeCell ref="E3:E4"/>
    <mergeCell ref="E5:E6"/>
    <mergeCell ref="E7:E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LeetCode</vt:lpstr>
      <vt:lpstr>Graphs</vt:lpstr>
      <vt:lpstr>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 Li</dc:creator>
  <cp:lastModifiedBy>Bill Li</cp:lastModifiedBy>
  <dcterms:created xsi:type="dcterms:W3CDTF">2019-04-16T16:08:36Z</dcterms:created>
  <dcterms:modified xsi:type="dcterms:W3CDTF">2019-06-02T01:01:52Z</dcterms:modified>
</cp:coreProperties>
</file>