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ybegazo/Desktop/Data-Analysis2020/CrowdFunding/"/>
    </mc:Choice>
  </mc:AlternateContent>
  <xr:revisionPtr revIDLastSave="0" documentId="8_{390F977E-D1E4-0E49-9E66-76C91D88159E}" xr6:coauthVersionLast="45" xr6:coauthVersionMax="45" xr10:uidLastSave="{00000000-0000-0000-0000-000000000000}"/>
  <bookViews>
    <workbookView xWindow="0" yWindow="0" windowWidth="28800" windowHeight="18000" firstSheet="2" activeTab="8" xr2:uid="{00000000-000D-0000-FFFF-FFFF00000000}"/>
  </bookViews>
  <sheets>
    <sheet name="Kickstarter" sheetId="1" r:id="rId1"/>
    <sheet name=" Category Statistics" sheetId="3" r:id="rId2"/>
    <sheet name="Subcategory Statistics" sheetId="4" r:id="rId3"/>
    <sheet name="Outcomes Based on Launch Date" sheetId="5" r:id="rId4"/>
    <sheet name="Edinburgh Reasearch" sheetId="6" r:id="rId5"/>
    <sheet name="Successful U.S. Kickstarters" sheetId="8" r:id="rId6"/>
    <sheet name="Failed U.S. Kickstarters" sheetId="10" r:id="rId7"/>
    <sheet name="Descriptive Statistics" sheetId="11" r:id="rId8"/>
    <sheet name="Comparison Of Plays in G.B.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6" r:id="rId10"/>
    <pivotCache cacheId="12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1" l="1"/>
  <c r="B15" i="11"/>
  <c r="C7" i="11"/>
  <c r="B7" i="11"/>
  <c r="C14" i="11"/>
  <c r="B14" i="11"/>
  <c r="C13" i="11"/>
  <c r="B13" i="11"/>
  <c r="C6" i="11"/>
  <c r="C5" i="11"/>
  <c r="B6" i="11"/>
  <c r="B5" i="11"/>
  <c r="C12" i="11"/>
  <c r="B12" i="11"/>
  <c r="C4" i="11"/>
  <c r="B4" i="11"/>
  <c r="C10" i="11"/>
  <c r="B10" i="11"/>
  <c r="C11" i="11"/>
  <c r="B11" i="11"/>
  <c r="C3" i="11"/>
  <c r="B3" i="11"/>
  <c r="C2" i="11"/>
  <c r="B2" i="11"/>
  <c r="F3" i="6"/>
  <c r="F4" i="6"/>
  <c r="F5" i="6"/>
  <c r="F6" i="6"/>
  <c r="P3620" i="1"/>
  <c r="E3" i="6"/>
  <c r="P3180" i="1"/>
  <c r="E4" i="6"/>
  <c r="P3331" i="1"/>
  <c r="E5" i="6"/>
  <c r="P3223" i="1"/>
  <c r="E6" i="6"/>
  <c r="F2" i="6"/>
  <c r="P3476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<sst xmlns="http://schemas.openxmlformats.org/spreadsheetml/2006/main" count="38341" uniqueCount="8400">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</sst>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shrinkToFi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67" fontId="0" fillId="0" borderId="0" xfId="0" applyNumberFormat="1"/>
  </cellXfs>
  <cellStyles count="1">
    <cellStyle name="Normal" xfId="0" builtinId="0"/>
  </cellStyles>
  <dxfs count="2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F4F4D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F4F4D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F4F4D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F4F4D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EF4F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B-FC49-94EE-3DB6A773E3E5}"/>
            </c:ext>
          </c:extLst>
        </c:ser>
        <c:ser>
          <c:idx val="1"/>
          <c:order val="1"/>
          <c:tx>
            <c:strRef>
              <c:f>'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0B-FC49-94EE-3DB6A773E3E5}"/>
            </c:ext>
          </c:extLst>
        </c:ser>
        <c:ser>
          <c:idx val="2"/>
          <c:order val="2"/>
          <c:tx>
            <c:strRef>
              <c:f>'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0B-FC49-94EE-3DB6A773E3E5}"/>
            </c:ext>
          </c:extLst>
        </c:ser>
        <c:ser>
          <c:idx val="3"/>
          <c:order val="3"/>
          <c:tx>
            <c:strRef>
              <c:f>'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0B-FC49-94EE-3DB6A773E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133983"/>
        <c:axId val="633376799"/>
      </c:barChart>
      <c:catAx>
        <c:axId val="571133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76799"/>
        <c:crosses val="autoZero"/>
        <c:auto val="1"/>
        <c:lblAlgn val="ctr"/>
        <c:lblOffset val="100"/>
        <c:noMultiLvlLbl val="0"/>
      </c:catAx>
      <c:valAx>
        <c:axId val="6333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3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2-6E44-89EB-9D4E68A3E9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62-6E44-89EB-9D4E68A3E9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62-6E44-89EB-9D4E68A3E9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0903167"/>
        <c:axId val="690904799"/>
      </c:barChart>
      <c:catAx>
        <c:axId val="690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04799"/>
        <c:crosses val="autoZero"/>
        <c:auto val="1"/>
        <c:lblAlgn val="ctr"/>
        <c:lblOffset val="100"/>
        <c:noMultiLvlLbl val="0"/>
      </c:catAx>
      <c:valAx>
        <c:axId val="69090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E-D645-81E7-1D0A8B85CA0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0E-D645-81E7-1D0A8B85CA0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0E-D645-81E7-1D0A8B85CA0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0E-D645-81E7-1D0A8B85C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819663"/>
        <c:axId val="702821295"/>
      </c:lineChart>
      <c:catAx>
        <c:axId val="70281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21295"/>
        <c:crosses val="autoZero"/>
        <c:auto val="1"/>
        <c:lblAlgn val="ctr"/>
        <c:lblOffset val="100"/>
        <c:noMultiLvlLbl val="0"/>
      </c:catAx>
      <c:valAx>
        <c:axId val="70282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1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 Comparison of Total Distributions (Goals &amp; Pledged)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Comparison of Total Distributions (Goals &amp; Pledged) for Plays in Great Britain</a:t>
          </a:r>
        </a:p>
      </cx:txPr>
    </cx:title>
    <cx:plotArea>
      <cx:plotAreaRegion>
        <cx:series layoutId="boxWhisker" uniqueId="{DBC18AAC-715E-C746-A72B-4E418888D7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48C0FD-FE78-3E42-8EEB-4832C7BFF0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E1FF1E-89C7-B94C-814B-1615E9E040EB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15</xdr:col>
      <xdr:colOff>12700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ED88A-3B39-AA45-B0F3-F47C2F44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17</xdr:col>
      <xdr:colOff>76200</xdr:colOff>
      <xdr:row>44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FA643-B48E-3F42-8998-2D29414BC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10</xdr:row>
      <xdr:rowOff>114300</xdr:rowOff>
    </xdr:from>
    <xdr:to>
      <xdr:col>14</xdr:col>
      <xdr:colOff>800100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48363-6A83-124C-A763-AE60EB849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F0DA7A-696E-224A-BFFD-F5329113AA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29284D-CBC3-584E-A3DA-BAA3DC5F78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864456134259" createdVersion="6" refreshedVersion="6" minRefreshableVersion="3" recordCount="4115" xr:uid="{83E0943A-57EE-5347-846C-8D4494B12FE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881442824073" createdVersion="6" refreshedVersion="6" minRefreshableVersion="3" recordCount="4114" xr:uid="{7EE92BB7-AED5-3F40-9B52-FB9E20EBB1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905125347221" createdVersion="6" refreshedVersion="6" minRefreshableVersion="3" recordCount="4114" xr:uid="{31D1DD7F-A118-434B-9C82-052E7C5D4B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32D02-8865-EA4C-B4E1-C8C81734F94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5">
        <item x="1"/>
        <item x="2"/>
        <item x="3"/>
        <item x="0"/>
        <item x="4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BEC83-7064-9548-AF87-D86D3A1F65D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B1B4D-CAA5-5049-A7AE-D0398BDA6B06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1640625" customWidth="1"/>
    <col min="16" max="16" width="35.83203125" customWidth="1"/>
    <col min="17" max="17" width="28.83203125" customWidth="1"/>
    <col min="18" max="18" width="19.6640625" customWidth="1"/>
    <col min="19" max="19" width="25.5" style="14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412B61CD-6E1A-824F-B340-EB1980C9726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5" operator="containsText" text="canceled">
      <formula>NOT(ISERROR(SEARCH("canceled",F1)))</formula>
    </cfRule>
    <cfRule type="containsText" dxfId="22" priority="6" operator="containsText" text="cancelled">
      <formula>NOT(ISERROR(SEARCH("cancelled",F1)))</formula>
    </cfRule>
    <cfRule type="containsText" dxfId="21" priority="7" operator="containsText" text="failed">
      <formula>NOT(ISERROR(SEARCH("failed",F1)))</formula>
    </cfRule>
    <cfRule type="containsText" dxfId="20" priority="8" operator="containsText" text="cancelled">
      <formula>NOT(ISERROR(SEARCH("cancelled",F1)))</formula>
    </cfRule>
    <cfRule type="containsText" dxfId="19" priority="9" operator="containsText" text="successful">
      <formula>NOT(ISERROR(SEARCH("successful",F1)))</formula>
    </cfRule>
    <cfRule type="containsText" dxfId="18" priority="10" operator="containsText" text="live">
      <formula>NOT(ISERROR(SEARCH("live",F1)))</formula>
    </cfRule>
  </conditionalFormatting>
  <conditionalFormatting sqref="O1:O1048576 P1 R1 T1">
    <cfRule type="colorScale" priority="1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A1638-6C2C-0E41-87AD-CAD74C60BB0A}">
  <dimension ref="A1:F6"/>
  <sheetViews>
    <sheetView zoomScale="110" zoomScaleNormal="110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8363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F499-6562-E343-8BE3-B264B62201E6}">
  <dimension ref="A1:E7"/>
  <sheetViews>
    <sheetView workbookViewId="0">
      <selection activeCell="O8" sqref="O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8364</v>
      </c>
      <c r="B4" s="11" t="s">
        <v>8363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84F16-9A59-6346-807C-C94E18E9E5E5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8364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3F10-07F1-7D4F-921A-3D3C7AE5B53B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.6640625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BD6B-ED39-7F49-9219-37AC54C20ACA}">
  <dimension ref="A1:T413"/>
  <sheetViews>
    <sheetView workbookViewId="0">
      <selection activeCell="C5" sqref="C5"/>
    </sheetView>
  </sheetViews>
  <sheetFormatPr baseColWidth="10" defaultRowHeight="15" x14ac:dyDescent="0.2"/>
  <cols>
    <col min="1" max="1" width="5.1640625" bestFit="1" customWidth="1"/>
    <col min="2" max="2" width="19.83203125" style="19" customWidth="1"/>
    <col min="3" max="3" width="43.5" style="19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10" bestFit="1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2" t="s">
        <v>8366</v>
      </c>
    </row>
    <row r="2" spans="1:20" ht="48" x14ac:dyDescent="0.2">
      <c r="A2">
        <v>521</v>
      </c>
      <c r="B2" s="18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18" t="s">
        <v>523</v>
      </c>
      <c r="C3" s="18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18" t="s">
        <v>524</v>
      </c>
      <c r="C4" s="18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18" t="s">
        <v>526</v>
      </c>
      <c r="C5" s="18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18" t="s">
        <v>528</v>
      </c>
      <c r="C6" s="18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18" t="s">
        <v>529</v>
      </c>
      <c r="C7" s="18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18" t="s">
        <v>531</v>
      </c>
      <c r="C8" s="1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18" t="s">
        <v>532</v>
      </c>
      <c r="C9" s="18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18" t="s">
        <v>533</v>
      </c>
      <c r="C10" s="18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18" t="s">
        <v>538</v>
      </c>
      <c r="C11" s="18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18" t="s">
        <v>539</v>
      </c>
      <c r="C12" s="18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18" t="s">
        <v>1285</v>
      </c>
      <c r="C13" s="18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18" t="s">
        <v>1289</v>
      </c>
      <c r="C14" s="18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18" t="s">
        <v>1290</v>
      </c>
      <c r="C15" s="18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18" t="s">
        <v>1291</v>
      </c>
      <c r="C16" s="18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18" t="s">
        <v>1292</v>
      </c>
      <c r="C17" s="18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18" t="s">
        <v>1294</v>
      </c>
      <c r="C18" s="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18" t="s">
        <v>1298</v>
      </c>
      <c r="C19" s="18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18" t="s">
        <v>1300</v>
      </c>
      <c r="C20" s="18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18" t="s">
        <v>1301</v>
      </c>
      <c r="C21" s="18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18" t="s">
        <v>1302</v>
      </c>
      <c r="C22" s="18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18" t="s">
        <v>1303</v>
      </c>
      <c r="C23" s="18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18" t="s">
        <v>2781</v>
      </c>
      <c r="C24" s="18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8" x14ac:dyDescent="0.2">
      <c r="A25">
        <v>2782</v>
      </c>
      <c r="B25" s="18" t="s">
        <v>2782</v>
      </c>
      <c r="C25" s="18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18" t="s">
        <v>2784</v>
      </c>
      <c r="C26" s="18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18" t="s">
        <v>2785</v>
      </c>
      <c r="C27" s="18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64" x14ac:dyDescent="0.2">
      <c r="A28">
        <v>2787</v>
      </c>
      <c r="B28" s="18" t="s">
        <v>2787</v>
      </c>
      <c r="C28" s="1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18" t="s">
        <v>2788</v>
      </c>
      <c r="C29" s="18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18" t="s">
        <v>2789</v>
      </c>
      <c r="C30" s="18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18" t="s">
        <v>2790</v>
      </c>
      <c r="C31" s="18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18" t="s">
        <v>2791</v>
      </c>
      <c r="C32" s="18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18" t="s">
        <v>2792</v>
      </c>
      <c r="C33" s="18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18" t="s">
        <v>2795</v>
      </c>
      <c r="C34" s="18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18" t="s">
        <v>2803</v>
      </c>
      <c r="C35" s="18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2" x14ac:dyDescent="0.2">
      <c r="A36">
        <v>2807</v>
      </c>
      <c r="B36" s="18" t="s">
        <v>2807</v>
      </c>
      <c r="C36" s="18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18" t="s">
        <v>2808</v>
      </c>
      <c r="C37" s="18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18" t="s">
        <v>2809</v>
      </c>
      <c r="C38" s="1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18" t="s">
        <v>2810</v>
      </c>
      <c r="C39" s="18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18" t="s">
        <v>2813</v>
      </c>
      <c r="C40" s="18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18" t="s">
        <v>2818</v>
      </c>
      <c r="C41" s="18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18" t="s">
        <v>2822</v>
      </c>
      <c r="C42" s="18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18" t="s">
        <v>2824</v>
      </c>
      <c r="C43" s="18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18" t="s">
        <v>2826</v>
      </c>
      <c r="C44" s="18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18" t="s">
        <v>2827</v>
      </c>
      <c r="C45" s="18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18" t="s">
        <v>2830</v>
      </c>
      <c r="C46" s="18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18" t="s">
        <v>2831</v>
      </c>
      <c r="C47" s="18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18" t="s">
        <v>2833</v>
      </c>
      <c r="C48" s="1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18" t="s">
        <v>2836</v>
      </c>
      <c r="C49" s="18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18" t="s">
        <v>2838</v>
      </c>
      <c r="C50" s="18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18" t="s">
        <v>2839</v>
      </c>
      <c r="C51" s="18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18" t="s">
        <v>2961</v>
      </c>
      <c r="C52" s="18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18" t="s">
        <v>2962</v>
      </c>
      <c r="C53" s="18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18" t="s">
        <v>2963</v>
      </c>
      <c r="C54" s="18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18" t="s">
        <v>2964</v>
      </c>
      <c r="C55" s="18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18" t="s">
        <v>2965</v>
      </c>
      <c r="C56" s="18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18" t="s">
        <v>2966</v>
      </c>
      <c r="C57" s="18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18" t="s">
        <v>2967</v>
      </c>
      <c r="C58" s="1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8" x14ac:dyDescent="0.2">
      <c r="A59">
        <v>2968</v>
      </c>
      <c r="B59" s="18" t="s">
        <v>2968</v>
      </c>
      <c r="C59" s="18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18" t="s">
        <v>2970</v>
      </c>
      <c r="C60" s="18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18" t="s">
        <v>2971</v>
      </c>
      <c r="C61" s="18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18" t="s">
        <v>2972</v>
      </c>
      <c r="C62" s="18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18" t="s">
        <v>2973</v>
      </c>
      <c r="C63" s="18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18" t="s">
        <v>2974</v>
      </c>
      <c r="C64" s="18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18" t="s">
        <v>2975</v>
      </c>
      <c r="C65" s="18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18" t="s">
        <v>2977</v>
      </c>
      <c r="C66" s="18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18" t="s">
        <v>2978</v>
      </c>
      <c r="C67" s="18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18" t="s">
        <v>2979</v>
      </c>
      <c r="C68" s="1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18" t="s">
        <v>2980</v>
      </c>
      <c r="C69" s="18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18" t="s">
        <v>3147</v>
      </c>
      <c r="C70" s="18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18" t="s">
        <v>3148</v>
      </c>
      <c r="C71" s="18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18" t="s">
        <v>3149</v>
      </c>
      <c r="C72" s="18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4" x14ac:dyDescent="0.2">
      <c r="A73">
        <v>3150</v>
      </c>
      <c r="B73" s="18" t="s">
        <v>3150</v>
      </c>
      <c r="C73" s="18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18" t="s">
        <v>3151</v>
      </c>
      <c r="C74" s="18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18" t="s">
        <v>3153</v>
      </c>
      <c r="C75" s="18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18" t="s">
        <v>3154</v>
      </c>
      <c r="C76" s="18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18" t="s">
        <v>3156</v>
      </c>
      <c r="C77" s="18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18" t="s">
        <v>3157</v>
      </c>
      <c r="C78" s="1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18" t="s">
        <v>3158</v>
      </c>
      <c r="C79" s="18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18" t="s">
        <v>3159</v>
      </c>
      <c r="C80" s="18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18" t="s">
        <v>3160</v>
      </c>
      <c r="C81" s="18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18" t="s">
        <v>3162</v>
      </c>
      <c r="C82" s="18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18" t="s">
        <v>3163</v>
      </c>
      <c r="C83" s="18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18" t="s">
        <v>3164</v>
      </c>
      <c r="C84" s="18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18" t="s">
        <v>3165</v>
      </c>
      <c r="C85" s="18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18" t="s">
        <v>3166</v>
      </c>
      <c r="C86" s="18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18" t="s">
        <v>3167</v>
      </c>
      <c r="C87" s="18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18" t="s">
        <v>3168</v>
      </c>
      <c r="C88" s="1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18" t="s">
        <v>3169</v>
      </c>
      <c r="C89" s="18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18" t="s">
        <v>3170</v>
      </c>
      <c r="C90" s="18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18" t="s">
        <v>3172</v>
      </c>
      <c r="C91" s="18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18" t="s">
        <v>3173</v>
      </c>
      <c r="C92" s="18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18" t="s">
        <v>3174</v>
      </c>
      <c r="C93" s="18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18" t="s">
        <v>3175</v>
      </c>
      <c r="C94" s="18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18" t="s">
        <v>3176</v>
      </c>
      <c r="C95" s="18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18" t="s">
        <v>3177</v>
      </c>
      <c r="C96" s="18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18" t="s">
        <v>3179</v>
      </c>
      <c r="C97" s="18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18" t="s">
        <v>3182</v>
      </c>
      <c r="C98" s="1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18" t="s">
        <v>3183</v>
      </c>
      <c r="C99" s="18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18" t="s">
        <v>3184</v>
      </c>
      <c r="C100" s="18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18" t="s">
        <v>3187</v>
      </c>
      <c r="C101" s="18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18" t="s">
        <v>3208</v>
      </c>
      <c r="C102" s="18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18" t="s">
        <v>3209</v>
      </c>
      <c r="C103" s="18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18" t="s">
        <v>3210</v>
      </c>
      <c r="C104" s="18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18" t="s">
        <v>3211</v>
      </c>
      <c r="C105" s="18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18" t="s">
        <v>3212</v>
      </c>
      <c r="C106" s="18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18" t="s">
        <v>3215</v>
      </c>
      <c r="C107" s="18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18" t="s">
        <v>3217</v>
      </c>
      <c r="C108" s="1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18" t="s">
        <v>3219</v>
      </c>
      <c r="C109" s="18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18" t="s">
        <v>3220</v>
      </c>
      <c r="C110" s="18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18" t="s">
        <v>3222</v>
      </c>
      <c r="C111" s="18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8" x14ac:dyDescent="0.2">
      <c r="A112">
        <v>3223</v>
      </c>
      <c r="B112" s="18" t="s">
        <v>3223</v>
      </c>
      <c r="C112" s="18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18" t="s">
        <v>3224</v>
      </c>
      <c r="C113" s="18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18" t="s">
        <v>3225</v>
      </c>
      <c r="C114" s="18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18" t="s">
        <v>3228</v>
      </c>
      <c r="C115" s="18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18" t="s">
        <v>3229</v>
      </c>
      <c r="C116" s="18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18" t="s">
        <v>3230</v>
      </c>
      <c r="C117" s="18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18" t="s">
        <v>3231</v>
      </c>
      <c r="C118" s="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18" t="s">
        <v>3232</v>
      </c>
      <c r="C119" s="18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18" t="s">
        <v>3233</v>
      </c>
      <c r="C120" s="18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18" t="s">
        <v>3235</v>
      </c>
      <c r="C121" s="18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18" t="s">
        <v>3236</v>
      </c>
      <c r="C122" s="18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8" x14ac:dyDescent="0.2">
      <c r="A123">
        <v>3237</v>
      </c>
      <c r="B123" s="18" t="s">
        <v>3237</v>
      </c>
      <c r="C123" s="18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18" t="s">
        <v>3241</v>
      </c>
      <c r="C124" s="18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8" x14ac:dyDescent="0.2">
      <c r="A125">
        <v>3242</v>
      </c>
      <c r="B125" s="18" t="s">
        <v>3242</v>
      </c>
      <c r="C125" s="18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18" t="s">
        <v>3243</v>
      </c>
      <c r="C126" s="18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18" t="s">
        <v>3245</v>
      </c>
      <c r="C127" s="18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18" t="s">
        <v>3246</v>
      </c>
      <c r="C128" s="1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18" t="s">
        <v>3248</v>
      </c>
      <c r="C129" s="18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18" t="s">
        <v>3249</v>
      </c>
      <c r="C130" s="18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18" t="s">
        <v>3250</v>
      </c>
      <c r="C131" s="18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18" t="s">
        <v>3251</v>
      </c>
      <c r="C132" s="18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18" t="s">
        <v>3253</v>
      </c>
      <c r="C133" s="18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18" t="s">
        <v>3256</v>
      </c>
      <c r="C134" s="18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18" t="s">
        <v>3258</v>
      </c>
      <c r="C135" s="18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18" t="s">
        <v>3259</v>
      </c>
      <c r="C136" s="18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18" t="s">
        <v>3260</v>
      </c>
      <c r="C137" s="18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18" t="s">
        <v>3261</v>
      </c>
      <c r="C138" s="1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18" t="s">
        <v>3262</v>
      </c>
      <c r="C139" s="18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8" x14ac:dyDescent="0.2">
      <c r="A140">
        <v>3263</v>
      </c>
      <c r="B140" s="18" t="s">
        <v>3263</v>
      </c>
      <c r="C140" s="18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18" t="s">
        <v>3264</v>
      </c>
      <c r="C141" s="18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18" t="s">
        <v>3266</v>
      </c>
      <c r="C142" s="18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64" x14ac:dyDescent="0.2">
      <c r="A143">
        <v>3267</v>
      </c>
      <c r="B143" s="18" t="s">
        <v>3267</v>
      </c>
      <c r="C143" s="18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18" t="s">
        <v>3268</v>
      </c>
      <c r="C144" s="18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18" t="s">
        <v>3272</v>
      </c>
      <c r="C145" s="18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18" t="s">
        <v>3273</v>
      </c>
      <c r="C146" s="18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18" t="s">
        <v>3274</v>
      </c>
      <c r="C147" s="18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18" t="s">
        <v>3275</v>
      </c>
      <c r="C148" s="1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18" t="s">
        <v>3279</v>
      </c>
      <c r="C149" s="18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18" t="s">
        <v>3280</v>
      </c>
      <c r="C150" s="18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8" x14ac:dyDescent="0.2">
      <c r="A151">
        <v>3281</v>
      </c>
      <c r="B151" s="18" t="s">
        <v>3281</v>
      </c>
      <c r="C151" s="18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18" t="s">
        <v>3282</v>
      </c>
      <c r="C152" s="18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18" t="s">
        <v>3284</v>
      </c>
      <c r="C153" s="18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18" t="s">
        <v>3285</v>
      </c>
      <c r="C154" s="18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18" t="s">
        <v>3286</v>
      </c>
      <c r="C155" s="18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18" t="s">
        <v>3291</v>
      </c>
      <c r="C156" s="18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18" t="s">
        <v>3298</v>
      </c>
      <c r="C157" s="18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18" t="s">
        <v>3299</v>
      </c>
      <c r="C158" s="1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18" t="s">
        <v>3300</v>
      </c>
      <c r="C159" s="18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18" t="s">
        <v>3301</v>
      </c>
      <c r="C160" s="18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18" t="s">
        <v>3303</v>
      </c>
      <c r="C161" s="18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18" t="s">
        <v>3304</v>
      </c>
      <c r="C162" s="18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18" t="s">
        <v>3305</v>
      </c>
      <c r="C163" s="18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18" t="s">
        <v>3306</v>
      </c>
      <c r="C164" s="18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18" t="s">
        <v>3307</v>
      </c>
      <c r="C165" s="18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18" t="s">
        <v>3308</v>
      </c>
      <c r="C166" s="18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18" t="s">
        <v>3310</v>
      </c>
      <c r="C167" s="18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18" t="s">
        <v>3311</v>
      </c>
      <c r="C168" s="1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18" t="s">
        <v>3312</v>
      </c>
      <c r="C169" s="18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18" t="s">
        <v>3313</v>
      </c>
      <c r="C170" s="18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18" t="s">
        <v>3316</v>
      </c>
      <c r="C171" s="18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18" t="s">
        <v>3317</v>
      </c>
      <c r="C172" s="18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18" t="s">
        <v>3320</v>
      </c>
      <c r="C173" s="18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18" t="s">
        <v>3321</v>
      </c>
      <c r="C174" s="18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18" t="s">
        <v>3322</v>
      </c>
      <c r="C175" s="18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18" t="s">
        <v>3326</v>
      </c>
      <c r="C176" s="18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18" t="s">
        <v>3328</v>
      </c>
      <c r="C177" s="18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18" t="s">
        <v>3331</v>
      </c>
      <c r="C178" s="1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18" t="s">
        <v>3332</v>
      </c>
      <c r="C179" s="18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18" t="s">
        <v>3333</v>
      </c>
      <c r="C180" s="18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8" x14ac:dyDescent="0.2">
      <c r="A181">
        <v>3334</v>
      </c>
      <c r="B181" s="18" t="s">
        <v>3334</v>
      </c>
      <c r="C181" s="18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18" t="s">
        <v>3338</v>
      </c>
      <c r="C182" s="18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8" x14ac:dyDescent="0.2">
      <c r="A183">
        <v>3339</v>
      </c>
      <c r="B183" s="18" t="s">
        <v>3339</v>
      </c>
      <c r="C183" s="18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18" t="s">
        <v>3340</v>
      </c>
      <c r="C184" s="18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8" x14ac:dyDescent="0.2">
      <c r="A185">
        <v>3342</v>
      </c>
      <c r="B185" s="18" t="s">
        <v>3342</v>
      </c>
      <c r="C185" s="18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18" t="s">
        <v>3344</v>
      </c>
      <c r="C186" s="18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18" t="s">
        <v>3345</v>
      </c>
      <c r="C187" s="18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18" t="s">
        <v>3346</v>
      </c>
      <c r="C188" s="1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18" t="s">
        <v>3266</v>
      </c>
      <c r="C189" s="18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18" t="s">
        <v>3348</v>
      </c>
      <c r="C190" s="18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18" t="s">
        <v>3353</v>
      </c>
      <c r="C191" s="18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18" t="s">
        <v>3357</v>
      </c>
      <c r="C192" s="18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18" t="s">
        <v>3358</v>
      </c>
      <c r="C193" s="18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18" t="s">
        <v>3360</v>
      </c>
      <c r="C194" s="18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18" t="s">
        <v>3361</v>
      </c>
      <c r="C195" s="18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18" t="s">
        <v>3362</v>
      </c>
      <c r="C196" s="18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18" t="s">
        <v>3364</v>
      </c>
      <c r="C197" s="18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18" t="s">
        <v>3365</v>
      </c>
      <c r="C198" s="1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18" t="s">
        <v>3367</v>
      </c>
      <c r="C199" s="18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8" x14ac:dyDescent="0.2">
      <c r="A200">
        <v>3370</v>
      </c>
      <c r="B200" s="18" t="s">
        <v>3369</v>
      </c>
      <c r="C200" s="18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18" t="s">
        <v>3370</v>
      </c>
      <c r="C201" s="18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18" t="s">
        <v>3371</v>
      </c>
      <c r="C202" s="18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18" t="s">
        <v>3375</v>
      </c>
      <c r="C203" s="18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18" t="s">
        <v>3379</v>
      </c>
      <c r="C204" s="18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18" t="s">
        <v>3380</v>
      </c>
      <c r="C205" s="18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18" t="s">
        <v>3382</v>
      </c>
      <c r="C206" s="18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18" t="s">
        <v>3383</v>
      </c>
      <c r="C207" s="18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18" t="s">
        <v>3384</v>
      </c>
      <c r="C208" s="1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18" t="s">
        <v>3385</v>
      </c>
      <c r="C209" s="18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18" t="s">
        <v>3386</v>
      </c>
      <c r="C210" s="18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18" t="s">
        <v>3388</v>
      </c>
      <c r="C211" s="18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18" t="s">
        <v>3389</v>
      </c>
      <c r="C212" s="18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18" t="s">
        <v>3390</v>
      </c>
      <c r="C213" s="18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18" t="s">
        <v>3392</v>
      </c>
      <c r="C214" s="18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18" t="s">
        <v>3395</v>
      </c>
      <c r="C215" s="18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18" t="s">
        <v>3397</v>
      </c>
      <c r="C216" s="18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18" t="s">
        <v>3399</v>
      </c>
      <c r="C217" s="18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18" t="s">
        <v>3401</v>
      </c>
      <c r="C218" s="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18" t="s">
        <v>3403</v>
      </c>
      <c r="C219" s="18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18" t="s">
        <v>3405</v>
      </c>
      <c r="C220" s="18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18" t="s">
        <v>3407</v>
      </c>
      <c r="C221" s="18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18" t="s">
        <v>3409</v>
      </c>
      <c r="C222" s="18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18" t="s">
        <v>3410</v>
      </c>
      <c r="C223" s="18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18" t="s">
        <v>3412</v>
      </c>
      <c r="C224" s="18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18" t="s">
        <v>3413</v>
      </c>
      <c r="C225" s="18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18" t="s">
        <v>3414</v>
      </c>
      <c r="C226" s="18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18" t="s">
        <v>3416</v>
      </c>
      <c r="C227" s="18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18" t="s">
        <v>3417</v>
      </c>
      <c r="C228" s="1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18" t="s">
        <v>3420</v>
      </c>
      <c r="C229" s="18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18" t="s">
        <v>3422</v>
      </c>
      <c r="C230" s="18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18" t="s">
        <v>3423</v>
      </c>
      <c r="C231" s="18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18" t="s">
        <v>3424</v>
      </c>
      <c r="C232" s="18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18" t="s">
        <v>3425</v>
      </c>
      <c r="C233" s="18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18" t="s">
        <v>3430</v>
      </c>
      <c r="C234" s="18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18" t="s">
        <v>3431</v>
      </c>
      <c r="C235" s="18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18" t="s">
        <v>3432</v>
      </c>
      <c r="C236" s="18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18" t="s">
        <v>3433</v>
      </c>
      <c r="C237" s="18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18" t="s">
        <v>3434</v>
      </c>
      <c r="C238" s="1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18" t="s">
        <v>3435</v>
      </c>
      <c r="C239" s="18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18" t="s">
        <v>3436</v>
      </c>
      <c r="C240" s="18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8" x14ac:dyDescent="0.2">
      <c r="A241">
        <v>3439</v>
      </c>
      <c r="B241" s="18" t="s">
        <v>3438</v>
      </c>
      <c r="C241" s="18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18" t="s">
        <v>3439</v>
      </c>
      <c r="C242" s="18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18" t="s">
        <v>3440</v>
      </c>
      <c r="C243" s="18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18" t="s">
        <v>3441</v>
      </c>
      <c r="C244" s="18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18" t="s">
        <v>3442</v>
      </c>
      <c r="C245" s="18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18" t="s">
        <v>3446</v>
      </c>
      <c r="C246" s="18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18" t="s">
        <v>3447</v>
      </c>
      <c r="C247" s="18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18" t="s">
        <v>3448</v>
      </c>
      <c r="C248" s="1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18" t="s">
        <v>3450</v>
      </c>
      <c r="C249" s="18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18" t="s">
        <v>3451</v>
      </c>
      <c r="C250" s="18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18" t="s">
        <v>3454</v>
      </c>
      <c r="C251" s="18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18" t="s">
        <v>3455</v>
      </c>
      <c r="C252" s="18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8" x14ac:dyDescent="0.2">
      <c r="A253">
        <v>3457</v>
      </c>
      <c r="B253" s="18" t="s">
        <v>3456</v>
      </c>
      <c r="C253" s="18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18" t="s">
        <v>3457</v>
      </c>
      <c r="C254" s="18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18" t="s">
        <v>3460</v>
      </c>
      <c r="C255" s="18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18" t="s">
        <v>3461</v>
      </c>
      <c r="C256" s="18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18" t="s">
        <v>3463</v>
      </c>
      <c r="C257" s="18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18" t="s">
        <v>3465</v>
      </c>
      <c r="C258" s="1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18" t="s">
        <v>3466</v>
      </c>
      <c r="C259" s="18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18" t="s">
        <v>3467</v>
      </c>
      <c r="C260" s="18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18" t="s">
        <v>3468</v>
      </c>
      <c r="C261" s="18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18" t="s">
        <v>3469</v>
      </c>
      <c r="C262" s="18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18" t="s">
        <v>3471</v>
      </c>
      <c r="C263" s="18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18" t="s">
        <v>3472</v>
      </c>
      <c r="C264" s="18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18" t="s">
        <v>3475</v>
      </c>
      <c r="C265" s="18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18" t="s">
        <v>3476</v>
      </c>
      <c r="C266" s="18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18" t="s">
        <v>3479</v>
      </c>
      <c r="C268" s="1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18" t="s">
        <v>3482</v>
      </c>
      <c r="C269" s="18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18" t="s">
        <v>3483</v>
      </c>
      <c r="C270" s="18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18" t="s">
        <v>3484</v>
      </c>
      <c r="C271" s="18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18" t="s">
        <v>3485</v>
      </c>
      <c r="C272" s="18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18" t="s">
        <v>3487</v>
      </c>
      <c r="C273" s="18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18" t="s">
        <v>3489</v>
      </c>
      <c r="C274" s="18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18" t="s">
        <v>3490</v>
      </c>
      <c r="C275" s="18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18" t="s">
        <v>3491</v>
      </c>
      <c r="C276" s="18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18" t="s">
        <v>3492</v>
      </c>
      <c r="C277" s="18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18" t="s">
        <v>3493</v>
      </c>
      <c r="C278" s="1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18" t="s">
        <v>3495</v>
      </c>
      <c r="C279" s="18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18" t="s">
        <v>3496</v>
      </c>
      <c r="C280" s="18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18" t="s">
        <v>3498</v>
      </c>
      <c r="C281" s="18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18" t="s">
        <v>3499</v>
      </c>
      <c r="C282" s="18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18" t="s">
        <v>3501</v>
      </c>
      <c r="C283" s="18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18" t="s">
        <v>3503</v>
      </c>
      <c r="C284" s="18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18" t="s">
        <v>3504</v>
      </c>
      <c r="C285" s="18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18" t="s">
        <v>3505</v>
      </c>
      <c r="C286" s="18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18" t="s">
        <v>3506</v>
      </c>
      <c r="C287" s="18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18" t="s">
        <v>3508</v>
      </c>
      <c r="C288" s="1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18" t="s">
        <v>3509</v>
      </c>
      <c r="C289" s="18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18" t="s">
        <v>3512</v>
      </c>
      <c r="C290" s="18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18" t="s">
        <v>3513</v>
      </c>
      <c r="C291" s="18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18" t="s">
        <v>3514</v>
      </c>
      <c r="C292" s="18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18" t="s">
        <v>3515</v>
      </c>
      <c r="C293" s="18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18" t="s">
        <v>3517</v>
      </c>
      <c r="C294" s="18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18" t="s">
        <v>3520</v>
      </c>
      <c r="C295" s="18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18" t="s">
        <v>3523</v>
      </c>
      <c r="C296" s="18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18" t="s">
        <v>3524</v>
      </c>
      <c r="C297" s="18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18" t="s">
        <v>3525</v>
      </c>
      <c r="C298" s="1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18" t="s">
        <v>3526</v>
      </c>
      <c r="C299" s="18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18" t="s">
        <v>3528</v>
      </c>
      <c r="C300" s="18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2" x14ac:dyDescent="0.2">
      <c r="A301">
        <v>3531</v>
      </c>
      <c r="B301" s="18" t="s">
        <v>3530</v>
      </c>
      <c r="C301" s="18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18" t="s">
        <v>3531</v>
      </c>
      <c r="C302" s="18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18" t="s">
        <v>3532</v>
      </c>
      <c r="C303" s="18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18" t="s">
        <v>3533</v>
      </c>
      <c r="C304" s="18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18" t="s">
        <v>3538</v>
      </c>
      <c r="C305" s="18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18" t="s">
        <v>3541</v>
      </c>
      <c r="C306" s="18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18" t="s">
        <v>3543</v>
      </c>
      <c r="C307" s="18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18" t="s">
        <v>3544</v>
      </c>
      <c r="C308" s="1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18" t="s">
        <v>3545</v>
      </c>
      <c r="C309" s="18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18" t="s">
        <v>3546</v>
      </c>
      <c r="C310" s="18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18" t="s">
        <v>3547</v>
      </c>
      <c r="C311" s="18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18" t="s">
        <v>3550</v>
      </c>
      <c r="C312" s="18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18" t="s">
        <v>3552</v>
      </c>
      <c r="C313" s="18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18" t="s">
        <v>3553</v>
      </c>
      <c r="C314" s="18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18" t="s">
        <v>3556</v>
      </c>
      <c r="C315" s="18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18" t="s">
        <v>3560</v>
      </c>
      <c r="C316" s="18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18" t="s">
        <v>3564</v>
      </c>
      <c r="C317" s="18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18" t="s">
        <v>3567</v>
      </c>
      <c r="C318" s="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18" t="s">
        <v>3568</v>
      </c>
      <c r="C319" s="18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18" t="s">
        <v>3569</v>
      </c>
      <c r="C320" s="18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18" t="s">
        <v>3573</v>
      </c>
      <c r="C321" s="18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18" t="s">
        <v>3574</v>
      </c>
      <c r="C322" s="18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18" t="s">
        <v>3575</v>
      </c>
      <c r="C323" s="18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18" t="s">
        <v>3576</v>
      </c>
      <c r="C324" s="18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18" t="s">
        <v>3579</v>
      </c>
      <c r="C325" s="18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18" t="s">
        <v>3581</v>
      </c>
      <c r="C326" s="18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18" t="s">
        <v>3582</v>
      </c>
      <c r="C327" s="18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18" t="s">
        <v>3584</v>
      </c>
      <c r="C328" s="1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18" t="s">
        <v>3585</v>
      </c>
      <c r="C329" s="18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18" t="s">
        <v>3588</v>
      </c>
      <c r="C330" s="18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18" t="s">
        <v>3590</v>
      </c>
      <c r="C331" s="18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18" t="s">
        <v>3591</v>
      </c>
      <c r="C332" s="18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18" t="s">
        <v>3592</v>
      </c>
      <c r="C333" s="18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18" t="s">
        <v>3593</v>
      </c>
      <c r="C334" s="18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18" t="s">
        <v>3594</v>
      </c>
      <c r="C335" s="18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8" x14ac:dyDescent="0.2">
      <c r="A336">
        <v>3597</v>
      </c>
      <c r="B336" s="18" t="s">
        <v>3596</v>
      </c>
      <c r="C336" s="18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18" t="s">
        <v>3597</v>
      </c>
      <c r="C337" s="18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18" t="s">
        <v>3598</v>
      </c>
      <c r="C338" s="1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18" t="s">
        <v>3599</v>
      </c>
      <c r="C339" s="18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18" t="s">
        <v>3601</v>
      </c>
      <c r="C340" s="18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18" t="s">
        <v>3602</v>
      </c>
      <c r="C341" s="18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18" t="s">
        <v>3603</v>
      </c>
      <c r="C342" s="18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18" t="s">
        <v>3612</v>
      </c>
      <c r="C343" s="18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18" t="s">
        <v>3439</v>
      </c>
      <c r="C344" s="18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18" t="s">
        <v>3617</v>
      </c>
      <c r="C345" s="18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18" t="s">
        <v>3618</v>
      </c>
      <c r="C346" s="18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18" t="s">
        <v>3619</v>
      </c>
      <c r="C347" s="18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18" t="s">
        <v>3620</v>
      </c>
      <c r="C348" s="1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18" t="s">
        <v>3621</v>
      </c>
      <c r="C349" s="18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18" t="s">
        <v>3622</v>
      </c>
      <c r="C350" s="18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18" t="s">
        <v>3625</v>
      </c>
      <c r="C351" s="18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18" t="s">
        <v>3646</v>
      </c>
      <c r="C352" s="18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18" t="s">
        <v>3649</v>
      </c>
      <c r="C353" s="18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18" t="s">
        <v>3652</v>
      </c>
      <c r="C354" s="18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18" t="s">
        <v>3655</v>
      </c>
      <c r="C355" s="18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18" t="s">
        <v>3656</v>
      </c>
      <c r="C356" s="18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18" t="s">
        <v>3658</v>
      </c>
      <c r="C357" s="18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18" t="s">
        <v>3661</v>
      </c>
      <c r="C358" s="1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18" t="s">
        <v>3663</v>
      </c>
      <c r="C359" s="18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18" t="s">
        <v>3665</v>
      </c>
      <c r="C360" s="18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18" t="s">
        <v>3668</v>
      </c>
      <c r="C361" s="18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18" t="s">
        <v>3673</v>
      </c>
      <c r="C362" s="18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18" t="s">
        <v>3674</v>
      </c>
      <c r="C363" s="18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18" t="s">
        <v>3676</v>
      </c>
      <c r="C364" s="18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18" t="s">
        <v>3677</v>
      </c>
      <c r="C365" s="18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18" t="s">
        <v>3678</v>
      </c>
      <c r="C366" s="18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18" t="s">
        <v>3679</v>
      </c>
      <c r="C367" s="18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18" t="s">
        <v>3680</v>
      </c>
      <c r="C368" s="1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18" t="s">
        <v>3681</v>
      </c>
      <c r="C369" s="18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18" t="s">
        <v>3682</v>
      </c>
      <c r="C370" s="18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18" t="s">
        <v>3683</v>
      </c>
      <c r="C371" s="18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18" t="s">
        <v>3684</v>
      </c>
      <c r="C372" s="18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18" t="s">
        <v>3686</v>
      </c>
      <c r="C373" s="18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18" t="s">
        <v>3687</v>
      </c>
      <c r="C374" s="18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8" x14ac:dyDescent="0.2">
      <c r="A375">
        <v>3691</v>
      </c>
      <c r="B375" s="18" t="s">
        <v>3688</v>
      </c>
      <c r="C375" s="18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18" t="s">
        <v>3689</v>
      </c>
      <c r="C376" s="18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18" t="s">
        <v>3691</v>
      </c>
      <c r="C377" s="18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18" t="s">
        <v>3692</v>
      </c>
      <c r="C378" s="1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18" t="s">
        <v>3695</v>
      </c>
      <c r="C379" s="18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18" t="s">
        <v>3696</v>
      </c>
      <c r="C380" s="18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18" t="s">
        <v>3697</v>
      </c>
      <c r="C381" s="18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18" t="s">
        <v>3700</v>
      </c>
      <c r="C382" s="18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18" t="s">
        <v>3702</v>
      </c>
      <c r="C383" s="18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18" t="s">
        <v>3703</v>
      </c>
      <c r="C384" s="18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18" t="s">
        <v>3704</v>
      </c>
      <c r="C385" s="18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18" t="s">
        <v>3705</v>
      </c>
      <c r="C386" s="18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8" x14ac:dyDescent="0.2">
      <c r="A387">
        <v>3710</v>
      </c>
      <c r="B387" s="18" t="s">
        <v>3707</v>
      </c>
      <c r="C387" s="18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18" t="s">
        <v>3708</v>
      </c>
      <c r="C388" s="1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18" t="s">
        <v>3709</v>
      </c>
      <c r="C389" s="18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18" t="s">
        <v>3710</v>
      </c>
      <c r="C390" s="18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18" t="s">
        <v>3711</v>
      </c>
      <c r="C391" s="18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18" t="s">
        <v>3713</v>
      </c>
      <c r="C392" s="18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18" t="s">
        <v>3717</v>
      </c>
      <c r="C393" s="18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18" t="s">
        <v>3718</v>
      </c>
      <c r="C394" s="18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18" t="s">
        <v>3723</v>
      </c>
      <c r="C395" s="18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18" t="s">
        <v>3724</v>
      </c>
      <c r="C396" s="18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18" t="s">
        <v>3807</v>
      </c>
      <c r="C397" s="18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18" t="s">
        <v>3810</v>
      </c>
      <c r="C398" s="1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18" t="s">
        <v>3811</v>
      </c>
      <c r="C399" s="18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18" t="s">
        <v>3813</v>
      </c>
      <c r="C400" s="18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18" t="s">
        <v>3814</v>
      </c>
      <c r="C401" s="18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18" t="s">
        <v>3815</v>
      </c>
      <c r="C402" s="18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18" t="s">
        <v>3816</v>
      </c>
      <c r="C403" s="18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18" t="s">
        <v>3818</v>
      </c>
      <c r="C404" s="18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18" t="s">
        <v>3820</v>
      </c>
      <c r="C405" s="18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18" t="s">
        <v>3822</v>
      </c>
      <c r="C406" s="18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18" t="s">
        <v>3825</v>
      </c>
      <c r="C407" s="18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18" t="s">
        <v>3826</v>
      </c>
      <c r="C408" s="1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18" t="s">
        <v>3827</v>
      </c>
      <c r="C409" s="18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18" t="s">
        <v>3828</v>
      </c>
      <c r="C410" s="18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18" t="s">
        <v>3829</v>
      </c>
      <c r="C411" s="18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18" t="s">
        <v>3833</v>
      </c>
      <c r="C412" s="18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18" t="s">
        <v>3836</v>
      </c>
      <c r="C413" s="18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17" priority="2" operator="containsText" text="canceled">
      <formula>NOT(ISERROR(SEARCH("canceled",F1)))</formula>
    </cfRule>
    <cfRule type="containsText" dxfId="16" priority="3" operator="containsText" text="cancelled">
      <formula>NOT(ISERROR(SEARCH("cancelled",F1)))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cancelled">
      <formula>NOT(ISERROR(SEARCH("cancelled",F1)))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2:O413 O1:P1 R1 T1">
    <cfRule type="colorScale" priority="1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9006-34A2-0140-BD03-75E4E5E40A99}">
  <dimension ref="A1:T251"/>
  <sheetViews>
    <sheetView workbookViewId="0">
      <selection activeCell="N9" sqref="N9"/>
    </sheetView>
  </sheetViews>
  <sheetFormatPr baseColWidth="10" defaultRowHeight="15" x14ac:dyDescent="0.2"/>
  <cols>
    <col min="1" max="1" width="5.1640625" bestFit="1" customWidth="1"/>
    <col min="2" max="2" width="25.83203125" style="19" customWidth="1"/>
    <col min="3" max="3" width="32.33203125" style="2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19.83203125" bestFit="1" customWidth="1"/>
    <col min="20" max="20" width="10" bestFit="1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2" t="s">
        <v>8366</v>
      </c>
    </row>
    <row r="2" spans="1:20" ht="64" x14ac:dyDescent="0.2">
      <c r="A2">
        <v>2843</v>
      </c>
      <c r="B2" s="18" t="s">
        <v>2843</v>
      </c>
      <c r="C2" s="2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18" t="s">
        <v>2845</v>
      </c>
      <c r="C3" s="2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0" x14ac:dyDescent="0.2">
      <c r="A4">
        <v>2846</v>
      </c>
      <c r="B4" s="18" t="s">
        <v>2846</v>
      </c>
      <c r="C4" s="2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18" t="s">
        <v>2847</v>
      </c>
      <c r="C5" s="2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18" t="s">
        <v>2848</v>
      </c>
      <c r="C6" s="2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4" x14ac:dyDescent="0.2">
      <c r="A7">
        <v>2850</v>
      </c>
      <c r="B7" s="18" t="s">
        <v>2850</v>
      </c>
      <c r="C7" s="2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18" t="s">
        <v>2852</v>
      </c>
      <c r="C8" s="2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4" x14ac:dyDescent="0.2">
      <c r="A9">
        <v>2855</v>
      </c>
      <c r="B9" s="18" t="s">
        <v>2855</v>
      </c>
      <c r="C9" s="2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4" x14ac:dyDescent="0.2">
      <c r="A10">
        <v>2856</v>
      </c>
      <c r="B10" s="18" t="s">
        <v>2856</v>
      </c>
      <c r="C10" s="2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18" t="s">
        <v>2860</v>
      </c>
      <c r="C11" s="2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18" t="s">
        <v>2862</v>
      </c>
      <c r="C12" s="2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4" x14ac:dyDescent="0.2">
      <c r="A13">
        <v>2863</v>
      </c>
      <c r="B13" s="18" t="s">
        <v>2863</v>
      </c>
      <c r="C13" s="2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4" x14ac:dyDescent="0.2">
      <c r="A14">
        <v>2865</v>
      </c>
      <c r="B14" s="18" t="s">
        <v>2865</v>
      </c>
      <c r="C14" s="2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4" x14ac:dyDescent="0.2">
      <c r="A15">
        <v>2866</v>
      </c>
      <c r="B15" s="18" t="s">
        <v>2866</v>
      </c>
      <c r="C15" s="2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4" x14ac:dyDescent="0.2">
      <c r="A16">
        <v>2867</v>
      </c>
      <c r="B16" s="18" t="s">
        <v>2867</v>
      </c>
      <c r="C16" s="2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4" x14ac:dyDescent="0.2">
      <c r="A17">
        <v>2868</v>
      </c>
      <c r="B17" s="18" t="s">
        <v>2868</v>
      </c>
      <c r="C17" s="2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18" t="s">
        <v>2869</v>
      </c>
      <c r="C18" s="2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4" x14ac:dyDescent="0.2">
      <c r="A19">
        <v>2870</v>
      </c>
      <c r="B19" s="18" t="s">
        <v>2870</v>
      </c>
      <c r="C19" s="2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18" t="s">
        <v>2871</v>
      </c>
      <c r="C20" s="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18" t="s">
        <v>2872</v>
      </c>
      <c r="C21" s="2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4" x14ac:dyDescent="0.2">
      <c r="A22">
        <v>2873</v>
      </c>
      <c r="B22" s="18" t="s">
        <v>2873</v>
      </c>
      <c r="C22" s="2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4" x14ac:dyDescent="0.2">
      <c r="A23">
        <v>2874</v>
      </c>
      <c r="B23" s="18" t="s">
        <v>2874</v>
      </c>
      <c r="C23" s="2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4" x14ac:dyDescent="0.2">
      <c r="A24">
        <v>2875</v>
      </c>
      <c r="B24" s="18" t="s">
        <v>2875</v>
      </c>
      <c r="C24" s="2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18" t="s">
        <v>2876</v>
      </c>
      <c r="C25" s="2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18" t="s">
        <v>2877</v>
      </c>
      <c r="C26" s="2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18" t="s">
        <v>2879</v>
      </c>
      <c r="C27" s="2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4" x14ac:dyDescent="0.2">
      <c r="A28">
        <v>2880</v>
      </c>
      <c r="B28" s="18" t="s">
        <v>2880</v>
      </c>
      <c r="C28" s="2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4" x14ac:dyDescent="0.2">
      <c r="A29">
        <v>2881</v>
      </c>
      <c r="B29" s="18" t="s">
        <v>2881</v>
      </c>
      <c r="C29" s="2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4" x14ac:dyDescent="0.2">
      <c r="A30">
        <v>2882</v>
      </c>
      <c r="B30" s="18" t="s">
        <v>2882</v>
      </c>
      <c r="C30" s="2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4" x14ac:dyDescent="0.2">
      <c r="A31">
        <v>2883</v>
      </c>
      <c r="B31" s="18" t="s">
        <v>2883</v>
      </c>
      <c r="C31" s="2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8" x14ac:dyDescent="0.2">
      <c r="A32">
        <v>2884</v>
      </c>
      <c r="B32" s="18" t="s">
        <v>2884</v>
      </c>
      <c r="C32" s="2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18" t="s">
        <v>2885</v>
      </c>
      <c r="C33" s="2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4" x14ac:dyDescent="0.2">
      <c r="A34">
        <v>2886</v>
      </c>
      <c r="B34" s="18" t="s">
        <v>2886</v>
      </c>
      <c r="C34" s="2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4" x14ac:dyDescent="0.2">
      <c r="A35">
        <v>2887</v>
      </c>
      <c r="B35" s="18" t="s">
        <v>2887</v>
      </c>
      <c r="C35" s="2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4" x14ac:dyDescent="0.2">
      <c r="A36">
        <v>2888</v>
      </c>
      <c r="B36" s="18" t="s">
        <v>2888</v>
      </c>
      <c r="C36" s="2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18" t="s">
        <v>2889</v>
      </c>
      <c r="C37" s="2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4" x14ac:dyDescent="0.2">
      <c r="A38">
        <v>2890</v>
      </c>
      <c r="B38" s="18" t="s">
        <v>2890</v>
      </c>
      <c r="C38" s="2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4" x14ac:dyDescent="0.2">
      <c r="A39">
        <v>2891</v>
      </c>
      <c r="B39" s="18" t="s">
        <v>2891</v>
      </c>
      <c r="C39" s="2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18" t="s">
        <v>2892</v>
      </c>
      <c r="C40" s="2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2" x14ac:dyDescent="0.2">
      <c r="A41">
        <v>2893</v>
      </c>
      <c r="B41" s="18" t="s">
        <v>2893</v>
      </c>
      <c r="C41" s="2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18" t="s">
        <v>2894</v>
      </c>
      <c r="C42" s="2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4" x14ac:dyDescent="0.2">
      <c r="A43">
        <v>2895</v>
      </c>
      <c r="B43" s="18" t="s">
        <v>2895</v>
      </c>
      <c r="C43" s="2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18" t="s">
        <v>2896</v>
      </c>
      <c r="C44" s="2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4" x14ac:dyDescent="0.2">
      <c r="A45">
        <v>2897</v>
      </c>
      <c r="B45" s="18" t="s">
        <v>2897</v>
      </c>
      <c r="C45" s="2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4" x14ac:dyDescent="0.2">
      <c r="A46">
        <v>2898</v>
      </c>
      <c r="B46" s="18" t="s">
        <v>2898</v>
      </c>
      <c r="C46" s="2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4" x14ac:dyDescent="0.2">
      <c r="A47">
        <v>2899</v>
      </c>
      <c r="B47" s="18" t="s">
        <v>2899</v>
      </c>
      <c r="C47" s="2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4" x14ac:dyDescent="0.2">
      <c r="A48">
        <v>2900</v>
      </c>
      <c r="B48" s="18" t="s">
        <v>2900</v>
      </c>
      <c r="C48" s="2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4" x14ac:dyDescent="0.2">
      <c r="A49">
        <v>2901</v>
      </c>
      <c r="B49" s="18" t="s">
        <v>2901</v>
      </c>
      <c r="C49" s="2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8" x14ac:dyDescent="0.2">
      <c r="A50">
        <v>2902</v>
      </c>
      <c r="B50" s="18" t="s">
        <v>2902</v>
      </c>
      <c r="C50" s="2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4" x14ac:dyDescent="0.2">
      <c r="A51">
        <v>2903</v>
      </c>
      <c r="B51" s="18" t="s">
        <v>2903</v>
      </c>
      <c r="C51" s="2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18" t="s">
        <v>2905</v>
      </c>
      <c r="C52" s="2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4" x14ac:dyDescent="0.2">
      <c r="A53">
        <v>2906</v>
      </c>
      <c r="B53" s="18" t="s">
        <v>2906</v>
      </c>
      <c r="C53" s="2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4" x14ac:dyDescent="0.2">
      <c r="A54">
        <v>2907</v>
      </c>
      <c r="B54" s="18" t="s">
        <v>2907</v>
      </c>
      <c r="C54" s="2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18" t="s">
        <v>2908</v>
      </c>
      <c r="C55" s="2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4" x14ac:dyDescent="0.2">
      <c r="A56">
        <v>2909</v>
      </c>
      <c r="B56" s="18" t="s">
        <v>2909</v>
      </c>
      <c r="C56" s="2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4" x14ac:dyDescent="0.2">
      <c r="A57">
        <v>2911</v>
      </c>
      <c r="B57" s="18" t="s">
        <v>2911</v>
      </c>
      <c r="C57" s="2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4" x14ac:dyDescent="0.2">
      <c r="A58">
        <v>2912</v>
      </c>
      <c r="B58" s="18" t="s">
        <v>2912</v>
      </c>
      <c r="C58" s="2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4" x14ac:dyDescent="0.2">
      <c r="A59">
        <v>2913</v>
      </c>
      <c r="B59" s="18" t="s">
        <v>2913</v>
      </c>
      <c r="C59" s="2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18" t="s">
        <v>2917</v>
      </c>
      <c r="C60" s="2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18" t="s">
        <v>2918</v>
      </c>
      <c r="C61" s="2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18" t="s">
        <v>2919</v>
      </c>
      <c r="C62" s="2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18" t="s">
        <v>3725</v>
      </c>
      <c r="C63" s="2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4" x14ac:dyDescent="0.2">
      <c r="A64">
        <v>3729</v>
      </c>
      <c r="B64" s="18" t="s">
        <v>3726</v>
      </c>
      <c r="C64" s="2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4" x14ac:dyDescent="0.2">
      <c r="A65">
        <v>3730</v>
      </c>
      <c r="B65" s="18" t="s">
        <v>3727</v>
      </c>
      <c r="C65" s="2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4" x14ac:dyDescent="0.2">
      <c r="A66">
        <v>3731</v>
      </c>
      <c r="B66" s="18" t="s">
        <v>3728</v>
      </c>
      <c r="C66" s="2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18" t="s">
        <v>3730</v>
      </c>
      <c r="C67" s="2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4" x14ac:dyDescent="0.2">
      <c r="A68">
        <v>3734</v>
      </c>
      <c r="B68" s="18" t="s">
        <v>3731</v>
      </c>
      <c r="C68" s="2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8" x14ac:dyDescent="0.2">
      <c r="A69">
        <v>3737</v>
      </c>
      <c r="B69" s="18" t="s">
        <v>3734</v>
      </c>
      <c r="C69" s="2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4" x14ac:dyDescent="0.2">
      <c r="A70">
        <v>3740</v>
      </c>
      <c r="B70" s="18" t="s">
        <v>3737</v>
      </c>
      <c r="C70" s="2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18" t="s">
        <v>3738</v>
      </c>
      <c r="C71" s="2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4" x14ac:dyDescent="0.2">
      <c r="A72">
        <v>3742</v>
      </c>
      <c r="B72" s="18" t="s">
        <v>3739</v>
      </c>
      <c r="C72" s="2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18" t="s">
        <v>3740</v>
      </c>
      <c r="C73" s="2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4" x14ac:dyDescent="0.2">
      <c r="A74">
        <v>3744</v>
      </c>
      <c r="B74" s="18" t="s">
        <v>3741</v>
      </c>
      <c r="C74" s="2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18" t="s">
        <v>3742</v>
      </c>
      <c r="C75" s="2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18" t="s">
        <v>3743</v>
      </c>
      <c r="C76" s="2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18" t="s">
        <v>3838</v>
      </c>
      <c r="C77" s="2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4" x14ac:dyDescent="0.2">
      <c r="A78">
        <v>3843</v>
      </c>
      <c r="B78" s="18" t="s">
        <v>3840</v>
      </c>
      <c r="C78" s="2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4" x14ac:dyDescent="0.2">
      <c r="A79">
        <v>3844</v>
      </c>
      <c r="B79" s="18" t="s">
        <v>3841</v>
      </c>
      <c r="C79" s="2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0" x14ac:dyDescent="0.2">
      <c r="A80">
        <v>3845</v>
      </c>
      <c r="B80" s="18" t="s">
        <v>3842</v>
      </c>
      <c r="C80" s="2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18" t="s">
        <v>3843</v>
      </c>
      <c r="C81" s="2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18" t="s">
        <v>3844</v>
      </c>
      <c r="C82" s="2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4" x14ac:dyDescent="0.2">
      <c r="A83">
        <v>3848</v>
      </c>
      <c r="B83" s="18" t="s">
        <v>3845</v>
      </c>
      <c r="C83" s="2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18" t="s">
        <v>3847</v>
      </c>
      <c r="C84" s="2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4" x14ac:dyDescent="0.2">
      <c r="A85">
        <v>3852</v>
      </c>
      <c r="B85" s="18" t="s">
        <v>3849</v>
      </c>
      <c r="C85" s="2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8" x14ac:dyDescent="0.2">
      <c r="A86">
        <v>3853</v>
      </c>
      <c r="B86" s="18" t="s">
        <v>3850</v>
      </c>
      <c r="C86" s="2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18" t="s">
        <v>3851</v>
      </c>
      <c r="C87" s="2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0" x14ac:dyDescent="0.2">
      <c r="A88">
        <v>3855</v>
      </c>
      <c r="B88" s="18" t="s">
        <v>3852</v>
      </c>
      <c r="C88" s="2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4" x14ac:dyDescent="0.2">
      <c r="A89">
        <v>3856</v>
      </c>
      <c r="B89" s="18" t="s">
        <v>3853</v>
      </c>
      <c r="C89" s="2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4" x14ac:dyDescent="0.2">
      <c r="A90">
        <v>3857</v>
      </c>
      <c r="B90" s="18" t="s">
        <v>3854</v>
      </c>
      <c r="C90" s="2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18" t="s">
        <v>3856</v>
      </c>
      <c r="C91" s="2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4" x14ac:dyDescent="0.2">
      <c r="A92">
        <v>3860</v>
      </c>
      <c r="B92" s="18" t="s">
        <v>3857</v>
      </c>
      <c r="C92" s="2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18" t="s">
        <v>3858</v>
      </c>
      <c r="C93" s="2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18" t="s">
        <v>3859</v>
      </c>
      <c r="C94" s="2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4" x14ac:dyDescent="0.2">
      <c r="A95">
        <v>3863</v>
      </c>
      <c r="B95" s="18" t="s">
        <v>3860</v>
      </c>
      <c r="C95" s="2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4" x14ac:dyDescent="0.2">
      <c r="A96">
        <v>3864</v>
      </c>
      <c r="B96" s="18" t="s">
        <v>3861</v>
      </c>
      <c r="C96" s="2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18" t="s">
        <v>3863</v>
      </c>
      <c r="C97" s="2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4" x14ac:dyDescent="0.2">
      <c r="A98">
        <v>3867</v>
      </c>
      <c r="B98" s="18" t="s">
        <v>3864</v>
      </c>
      <c r="C98" s="2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18" t="s">
        <v>3886</v>
      </c>
      <c r="C99" s="2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4" x14ac:dyDescent="0.2">
      <c r="A100">
        <v>3890</v>
      </c>
      <c r="B100" s="18" t="s">
        <v>3887</v>
      </c>
      <c r="C100" s="2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18" t="s">
        <v>3888</v>
      </c>
      <c r="C101" s="2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4" x14ac:dyDescent="0.2">
      <c r="A102">
        <v>3892</v>
      </c>
      <c r="B102" s="18" t="s">
        <v>3889</v>
      </c>
      <c r="C102" s="2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18" t="s">
        <v>3890</v>
      </c>
      <c r="C103" s="2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4" x14ac:dyDescent="0.2">
      <c r="A104">
        <v>3894</v>
      </c>
      <c r="B104" s="18" t="s">
        <v>3891</v>
      </c>
      <c r="C104" s="2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4" x14ac:dyDescent="0.2">
      <c r="A105">
        <v>3895</v>
      </c>
      <c r="B105" s="18" t="s">
        <v>3892</v>
      </c>
      <c r="C105" s="2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4" x14ac:dyDescent="0.2">
      <c r="A106">
        <v>3896</v>
      </c>
      <c r="B106" s="18" t="s">
        <v>3893</v>
      </c>
      <c r="C106" s="2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18" t="s">
        <v>3896</v>
      </c>
      <c r="C107" s="2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8" x14ac:dyDescent="0.2">
      <c r="A108">
        <v>3900</v>
      </c>
      <c r="B108" s="18" t="s">
        <v>3897</v>
      </c>
      <c r="C108" s="2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4" x14ac:dyDescent="0.2">
      <c r="A109">
        <v>3901</v>
      </c>
      <c r="B109" s="18" t="s">
        <v>3898</v>
      </c>
      <c r="C109" s="2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4" x14ac:dyDescent="0.2">
      <c r="A110">
        <v>3903</v>
      </c>
      <c r="B110" s="18" t="s">
        <v>3900</v>
      </c>
      <c r="C110" s="2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2" x14ac:dyDescent="0.2">
      <c r="A111">
        <v>3904</v>
      </c>
      <c r="B111" s="18" t="s">
        <v>3901</v>
      </c>
      <c r="C111" s="2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8" x14ac:dyDescent="0.2">
      <c r="A112">
        <v>3907</v>
      </c>
      <c r="B112" s="18" t="s">
        <v>3904</v>
      </c>
      <c r="C112" s="2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4" x14ac:dyDescent="0.2">
      <c r="A113">
        <v>3908</v>
      </c>
      <c r="B113" s="18" t="s">
        <v>3905</v>
      </c>
      <c r="C113" s="2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4" x14ac:dyDescent="0.2">
      <c r="A114">
        <v>3909</v>
      </c>
      <c r="B114" s="18" t="s">
        <v>3906</v>
      </c>
      <c r="C114" s="2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4" x14ac:dyDescent="0.2">
      <c r="A115">
        <v>3910</v>
      </c>
      <c r="B115" s="18" t="s">
        <v>3907</v>
      </c>
      <c r="C115" s="2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18" t="s">
        <v>3908</v>
      </c>
      <c r="C116" s="2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18" t="s">
        <v>3909</v>
      </c>
      <c r="C117" s="2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18" t="s">
        <v>3910</v>
      </c>
      <c r="C118" s="2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4" x14ac:dyDescent="0.2">
      <c r="A119">
        <v>3922</v>
      </c>
      <c r="B119" s="18" t="s">
        <v>3919</v>
      </c>
      <c r="C119" s="2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4" x14ac:dyDescent="0.2">
      <c r="A120">
        <v>3924</v>
      </c>
      <c r="B120" s="18" t="s">
        <v>3921</v>
      </c>
      <c r="C120" s="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18" t="s">
        <v>3922</v>
      </c>
      <c r="C121" s="2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4" x14ac:dyDescent="0.2">
      <c r="A122">
        <v>3928</v>
      </c>
      <c r="B122" s="18" t="s">
        <v>3925</v>
      </c>
      <c r="C122" s="2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4" x14ac:dyDescent="0.2">
      <c r="A123">
        <v>3929</v>
      </c>
      <c r="B123" s="18" t="s">
        <v>3926</v>
      </c>
      <c r="C123" s="2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4" x14ac:dyDescent="0.2">
      <c r="A124">
        <v>3931</v>
      </c>
      <c r="B124" s="18" t="s">
        <v>3928</v>
      </c>
      <c r="C124" s="2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4" x14ac:dyDescent="0.2">
      <c r="A125">
        <v>3932</v>
      </c>
      <c r="B125" s="18" t="s">
        <v>3929</v>
      </c>
      <c r="C125" s="2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4" x14ac:dyDescent="0.2">
      <c r="A126">
        <v>3933</v>
      </c>
      <c r="B126" s="18" t="s">
        <v>3930</v>
      </c>
      <c r="C126" s="2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4" x14ac:dyDescent="0.2">
      <c r="A127">
        <v>3934</v>
      </c>
      <c r="B127" s="18" t="s">
        <v>3931</v>
      </c>
      <c r="C127" s="2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4" x14ac:dyDescent="0.2">
      <c r="A128">
        <v>3936</v>
      </c>
      <c r="B128" s="18" t="s">
        <v>3933</v>
      </c>
      <c r="C128" s="2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4" x14ac:dyDescent="0.2">
      <c r="A129">
        <v>3937</v>
      </c>
      <c r="B129" s="18" t="s">
        <v>3934</v>
      </c>
      <c r="C129" s="2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4" x14ac:dyDescent="0.2">
      <c r="A130">
        <v>3938</v>
      </c>
      <c r="B130" s="18" t="s">
        <v>3935</v>
      </c>
      <c r="C130" s="2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4" x14ac:dyDescent="0.2">
      <c r="A131">
        <v>3940</v>
      </c>
      <c r="B131" s="18" t="s">
        <v>3937</v>
      </c>
      <c r="C131" s="2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18" t="s">
        <v>3938</v>
      </c>
      <c r="C132" s="2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18" t="s">
        <v>3939</v>
      </c>
      <c r="C133" s="2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18" t="s">
        <v>3940</v>
      </c>
      <c r="C134" s="2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4" x14ac:dyDescent="0.2">
      <c r="A135">
        <v>3944</v>
      </c>
      <c r="B135" s="18" t="s">
        <v>3941</v>
      </c>
      <c r="C135" s="2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4" x14ac:dyDescent="0.2">
      <c r="A136">
        <v>3945</v>
      </c>
      <c r="B136" s="18" t="s">
        <v>3942</v>
      </c>
      <c r="C136" s="2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8" x14ac:dyDescent="0.2">
      <c r="A137">
        <v>3946</v>
      </c>
      <c r="B137" s="18" t="s">
        <v>3943</v>
      </c>
      <c r="C137" s="2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4" x14ac:dyDescent="0.2">
      <c r="A138">
        <v>3947</v>
      </c>
      <c r="B138" s="18" t="s">
        <v>3944</v>
      </c>
      <c r="C138" s="2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4" x14ac:dyDescent="0.2">
      <c r="A139">
        <v>3950</v>
      </c>
      <c r="B139" s="18" t="s">
        <v>3947</v>
      </c>
      <c r="C139" s="2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4" x14ac:dyDescent="0.2">
      <c r="A140">
        <v>3952</v>
      </c>
      <c r="B140" s="18" t="s">
        <v>3949</v>
      </c>
      <c r="C140" s="2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18" t="s">
        <v>3950</v>
      </c>
      <c r="C141" s="2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4" x14ac:dyDescent="0.2">
      <c r="A142">
        <v>3955</v>
      </c>
      <c r="B142" s="18" t="s">
        <v>3952</v>
      </c>
      <c r="C142" s="2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4" x14ac:dyDescent="0.2">
      <c r="A143">
        <v>3956</v>
      </c>
      <c r="B143" s="18" t="s">
        <v>3953</v>
      </c>
      <c r="C143" s="2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18" t="s">
        <v>3954</v>
      </c>
      <c r="C144" s="2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4" x14ac:dyDescent="0.2">
      <c r="A145">
        <v>3958</v>
      </c>
      <c r="B145" s="18" t="s">
        <v>3955</v>
      </c>
      <c r="C145" s="2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4" x14ac:dyDescent="0.2">
      <c r="A146">
        <v>3959</v>
      </c>
      <c r="B146" s="18" t="s">
        <v>3956</v>
      </c>
      <c r="C146" s="2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4" x14ac:dyDescent="0.2">
      <c r="A147">
        <v>3960</v>
      </c>
      <c r="B147" s="18" t="s">
        <v>3957</v>
      </c>
      <c r="C147" s="2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18" t="s">
        <v>3961</v>
      </c>
      <c r="C148" s="2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4" x14ac:dyDescent="0.2">
      <c r="A149">
        <v>3965</v>
      </c>
      <c r="B149" s="18" t="s">
        <v>3962</v>
      </c>
      <c r="C149" s="2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4" x14ac:dyDescent="0.2">
      <c r="A150">
        <v>3966</v>
      </c>
      <c r="B150" s="18" t="s">
        <v>3963</v>
      </c>
      <c r="C150" s="2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4" x14ac:dyDescent="0.2">
      <c r="A151">
        <v>3967</v>
      </c>
      <c r="B151" s="18" t="s">
        <v>3964</v>
      </c>
      <c r="C151" s="2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18" t="s">
        <v>3965</v>
      </c>
      <c r="C152" s="2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4" x14ac:dyDescent="0.2">
      <c r="A153">
        <v>3969</v>
      </c>
      <c r="B153" s="18" t="s">
        <v>3966</v>
      </c>
      <c r="C153" s="2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18" t="s">
        <v>3967</v>
      </c>
      <c r="C154" s="2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4" x14ac:dyDescent="0.2">
      <c r="A155">
        <v>3971</v>
      </c>
      <c r="B155" s="18" t="s">
        <v>3968</v>
      </c>
      <c r="C155" s="2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18" t="s">
        <v>3969</v>
      </c>
      <c r="C156" s="2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4" x14ac:dyDescent="0.2">
      <c r="A157">
        <v>3973</v>
      </c>
      <c r="B157" s="18" t="s">
        <v>3970</v>
      </c>
      <c r="C157" s="2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4" x14ac:dyDescent="0.2">
      <c r="A158">
        <v>3975</v>
      </c>
      <c r="B158" s="18" t="s">
        <v>3972</v>
      </c>
      <c r="C158" s="2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4" x14ac:dyDescent="0.2">
      <c r="A159">
        <v>3976</v>
      </c>
      <c r="B159" s="18" t="s">
        <v>3973</v>
      </c>
      <c r="C159" s="2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4" x14ac:dyDescent="0.2">
      <c r="A160">
        <v>3977</v>
      </c>
      <c r="B160" s="18" t="s">
        <v>3974</v>
      </c>
      <c r="C160" s="2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4" x14ac:dyDescent="0.2">
      <c r="A161">
        <v>3978</v>
      </c>
      <c r="B161" s="18" t="s">
        <v>3975</v>
      </c>
      <c r="C161" s="2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4" x14ac:dyDescent="0.2">
      <c r="A162">
        <v>3980</v>
      </c>
      <c r="B162" s="18" t="s">
        <v>3977</v>
      </c>
      <c r="C162" s="2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8" x14ac:dyDescent="0.2">
      <c r="A163">
        <v>3981</v>
      </c>
      <c r="B163" s="18" t="s">
        <v>3358</v>
      </c>
      <c r="C163" s="2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4" x14ac:dyDescent="0.2">
      <c r="A164">
        <v>3983</v>
      </c>
      <c r="B164" s="18" t="s">
        <v>3979</v>
      </c>
      <c r="C164" s="2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4" x14ac:dyDescent="0.2">
      <c r="A165">
        <v>3985</v>
      </c>
      <c r="B165" s="18" t="s">
        <v>3981</v>
      </c>
      <c r="C165" s="2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18" t="s">
        <v>3984</v>
      </c>
      <c r="C166" s="2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4" x14ac:dyDescent="0.2">
      <c r="A167">
        <v>3989</v>
      </c>
      <c r="B167" s="18" t="s">
        <v>3985</v>
      </c>
      <c r="C167" s="2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18" t="s">
        <v>3987</v>
      </c>
      <c r="C168" s="2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18" t="s">
        <v>3988</v>
      </c>
      <c r="C169" s="2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18" t="s">
        <v>3989</v>
      </c>
      <c r="C170" s="2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8" x14ac:dyDescent="0.2">
      <c r="A171">
        <v>3994</v>
      </c>
      <c r="B171" s="18" t="s">
        <v>3990</v>
      </c>
      <c r="C171" s="2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4" x14ac:dyDescent="0.2">
      <c r="A172">
        <v>3996</v>
      </c>
      <c r="B172" s="18" t="s">
        <v>3992</v>
      </c>
      <c r="C172" s="2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18" t="s">
        <v>3994</v>
      </c>
      <c r="C173" s="2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18" t="s">
        <v>3995</v>
      </c>
      <c r="C174" s="2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18" t="s">
        <v>3996</v>
      </c>
      <c r="C175" s="2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4" x14ac:dyDescent="0.2">
      <c r="A176">
        <v>4002</v>
      </c>
      <c r="B176" s="18" t="s">
        <v>3998</v>
      </c>
      <c r="C176" s="2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18" t="s">
        <v>3999</v>
      </c>
      <c r="C177" s="2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2" x14ac:dyDescent="0.2">
      <c r="A178">
        <v>4004</v>
      </c>
      <c r="B178" s="18" t="s">
        <v>4000</v>
      </c>
      <c r="C178" s="2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4" x14ac:dyDescent="0.2">
      <c r="A179">
        <v>4005</v>
      </c>
      <c r="B179" s="18" t="s">
        <v>4001</v>
      </c>
      <c r="C179" s="2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4" x14ac:dyDescent="0.2">
      <c r="A180">
        <v>4006</v>
      </c>
      <c r="B180" s="18" t="s">
        <v>4002</v>
      </c>
      <c r="C180" s="2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18" t="s">
        <v>4003</v>
      </c>
      <c r="C181" s="2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18" t="s">
        <v>4006</v>
      </c>
      <c r="C182" s="2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4" x14ac:dyDescent="0.2">
      <c r="A183">
        <v>4013</v>
      </c>
      <c r="B183" s="18" t="s">
        <v>4009</v>
      </c>
      <c r="C183" s="2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4" x14ac:dyDescent="0.2">
      <c r="A184">
        <v>4014</v>
      </c>
      <c r="B184" s="18" t="s">
        <v>4010</v>
      </c>
      <c r="C184" s="2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4" x14ac:dyDescent="0.2">
      <c r="A185">
        <v>4015</v>
      </c>
      <c r="B185" s="18" t="s">
        <v>4011</v>
      </c>
      <c r="C185" s="2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4" x14ac:dyDescent="0.2">
      <c r="A186">
        <v>4017</v>
      </c>
      <c r="B186" s="18" t="s">
        <v>4013</v>
      </c>
      <c r="C186" s="2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4" x14ac:dyDescent="0.2">
      <c r="A187">
        <v>4019</v>
      </c>
      <c r="B187" s="18" t="s">
        <v>4015</v>
      </c>
      <c r="C187" s="2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4" x14ac:dyDescent="0.2">
      <c r="A188">
        <v>4020</v>
      </c>
      <c r="B188" s="18" t="s">
        <v>4016</v>
      </c>
      <c r="C188" s="2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18" t="s">
        <v>4017</v>
      </c>
      <c r="C189" s="2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8" x14ac:dyDescent="0.2">
      <c r="A190">
        <v>4022</v>
      </c>
      <c r="B190" s="18" t="s">
        <v>4018</v>
      </c>
      <c r="C190" s="2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18" t="s">
        <v>4019</v>
      </c>
      <c r="C191" s="2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4" x14ac:dyDescent="0.2">
      <c r="A192">
        <v>4024</v>
      </c>
      <c r="B192" s="18" t="s">
        <v>4020</v>
      </c>
      <c r="C192" s="2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18" t="s">
        <v>4022</v>
      </c>
      <c r="C193" s="2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4" x14ac:dyDescent="0.2">
      <c r="A194">
        <v>4027</v>
      </c>
      <c r="B194" s="18" t="s">
        <v>4023</v>
      </c>
      <c r="C194" s="2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4" x14ac:dyDescent="0.2">
      <c r="A195">
        <v>4028</v>
      </c>
      <c r="B195" s="18" t="s">
        <v>4024</v>
      </c>
      <c r="C195" s="2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18" t="s">
        <v>4025</v>
      </c>
      <c r="C196" s="2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4" x14ac:dyDescent="0.2">
      <c r="A197">
        <v>4030</v>
      </c>
      <c r="B197" s="18" t="s">
        <v>4026</v>
      </c>
      <c r="C197" s="2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4" x14ac:dyDescent="0.2">
      <c r="A198">
        <v>4031</v>
      </c>
      <c r="B198" s="18" t="s">
        <v>4027</v>
      </c>
      <c r="C198" s="2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4" x14ac:dyDescent="0.2">
      <c r="A199">
        <v>4032</v>
      </c>
      <c r="B199" s="18" t="s">
        <v>4028</v>
      </c>
      <c r="C199" s="2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4" x14ac:dyDescent="0.2">
      <c r="A200">
        <v>4034</v>
      </c>
      <c r="B200" s="18" t="s">
        <v>4030</v>
      </c>
      <c r="C200" s="2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18" t="s">
        <v>4031</v>
      </c>
      <c r="C201" s="2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4" x14ac:dyDescent="0.2">
      <c r="A202">
        <v>4036</v>
      </c>
      <c r="B202" s="18" t="s">
        <v>4032</v>
      </c>
      <c r="C202" s="2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4" x14ac:dyDescent="0.2">
      <c r="A203">
        <v>4037</v>
      </c>
      <c r="B203" s="18" t="s">
        <v>4033</v>
      </c>
      <c r="C203" s="2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4" x14ac:dyDescent="0.2">
      <c r="A204">
        <v>4038</v>
      </c>
      <c r="B204" s="18" t="s">
        <v>4034</v>
      </c>
      <c r="C204" s="2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18" t="s">
        <v>4035</v>
      </c>
      <c r="C205" s="2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4" x14ac:dyDescent="0.2">
      <c r="A206">
        <v>4040</v>
      </c>
      <c r="B206" s="18" t="s">
        <v>4036</v>
      </c>
      <c r="C206" s="2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18" t="s">
        <v>4038</v>
      </c>
      <c r="C207" s="2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4" x14ac:dyDescent="0.2">
      <c r="A208">
        <v>4044</v>
      </c>
      <c r="B208" s="18" t="s">
        <v>4040</v>
      </c>
      <c r="C208" s="2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4" x14ac:dyDescent="0.2">
      <c r="A209">
        <v>4046</v>
      </c>
      <c r="B209" s="18" t="s">
        <v>4042</v>
      </c>
      <c r="C209" s="2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4" x14ac:dyDescent="0.2">
      <c r="A210">
        <v>4047</v>
      </c>
      <c r="B210" s="18" t="s">
        <v>4043</v>
      </c>
      <c r="C210" s="2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4" x14ac:dyDescent="0.2">
      <c r="A211">
        <v>4049</v>
      </c>
      <c r="B211" s="18" t="s">
        <v>4045</v>
      </c>
      <c r="C211" s="2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4" x14ac:dyDescent="0.2">
      <c r="A212">
        <v>4050</v>
      </c>
      <c r="B212" s="18" t="s">
        <v>4046</v>
      </c>
      <c r="C212" s="2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18" t="s">
        <v>4047</v>
      </c>
      <c r="C213" s="2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18" t="s">
        <v>4048</v>
      </c>
      <c r="C214" s="2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4" x14ac:dyDescent="0.2">
      <c r="A215">
        <v>4054</v>
      </c>
      <c r="B215" s="18" t="s">
        <v>4050</v>
      </c>
      <c r="C215" s="2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4" x14ac:dyDescent="0.2">
      <c r="A216">
        <v>4056</v>
      </c>
      <c r="B216" s="18" t="s">
        <v>4052</v>
      </c>
      <c r="C216" s="2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18" t="s">
        <v>4054</v>
      </c>
      <c r="C217" s="2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8" x14ac:dyDescent="0.2">
      <c r="A218">
        <v>4061</v>
      </c>
      <c r="B218" s="18" t="s">
        <v>4057</v>
      </c>
      <c r="C218" s="2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4" x14ac:dyDescent="0.2">
      <c r="A219">
        <v>4062</v>
      </c>
      <c r="B219" s="18" t="s">
        <v>4058</v>
      </c>
      <c r="C219" s="2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8" x14ac:dyDescent="0.2">
      <c r="A220">
        <v>4065</v>
      </c>
      <c r="B220" s="18" t="s">
        <v>4061</v>
      </c>
      <c r="C220" s="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4" x14ac:dyDescent="0.2">
      <c r="A221">
        <v>4066</v>
      </c>
      <c r="B221" s="18" t="s">
        <v>4062</v>
      </c>
      <c r="C221" s="2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4" x14ac:dyDescent="0.2">
      <c r="A222">
        <v>4067</v>
      </c>
      <c r="B222" s="18" t="s">
        <v>4063</v>
      </c>
      <c r="C222" s="2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8" x14ac:dyDescent="0.2">
      <c r="A223">
        <v>4068</v>
      </c>
      <c r="B223" s="18" t="s">
        <v>4064</v>
      </c>
      <c r="C223" s="2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8" x14ac:dyDescent="0.2">
      <c r="A224">
        <v>4070</v>
      </c>
      <c r="B224" s="18" t="s">
        <v>4066</v>
      </c>
      <c r="C224" s="2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4" x14ac:dyDescent="0.2">
      <c r="A225">
        <v>4073</v>
      </c>
      <c r="B225" s="18" t="s">
        <v>4069</v>
      </c>
      <c r="C225" s="2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18" t="s">
        <v>4072</v>
      </c>
      <c r="C226" s="2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4" x14ac:dyDescent="0.2">
      <c r="A227">
        <v>4077</v>
      </c>
      <c r="B227" s="18" t="s">
        <v>4073</v>
      </c>
      <c r="C227" s="2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4" x14ac:dyDescent="0.2">
      <c r="A228">
        <v>4079</v>
      </c>
      <c r="B228" s="18" t="s">
        <v>4075</v>
      </c>
      <c r="C228" s="2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4" x14ac:dyDescent="0.2">
      <c r="A229">
        <v>4080</v>
      </c>
      <c r="B229" s="18" t="s">
        <v>4076</v>
      </c>
      <c r="C229" s="2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18" t="s">
        <v>4077</v>
      </c>
      <c r="C230" s="2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4" x14ac:dyDescent="0.2">
      <c r="A231">
        <v>4082</v>
      </c>
      <c r="B231" s="18" t="s">
        <v>4078</v>
      </c>
      <c r="C231" s="2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4" x14ac:dyDescent="0.2">
      <c r="A232">
        <v>4083</v>
      </c>
      <c r="B232" s="18" t="s">
        <v>4079</v>
      </c>
      <c r="C232" s="2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4" x14ac:dyDescent="0.2">
      <c r="A233">
        <v>4085</v>
      </c>
      <c r="B233" s="18" t="s">
        <v>4081</v>
      </c>
      <c r="C233" s="2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4" x14ac:dyDescent="0.2">
      <c r="A234">
        <v>4086</v>
      </c>
      <c r="B234" s="18" t="s">
        <v>4082</v>
      </c>
      <c r="C234" s="2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2" x14ac:dyDescent="0.2">
      <c r="A235">
        <v>4087</v>
      </c>
      <c r="B235" s="18" t="s">
        <v>4083</v>
      </c>
      <c r="C235" s="2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4" x14ac:dyDescent="0.2">
      <c r="A236">
        <v>4089</v>
      </c>
      <c r="B236" s="18" t="s">
        <v>4085</v>
      </c>
      <c r="C236" s="2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18" t="s">
        <v>4086</v>
      </c>
      <c r="C237" s="2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4" x14ac:dyDescent="0.2">
      <c r="A238">
        <v>4091</v>
      </c>
      <c r="B238" s="18" t="s">
        <v>4087</v>
      </c>
      <c r="C238" s="2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18" t="s">
        <v>4088</v>
      </c>
      <c r="C239" s="2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18" t="s">
        <v>4090</v>
      </c>
      <c r="C240" s="2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18" t="s">
        <v>4094</v>
      </c>
      <c r="C241" s="2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4" x14ac:dyDescent="0.2">
      <c r="A242">
        <v>4099</v>
      </c>
      <c r="B242" s="18" t="s">
        <v>4095</v>
      </c>
      <c r="C242" s="2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8" x14ac:dyDescent="0.2">
      <c r="A243">
        <v>4100</v>
      </c>
      <c r="B243" s="18" t="s">
        <v>4096</v>
      </c>
      <c r="C243" s="2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4" x14ac:dyDescent="0.2">
      <c r="A244">
        <v>4101</v>
      </c>
      <c r="B244" s="18" t="s">
        <v>4097</v>
      </c>
      <c r="C244" s="2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18" t="s">
        <v>4098</v>
      </c>
      <c r="C245" s="2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4" x14ac:dyDescent="0.2">
      <c r="A246">
        <v>4103</v>
      </c>
      <c r="B246" s="18" t="s">
        <v>4099</v>
      </c>
      <c r="C246" s="2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4" x14ac:dyDescent="0.2">
      <c r="A247">
        <v>4106</v>
      </c>
      <c r="B247" s="18" t="s">
        <v>4102</v>
      </c>
      <c r="C247" s="2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4" x14ac:dyDescent="0.2">
      <c r="A248">
        <v>4107</v>
      </c>
      <c r="B248" s="18" t="s">
        <v>4103</v>
      </c>
      <c r="C248" s="2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4" x14ac:dyDescent="0.2">
      <c r="A249">
        <v>4108</v>
      </c>
      <c r="B249" s="18" t="s">
        <v>4104</v>
      </c>
      <c r="C249" s="2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18" t="s">
        <v>4107</v>
      </c>
      <c r="C250" s="2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4" x14ac:dyDescent="0.2">
      <c r="A251">
        <v>4113</v>
      </c>
      <c r="B251" s="18" t="s">
        <v>4109</v>
      </c>
      <c r="C251" s="2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5" priority="2" operator="containsText" text="canceled">
      <formula>NOT(ISERROR(SEARCH("canceled",F1)))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 T1">
    <cfRule type="colorScale" priority="1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CC30-9676-1D42-8163-9C96C2C57516}">
  <dimension ref="A1:C15"/>
  <sheetViews>
    <sheetView zoomScale="110" zoomScaleNormal="110" workbookViewId="0">
      <selection activeCell="L23" sqref="L2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2">
      <c r="A3" t="s">
        <v>8387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2">
      <c r="A4" t="s">
        <v>8392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2">
      <c r="A5" t="s">
        <v>8393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3" x14ac:dyDescent="0.2">
      <c r="A6" t="s">
        <v>8394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2">
      <c r="A7" t="s">
        <v>8395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x14ac:dyDescent="0.2">
      <c r="B9" s="22"/>
      <c r="C9" s="22"/>
    </row>
    <row r="10" spans="1:3" x14ac:dyDescent="0.2">
      <c r="A10" t="s">
        <v>8388</v>
      </c>
      <c r="B10" s="22">
        <f>AVERAGE('Successful U.S. Kickstarters'!E:E)</f>
        <v>5601.5458009708727</v>
      </c>
      <c r="C10" s="22">
        <f>AVERAGE('Failed U.S. Kickstarters'!E:E)</f>
        <v>558.65484000000004</v>
      </c>
    </row>
    <row r="11" spans="1:3" x14ac:dyDescent="0.2">
      <c r="A11" t="s">
        <v>8389</v>
      </c>
      <c r="B11" s="22">
        <f>MEDIAN('Successful U.S. Kickstarters'!E:E)</f>
        <v>3167.5</v>
      </c>
      <c r="C11" s="22">
        <f>MEDIAN('Failed U.S. Kickstarters'!E:E)</f>
        <v>103</v>
      </c>
    </row>
    <row r="12" spans="1:3" x14ac:dyDescent="0.2">
      <c r="A12" t="s">
        <v>8396</v>
      </c>
      <c r="B12" s="22">
        <f>_xlfn.STDEV.P('Successful U.S. Kickstarters'!E:E)</f>
        <v>8334.5731699164608</v>
      </c>
      <c r="C12" s="22">
        <f>_xlfn.STDEV.P('Failed U.S. Kickstarters'!E:E)</f>
        <v>1330.5230280400915</v>
      </c>
    </row>
    <row r="13" spans="1:3" x14ac:dyDescent="0.2">
      <c r="A13" t="s">
        <v>8397</v>
      </c>
      <c r="B13" s="22">
        <f>_xlfn.QUARTILE.EXC('Successful U.S. Kickstarters'!E:E,3)</f>
        <v>5699</v>
      </c>
      <c r="C13" s="22">
        <f>_xlfn.QUARTILE.EXC('Failed U.S. Kickstarters'!E:E,3)</f>
        <v>501</v>
      </c>
    </row>
    <row r="14" spans="1:3" x14ac:dyDescent="0.2">
      <c r="A14" t="s">
        <v>8398</v>
      </c>
      <c r="B14" s="22">
        <f>_xlfn.QUARTILE.EXC('Successful U.S. Kickstarters'!E:E,1)</f>
        <v>1716.5074999999999</v>
      </c>
      <c r="C14" s="22">
        <f>_xlfn.QUARTILE.EXC('Failed U.S. Kickstarters'!E:E,1)</f>
        <v>9.25</v>
      </c>
    </row>
    <row r="15" spans="1:3" x14ac:dyDescent="0.2">
      <c r="A15" t="s">
        <v>8399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 Category Statistics</vt:lpstr>
      <vt:lpstr>Subcategory Statistics</vt:lpstr>
      <vt:lpstr>Outcomes Based on Launch Date</vt:lpstr>
      <vt:lpstr>Edinburgh Reasearch</vt:lpstr>
      <vt:lpstr>Successful U.S. Kickstarters</vt:lpstr>
      <vt:lpstr>Failed U.S. Kickstarters</vt:lpstr>
      <vt:lpstr>Descriptive Statistics</vt:lpstr>
      <vt:lpstr>Comparison Of Plays in G.B.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2020-08-04T15:29:22Z</dcterms:modified>
</cp:coreProperties>
</file>