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phen\Documents\GitHub\3020-Project3\"/>
    </mc:Choice>
  </mc:AlternateContent>
  <bookViews>
    <workbookView xWindow="0" yWindow="0" windowWidth="21570" windowHeight="9495" activeTab="2"/>
  </bookViews>
  <sheets>
    <sheet name="N log N" sheetId="1" r:id="rId1"/>
    <sheet name="N" sheetId="2" r:id="rId2"/>
    <sheet name="N^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2" i="3"/>
  <c r="D15" i="3"/>
  <c r="D14" i="3"/>
  <c r="E14" i="3" s="1"/>
  <c r="F14" i="3" s="1"/>
  <c r="H14" i="3" s="1"/>
  <c r="D13" i="3"/>
  <c r="D12" i="3"/>
  <c r="D11" i="3"/>
  <c r="D10" i="3"/>
  <c r="E10" i="3" s="1"/>
  <c r="F10" i="3" s="1"/>
  <c r="H10" i="3" s="1"/>
  <c r="D9" i="3"/>
  <c r="E9" i="3" s="1"/>
  <c r="F9" i="3" s="1"/>
  <c r="H9" i="3" s="1"/>
  <c r="D8" i="3"/>
  <c r="E8" i="3" s="1"/>
  <c r="F8" i="3" s="1"/>
  <c r="H8" i="3" s="1"/>
  <c r="D7" i="3"/>
  <c r="E7" i="3" s="1"/>
  <c r="F7" i="3" s="1"/>
  <c r="H7" i="3" s="1"/>
  <c r="D6" i="3"/>
  <c r="E6" i="3" s="1"/>
  <c r="F6" i="3" s="1"/>
  <c r="H6" i="3" s="1"/>
  <c r="D5" i="3"/>
  <c r="D4" i="3"/>
  <c r="D3" i="3"/>
  <c r="D2" i="3"/>
  <c r="E2" i="3" s="1"/>
  <c r="F2" i="3" s="1"/>
  <c r="C15" i="2"/>
  <c r="D15" i="2" s="1"/>
  <c r="E15" i="2" s="1"/>
  <c r="G15" i="2" s="1"/>
  <c r="C14" i="2"/>
  <c r="D14" i="2" s="1"/>
  <c r="E14" i="2" s="1"/>
  <c r="G14" i="2" s="1"/>
  <c r="C13" i="2"/>
  <c r="D13" i="2" s="1"/>
  <c r="E13" i="2" s="1"/>
  <c r="G13" i="2" s="1"/>
  <c r="C12" i="2"/>
  <c r="D12" i="2" s="1"/>
  <c r="E12" i="2" s="1"/>
  <c r="G12" i="2" s="1"/>
  <c r="C11" i="2"/>
  <c r="D11" i="2" s="1"/>
  <c r="E11" i="2" s="1"/>
  <c r="G11" i="2" s="1"/>
  <c r="C10" i="2"/>
  <c r="D10" i="2" s="1"/>
  <c r="E10" i="2" s="1"/>
  <c r="G10" i="2" s="1"/>
  <c r="C9" i="2"/>
  <c r="D9" i="2" s="1"/>
  <c r="E9" i="2" s="1"/>
  <c r="G9" i="2" s="1"/>
  <c r="C8" i="2"/>
  <c r="D8" i="2" s="1"/>
  <c r="E8" i="2" s="1"/>
  <c r="G8" i="2" s="1"/>
  <c r="C7" i="2"/>
  <c r="D7" i="2" s="1"/>
  <c r="E7" i="2" s="1"/>
  <c r="G7" i="2" s="1"/>
  <c r="C6" i="2"/>
  <c r="D6" i="2" s="1"/>
  <c r="E6" i="2" s="1"/>
  <c r="G6" i="2" s="1"/>
  <c r="C5" i="2"/>
  <c r="D5" i="2" s="1"/>
  <c r="E5" i="2" s="1"/>
  <c r="G5" i="2" s="1"/>
  <c r="C4" i="2"/>
  <c r="D4" i="2" s="1"/>
  <c r="E4" i="2" s="1"/>
  <c r="G4" i="2" s="1"/>
  <c r="C3" i="2"/>
  <c r="D3" i="2" s="1"/>
  <c r="E3" i="2" s="1"/>
  <c r="G3" i="2" s="1"/>
  <c r="C2" i="2"/>
  <c r="D2" i="2" s="1"/>
  <c r="E2" i="2" s="1"/>
  <c r="G2" i="2" s="1"/>
  <c r="D3" i="1"/>
  <c r="D4" i="1"/>
  <c r="E4" i="1" s="1"/>
  <c r="F4" i="1" s="1"/>
  <c r="D5" i="1"/>
  <c r="D6" i="1"/>
  <c r="D7" i="1"/>
  <c r="D8" i="1"/>
  <c r="D9" i="1"/>
  <c r="E9" i="1" s="1"/>
  <c r="F9" i="1" s="1"/>
  <c r="D10" i="1"/>
  <c r="D11" i="1"/>
  <c r="D12" i="1"/>
  <c r="E12" i="1" s="1"/>
  <c r="F12" i="1" s="1"/>
  <c r="D13" i="1"/>
  <c r="D14" i="1"/>
  <c r="D1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F17" i="2" l="1"/>
  <c r="E15" i="3"/>
  <c r="F15" i="3" s="1"/>
  <c r="H15" i="3" s="1"/>
  <c r="E13" i="3"/>
  <c r="F13" i="3" s="1"/>
  <c r="H13" i="3" s="1"/>
  <c r="E5" i="3"/>
  <c r="F5" i="3" s="1"/>
  <c r="H5" i="3" s="1"/>
  <c r="E12" i="3"/>
  <c r="F12" i="3" s="1"/>
  <c r="H12" i="3" s="1"/>
  <c r="E4" i="3"/>
  <c r="F4" i="3" s="1"/>
  <c r="H4" i="3" s="1"/>
  <c r="E11" i="3"/>
  <c r="F11" i="3" s="1"/>
  <c r="H11" i="3" s="1"/>
  <c r="E3" i="3"/>
  <c r="F3" i="3" s="1"/>
  <c r="H3" i="3" s="1"/>
  <c r="H2" i="3"/>
  <c r="I4" i="2"/>
  <c r="E3" i="1"/>
  <c r="F3" i="1" s="1"/>
  <c r="H3" i="1" s="1"/>
  <c r="E10" i="1"/>
  <c r="F10" i="1" s="1"/>
  <c r="H10" i="1" s="1"/>
  <c r="H12" i="1"/>
  <c r="H4" i="1"/>
  <c r="H9" i="1"/>
  <c r="E2" i="1"/>
  <c r="E8" i="1"/>
  <c r="F8" i="1" s="1"/>
  <c r="E11" i="1"/>
  <c r="F11" i="1" s="1"/>
  <c r="E15" i="1"/>
  <c r="E7" i="1"/>
  <c r="E14" i="1"/>
  <c r="E6" i="1"/>
  <c r="E13" i="1"/>
  <c r="E5" i="1"/>
  <c r="G17" i="3" l="1"/>
  <c r="J4" i="3"/>
  <c r="F5" i="1"/>
  <c r="H5" i="1" s="1"/>
  <c r="F2" i="1"/>
  <c r="F15" i="1"/>
  <c r="H15" i="1" s="1"/>
  <c r="F6" i="1"/>
  <c r="H6" i="1" s="1"/>
  <c r="F13" i="1"/>
  <c r="H13" i="1" s="1"/>
  <c r="F14" i="1"/>
  <c r="H14" i="1" s="1"/>
  <c r="F7" i="1"/>
  <c r="H7" i="1" s="1"/>
  <c r="H11" i="1"/>
  <c r="H8" i="1"/>
  <c r="H2" i="1" l="1"/>
  <c r="J4" i="1" l="1"/>
  <c r="G17" i="1"/>
</calcChain>
</file>

<file path=xl/sharedStrings.xml><?xml version="1.0" encoding="utf-8"?>
<sst xmlns="http://schemas.openxmlformats.org/spreadsheetml/2006/main" count="28" uniqueCount="12">
  <si>
    <t>size</t>
  </si>
  <si>
    <t>time</t>
  </si>
  <si>
    <t>c</t>
  </si>
  <si>
    <t>error</t>
  </si>
  <si>
    <t>squared error</t>
  </si>
  <si>
    <t>n log n</t>
  </si>
  <si>
    <t>c (n log n)</t>
  </si>
  <si>
    <t>sum error</t>
  </si>
  <si>
    <t>variance</t>
  </si>
  <si>
    <t>c (N)</t>
  </si>
  <si>
    <t>c (n^2)</t>
  </si>
  <si>
    <t>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</si>
</sst>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J4" sqref="J4"/>
    </sheetView>
  </sheetViews>
  <sheetFormatPr defaultRowHeight="15" x14ac:dyDescent="0.25"/>
  <cols>
    <col min="2" max="2" width="10" bestFit="1" customWidth="1"/>
    <col min="8" max="8" width="12" bestFit="1" customWidth="1"/>
  </cols>
  <sheetData>
    <row r="1" spans="1:10" x14ac:dyDescent="0.25">
      <c r="A1" t="s">
        <v>0</v>
      </c>
      <c r="B1" t="s">
        <v>1</v>
      </c>
      <c r="C1" t="s">
        <v>5</v>
      </c>
      <c r="D1" t="s">
        <v>2</v>
      </c>
      <c r="E1" t="s">
        <v>6</v>
      </c>
      <c r="F1" t="s">
        <v>3</v>
      </c>
      <c r="H1" t="s">
        <v>4</v>
      </c>
    </row>
    <row r="2" spans="1:10" x14ac:dyDescent="0.25">
      <c r="A2">
        <v>8</v>
      </c>
      <c r="B2">
        <v>4.0000000000000002E-4</v>
      </c>
      <c r="C2">
        <f>A2*LOG(A2, 2)</f>
        <v>24</v>
      </c>
      <c r="D2">
        <f>$D$17</f>
        <v>4666312.4197838185</v>
      </c>
      <c r="E2">
        <f>C2*D2</f>
        <v>111991498.07481164</v>
      </c>
      <c r="F2">
        <f>E2-B2</f>
        <v>111991498.07441163</v>
      </c>
      <c r="H2">
        <f>F2^2</f>
        <v>1.2542095640950944E+16</v>
      </c>
    </row>
    <row r="3" spans="1:10" x14ac:dyDescent="0.25">
      <c r="A3">
        <v>16</v>
      </c>
      <c r="B3">
        <v>8.2649000000000004E-4</v>
      </c>
      <c r="C3">
        <f t="shared" ref="C3:C15" si="0">A3*LOG(A3, 2)</f>
        <v>64</v>
      </c>
      <c r="D3">
        <f>$D$17</f>
        <v>4666312.4197838185</v>
      </c>
      <c r="E3">
        <f t="shared" ref="E3:E15" si="1">C3*D3</f>
        <v>298643994.86616439</v>
      </c>
      <c r="F3">
        <f>E3-B3</f>
        <v>298643994.86533791</v>
      </c>
      <c r="H3">
        <f t="shared" ref="H3:H15" si="2">F3^2</f>
        <v>8.9188235669127968E+16</v>
      </c>
      <c r="J3" s="1" t="s">
        <v>8</v>
      </c>
    </row>
    <row r="4" spans="1:10" x14ac:dyDescent="0.25">
      <c r="A4">
        <v>32</v>
      </c>
      <c r="B4">
        <v>8.2649000000000004E-4</v>
      </c>
      <c r="C4">
        <f t="shared" si="0"/>
        <v>160</v>
      </c>
      <c r="D4">
        <f>$D$17</f>
        <v>4666312.4197838185</v>
      </c>
      <c r="E4">
        <f t="shared" si="1"/>
        <v>746609987.165411</v>
      </c>
      <c r="F4">
        <f>E4-B4</f>
        <v>746609987.16458452</v>
      </c>
      <c r="H4">
        <f t="shared" si="2"/>
        <v>5.5742647293390106E+17</v>
      </c>
      <c r="J4" s="1">
        <f>AVERAGE(H2:H15)</f>
        <v>9.5364459793058827E+24</v>
      </c>
    </row>
    <row r="5" spans="1:10" x14ac:dyDescent="0.25">
      <c r="A5">
        <v>64</v>
      </c>
      <c r="B5">
        <v>2.08735E-3</v>
      </c>
      <c r="C5">
        <f t="shared" si="0"/>
        <v>384</v>
      </c>
      <c r="D5">
        <f>$D$17</f>
        <v>4666312.4197838185</v>
      </c>
      <c r="E5">
        <f t="shared" si="1"/>
        <v>1791863969.1969862</v>
      </c>
      <c r="F5">
        <f>E5-B5</f>
        <v>1791863969.1948988</v>
      </c>
      <c r="H5">
        <f t="shared" si="2"/>
        <v>3.2107764840988974E+18</v>
      </c>
    </row>
    <row r="6" spans="1:10" x14ac:dyDescent="0.25">
      <c r="A6">
        <v>128</v>
      </c>
      <c r="B6">
        <v>4.6730799999999996E-3</v>
      </c>
      <c r="C6">
        <f t="shared" si="0"/>
        <v>896</v>
      </c>
      <c r="D6">
        <f>$D$17</f>
        <v>4666312.4197838185</v>
      </c>
      <c r="E6">
        <f t="shared" si="1"/>
        <v>4181015928.1263013</v>
      </c>
      <c r="F6">
        <f>E6-B6</f>
        <v>4181015928.1216283</v>
      </c>
      <c r="H6">
        <f t="shared" si="2"/>
        <v>1.748089419120676E+19</v>
      </c>
      <c r="J6" s="1"/>
    </row>
    <row r="7" spans="1:10" x14ac:dyDescent="0.25">
      <c r="A7">
        <v>256</v>
      </c>
      <c r="B7">
        <v>1.0559000000000001E-2</v>
      </c>
      <c r="C7">
        <f t="shared" si="0"/>
        <v>2048</v>
      </c>
      <c r="D7">
        <f>$D$17</f>
        <v>4666312.4197838185</v>
      </c>
      <c r="E7">
        <f t="shared" si="1"/>
        <v>9556607835.7172604</v>
      </c>
      <c r="F7">
        <f>E7-B7</f>
        <v>9556607835.7067013</v>
      </c>
      <c r="H7">
        <f t="shared" si="2"/>
        <v>9.1328753325490717E+19</v>
      </c>
      <c r="J7" s="1"/>
    </row>
    <row r="8" spans="1:10" x14ac:dyDescent="0.25">
      <c r="A8">
        <v>512</v>
      </c>
      <c r="B8">
        <v>2.6223099999999999E-2</v>
      </c>
      <c r="C8">
        <f t="shared" si="0"/>
        <v>4608</v>
      </c>
      <c r="D8">
        <f>$D$17</f>
        <v>4666312.4197838185</v>
      </c>
      <c r="E8">
        <f t="shared" si="1"/>
        <v>21502367630.363834</v>
      </c>
      <c r="F8">
        <f>E8-B8</f>
        <v>21502367630.337612</v>
      </c>
      <c r="H8">
        <f t="shared" si="2"/>
        <v>4.6235181371019074E+20</v>
      </c>
    </row>
    <row r="9" spans="1:10" x14ac:dyDescent="0.25">
      <c r="A9">
        <v>1024</v>
      </c>
      <c r="B9">
        <v>5.2807199999999999E-2</v>
      </c>
      <c r="C9">
        <f t="shared" si="0"/>
        <v>10240</v>
      </c>
      <c r="D9">
        <f>$D$17</f>
        <v>4666312.4197838185</v>
      </c>
      <c r="E9">
        <f t="shared" si="1"/>
        <v>47783039178.586304</v>
      </c>
      <c r="F9">
        <f>E9-B9</f>
        <v>47783039178.533493</v>
      </c>
      <c r="H9">
        <f t="shared" si="2"/>
        <v>2.2832188331372669E+21</v>
      </c>
    </row>
    <row r="10" spans="1:10" x14ac:dyDescent="0.25">
      <c r="A10">
        <v>2048</v>
      </c>
      <c r="B10">
        <v>0.11720800000000001</v>
      </c>
      <c r="C10">
        <f t="shared" si="0"/>
        <v>22528</v>
      </c>
      <c r="D10">
        <f>$D$17</f>
        <v>4666312.4197838185</v>
      </c>
      <c r="E10">
        <f t="shared" si="1"/>
        <v>105122686192.88986</v>
      </c>
      <c r="F10">
        <f>E10-B10</f>
        <v>105122686192.77266</v>
      </c>
      <c r="H10">
        <f t="shared" si="2"/>
        <v>1.1050779152384155E+22</v>
      </c>
    </row>
    <row r="11" spans="1:10" x14ac:dyDescent="0.25">
      <c r="A11">
        <v>4096</v>
      </c>
      <c r="B11">
        <v>0.253913</v>
      </c>
      <c r="C11">
        <f t="shared" si="0"/>
        <v>49152</v>
      </c>
      <c r="D11">
        <f>$D$17</f>
        <v>4666312.4197838185</v>
      </c>
      <c r="E11">
        <f t="shared" si="1"/>
        <v>229358588057.21423</v>
      </c>
      <c r="F11">
        <f>E11-B11</f>
        <v>229358588056.96033</v>
      </c>
      <c r="H11">
        <f t="shared" si="2"/>
        <v>5.2605361915482425E+22</v>
      </c>
    </row>
    <row r="12" spans="1:10" x14ac:dyDescent="0.25">
      <c r="A12">
        <v>8192</v>
      </c>
      <c r="B12">
        <v>0.54950500000000002</v>
      </c>
      <c r="C12">
        <f t="shared" si="0"/>
        <v>106496</v>
      </c>
      <c r="D12">
        <f>$D$17</f>
        <v>4666312.4197838185</v>
      </c>
      <c r="E12">
        <f t="shared" si="1"/>
        <v>496943607457.29755</v>
      </c>
      <c r="F12">
        <f>E12-B12</f>
        <v>496943607456.74805</v>
      </c>
      <c r="H12">
        <f t="shared" si="2"/>
        <v>2.4695294899212649E+23</v>
      </c>
    </row>
    <row r="13" spans="1:10" x14ac:dyDescent="0.25">
      <c r="A13">
        <v>16384</v>
      </c>
      <c r="B13">
        <v>1.18235</v>
      </c>
      <c r="C13">
        <f t="shared" si="0"/>
        <v>229376</v>
      </c>
      <c r="D13">
        <f>$D$17</f>
        <v>4666312.4197838185</v>
      </c>
      <c r="E13">
        <f t="shared" si="1"/>
        <v>1070340077600.3331</v>
      </c>
      <c r="F13">
        <f>E13-B13</f>
        <v>1070340077599.1508</v>
      </c>
      <c r="H13">
        <f t="shared" si="2"/>
        <v>1.145627881714956E+24</v>
      </c>
    </row>
    <row r="14" spans="1:10" x14ac:dyDescent="0.25">
      <c r="A14">
        <v>65536</v>
      </c>
      <c r="B14">
        <v>5.4702299999999999</v>
      </c>
      <c r="C14">
        <f t="shared" si="0"/>
        <v>1048576</v>
      </c>
      <c r="D14">
        <f>$D$17</f>
        <v>4666312.4197838185</v>
      </c>
      <c r="E14">
        <f t="shared" si="1"/>
        <v>4892983211887.2373</v>
      </c>
      <c r="F14">
        <f>E14-B14</f>
        <v>4892983211881.7666</v>
      </c>
      <c r="H14">
        <f t="shared" si="2"/>
        <v>2.3941284711756807E+25</v>
      </c>
    </row>
    <row r="15" spans="1:10" x14ac:dyDescent="0.25">
      <c r="A15">
        <v>131072</v>
      </c>
      <c r="B15">
        <v>11.8117</v>
      </c>
      <c r="C15">
        <f t="shared" si="0"/>
        <v>2228224</v>
      </c>
      <c r="D15">
        <f>$D$17</f>
        <v>4666312.4197838185</v>
      </c>
      <c r="E15">
        <f t="shared" si="1"/>
        <v>10397589325260.379</v>
      </c>
      <c r="F15">
        <f>E15-B15</f>
        <v>10397589325248.566</v>
      </c>
      <c r="H15">
        <f t="shared" si="2"/>
        <v>1.0810986377652294E+26</v>
      </c>
    </row>
    <row r="17" spans="3:7" x14ac:dyDescent="0.25">
      <c r="C17" t="s">
        <v>2</v>
      </c>
      <c r="D17">
        <v>4666312.4197838185</v>
      </c>
      <c r="F17" t="s">
        <v>7</v>
      </c>
      <c r="G17">
        <f>SUM(H2:H15)</f>
        <v>1.3351024371028236E+26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F17" sqref="F17"/>
    </sheetView>
  </sheetViews>
  <sheetFormatPr defaultRowHeight="15" x14ac:dyDescent="0.25"/>
  <cols>
    <col min="2" max="2" width="10" bestFit="1" customWidth="1"/>
    <col min="4" max="4" width="12" bestFit="1" customWidth="1"/>
    <col min="7" max="7" width="12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9</v>
      </c>
      <c r="E1" t="s">
        <v>3</v>
      </c>
      <c r="G1" t="s">
        <v>4</v>
      </c>
    </row>
    <row r="2" spans="1:9" x14ac:dyDescent="0.25">
      <c r="A2">
        <v>8</v>
      </c>
      <c r="B2">
        <v>4.0000000000000002E-4</v>
      </c>
      <c r="C2">
        <f>$C$17</f>
        <v>8.8967731740104616E-5</v>
      </c>
      <c r="D2">
        <f>C2*A2</f>
        <v>7.1174185392083693E-4</v>
      </c>
      <c r="E2">
        <f>D2-B2</f>
        <v>3.1174185392083691E-4</v>
      </c>
      <c r="G2">
        <f>E2^2</f>
        <v>9.7182983486000422E-8</v>
      </c>
    </row>
    <row r="3" spans="1:9" x14ac:dyDescent="0.25">
      <c r="A3">
        <v>16</v>
      </c>
      <c r="B3">
        <v>8.2649000000000004E-4</v>
      </c>
      <c r="C3">
        <f>$C$17</f>
        <v>8.8967731740104616E-5</v>
      </c>
      <c r="D3">
        <f t="shared" ref="D3:D15" si="0">C3*A3</f>
        <v>1.4234837078416739E-3</v>
      </c>
      <c r="E3">
        <f t="shared" ref="E3:E15" si="1">D3-B3</f>
        <v>5.9699370784167382E-4</v>
      </c>
      <c r="G3">
        <f t="shared" ref="G3:G15" si="2">E3^2</f>
        <v>3.5640148720254981E-7</v>
      </c>
      <c r="I3" s="1" t="s">
        <v>8</v>
      </c>
    </row>
    <row r="4" spans="1:9" x14ac:dyDescent="0.25">
      <c r="A4">
        <v>32</v>
      </c>
      <c r="B4">
        <v>8.2649000000000004E-4</v>
      </c>
      <c r="C4">
        <f>$C$17</f>
        <v>8.8967731740104616E-5</v>
      </c>
      <c r="D4">
        <f t="shared" si="0"/>
        <v>2.8469674156833477E-3</v>
      </c>
      <c r="E4">
        <f t="shared" si="1"/>
        <v>2.0204774156833477E-3</v>
      </c>
      <c r="G4">
        <f t="shared" si="2"/>
        <v>4.082328987286459E-6</v>
      </c>
      <c r="I4" s="1">
        <f>AVERAGE(G2:G15)</f>
        <v>1.9924718491582009E-2</v>
      </c>
    </row>
    <row r="5" spans="1:9" x14ac:dyDescent="0.25">
      <c r="A5">
        <v>64</v>
      </c>
      <c r="B5">
        <v>2.08735E-3</v>
      </c>
      <c r="C5">
        <f>$C$17</f>
        <v>8.8967731740104616E-5</v>
      </c>
      <c r="D5">
        <f t="shared" si="0"/>
        <v>5.6939348313666954E-3</v>
      </c>
      <c r="E5">
        <f t="shared" si="1"/>
        <v>3.6065848313666955E-3</v>
      </c>
      <c r="G5">
        <f t="shared" si="2"/>
        <v>1.3007454145844335E-5</v>
      </c>
    </row>
    <row r="6" spans="1:9" x14ac:dyDescent="0.25">
      <c r="A6">
        <v>128</v>
      </c>
      <c r="B6">
        <v>4.6730799999999996E-3</v>
      </c>
      <c r="C6">
        <f>$C$17</f>
        <v>8.8967731740104616E-5</v>
      </c>
      <c r="D6">
        <f t="shared" si="0"/>
        <v>1.1387869662733391E-2</v>
      </c>
      <c r="E6">
        <f t="shared" si="1"/>
        <v>6.7147896627333913E-3</v>
      </c>
      <c r="G6">
        <f t="shared" si="2"/>
        <v>4.5088400214751211E-5</v>
      </c>
      <c r="I6" s="1"/>
    </row>
    <row r="7" spans="1:9" x14ac:dyDescent="0.25">
      <c r="A7">
        <v>256</v>
      </c>
      <c r="B7">
        <v>1.0559000000000001E-2</v>
      </c>
      <c r="C7">
        <f>$C$17</f>
        <v>8.8967731740104616E-5</v>
      </c>
      <c r="D7">
        <f t="shared" si="0"/>
        <v>2.2775739325466782E-2</v>
      </c>
      <c r="E7">
        <f t="shared" si="1"/>
        <v>1.2216739325466781E-2</v>
      </c>
      <c r="G7">
        <f t="shared" si="2"/>
        <v>1.4924871974640654E-4</v>
      </c>
      <c r="I7" s="1"/>
    </row>
    <row r="8" spans="1:9" x14ac:dyDescent="0.25">
      <c r="A8">
        <v>512</v>
      </c>
      <c r="B8">
        <v>2.6223099999999999E-2</v>
      </c>
      <c r="C8">
        <f>$C$17</f>
        <v>8.8967731740104616E-5</v>
      </c>
      <c r="D8">
        <f t="shared" si="0"/>
        <v>4.5551478650933563E-2</v>
      </c>
      <c r="E8">
        <f t="shared" si="1"/>
        <v>1.9328378650933564E-2</v>
      </c>
      <c r="G8">
        <f t="shared" si="2"/>
        <v>3.7358622127386438E-4</v>
      </c>
    </row>
    <row r="9" spans="1:9" x14ac:dyDescent="0.25">
      <c r="A9">
        <v>1024</v>
      </c>
      <c r="B9">
        <v>5.2807199999999999E-2</v>
      </c>
      <c r="C9">
        <f>$C$17</f>
        <v>8.8967731740104616E-5</v>
      </c>
      <c r="D9">
        <f t="shared" si="0"/>
        <v>9.1102957301867127E-2</v>
      </c>
      <c r="E9">
        <f t="shared" si="1"/>
        <v>3.8295757301867128E-2</v>
      </c>
      <c r="G9">
        <f t="shared" si="2"/>
        <v>1.4665650273235095E-3</v>
      </c>
    </row>
    <row r="10" spans="1:9" x14ac:dyDescent="0.25">
      <c r="A10">
        <v>2048</v>
      </c>
      <c r="B10">
        <v>0.11720800000000001</v>
      </c>
      <c r="C10">
        <f>$C$17</f>
        <v>8.8967731740104616E-5</v>
      </c>
      <c r="D10">
        <f t="shared" si="0"/>
        <v>0.18220591460373425</v>
      </c>
      <c r="E10">
        <f t="shared" si="1"/>
        <v>6.4997914603734247E-2</v>
      </c>
      <c r="G10">
        <f t="shared" si="2"/>
        <v>4.2247289028343295E-3</v>
      </c>
    </row>
    <row r="11" spans="1:9" x14ac:dyDescent="0.25">
      <c r="A11">
        <v>4096</v>
      </c>
      <c r="B11">
        <v>0.253913</v>
      </c>
      <c r="C11">
        <f>$C$17</f>
        <v>8.8967731740104616E-5</v>
      </c>
      <c r="D11">
        <f t="shared" si="0"/>
        <v>0.36441182920746851</v>
      </c>
      <c r="E11">
        <f t="shared" si="1"/>
        <v>0.11049882920746851</v>
      </c>
      <c r="G11">
        <f t="shared" si="2"/>
        <v>1.2209991256221296E-2</v>
      </c>
    </row>
    <row r="12" spans="1:9" x14ac:dyDescent="0.25">
      <c r="A12">
        <v>8192</v>
      </c>
      <c r="B12">
        <v>0.54950500000000002</v>
      </c>
      <c r="C12">
        <f>$C$17</f>
        <v>8.8967731740104616E-5</v>
      </c>
      <c r="D12">
        <f t="shared" si="0"/>
        <v>0.72882365841493701</v>
      </c>
      <c r="E12">
        <f t="shared" si="1"/>
        <v>0.17931865841493699</v>
      </c>
      <c r="G12">
        <f t="shared" si="2"/>
        <v>3.2155181255732856E-2</v>
      </c>
    </row>
    <row r="13" spans="1:9" x14ac:dyDescent="0.25">
      <c r="A13">
        <v>16384</v>
      </c>
      <c r="B13">
        <v>1.18235</v>
      </c>
      <c r="C13">
        <f>$C$17</f>
        <v>8.8967731740104616E-5</v>
      </c>
      <c r="D13">
        <f t="shared" si="0"/>
        <v>1.457647316829874</v>
      </c>
      <c r="E13">
        <f t="shared" si="1"/>
        <v>0.27529731682987402</v>
      </c>
      <c r="G13">
        <f t="shared" si="2"/>
        <v>7.5788612653728035E-2</v>
      </c>
    </row>
    <row r="14" spans="1:9" x14ac:dyDescent="0.25">
      <c r="A14">
        <v>65536</v>
      </c>
      <c r="B14">
        <v>5.4702299999999999</v>
      </c>
      <c r="C14">
        <f>$C$17</f>
        <v>8.8967731740104616E-5</v>
      </c>
      <c r="D14">
        <f t="shared" si="0"/>
        <v>5.8305892673194961</v>
      </c>
      <c r="E14">
        <f t="shared" si="1"/>
        <v>0.36035926731949619</v>
      </c>
      <c r="G14">
        <f t="shared" si="2"/>
        <v>0.12985880154304411</v>
      </c>
    </row>
    <row r="15" spans="1:9" x14ac:dyDescent="0.25">
      <c r="A15">
        <v>131072</v>
      </c>
      <c r="B15">
        <v>11.8117</v>
      </c>
      <c r="C15">
        <f>$C$17</f>
        <v>8.8967731740104616E-5</v>
      </c>
      <c r="D15">
        <f t="shared" si="0"/>
        <v>11.661178534638992</v>
      </c>
      <c r="E15">
        <f t="shared" si="1"/>
        <v>-0.15052146536100786</v>
      </c>
      <c r="G15">
        <f t="shared" si="2"/>
        <v>2.2656711534425087E-2</v>
      </c>
    </row>
    <row r="17" spans="3:6" x14ac:dyDescent="0.25">
      <c r="C17">
        <v>8.8967731740104616E-5</v>
      </c>
      <c r="E17" t="s">
        <v>7</v>
      </c>
      <c r="F17">
        <f>SUM(G2:G15)</f>
        <v>0.27894605888214813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G17" sqref="G17"/>
    </sheetView>
  </sheetViews>
  <sheetFormatPr defaultRowHeight="15" x14ac:dyDescent="0.25"/>
  <cols>
    <col min="2" max="2" width="10" bestFit="1" customWidth="1"/>
    <col min="8" max="8" width="12" bestFit="1" customWidth="1"/>
  </cols>
  <sheetData>
    <row r="1" spans="1:10" x14ac:dyDescent="0.25">
      <c r="A1" t="s">
        <v>0</v>
      </c>
      <c r="B1" t="s">
        <v>1</v>
      </c>
      <c r="C1" t="s">
        <v>11</v>
      </c>
      <c r="D1" t="s">
        <v>2</v>
      </c>
      <c r="E1" t="s">
        <v>10</v>
      </c>
      <c r="F1" t="s">
        <v>3</v>
      </c>
      <c r="H1" t="s">
        <v>4</v>
      </c>
    </row>
    <row r="2" spans="1:10" x14ac:dyDescent="0.25">
      <c r="A2">
        <v>8</v>
      </c>
      <c r="B2">
        <v>4.0000000000000002E-4</v>
      </c>
      <c r="C2">
        <f>A2*A2</f>
        <v>64</v>
      </c>
      <c r="D2">
        <f>$D$17</f>
        <v>7.1228047647557564E-10</v>
      </c>
      <c r="E2">
        <f>C2*D2</f>
        <v>4.5585950494436841E-8</v>
      </c>
      <c r="F2">
        <f>E2-B2</f>
        <v>-3.9995441404950556E-4</v>
      </c>
      <c r="H2">
        <f>F2^2</f>
        <v>1.5996353331768332E-7</v>
      </c>
    </row>
    <row r="3" spans="1:10" x14ac:dyDescent="0.25">
      <c r="A3">
        <v>16</v>
      </c>
      <c r="B3">
        <v>8.2649000000000004E-4</v>
      </c>
      <c r="C3">
        <f t="shared" ref="C3:C15" si="0">A3*A3</f>
        <v>256</v>
      </c>
      <c r="D3">
        <f>$D$17</f>
        <v>7.1228047647557564E-10</v>
      </c>
      <c r="E3">
        <f t="shared" ref="E3:E15" si="1">C3*D3</f>
        <v>1.8234380197774736E-7</v>
      </c>
      <c r="F3">
        <f>E3-B3</f>
        <v>-8.2630765619802233E-4</v>
      </c>
      <c r="H3">
        <f t="shared" ref="H3:H15" si="2">F3^2</f>
        <v>6.827843426914691E-7</v>
      </c>
      <c r="J3" s="1" t="s">
        <v>8</v>
      </c>
    </row>
    <row r="4" spans="1:10" x14ac:dyDescent="0.25">
      <c r="A4">
        <v>32</v>
      </c>
      <c r="B4">
        <v>8.2649000000000004E-4</v>
      </c>
      <c r="C4">
        <f t="shared" si="0"/>
        <v>1024</v>
      </c>
      <c r="D4">
        <f>$D$17</f>
        <v>7.1228047647557564E-10</v>
      </c>
      <c r="E4">
        <f t="shared" si="1"/>
        <v>7.2937520791098945E-7</v>
      </c>
      <c r="F4">
        <f>E4-B4</f>
        <v>-8.2576062479208909E-4</v>
      </c>
      <c r="H4">
        <f t="shared" si="2"/>
        <v>6.8188060945702134E-7</v>
      </c>
      <c r="J4" s="1">
        <f>AVERAGE(H2:H15)</f>
        <v>0.52163908779777546</v>
      </c>
    </row>
    <row r="5" spans="1:10" x14ac:dyDescent="0.25">
      <c r="A5">
        <v>64</v>
      </c>
      <c r="B5">
        <v>2.08735E-3</v>
      </c>
      <c r="C5">
        <f t="shared" si="0"/>
        <v>4096</v>
      </c>
      <c r="D5">
        <f>$D$17</f>
        <v>7.1228047647557564E-10</v>
      </c>
      <c r="E5">
        <f t="shared" si="1"/>
        <v>2.9175008316439578E-6</v>
      </c>
      <c r="F5">
        <f>E5-B5</f>
        <v>-2.0844324991683562E-3</v>
      </c>
      <c r="H5">
        <f t="shared" si="2"/>
        <v>4.3448588435892389E-6</v>
      </c>
    </row>
    <row r="6" spans="1:10" x14ac:dyDescent="0.25">
      <c r="A6">
        <v>128</v>
      </c>
      <c r="B6">
        <v>4.6730799999999996E-3</v>
      </c>
      <c r="C6">
        <f t="shared" si="0"/>
        <v>16384</v>
      </c>
      <c r="D6">
        <f>$D$17</f>
        <v>7.1228047647557564E-10</v>
      </c>
      <c r="E6">
        <f t="shared" si="1"/>
        <v>1.1670003326575831E-5</v>
      </c>
      <c r="F6">
        <f>E6-B6</f>
        <v>-4.6614099966734235E-3</v>
      </c>
      <c r="H6">
        <f t="shared" si="2"/>
        <v>2.1728743157086927E-5</v>
      </c>
      <c r="J6" s="1"/>
    </row>
    <row r="7" spans="1:10" x14ac:dyDescent="0.25">
      <c r="A7">
        <v>256</v>
      </c>
      <c r="B7">
        <v>1.0559000000000001E-2</v>
      </c>
      <c r="C7">
        <f t="shared" si="0"/>
        <v>65536</v>
      </c>
      <c r="D7">
        <f>$D$17</f>
        <v>7.1228047647557564E-10</v>
      </c>
      <c r="E7">
        <f t="shared" si="1"/>
        <v>4.6680013306303325E-5</v>
      </c>
      <c r="F7">
        <f>E7-B7</f>
        <v>-1.0512319986693698E-2</v>
      </c>
      <c r="H7">
        <f t="shared" si="2"/>
        <v>1.105088715026398E-4</v>
      </c>
      <c r="J7" s="1"/>
    </row>
    <row r="8" spans="1:10" x14ac:dyDescent="0.25">
      <c r="A8">
        <v>512</v>
      </c>
      <c r="B8">
        <v>2.6223099999999999E-2</v>
      </c>
      <c r="C8">
        <f t="shared" si="0"/>
        <v>262144</v>
      </c>
      <c r="D8">
        <f>$D$17</f>
        <v>7.1228047647557564E-10</v>
      </c>
      <c r="E8">
        <f t="shared" si="1"/>
        <v>1.867200532252133E-4</v>
      </c>
      <c r="F8">
        <f>E8-B8</f>
        <v>-2.6036379946774785E-2</v>
      </c>
      <c r="H8">
        <f t="shared" si="2"/>
        <v>6.7789308073281621E-4</v>
      </c>
    </row>
    <row r="9" spans="1:10" x14ac:dyDescent="0.25">
      <c r="A9">
        <v>1024</v>
      </c>
      <c r="B9">
        <v>5.2807199999999999E-2</v>
      </c>
      <c r="C9">
        <f t="shared" si="0"/>
        <v>1048576</v>
      </c>
      <c r="D9">
        <f>$D$17</f>
        <v>7.1228047647557564E-10</v>
      </c>
      <c r="E9">
        <f t="shared" si="1"/>
        <v>7.468802129008532E-4</v>
      </c>
      <c r="F9">
        <f>E9-B9</f>
        <v>-5.2060319787099144E-2</v>
      </c>
      <c r="H9">
        <f t="shared" si="2"/>
        <v>2.7102768963350268E-3</v>
      </c>
    </row>
    <row r="10" spans="1:10" x14ac:dyDescent="0.25">
      <c r="A10">
        <v>2048</v>
      </c>
      <c r="B10">
        <v>0.11720800000000001</v>
      </c>
      <c r="C10">
        <f t="shared" si="0"/>
        <v>4194304</v>
      </c>
      <c r="D10">
        <f>$D$17</f>
        <v>7.1228047647557564E-10</v>
      </c>
      <c r="E10">
        <f t="shared" si="1"/>
        <v>2.9875208516034128E-3</v>
      </c>
      <c r="F10">
        <f>E10-B10</f>
        <v>-0.1142204791483966</v>
      </c>
      <c r="H10">
        <f t="shared" si="2"/>
        <v>1.3046317856889303E-2</v>
      </c>
    </row>
    <row r="11" spans="1:10" x14ac:dyDescent="0.25">
      <c r="A11">
        <v>4096</v>
      </c>
      <c r="B11">
        <v>0.253913</v>
      </c>
      <c r="C11">
        <f t="shared" si="0"/>
        <v>16777216</v>
      </c>
      <c r="D11">
        <f>$D$17</f>
        <v>7.1228047647557564E-10</v>
      </c>
      <c r="E11">
        <f t="shared" si="1"/>
        <v>1.1950083406413651E-2</v>
      </c>
      <c r="F11">
        <f>E11-B11</f>
        <v>-0.24196291659358635</v>
      </c>
      <c r="H11">
        <f t="shared" si="2"/>
        <v>5.8546053006474821E-2</v>
      </c>
    </row>
    <row r="12" spans="1:10" x14ac:dyDescent="0.25">
      <c r="A12">
        <v>8192</v>
      </c>
      <c r="B12">
        <v>0.54950500000000002</v>
      </c>
      <c r="C12">
        <f t="shared" si="0"/>
        <v>67108864</v>
      </c>
      <c r="D12">
        <f>$D$17</f>
        <v>7.1228047647557564E-10</v>
      </c>
      <c r="E12">
        <f t="shared" si="1"/>
        <v>4.7800333625654605E-2</v>
      </c>
      <c r="F12">
        <f>E12-B12</f>
        <v>-0.50170466637434541</v>
      </c>
      <c r="H12">
        <f t="shared" si="2"/>
        <v>0.25170757226179324</v>
      </c>
    </row>
    <row r="13" spans="1:10" x14ac:dyDescent="0.25">
      <c r="A13">
        <v>16384</v>
      </c>
      <c r="B13">
        <v>1.18235</v>
      </c>
      <c r="C13">
        <f t="shared" si="0"/>
        <v>268435456</v>
      </c>
      <c r="D13">
        <f>$D$17</f>
        <v>7.1228047647557564E-10</v>
      </c>
      <c r="E13">
        <f t="shared" si="1"/>
        <v>0.19120133450261842</v>
      </c>
      <c r="F13">
        <f>E13-B13</f>
        <v>-0.99114866549738156</v>
      </c>
      <c r="H13">
        <f t="shared" si="2"/>
        <v>0.98237567711724039</v>
      </c>
    </row>
    <row r="14" spans="1:10" x14ac:dyDescent="0.25">
      <c r="A14">
        <v>65536</v>
      </c>
      <c r="B14">
        <v>5.4702299999999999</v>
      </c>
      <c r="C14">
        <f t="shared" si="0"/>
        <v>4294967296</v>
      </c>
      <c r="D14">
        <f>$D$17</f>
        <v>7.1228047647557564E-10</v>
      </c>
      <c r="E14">
        <f t="shared" si="1"/>
        <v>3.0592213520418947</v>
      </c>
      <c r="F14">
        <f>E14-B14</f>
        <v>-2.4110086479581052</v>
      </c>
      <c r="H14">
        <f t="shared" si="2"/>
        <v>5.8129627005287707</v>
      </c>
    </row>
    <row r="15" spans="1:10" x14ac:dyDescent="0.25">
      <c r="A15">
        <v>131072</v>
      </c>
      <c r="B15">
        <v>11.8117</v>
      </c>
      <c r="C15">
        <f t="shared" si="0"/>
        <v>17179869184</v>
      </c>
      <c r="D15">
        <f>$D$17</f>
        <v>7.1228047647557564E-10</v>
      </c>
      <c r="E15">
        <f t="shared" si="1"/>
        <v>12.236885408167579</v>
      </c>
      <c r="F15">
        <f>E15-B15</f>
        <v>0.42518540816757877</v>
      </c>
      <c r="H15">
        <f t="shared" si="2"/>
        <v>0.18078263131863057</v>
      </c>
    </row>
    <row r="17" spans="3:7" x14ac:dyDescent="0.25">
      <c r="C17" t="s">
        <v>2</v>
      </c>
      <c r="D17">
        <v>7.1228047647557564E-10</v>
      </c>
      <c r="F17" t="s">
        <v>7</v>
      </c>
      <c r="G17">
        <f>SUM(H2:H15)</f>
        <v>7.302947229168856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 log N</vt:lpstr>
      <vt:lpstr>N</vt:lpstr>
      <vt:lpstr>N^2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Belden</dc:creator>
  <cp:lastModifiedBy>Stephen Belden</cp:lastModifiedBy>
  <dcterms:created xsi:type="dcterms:W3CDTF">2015-11-10T08:14:53Z</dcterms:created>
  <dcterms:modified xsi:type="dcterms:W3CDTF">2015-11-10T09:28:43Z</dcterms:modified>
</cp:coreProperties>
</file>