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en\Documents\GitHub\3020-Project3\"/>
    </mc:Choice>
  </mc:AlternateContent>
  <bookViews>
    <workbookView xWindow="0" yWindow="0" windowWidth="21570" windowHeight="9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H3" i="1"/>
  <c r="H4" i="1"/>
  <c r="H8" i="1"/>
  <c r="H11" i="1"/>
  <c r="H12" i="1"/>
  <c r="H2" i="1"/>
  <c r="D3" i="1"/>
  <c r="E3" i="1" s="1"/>
  <c r="F3" i="1" s="1"/>
  <c r="D4" i="1"/>
  <c r="E4" i="1" s="1"/>
  <c r="F4" i="1" s="1"/>
  <c r="D5" i="1"/>
  <c r="E5" i="1" s="1"/>
  <c r="F5" i="1" s="1"/>
  <c r="H5" i="1" s="1"/>
  <c r="D6" i="1"/>
  <c r="E6" i="1" s="1"/>
  <c r="F6" i="1" s="1"/>
  <c r="H6" i="1" s="1"/>
  <c r="D7" i="1"/>
  <c r="E7" i="1" s="1"/>
  <c r="F7" i="1" s="1"/>
  <c r="H7" i="1" s="1"/>
  <c r="D8" i="1"/>
  <c r="E8" i="1" s="1"/>
  <c r="F8" i="1" s="1"/>
  <c r="D9" i="1"/>
  <c r="E9" i="1" s="1"/>
  <c r="F9" i="1" s="1"/>
  <c r="H9" i="1" s="1"/>
  <c r="D10" i="1"/>
  <c r="E10" i="1" s="1"/>
  <c r="F10" i="1" s="1"/>
  <c r="H10" i="1" s="1"/>
  <c r="D11" i="1"/>
  <c r="E11" i="1" s="1"/>
  <c r="F11" i="1" s="1"/>
  <c r="D12" i="1"/>
  <c r="E12" i="1" s="1"/>
  <c r="F12" i="1" s="1"/>
  <c r="D13" i="1"/>
  <c r="E13" i="1" s="1"/>
  <c r="F13" i="1" s="1"/>
  <c r="H13" i="1" s="1"/>
  <c r="D14" i="1"/>
  <c r="E14" i="1" s="1"/>
  <c r="F14" i="1" s="1"/>
  <c r="H14" i="1" s="1"/>
  <c r="D15" i="1"/>
  <c r="E15" i="1" s="1"/>
  <c r="F15" i="1" s="1"/>
  <c r="H15" i="1" s="1"/>
  <c r="D2" i="1"/>
  <c r="E2" i="1" s="1"/>
  <c r="F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G17" i="1" l="1"/>
</calcChain>
</file>

<file path=xl/sharedStrings.xml><?xml version="1.0" encoding="utf-8"?>
<sst xmlns="http://schemas.openxmlformats.org/spreadsheetml/2006/main" count="10" uniqueCount="9">
  <si>
    <t>size</t>
  </si>
  <si>
    <t>time</t>
  </si>
  <si>
    <t>c</t>
  </si>
  <si>
    <t>error</t>
  </si>
  <si>
    <t>squared error</t>
  </si>
  <si>
    <t>n log n</t>
  </si>
  <si>
    <t>c (n log n)</t>
  </si>
  <si>
    <t>sum error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</si>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</sst>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J4" sqref="J4"/>
    </sheetView>
  </sheetViews>
  <sheetFormatPr defaultRowHeight="15" x14ac:dyDescent="0.25"/>
  <cols>
    <col min="2" max="2" width="10" bestFit="1" customWidth="1"/>
    <col min="8" max="8" width="12" bestFit="1" customWidth="1"/>
  </cols>
  <sheetData>
    <row r="1" spans="1:10" x14ac:dyDescent="0.25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H1" t="s">
        <v>4</v>
      </c>
    </row>
    <row r="2" spans="1:10" x14ac:dyDescent="0.25">
      <c r="A2">
        <v>8</v>
      </c>
      <c r="B2">
        <v>4.0000000000000002E-4</v>
      </c>
      <c r="C2">
        <f>A2*LOG(A2, 2)</f>
        <v>24</v>
      </c>
      <c r="D2">
        <f>$D$17</f>
        <v>5.2618113301483582E-6</v>
      </c>
      <c r="E2">
        <f>C2*D2</f>
        <v>1.262834719235606E-4</v>
      </c>
      <c r="F2">
        <f>E2-B2</f>
        <v>-2.7371652807643942E-4</v>
      </c>
      <c r="H2">
        <f>F2^2</f>
        <v>7.4920737742220255E-8</v>
      </c>
    </row>
    <row r="3" spans="1:10" x14ac:dyDescent="0.25">
      <c r="A3">
        <v>16</v>
      </c>
      <c r="B3">
        <v>8.2649000000000004E-4</v>
      </c>
      <c r="C3">
        <f t="shared" ref="C3:C15" si="0">A3*LOG(A3, 2)</f>
        <v>64</v>
      </c>
      <c r="D3">
        <f>$D$17</f>
        <v>5.2618113301483582E-6</v>
      </c>
      <c r="E3">
        <f t="shared" ref="E3:E15" si="1">C3*D3</f>
        <v>3.3675592512949493E-4</v>
      </c>
      <c r="F3">
        <f t="shared" ref="F3:F15" si="2">E3-B3</f>
        <v>-4.8973407487050511E-4</v>
      </c>
      <c r="H3">
        <f t="shared" ref="H3:H15" si="3">F3^2</f>
        <v>2.3983946408926951E-7</v>
      </c>
      <c r="J3" s="1" t="s">
        <v>8</v>
      </c>
    </row>
    <row r="4" spans="1:10" x14ac:dyDescent="0.25">
      <c r="A4">
        <v>32</v>
      </c>
      <c r="B4">
        <v>8.2649000000000004E-4</v>
      </c>
      <c r="C4">
        <f t="shared" si="0"/>
        <v>160</v>
      </c>
      <c r="D4">
        <f>$D$17</f>
        <v>5.2618113301483582E-6</v>
      </c>
      <c r="E4">
        <f t="shared" si="1"/>
        <v>8.4188981282373732E-4</v>
      </c>
      <c r="F4">
        <f t="shared" si="2"/>
        <v>1.5399812823737279E-5</v>
      </c>
      <c r="H4">
        <f t="shared" si="3"/>
        <v>2.3715423500614316E-10</v>
      </c>
      <c r="J4" s="1">
        <f>AVERAGE(H2:H15)</f>
        <v>7.5588158988611036E-4</v>
      </c>
    </row>
    <row r="5" spans="1:10" x14ac:dyDescent="0.25">
      <c r="A5">
        <v>64</v>
      </c>
      <c r="B5">
        <v>2.08735E-3</v>
      </c>
      <c r="C5">
        <f t="shared" si="0"/>
        <v>384</v>
      </c>
      <c r="D5">
        <f>$D$17</f>
        <v>5.2618113301483582E-6</v>
      </c>
      <c r="E5">
        <f t="shared" si="1"/>
        <v>2.0205355507769696E-3</v>
      </c>
      <c r="F5">
        <f t="shared" si="2"/>
        <v>-6.6814449223030412E-5</v>
      </c>
      <c r="H5">
        <f t="shared" si="3"/>
        <v>4.4641706249769089E-9</v>
      </c>
    </row>
    <row r="6" spans="1:10" x14ac:dyDescent="0.25">
      <c r="A6">
        <v>128</v>
      </c>
      <c r="B6">
        <v>4.6730799999999996E-3</v>
      </c>
      <c r="C6">
        <f t="shared" si="0"/>
        <v>896</v>
      </c>
      <c r="D6">
        <f>$D$17</f>
        <v>5.2618113301483582E-6</v>
      </c>
      <c r="E6">
        <f t="shared" si="1"/>
        <v>4.714582951812929E-3</v>
      </c>
      <c r="F6">
        <f t="shared" si="2"/>
        <v>4.1502951812929373E-5</v>
      </c>
      <c r="H6">
        <f t="shared" si="3"/>
        <v>1.7224950091863375E-9</v>
      </c>
      <c r="J6" s="1"/>
    </row>
    <row r="7" spans="1:10" x14ac:dyDescent="0.25">
      <c r="A7">
        <v>256</v>
      </c>
      <c r="B7">
        <v>1.0559000000000001E-2</v>
      </c>
      <c r="C7">
        <f t="shared" si="0"/>
        <v>2048</v>
      </c>
      <c r="D7">
        <f>$D$17</f>
        <v>5.2618113301483582E-6</v>
      </c>
      <c r="E7">
        <f t="shared" si="1"/>
        <v>1.0776189604143838E-2</v>
      </c>
      <c r="F7">
        <f t="shared" si="2"/>
        <v>2.1718960414383696E-4</v>
      </c>
      <c r="H7">
        <f t="shared" si="3"/>
        <v>4.7171324148156601E-8</v>
      </c>
      <c r="J7" s="1"/>
    </row>
    <row r="8" spans="1:10" x14ac:dyDescent="0.25">
      <c r="A8">
        <v>512</v>
      </c>
      <c r="B8">
        <v>2.6223099999999999E-2</v>
      </c>
      <c r="C8">
        <f t="shared" si="0"/>
        <v>4608</v>
      </c>
      <c r="D8">
        <f>$D$17</f>
        <v>5.2618113301483582E-6</v>
      </c>
      <c r="E8">
        <f t="shared" si="1"/>
        <v>2.4246426609323635E-2</v>
      </c>
      <c r="F8">
        <f t="shared" si="2"/>
        <v>-1.9766733906763645E-3</v>
      </c>
      <c r="H8">
        <f t="shared" si="3"/>
        <v>3.9072376934079953E-6</v>
      </c>
    </row>
    <row r="9" spans="1:10" x14ac:dyDescent="0.25">
      <c r="A9">
        <v>1024</v>
      </c>
      <c r="B9">
        <v>5.2807199999999999E-2</v>
      </c>
      <c r="C9">
        <f t="shared" si="0"/>
        <v>10240</v>
      </c>
      <c r="D9">
        <f>$D$17</f>
        <v>5.2618113301483582E-6</v>
      </c>
      <c r="E9">
        <f t="shared" si="1"/>
        <v>5.3880948020719188E-2</v>
      </c>
      <c r="F9">
        <f t="shared" si="2"/>
        <v>1.0737480207191896E-3</v>
      </c>
      <c r="H9">
        <f t="shared" si="3"/>
        <v>1.1529348119983772E-6</v>
      </c>
    </row>
    <row r="10" spans="1:10" x14ac:dyDescent="0.25">
      <c r="A10">
        <v>2048</v>
      </c>
      <c r="B10">
        <v>0.11720800000000001</v>
      </c>
      <c r="C10">
        <f t="shared" si="0"/>
        <v>22528</v>
      </c>
      <c r="D10">
        <f>$D$17</f>
        <v>5.2618113301483582E-6</v>
      </c>
      <c r="E10">
        <f t="shared" si="1"/>
        <v>0.11853808564558221</v>
      </c>
      <c r="F10">
        <f t="shared" si="2"/>
        <v>1.3300856455822074E-3</v>
      </c>
      <c r="H10">
        <f t="shared" si="3"/>
        <v>1.7691278245838374E-6</v>
      </c>
    </row>
    <row r="11" spans="1:10" x14ac:dyDescent="0.25">
      <c r="A11">
        <v>4096</v>
      </c>
      <c r="B11">
        <v>0.253913</v>
      </c>
      <c r="C11">
        <f t="shared" si="0"/>
        <v>49152</v>
      </c>
      <c r="D11">
        <f>$D$17</f>
        <v>5.2618113301483582E-6</v>
      </c>
      <c r="E11">
        <f t="shared" si="1"/>
        <v>0.2586285504994521</v>
      </c>
      <c r="F11">
        <f t="shared" si="2"/>
        <v>4.7155504994521036E-3</v>
      </c>
      <c r="H11">
        <f t="shared" si="3"/>
        <v>2.2236416512882983E-5</v>
      </c>
    </row>
    <row r="12" spans="1:10" x14ac:dyDescent="0.25">
      <c r="A12">
        <v>8192</v>
      </c>
      <c r="B12">
        <v>0.54950500000000002</v>
      </c>
      <c r="C12">
        <f t="shared" si="0"/>
        <v>106496</v>
      </c>
      <c r="D12">
        <f>$D$17</f>
        <v>5.2618113301483582E-6</v>
      </c>
      <c r="E12">
        <f t="shared" si="1"/>
        <v>0.56036185941547956</v>
      </c>
      <c r="F12">
        <f t="shared" si="2"/>
        <v>1.0856859415479536E-2</v>
      </c>
      <c r="H12">
        <f t="shared" si="3"/>
        <v>1.1787139636748665E-4</v>
      </c>
    </row>
    <row r="13" spans="1:10" x14ac:dyDescent="0.25">
      <c r="A13">
        <v>16384</v>
      </c>
      <c r="B13">
        <v>1.18235</v>
      </c>
      <c r="C13">
        <f t="shared" si="0"/>
        <v>229376</v>
      </c>
      <c r="D13">
        <f>$D$17</f>
        <v>5.2618113301483582E-6</v>
      </c>
      <c r="E13">
        <f t="shared" si="1"/>
        <v>1.2069332356641098</v>
      </c>
      <c r="F13">
        <f t="shared" si="2"/>
        <v>2.4583235664109804E-2</v>
      </c>
      <c r="H13">
        <f t="shared" si="3"/>
        <v>6.0433547571716022E-4</v>
      </c>
    </row>
    <row r="14" spans="1:10" x14ac:dyDescent="0.25">
      <c r="A14">
        <v>65536</v>
      </c>
      <c r="B14">
        <v>5.4702299999999999</v>
      </c>
      <c r="C14">
        <f t="shared" si="0"/>
        <v>1048576</v>
      </c>
      <c r="D14">
        <f>$D$17</f>
        <v>5.2618113301483582E-6</v>
      </c>
      <c r="E14">
        <f t="shared" si="1"/>
        <v>5.5174090773216449</v>
      </c>
      <c r="F14">
        <f t="shared" si="2"/>
        <v>4.7179077321644947E-2</v>
      </c>
      <c r="H14">
        <f t="shared" si="3"/>
        <v>2.2258653369217527E-3</v>
      </c>
    </row>
    <row r="15" spans="1:10" x14ac:dyDescent="0.25">
      <c r="A15">
        <v>131072</v>
      </c>
      <c r="B15">
        <v>11.8117</v>
      </c>
      <c r="C15">
        <f t="shared" si="0"/>
        <v>2228224</v>
      </c>
      <c r="D15">
        <f>$D$17</f>
        <v>5.2618113301483582E-6</v>
      </c>
      <c r="E15">
        <f t="shared" si="1"/>
        <v>11.724494289308495</v>
      </c>
      <c r="F15">
        <f t="shared" si="2"/>
        <v>-8.7205710691504734E-2</v>
      </c>
      <c r="H15">
        <f t="shared" si="3"/>
        <v>7.6048359772104227E-3</v>
      </c>
    </row>
    <row r="17" spans="3:7" x14ac:dyDescent="0.25">
      <c r="C17" t="s">
        <v>2</v>
      </c>
      <c r="D17">
        <v>5.2618113301483582E-6</v>
      </c>
      <c r="F17" t="s">
        <v>7</v>
      </c>
      <c r="G17">
        <f>SUM(F2:F15)</f>
        <v>-1.9858278910156457E-10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Belden</dc:creator>
  <cp:lastModifiedBy>Stephen Belden</cp:lastModifiedBy>
  <dcterms:created xsi:type="dcterms:W3CDTF">2015-11-10T08:14:53Z</dcterms:created>
  <dcterms:modified xsi:type="dcterms:W3CDTF">2015-11-10T08:45:52Z</dcterms:modified>
</cp:coreProperties>
</file>