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ocuments\GitHub\3020-Project4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 s="1"/>
  <c r="I4" i="1" s="1"/>
  <c r="J4" i="1" s="1"/>
  <c r="G5" i="1"/>
  <c r="H5" i="1" s="1"/>
  <c r="I5" i="1" s="1"/>
  <c r="J5" i="1" s="1"/>
  <c r="G6" i="1"/>
  <c r="H6" i="1" s="1"/>
  <c r="I6" i="1" s="1"/>
  <c r="J6" i="1" s="1"/>
  <c r="G7" i="1"/>
  <c r="H7" i="1" s="1"/>
  <c r="I7" i="1" s="1"/>
  <c r="J7" i="1" s="1"/>
  <c r="G8" i="1"/>
  <c r="H8" i="1" s="1"/>
  <c r="I8" i="1" s="1"/>
  <c r="J8" i="1" s="1"/>
  <c r="G9" i="1"/>
  <c r="H9" i="1" s="1"/>
  <c r="I9" i="1" s="1"/>
  <c r="J9" i="1" s="1"/>
  <c r="G10" i="1"/>
  <c r="H10" i="1" s="1"/>
  <c r="I10" i="1" s="1"/>
  <c r="J10" i="1" s="1"/>
  <c r="G11" i="1"/>
  <c r="H11" i="1" s="1"/>
  <c r="I11" i="1" s="1"/>
  <c r="J11" i="1" s="1"/>
  <c r="G12" i="1"/>
  <c r="H12" i="1" s="1"/>
  <c r="I12" i="1" s="1"/>
  <c r="J12" i="1" s="1"/>
  <c r="G13" i="1"/>
  <c r="H13" i="1" s="1"/>
  <c r="I13" i="1" s="1"/>
  <c r="J13" i="1" s="1"/>
  <c r="G3" i="1"/>
  <c r="H3" i="1" s="1"/>
  <c r="I3" i="1" s="1"/>
  <c r="J3" i="1" s="1"/>
  <c r="F4" i="1"/>
  <c r="F5" i="1"/>
  <c r="F6" i="1"/>
  <c r="F7" i="1"/>
  <c r="F8" i="1"/>
  <c r="F9" i="1"/>
  <c r="F10" i="1"/>
  <c r="F11" i="1"/>
  <c r="F12" i="1"/>
  <c r="F13" i="1"/>
  <c r="F3" i="1"/>
  <c r="E4" i="1"/>
  <c r="E5" i="1"/>
  <c r="E6" i="1"/>
  <c r="E7" i="1"/>
  <c r="E8" i="1"/>
  <c r="E9" i="1"/>
  <c r="E10" i="1"/>
  <c r="E11" i="1"/>
  <c r="E12" i="1"/>
  <c r="E13" i="1"/>
  <c r="E3" i="1"/>
  <c r="L4" i="1" l="1"/>
</calcChain>
</file>

<file path=xl/sharedStrings.xml><?xml version="1.0" encoding="utf-8"?>
<sst xmlns="http://schemas.openxmlformats.org/spreadsheetml/2006/main" count="15" uniqueCount="15">
  <si>
    <t>Largest Submatrix of Ones Dynamic Programming Solution</t>
  </si>
  <si>
    <t>size</t>
  </si>
  <si>
    <t>time random</t>
  </si>
  <si>
    <t>time ones</t>
  </si>
  <si>
    <t>time zeros</t>
  </si>
  <si>
    <t>Avg time</t>
  </si>
  <si>
    <t>Assumption: O(N^2)</t>
  </si>
  <si>
    <t>size^2</t>
  </si>
  <si>
    <t>c</t>
  </si>
  <si>
    <t>Best C =</t>
  </si>
  <si>
    <t>expected</t>
  </si>
  <si>
    <t>error</t>
  </si>
  <si>
    <t>error^2</t>
  </si>
  <si>
    <t>Variance</t>
  </si>
  <si>
    <t>Very Low Variance indicates close fit to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</si>
</sst>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7" sqref="L7"/>
    </sheetView>
  </sheetViews>
  <sheetFormatPr defaultRowHeight="15" x14ac:dyDescent="0.25"/>
  <cols>
    <col min="2" max="2" width="12.85546875" customWidth="1"/>
    <col min="3" max="4" width="11.28515625" customWidth="1"/>
    <col min="12" max="12" width="12" bestFit="1" customWidth="1"/>
  </cols>
  <sheetData>
    <row r="1" spans="1:12" x14ac:dyDescent="0.25">
      <c r="A1" s="1" t="s">
        <v>0</v>
      </c>
      <c r="F1" s="1" t="s">
        <v>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2" x14ac:dyDescent="0.25">
      <c r="A3">
        <v>2</v>
      </c>
      <c r="B3">
        <v>2.0740299999999999E-4</v>
      </c>
      <c r="C3">
        <v>2.1210700000000001E-4</v>
      </c>
      <c r="D3">
        <v>1.8131700000000001E-4</v>
      </c>
      <c r="E3">
        <f>AVERAGE(B3:D3)</f>
        <v>2.0027566666666664E-4</v>
      </c>
      <c r="F3">
        <f>A3*A3</f>
        <v>4</v>
      </c>
      <c r="G3">
        <f>$G$15</f>
        <v>1.3221929716941696E-5</v>
      </c>
      <c r="H3">
        <f>G3*F3</f>
        <v>5.2887718867766783E-5</v>
      </c>
      <c r="I3">
        <f>H3-E3</f>
        <v>-1.4738794779889987E-4</v>
      </c>
      <c r="J3">
        <f>I3*I3</f>
        <v>2.1723207156371234E-8</v>
      </c>
      <c r="L3" s="1" t="s">
        <v>13</v>
      </c>
    </row>
    <row r="4" spans="1:12" x14ac:dyDescent="0.25">
      <c r="A4">
        <v>4</v>
      </c>
      <c r="B4">
        <v>5.68755E-4</v>
      </c>
      <c r="C4">
        <v>5.2983999999999996E-4</v>
      </c>
      <c r="D4">
        <v>4.5543200000000003E-4</v>
      </c>
      <c r="E4">
        <f t="shared" ref="E4:E13" si="0">AVERAGE(B4:D4)</f>
        <v>5.1800899999999994E-4</v>
      </c>
      <c r="F4">
        <f t="shared" ref="F4:F13" si="1">A4*A4</f>
        <v>16</v>
      </c>
      <c r="G4">
        <f t="shared" ref="G4:G13" si="2">$G$15</f>
        <v>1.3221929716941696E-5</v>
      </c>
      <c r="H4">
        <f t="shared" ref="H4:H13" si="3">G4*F4</f>
        <v>2.1155087547106713E-4</v>
      </c>
      <c r="I4">
        <f t="shared" ref="I4:I13" si="4">H4-E4</f>
        <v>-3.0645812452893281E-4</v>
      </c>
      <c r="J4">
        <f t="shared" ref="J4:J13" si="5">I4*I4</f>
        <v>9.3916582089790891E-8</v>
      </c>
      <c r="L4">
        <f>AVERAGE(J3:J13)</f>
        <v>6.9027283482784255E-3</v>
      </c>
    </row>
    <row r="5" spans="1:12" x14ac:dyDescent="0.25">
      <c r="A5">
        <v>8</v>
      </c>
      <c r="B5">
        <v>1.6622200000000001E-3</v>
      </c>
      <c r="C5">
        <v>1.46166E-3</v>
      </c>
      <c r="D5">
        <v>1.32054E-3</v>
      </c>
      <c r="E5">
        <f t="shared" si="0"/>
        <v>1.4814733333333335E-3</v>
      </c>
      <c r="F5">
        <f t="shared" si="1"/>
        <v>64</v>
      </c>
      <c r="G5">
        <f t="shared" si="2"/>
        <v>1.3221929716941696E-5</v>
      </c>
      <c r="H5">
        <f t="shared" si="3"/>
        <v>8.4620350188426854E-4</v>
      </c>
      <c r="I5">
        <f t="shared" si="4"/>
        <v>-6.3526983144906492E-4</v>
      </c>
      <c r="J5">
        <f t="shared" si="5"/>
        <v>4.0356775874932333E-7</v>
      </c>
    </row>
    <row r="6" spans="1:12" x14ac:dyDescent="0.25">
      <c r="A6">
        <v>16</v>
      </c>
      <c r="B6">
        <v>5.5827799999999999E-3</v>
      </c>
      <c r="C6">
        <v>4.3229699999999998E-3</v>
      </c>
      <c r="D6">
        <v>4.0236200000000003E-3</v>
      </c>
      <c r="E6">
        <f t="shared" si="0"/>
        <v>4.643123333333333E-3</v>
      </c>
      <c r="F6">
        <f t="shared" si="1"/>
        <v>256</v>
      </c>
      <c r="G6">
        <f t="shared" si="2"/>
        <v>1.3221929716941696E-5</v>
      </c>
      <c r="H6">
        <f t="shared" si="3"/>
        <v>3.3848140075370741E-3</v>
      </c>
      <c r="I6">
        <f t="shared" si="4"/>
        <v>-1.2583093257962589E-3</v>
      </c>
      <c r="J6">
        <f t="shared" si="5"/>
        <v>1.5833423593858355E-6</v>
      </c>
      <c r="L6" s="1" t="s">
        <v>14</v>
      </c>
    </row>
    <row r="7" spans="1:12" x14ac:dyDescent="0.25">
      <c r="A7">
        <v>32</v>
      </c>
      <c r="B7">
        <v>2.0060000000000001E-2</v>
      </c>
      <c r="C7">
        <v>1.4643099999999999E-2</v>
      </c>
      <c r="D7">
        <v>1.4023000000000001E-2</v>
      </c>
      <c r="E7">
        <f t="shared" si="0"/>
        <v>1.6242033333333333E-2</v>
      </c>
      <c r="F7">
        <f t="shared" si="1"/>
        <v>1024</v>
      </c>
      <c r="G7">
        <f t="shared" si="2"/>
        <v>1.3221929716941696E-5</v>
      </c>
      <c r="H7">
        <f t="shared" si="3"/>
        <v>1.3539256030148297E-2</v>
      </c>
      <c r="I7">
        <f t="shared" si="4"/>
        <v>-2.7027773031850361E-3</v>
      </c>
      <c r="J7">
        <f t="shared" si="5"/>
        <v>7.3050051506121767E-6</v>
      </c>
    </row>
    <row r="8" spans="1:12" x14ac:dyDescent="0.25">
      <c r="A8">
        <v>64</v>
      </c>
      <c r="B8">
        <v>7.4100299999999994E-2</v>
      </c>
      <c r="C8">
        <v>5.2825400000000002E-2</v>
      </c>
      <c r="D8">
        <v>4.7805399999999998E-2</v>
      </c>
      <c r="E8">
        <f t="shared" si="0"/>
        <v>5.8243700000000002E-2</v>
      </c>
      <c r="F8">
        <f t="shared" si="1"/>
        <v>4096</v>
      </c>
      <c r="G8">
        <f t="shared" si="2"/>
        <v>1.3221929716941696E-5</v>
      </c>
      <c r="H8">
        <f t="shared" si="3"/>
        <v>5.4157024120593186E-2</v>
      </c>
      <c r="I8">
        <f t="shared" si="4"/>
        <v>-4.0866758794068161E-3</v>
      </c>
      <c r="J8">
        <f t="shared" si="5"/>
        <v>1.6700919743325476E-5</v>
      </c>
    </row>
    <row r="9" spans="1:12" x14ac:dyDescent="0.25">
      <c r="A9">
        <v>128</v>
      </c>
      <c r="B9">
        <v>0.29779499999999998</v>
      </c>
      <c r="C9">
        <v>0.20594599999999999</v>
      </c>
      <c r="D9">
        <v>0.18545300000000001</v>
      </c>
      <c r="E9">
        <f t="shared" si="0"/>
        <v>0.22973133333333332</v>
      </c>
      <c r="F9">
        <f t="shared" si="1"/>
        <v>16384</v>
      </c>
      <c r="G9">
        <f t="shared" si="2"/>
        <v>1.3221929716941696E-5</v>
      </c>
      <c r="H9">
        <f t="shared" si="3"/>
        <v>0.21662809648237275</v>
      </c>
      <c r="I9">
        <f t="shared" si="4"/>
        <v>-1.310323685096057E-2</v>
      </c>
      <c r="J9">
        <f t="shared" si="5"/>
        <v>1.7169481597237106E-4</v>
      </c>
    </row>
    <row r="10" spans="1:12" x14ac:dyDescent="0.25">
      <c r="A10">
        <v>256</v>
      </c>
      <c r="B10">
        <v>1.12629</v>
      </c>
      <c r="C10">
        <v>0.78113699999999997</v>
      </c>
      <c r="D10">
        <v>0.70001000000000002</v>
      </c>
      <c r="E10">
        <f t="shared" si="0"/>
        <v>0.86914566666666671</v>
      </c>
      <c r="F10">
        <f t="shared" si="1"/>
        <v>65536</v>
      </c>
      <c r="G10">
        <f t="shared" si="2"/>
        <v>1.3221929716941696E-5</v>
      </c>
      <c r="H10">
        <f t="shared" si="3"/>
        <v>0.86651238592949098</v>
      </c>
      <c r="I10">
        <f t="shared" si="4"/>
        <v>-2.633280737175725E-3</v>
      </c>
      <c r="J10">
        <f t="shared" si="5"/>
        <v>6.9341674407807298E-6</v>
      </c>
    </row>
    <row r="11" spans="1:12" x14ac:dyDescent="0.25">
      <c r="A11">
        <v>512</v>
      </c>
      <c r="B11">
        <v>4.4773500000000004</v>
      </c>
      <c r="C11">
        <v>3.07403</v>
      </c>
      <c r="D11">
        <v>2.76709</v>
      </c>
      <c r="E11">
        <f t="shared" si="0"/>
        <v>3.4394899999999997</v>
      </c>
      <c r="F11">
        <f t="shared" si="1"/>
        <v>262144</v>
      </c>
      <c r="G11">
        <f t="shared" si="2"/>
        <v>1.3221929716941696E-5</v>
      </c>
      <c r="H11">
        <f t="shared" si="3"/>
        <v>3.4660495437179639</v>
      </c>
      <c r="I11">
        <f t="shared" si="4"/>
        <v>2.6559543717964207E-2</v>
      </c>
      <c r="J11">
        <f t="shared" si="5"/>
        <v>7.0540936250645199E-4</v>
      </c>
    </row>
    <row r="12" spans="1:12" x14ac:dyDescent="0.25">
      <c r="A12">
        <v>1024</v>
      </c>
      <c r="B12">
        <v>17.702500000000001</v>
      </c>
      <c r="C12">
        <v>12.1653</v>
      </c>
      <c r="D12">
        <v>10.9208</v>
      </c>
      <c r="E12">
        <f t="shared" si="0"/>
        <v>13.596200000000001</v>
      </c>
      <c r="F12">
        <f t="shared" si="1"/>
        <v>1048576</v>
      </c>
      <c r="G12">
        <f t="shared" si="2"/>
        <v>1.3221929716941696E-5</v>
      </c>
      <c r="H12">
        <f t="shared" si="3"/>
        <v>13.864198174871856</v>
      </c>
      <c r="I12">
        <f t="shared" si="4"/>
        <v>0.26799817487185429</v>
      </c>
      <c r="J12">
        <f t="shared" si="5"/>
        <v>7.1823021734644998E-2</v>
      </c>
    </row>
    <row r="13" spans="1:12" x14ac:dyDescent="0.25">
      <c r="A13">
        <v>2048</v>
      </c>
      <c r="B13">
        <v>72.497100000000003</v>
      </c>
      <c r="C13">
        <v>50.318800000000003</v>
      </c>
      <c r="D13">
        <v>43.7241</v>
      </c>
      <c r="E13">
        <f t="shared" si="0"/>
        <v>55.513333333333328</v>
      </c>
      <c r="F13">
        <f t="shared" si="1"/>
        <v>4194304</v>
      </c>
      <c r="G13">
        <f t="shared" si="2"/>
        <v>1.3221929716941696E-5</v>
      </c>
      <c r="H13">
        <f t="shared" si="3"/>
        <v>55.456792699487423</v>
      </c>
      <c r="I13">
        <f t="shared" si="4"/>
        <v>-5.6540633845905575E-2</v>
      </c>
      <c r="J13">
        <f t="shared" si="5"/>
        <v>3.1968432756967632E-3</v>
      </c>
    </row>
    <row r="15" spans="1:12" x14ac:dyDescent="0.25">
      <c r="F15" t="s">
        <v>9</v>
      </c>
      <c r="G15">
        <v>1.3221929716941696E-5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2015-12-06T21:22:38Z</dcterms:created>
  <dcterms:modified xsi:type="dcterms:W3CDTF">2015-12-06T21:58:38Z</dcterms:modified>
</cp:coreProperties>
</file>