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nturafoods-my.sharepoint.com/personal/slee_venturafoods_com/Documents/Documents/"/>
    </mc:Choice>
  </mc:AlternateContent>
  <xr:revisionPtr revIDLastSave="0" documentId="8_{F402BADC-AB71-4E02-8899-FDC2FB957239}" xr6:coauthVersionLast="47" xr6:coauthVersionMax="47" xr10:uidLastSave="{00000000-0000-0000-0000-000000000000}"/>
  <bookViews>
    <workbookView xWindow="-120" yWindow="-120" windowWidth="29040" windowHeight="15840" xr2:uid="{2C7E8CE2-D1BF-4622-BFA6-A0842087C2D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<sst xmlns="http://schemas.openxmlformats.org/spreadsheetml/2006/main" count="323" uniqueCount="35">
  <si>
    <t>Plant #</t>
  </si>
  <si>
    <t>Plant Name</t>
  </si>
  <si>
    <t>Month Year</t>
  </si>
  <si>
    <t>FY 24 Terms</t>
  </si>
  <si>
    <t>FY 24 New Hires</t>
  </si>
  <si>
    <t>FY 23 Terms</t>
  </si>
  <si>
    <t>FY 23 New Hires</t>
  </si>
  <si>
    <t>FY 22 Terms</t>
  </si>
  <si>
    <t>FY 22 New Hires</t>
  </si>
  <si>
    <t>Albert Lea</t>
  </si>
  <si>
    <t>April</t>
  </si>
  <si>
    <t>Birmingham</t>
  </si>
  <si>
    <t>Chambersburg</t>
  </si>
  <si>
    <t>Ft. Worth</t>
  </si>
  <si>
    <t>Ontario</t>
  </si>
  <si>
    <t>Opelousas</t>
  </si>
  <si>
    <t>Port St. Lucie</t>
  </si>
  <si>
    <t>Portland</t>
  </si>
  <si>
    <t>Salem</t>
  </si>
  <si>
    <t>St. Joseph</t>
  </si>
  <si>
    <t>Thornton</t>
  </si>
  <si>
    <t>Waukesha</t>
  </si>
  <si>
    <t>Torlake</t>
  </si>
  <si>
    <t>Edmonton</t>
  </si>
  <si>
    <t>Brantford</t>
  </si>
  <si>
    <t>May</t>
  </si>
  <si>
    <t>June</t>
  </si>
  <si>
    <t>July</t>
  </si>
  <si>
    <t>August</t>
  </si>
  <si>
    <t>0</t>
  </si>
  <si>
    <t>September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</si>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</sst>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"/>
    <numFmt numFmtId="165" formatCode="##"/>
  </numFmts>
  <fonts count="3" x14ac:knownFonts="1">
    <font>
      <sz val="11"/>
      <color theme="1"/>
      <name val="Calibri"/>
      <family val="2"/>
      <scheme val="minor"/>
    </font>
    <font>
      <sz val="9"/>
      <color indexed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Protection="0">
      <alignment horizontal="left" vertical="center"/>
    </xf>
    <xf numFmtId="0" fontId="1" fillId="3" borderId="0" applyNumberFormat="0" applyBorder="0" applyProtection="0">
      <alignment horizontal="left" vertical="center"/>
    </xf>
  </cellStyleXfs>
  <cellXfs count="13">
    <xf numFmtId="0" fontId="0" fillId="0" borderId="0" xfId="0"/>
    <xf numFmtId="16" fontId="0" fillId="0" borderId="0" xfId="0" applyNumberFormat="1"/>
    <xf numFmtId="17" fontId="0" fillId="0" borderId="0" xfId="0" applyNumberFormat="1"/>
    <xf numFmtId="164" fontId="2" fillId="0" borderId="0" xfId="1" applyNumberFormat="1" applyFont="1" applyFill="1" applyAlignment="1">
      <alignment horizontal="right" vertical="center"/>
    </xf>
    <xf numFmtId="164" fontId="2" fillId="0" borderId="0" xfId="2" applyNumberFormat="1" applyFont="1" applyFill="1" applyAlignment="1">
      <alignment horizontal="right" vertical="center"/>
    </xf>
    <xf numFmtId="165" fontId="2" fillId="0" borderId="0" xfId="1" applyNumberFormat="1" applyFont="1" applyFill="1" applyAlignment="1">
      <alignment horizontal="right" vertical="center"/>
    </xf>
    <xf numFmtId="165" fontId="2" fillId="0" borderId="0" xfId="2" applyNumberFormat="1" applyFont="1" applyFill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2" fillId="0" borderId="0" xfId="2" applyNumberFormat="1" applyFont="1" applyFill="1" applyAlignment="1">
      <alignment horizontal="right" vertical="center"/>
    </xf>
    <xf numFmtId="0" fontId="2" fillId="0" borderId="0" xfId="2" applyNumberFormat="1" applyFont="1" applyFill="1" applyAlignment="1">
      <alignment horizontal="right" vertical="center"/>
    </xf>
    <xf numFmtId="0" fontId="2" fillId="0" borderId="0" xfId="1" applyNumberFormat="1" applyFont="1" applyFill="1" applyAlignment="1">
      <alignment horizontal="right" vertical="center"/>
    </xf>
    <xf numFmtId="0" fontId="0" fillId="4" borderId="0" xfId="0" applyFill="1"/>
    <xf numFmtId="164" fontId="0" fillId="0" borderId="0" xfId="0" applyNumberFormat="1"/>
  </cellXfs>
  <cellStyles count="3">
    <cellStyle name="Normal" xfId="0" builtinId="0"/>
    <cellStyle name="rowEvenStyle" xfId="2" xr:uid="{2C087665-075E-4E0C-85DA-C21E9972FC46}"/>
    <cellStyle name="rowOddStyle" xfId="1" xr:uid="{9DCFBAB0-745B-4344-AA47-52A79727B0B4}"/>
  </cellStyles>
  <dxfs count="0"/>
  <tableStyles count="1" defaultTableStyle="TableStyleMedium2" defaultPivotStyle="PivotStyleLight16">
    <tableStyle name="Invisible" pivot="0" table="0" count="0" xr9:uid="{11299D3E-231F-4250-8966-8E59AB67E4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enturafoods-my.sharepoint.com/personal/slee_venturafoods_com/Documents/Ventura%20Work/SCE/Project/FY%2024/Weekly%20Staffing/2024/01.29.2024/Recap%20of%20Weekly%20Site%20Staffing%20Updates.xlsx" TargetMode="External"/><Relationship Id="rId1" Type="http://schemas.openxmlformats.org/officeDocument/2006/relationships/externalLinkPath" Target="/personal/slee_venturafoods_com/Documents/Ventura%20Work/SCE/Project/FY%2024/Weekly%20Staffing/2024/01.29.2024/Recap%20of%20Weekly%20Site%20Staffing%20Upd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Birmingham"/>
      <sheetName val="Albert Lea"/>
      <sheetName val="Port St. Lucie"/>
      <sheetName val="Opelousas"/>
      <sheetName val="Waukesha"/>
      <sheetName val="Thornton"/>
      <sheetName val="St. Joseph"/>
      <sheetName val="Salem"/>
      <sheetName val="Portland"/>
      <sheetName val="Ontario"/>
      <sheetName val="Ft. Worth"/>
      <sheetName val="Chambersburg"/>
      <sheetName val="Edmonton"/>
      <sheetName val="Torlake"/>
      <sheetName val="Recaps"/>
      <sheetName val="MS Recap"/>
      <sheetName val="Terms-Hires"/>
      <sheetName val="Turnover Recap"/>
      <sheetName val="Rolling 12 Month TO%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A3" t="str">
            <v>Albert Lea</v>
          </cell>
          <cell r="B3">
            <v>5</v>
          </cell>
          <cell r="C3">
            <v>4</v>
          </cell>
          <cell r="D3">
            <v>3</v>
          </cell>
          <cell r="F3">
            <v>10</v>
          </cell>
          <cell r="G3">
            <v>2</v>
          </cell>
        </row>
        <row r="4">
          <cell r="A4" t="str">
            <v>Birmingham</v>
          </cell>
          <cell r="B4">
            <v>4</v>
          </cell>
          <cell r="C4">
            <v>22</v>
          </cell>
          <cell r="D4">
            <v>2</v>
          </cell>
          <cell r="E4">
            <v>6</v>
          </cell>
          <cell r="F4">
            <v>21</v>
          </cell>
          <cell r="G4">
            <v>14</v>
          </cell>
        </row>
        <row r="5">
          <cell r="A5" t="str">
            <v>Chambersburg</v>
          </cell>
          <cell r="B5">
            <v>36</v>
          </cell>
          <cell r="C5">
            <v>30</v>
          </cell>
          <cell r="D5">
            <v>21</v>
          </cell>
          <cell r="E5">
            <v>27</v>
          </cell>
          <cell r="F5">
            <v>36</v>
          </cell>
          <cell r="G5">
            <v>29</v>
          </cell>
        </row>
        <row r="6">
          <cell r="A6" t="str">
            <v>Ft. Worth</v>
          </cell>
          <cell r="B6">
            <v>9</v>
          </cell>
          <cell r="C6">
            <v>14</v>
          </cell>
          <cell r="D6">
            <v>11</v>
          </cell>
          <cell r="E6">
            <v>14</v>
          </cell>
          <cell r="F6">
            <v>19</v>
          </cell>
          <cell r="G6">
            <v>8</v>
          </cell>
        </row>
        <row r="7">
          <cell r="A7" t="str">
            <v>Ontario</v>
          </cell>
          <cell r="B7">
            <v>9</v>
          </cell>
          <cell r="C7">
            <v>10</v>
          </cell>
          <cell r="D7">
            <v>8</v>
          </cell>
          <cell r="E7">
            <v>10</v>
          </cell>
          <cell r="F7">
            <v>19</v>
          </cell>
          <cell r="G7">
            <v>9</v>
          </cell>
        </row>
        <row r="8">
          <cell r="A8" t="str">
            <v>Opelousas</v>
          </cell>
          <cell r="B8">
            <v>2</v>
          </cell>
          <cell r="D8">
            <v>1</v>
          </cell>
          <cell r="F8">
            <v>3</v>
          </cell>
        </row>
        <row r="9">
          <cell r="A9" t="str">
            <v>Port St. Lucie</v>
          </cell>
          <cell r="B9">
            <v>0</v>
          </cell>
          <cell r="C9">
            <v>2</v>
          </cell>
          <cell r="D9">
            <v>1</v>
          </cell>
        </row>
        <row r="10">
          <cell r="A10" t="str">
            <v>Portland</v>
          </cell>
          <cell r="B10">
            <v>1</v>
          </cell>
          <cell r="C10">
            <v>1</v>
          </cell>
          <cell r="D10">
            <v>2</v>
          </cell>
          <cell r="E10">
            <v>1</v>
          </cell>
          <cell r="F10">
            <v>4</v>
          </cell>
          <cell r="G10">
            <v>1</v>
          </cell>
        </row>
        <row r="11">
          <cell r="A11" t="str">
            <v>Salem</v>
          </cell>
          <cell r="B11">
            <v>0</v>
          </cell>
          <cell r="D11">
            <v>1</v>
          </cell>
        </row>
        <row r="12">
          <cell r="A12" t="str">
            <v>St. Joseph</v>
          </cell>
          <cell r="B12">
            <v>4</v>
          </cell>
          <cell r="C12">
            <v>4</v>
          </cell>
          <cell r="D12">
            <v>11</v>
          </cell>
          <cell r="E12">
            <v>9</v>
          </cell>
          <cell r="F12">
            <v>4</v>
          </cell>
          <cell r="G12">
            <v>28</v>
          </cell>
        </row>
        <row r="13">
          <cell r="A13" t="str">
            <v>Thornton</v>
          </cell>
          <cell r="B13">
            <v>0</v>
          </cell>
          <cell r="C13">
            <v>3</v>
          </cell>
        </row>
        <row r="14">
          <cell r="A14" t="str">
            <v>Waukesha</v>
          </cell>
          <cell r="B14">
            <v>4</v>
          </cell>
          <cell r="C14">
            <v>4</v>
          </cell>
          <cell r="D14">
            <v>3</v>
          </cell>
          <cell r="E14">
            <v>11</v>
          </cell>
          <cell r="F14">
            <v>4</v>
          </cell>
          <cell r="G14">
            <v>2</v>
          </cell>
        </row>
        <row r="15">
          <cell r="A15" t="str">
            <v>Torlake</v>
          </cell>
          <cell r="B15">
            <v>5</v>
          </cell>
          <cell r="C15">
            <v>6</v>
          </cell>
          <cell r="D15">
            <v>3</v>
          </cell>
          <cell r="E15">
            <v>6</v>
          </cell>
          <cell r="F15">
            <v>2</v>
          </cell>
          <cell r="G15">
            <v>4</v>
          </cell>
        </row>
        <row r="16">
          <cell r="A16" t="str">
            <v>Edmonton</v>
          </cell>
          <cell r="B16">
            <v>2</v>
          </cell>
          <cell r="C16">
            <v>4</v>
          </cell>
          <cell r="D16">
            <v>1</v>
          </cell>
          <cell r="E16">
            <v>2</v>
          </cell>
          <cell r="G16">
            <v>1</v>
          </cell>
        </row>
        <row r="17">
          <cell r="A17" t="str">
            <v>Brantford</v>
          </cell>
          <cell r="B17">
            <v>0</v>
          </cell>
        </row>
        <row r="24">
          <cell r="A24" t="str">
            <v>Albert Lea</v>
          </cell>
          <cell r="B24">
            <v>4</v>
          </cell>
          <cell r="C24">
            <v>4</v>
          </cell>
          <cell r="D24">
            <v>3</v>
          </cell>
          <cell r="E24">
            <v>5</v>
          </cell>
          <cell r="F24">
            <v>3</v>
          </cell>
          <cell r="G24">
            <v>3</v>
          </cell>
        </row>
        <row r="25">
          <cell r="A25" t="str">
            <v>Birmingham</v>
          </cell>
          <cell r="B25">
            <v>7</v>
          </cell>
          <cell r="C25">
            <v>7</v>
          </cell>
          <cell r="D25">
            <v>11</v>
          </cell>
          <cell r="E25">
            <v>9</v>
          </cell>
          <cell r="F25">
            <v>5</v>
          </cell>
          <cell r="G25">
            <v>11</v>
          </cell>
        </row>
        <row r="26">
          <cell r="A26" t="str">
            <v>Chambersburg</v>
          </cell>
          <cell r="B26">
            <v>26</v>
          </cell>
          <cell r="C26">
            <v>19</v>
          </cell>
          <cell r="D26">
            <v>23</v>
          </cell>
          <cell r="E26">
            <v>18</v>
          </cell>
          <cell r="F26">
            <v>23</v>
          </cell>
          <cell r="G26">
            <v>13</v>
          </cell>
        </row>
        <row r="27">
          <cell r="A27" t="str">
            <v>Ft. Worth</v>
          </cell>
          <cell r="B27">
            <v>14</v>
          </cell>
          <cell r="C27">
            <v>11</v>
          </cell>
          <cell r="D27">
            <v>8</v>
          </cell>
          <cell r="E27">
            <v>9</v>
          </cell>
          <cell r="F27">
            <v>10</v>
          </cell>
          <cell r="G27">
            <v>8</v>
          </cell>
        </row>
        <row r="28">
          <cell r="A28" t="str">
            <v>Ontario</v>
          </cell>
          <cell r="B28">
            <v>9</v>
          </cell>
          <cell r="C28">
            <v>9</v>
          </cell>
          <cell r="D28">
            <v>6</v>
          </cell>
          <cell r="E28">
            <v>13</v>
          </cell>
          <cell r="F28">
            <v>18</v>
          </cell>
          <cell r="G28">
            <v>11</v>
          </cell>
        </row>
        <row r="29">
          <cell r="A29" t="str">
            <v>Opelousas</v>
          </cell>
          <cell r="B29">
            <v>1</v>
          </cell>
          <cell r="D29">
            <v>2</v>
          </cell>
          <cell r="E29">
            <v>1</v>
          </cell>
          <cell r="F29">
            <v>2</v>
          </cell>
          <cell r="G29">
            <v>1</v>
          </cell>
        </row>
        <row r="30">
          <cell r="A30" t="str">
            <v>Port St. Lucie</v>
          </cell>
          <cell r="B30">
            <v>0</v>
          </cell>
        </row>
        <row r="31">
          <cell r="A31" t="str">
            <v>Portland</v>
          </cell>
          <cell r="B31">
            <v>1</v>
          </cell>
          <cell r="D31">
            <v>1</v>
          </cell>
          <cell r="E31">
            <v>2</v>
          </cell>
          <cell r="F31">
            <v>1</v>
          </cell>
          <cell r="G31">
            <v>2</v>
          </cell>
        </row>
        <row r="32">
          <cell r="A32" t="str">
            <v>Salem</v>
          </cell>
          <cell r="B32">
            <v>0</v>
          </cell>
          <cell r="F32">
            <v>1</v>
          </cell>
        </row>
        <row r="33">
          <cell r="A33" t="str">
            <v>St. Joseph</v>
          </cell>
          <cell r="B33">
            <v>10</v>
          </cell>
          <cell r="C33">
            <v>5</v>
          </cell>
          <cell r="D33">
            <v>7</v>
          </cell>
          <cell r="E33">
            <v>11</v>
          </cell>
          <cell r="F33">
            <v>14</v>
          </cell>
          <cell r="G33">
            <v>6</v>
          </cell>
        </row>
        <row r="34">
          <cell r="A34" t="str">
            <v>Thornton</v>
          </cell>
          <cell r="B34">
            <v>2</v>
          </cell>
          <cell r="C34">
            <v>1</v>
          </cell>
          <cell r="E34">
            <v>2</v>
          </cell>
        </row>
        <row r="35">
          <cell r="A35" t="str">
            <v>Waukesha</v>
          </cell>
          <cell r="B35">
            <v>1</v>
          </cell>
          <cell r="C35">
            <v>5</v>
          </cell>
          <cell r="D35">
            <v>4</v>
          </cell>
          <cell r="E35">
            <v>3</v>
          </cell>
          <cell r="F35">
            <v>4</v>
          </cell>
          <cell r="G35">
            <v>6</v>
          </cell>
        </row>
        <row r="36">
          <cell r="A36" t="str">
            <v>Torlake</v>
          </cell>
          <cell r="B36">
            <v>7</v>
          </cell>
          <cell r="C36">
            <v>8</v>
          </cell>
          <cell r="D36">
            <v>2</v>
          </cell>
          <cell r="E36">
            <v>5</v>
          </cell>
          <cell r="F36">
            <v>10</v>
          </cell>
          <cell r="G36">
            <v>5</v>
          </cell>
        </row>
        <row r="37">
          <cell r="A37" t="str">
            <v>Edmonton</v>
          </cell>
          <cell r="B37">
            <v>5</v>
          </cell>
          <cell r="C37">
            <v>3</v>
          </cell>
          <cell r="D37">
            <v>4</v>
          </cell>
          <cell r="E37">
            <v>1</v>
          </cell>
          <cell r="F37">
            <v>4</v>
          </cell>
          <cell r="G37">
            <v>1</v>
          </cell>
        </row>
        <row r="38">
          <cell r="A38" t="str">
            <v>Brantford</v>
          </cell>
          <cell r="B38">
            <v>0</v>
          </cell>
        </row>
        <row r="39">
          <cell r="A39" t="str">
            <v>Total</v>
          </cell>
          <cell r="B39">
            <v>87</v>
          </cell>
          <cell r="C39">
            <v>72</v>
          </cell>
          <cell r="D39">
            <v>71</v>
          </cell>
          <cell r="E39">
            <v>79</v>
          </cell>
          <cell r="F39">
            <v>95</v>
          </cell>
          <cell r="G39">
            <v>67</v>
          </cell>
          <cell r="H39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10DE-45F5-424E-8814-C5D9436F4794}">
  <dimension ref="A1:I151"/>
  <sheetViews>
    <sheetView tabSelected="1" workbookViewId="0">
      <selection sqref="A1:I151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34</v>
      </c>
      <c r="B2" t="s">
        <v>9</v>
      </c>
      <c r="C2" s="2" t="s">
        <v>10</v>
      </c>
      <c r="D2">
        <f>+VLOOKUP(B2,'[1]Terms-Hires'!$A$24:$H$39,2,0)</f>
        <v>4</v>
      </c>
      <c r="E2">
        <f>+VLOOKUP(B2,'[1]Terms-Hires'!$A$3:$H$17,2,0)</f>
        <v>5</v>
      </c>
      <c r="F2">
        <v>5</v>
      </c>
      <c r="G2">
        <v>3</v>
      </c>
      <c r="H2">
        <v>7</v>
      </c>
      <c r="I2">
        <v>2</v>
      </c>
    </row>
    <row r="3" spans="1:9" x14ac:dyDescent="0.45">
      <c r="A3">
        <v>43</v>
      </c>
      <c r="B3" t="s">
        <v>11</v>
      </c>
      <c r="C3" s="2" t="s">
        <v>10</v>
      </c>
      <c r="D3">
        <f>+VLOOKUP(B3,'[1]Terms-Hires'!$A$24:$H$39,2,0)</f>
        <v>7</v>
      </c>
      <c r="E3">
        <f>+VLOOKUP(B3,'[1]Terms-Hires'!$A$3:$H$17,2,0)</f>
        <v>4</v>
      </c>
      <c r="F3">
        <v>9</v>
      </c>
      <c r="G3">
        <v>11</v>
      </c>
      <c r="H3">
        <v>11</v>
      </c>
      <c r="I3">
        <v>6</v>
      </c>
    </row>
    <row r="4" spans="1:9" x14ac:dyDescent="0.45">
      <c r="A4">
        <v>25</v>
      </c>
      <c r="B4" t="s">
        <v>12</v>
      </c>
      <c r="C4" s="2" t="s">
        <v>10</v>
      </c>
      <c r="D4">
        <f>+VLOOKUP(B4,'[1]Terms-Hires'!$A$24:$H$39,2,0)</f>
        <v>26</v>
      </c>
      <c r="E4">
        <f>+VLOOKUP(B4,'[1]Terms-Hires'!$A$3:$H$17,2,0)</f>
        <v>36</v>
      </c>
      <c r="F4">
        <v>21</v>
      </c>
      <c r="G4">
        <v>6</v>
      </c>
      <c r="H4">
        <v>26</v>
      </c>
      <c r="I4">
        <v>10</v>
      </c>
    </row>
    <row r="5" spans="1:9" x14ac:dyDescent="0.45">
      <c r="A5">
        <v>60</v>
      </c>
      <c r="B5" t="s">
        <v>13</v>
      </c>
      <c r="C5" s="2" t="s">
        <v>10</v>
      </c>
      <c r="D5">
        <f>+VLOOKUP(B5,'[1]Terms-Hires'!$A$24:$H$39,2,0)</f>
        <v>14</v>
      </c>
      <c r="E5">
        <f>+VLOOKUP(B5,'[1]Terms-Hires'!$A$3:$H$17,2,0)</f>
        <v>9</v>
      </c>
      <c r="F5">
        <v>10</v>
      </c>
      <c r="G5">
        <v>14</v>
      </c>
      <c r="H5">
        <v>18</v>
      </c>
      <c r="I5">
        <v>13</v>
      </c>
    </row>
    <row r="6" spans="1:9" x14ac:dyDescent="0.45">
      <c r="A6">
        <v>75</v>
      </c>
      <c r="B6" t="s">
        <v>14</v>
      </c>
      <c r="C6" s="2" t="s">
        <v>10</v>
      </c>
      <c r="D6">
        <f>+VLOOKUP(B6,'[1]Terms-Hires'!$A$24:$H$39,2,0)</f>
        <v>9</v>
      </c>
      <c r="E6">
        <f>+VLOOKUP(B6,'[1]Terms-Hires'!$A$3:$H$17,2,0)</f>
        <v>9</v>
      </c>
      <c r="F6">
        <v>10</v>
      </c>
      <c r="G6">
        <v>9</v>
      </c>
      <c r="H6">
        <v>8</v>
      </c>
      <c r="I6">
        <v>8</v>
      </c>
    </row>
    <row r="7" spans="1:9" x14ac:dyDescent="0.45">
      <c r="A7">
        <v>10</v>
      </c>
      <c r="B7" t="s">
        <v>15</v>
      </c>
      <c r="C7" s="2" t="s">
        <v>10</v>
      </c>
      <c r="D7">
        <f>+VLOOKUP(B7,'[1]Terms-Hires'!$A$24:$H$39,2,0)</f>
        <v>1</v>
      </c>
      <c r="E7">
        <f>+VLOOKUP(B7,'[1]Terms-Hires'!$A$3:$H$17,2,0)</f>
        <v>2</v>
      </c>
      <c r="F7">
        <v>1</v>
      </c>
      <c r="G7">
        <v>0</v>
      </c>
      <c r="H7">
        <v>1</v>
      </c>
      <c r="I7">
        <v>1</v>
      </c>
    </row>
    <row r="8" spans="1:9" x14ac:dyDescent="0.45">
      <c r="A8">
        <v>86</v>
      </c>
      <c r="B8" t="s">
        <v>16</v>
      </c>
      <c r="C8" s="2" t="s">
        <v>10</v>
      </c>
      <c r="D8">
        <f>+VLOOKUP(B8,'[1]Terms-Hires'!$A$24:$H$39,2,0)</f>
        <v>0</v>
      </c>
      <c r="E8">
        <f>+VLOOKUP(B8,'[1]Terms-Hires'!$A$3:$H$17,2,0)</f>
        <v>0</v>
      </c>
      <c r="F8">
        <v>0</v>
      </c>
      <c r="G8">
        <v>2</v>
      </c>
      <c r="H8">
        <v>0</v>
      </c>
      <c r="I8">
        <v>3</v>
      </c>
    </row>
    <row r="9" spans="1:9" x14ac:dyDescent="0.45">
      <c r="A9">
        <v>36</v>
      </c>
      <c r="B9" t="s">
        <v>17</v>
      </c>
      <c r="C9" s="2" t="s">
        <v>10</v>
      </c>
      <c r="D9">
        <f>+VLOOKUP(B9,'[1]Terms-Hires'!$A$24:$H$39,2,0)</f>
        <v>1</v>
      </c>
      <c r="E9">
        <f>+VLOOKUP(B9,'[1]Terms-Hires'!$A$3:$H$17,2,0)</f>
        <v>1</v>
      </c>
      <c r="F9">
        <v>1</v>
      </c>
      <c r="G9">
        <v>1</v>
      </c>
      <c r="H9">
        <v>2</v>
      </c>
      <c r="I9">
        <v>0</v>
      </c>
    </row>
    <row r="10" spans="1:9" x14ac:dyDescent="0.45">
      <c r="A10">
        <v>30</v>
      </c>
      <c r="B10" t="s">
        <v>18</v>
      </c>
      <c r="C10" s="2" t="s">
        <v>10</v>
      </c>
      <c r="D10">
        <f>+VLOOKUP(B10,'[1]Terms-Hires'!$A$24:$H$39,2,0)</f>
        <v>0</v>
      </c>
      <c r="E10">
        <f>+VLOOKUP(B10,'[1]Terms-Hires'!$A$3:$H$17,2,0)</f>
        <v>0</v>
      </c>
      <c r="F10">
        <v>1</v>
      </c>
      <c r="G10">
        <v>0</v>
      </c>
      <c r="H10">
        <v>0</v>
      </c>
      <c r="I10">
        <v>0</v>
      </c>
    </row>
    <row r="11" spans="1:9" x14ac:dyDescent="0.45">
      <c r="A11">
        <v>55</v>
      </c>
      <c r="B11" t="s">
        <v>19</v>
      </c>
      <c r="C11" s="2" t="s">
        <v>10</v>
      </c>
      <c r="D11">
        <f>+VLOOKUP(B11,'[1]Terms-Hires'!$A$24:$H$39,2,0)</f>
        <v>10</v>
      </c>
      <c r="E11">
        <f>+VLOOKUP(B11,'[1]Terms-Hires'!$A$3:$H$17,2,0)</f>
        <v>4</v>
      </c>
      <c r="F11">
        <v>2</v>
      </c>
      <c r="G11">
        <v>4</v>
      </c>
      <c r="H11">
        <v>6</v>
      </c>
      <c r="I11">
        <v>0</v>
      </c>
    </row>
    <row r="12" spans="1:9" x14ac:dyDescent="0.45">
      <c r="A12">
        <v>39</v>
      </c>
      <c r="B12" t="s">
        <v>20</v>
      </c>
      <c r="C12" s="2" t="s">
        <v>10</v>
      </c>
      <c r="D12">
        <f>+VLOOKUP(B12,'[1]Terms-Hires'!$A$24:$H$39,2,0)</f>
        <v>2</v>
      </c>
      <c r="E12">
        <f>+VLOOKUP(B12,'[1]Terms-Hires'!$A$3:$H$17,2,0)</f>
        <v>0</v>
      </c>
      <c r="F12">
        <v>4</v>
      </c>
      <c r="G12">
        <v>5</v>
      </c>
      <c r="H12">
        <v>2</v>
      </c>
      <c r="I12">
        <v>1</v>
      </c>
    </row>
    <row r="13" spans="1:9" x14ac:dyDescent="0.45">
      <c r="A13">
        <v>33</v>
      </c>
      <c r="B13" t="s">
        <v>21</v>
      </c>
      <c r="C13" s="2" t="s">
        <v>10</v>
      </c>
      <c r="D13">
        <f>+VLOOKUP(B13,'[1]Terms-Hires'!$A$24:$H$39,2,0)</f>
        <v>1</v>
      </c>
      <c r="E13">
        <f>+VLOOKUP(B13,'[1]Terms-Hires'!$A$3:$H$17,2,0)</f>
        <v>4</v>
      </c>
      <c r="F13">
        <v>4</v>
      </c>
      <c r="G13">
        <v>1</v>
      </c>
      <c r="H13">
        <v>4</v>
      </c>
      <c r="I13">
        <v>1</v>
      </c>
    </row>
    <row r="14" spans="1:9" x14ac:dyDescent="0.45">
      <c r="A14">
        <v>622</v>
      </c>
      <c r="B14" t="s">
        <v>22</v>
      </c>
      <c r="C14" s="2" t="s">
        <v>10</v>
      </c>
      <c r="D14">
        <f>+VLOOKUP(B14,'[1]Terms-Hires'!$A$24:$H$39,2,0)</f>
        <v>7</v>
      </c>
      <c r="E14">
        <f>+VLOOKUP(B14,'[1]Terms-Hires'!$A$3:$H$17,2,0)</f>
        <v>5</v>
      </c>
      <c r="F14">
        <v>7</v>
      </c>
      <c r="G14">
        <v>2</v>
      </c>
      <c r="H14">
        <v>3</v>
      </c>
      <c r="I14">
        <v>3</v>
      </c>
    </row>
    <row r="15" spans="1:9" x14ac:dyDescent="0.45">
      <c r="A15">
        <v>624</v>
      </c>
      <c r="B15" t="s">
        <v>23</v>
      </c>
      <c r="C15" s="2" t="s">
        <v>10</v>
      </c>
      <c r="D15">
        <f>+VLOOKUP(B15,'[1]Terms-Hires'!$A$24:$H$39,2,0)</f>
        <v>5</v>
      </c>
      <c r="E15">
        <f>+VLOOKUP(B15,'[1]Terms-Hires'!$A$3:$H$17,2,0)</f>
        <v>2</v>
      </c>
      <c r="F15">
        <v>5</v>
      </c>
      <c r="G15">
        <v>3</v>
      </c>
      <c r="H15">
        <v>0</v>
      </c>
      <c r="I15">
        <v>2</v>
      </c>
    </row>
    <row r="16" spans="1:9" x14ac:dyDescent="0.45">
      <c r="A16">
        <v>623</v>
      </c>
      <c r="B16" t="s">
        <v>24</v>
      </c>
      <c r="C16" s="2" t="s">
        <v>10</v>
      </c>
      <c r="D16">
        <f>+VLOOKUP(B16,'[1]Terms-Hires'!$A$24:$H$39,2,0)</f>
        <v>0</v>
      </c>
      <c r="E16">
        <f>+VLOOKUP(B16,'[1]Terms-Hires'!$A$3:$H$17,2,0)</f>
        <v>0</v>
      </c>
      <c r="F16">
        <v>0</v>
      </c>
      <c r="G16">
        <v>2</v>
      </c>
      <c r="H16">
        <v>0</v>
      </c>
      <c r="I16">
        <v>0</v>
      </c>
    </row>
    <row r="17" spans="1:9" x14ac:dyDescent="0.45">
      <c r="A17">
        <v>34</v>
      </c>
      <c r="B17" t="s">
        <v>9</v>
      </c>
      <c r="C17" s="2" t="s">
        <v>25</v>
      </c>
      <c r="D17">
        <f>+VLOOKUP(B17,'[1]Terms-Hires'!$A$24:$H$39,3,0)</f>
        <v>4</v>
      </c>
      <c r="E17">
        <f>+VLOOKUP(B17,'[1]Terms-Hires'!$A$3:$H$17,3,0)</f>
        <v>4</v>
      </c>
      <c r="F17">
        <v>5</v>
      </c>
      <c r="G17">
        <v>3</v>
      </c>
      <c r="H17">
        <v>3</v>
      </c>
      <c r="I17">
        <v>6</v>
      </c>
    </row>
    <row r="18" spans="1:9" x14ac:dyDescent="0.45">
      <c r="A18">
        <v>43</v>
      </c>
      <c r="B18" t="s">
        <v>11</v>
      </c>
      <c r="C18" s="2" t="s">
        <v>25</v>
      </c>
      <c r="D18">
        <f>+VLOOKUP(B18,'[1]Terms-Hires'!$A$24:$H$39,3,0)</f>
        <v>7</v>
      </c>
      <c r="E18">
        <f>+VLOOKUP(B18,'[1]Terms-Hires'!$A$3:$H$17,3,0)</f>
        <v>22</v>
      </c>
      <c r="F18">
        <v>11</v>
      </c>
      <c r="G18">
        <v>13</v>
      </c>
      <c r="H18">
        <v>7</v>
      </c>
      <c r="I18">
        <v>6</v>
      </c>
    </row>
    <row r="19" spans="1:9" x14ac:dyDescent="0.45">
      <c r="A19">
        <v>25</v>
      </c>
      <c r="B19" t="s">
        <v>12</v>
      </c>
      <c r="C19" s="2" t="s">
        <v>25</v>
      </c>
      <c r="D19">
        <f>+VLOOKUP(B19,'[1]Terms-Hires'!$A$24:$H$39,3,0)</f>
        <v>19</v>
      </c>
      <c r="E19">
        <f>+VLOOKUP(B19,'[1]Terms-Hires'!$A$3:$H$17,3,0)</f>
        <v>30</v>
      </c>
      <c r="F19">
        <v>16</v>
      </c>
      <c r="G19">
        <v>16</v>
      </c>
      <c r="H19">
        <v>18</v>
      </c>
      <c r="I19">
        <v>18</v>
      </c>
    </row>
    <row r="20" spans="1:9" x14ac:dyDescent="0.45">
      <c r="A20">
        <v>60</v>
      </c>
      <c r="B20" t="s">
        <v>13</v>
      </c>
      <c r="C20" s="2" t="s">
        <v>25</v>
      </c>
      <c r="D20">
        <f>+VLOOKUP(B20,'[1]Terms-Hires'!$A$24:$H$39,3,0)</f>
        <v>11</v>
      </c>
      <c r="E20">
        <f>+VLOOKUP(B20,'[1]Terms-Hires'!$A$3:$H$17,3,0)</f>
        <v>14</v>
      </c>
      <c r="F20">
        <v>10</v>
      </c>
      <c r="G20">
        <v>17</v>
      </c>
      <c r="H20">
        <v>23</v>
      </c>
      <c r="I20">
        <v>9</v>
      </c>
    </row>
    <row r="21" spans="1:9" x14ac:dyDescent="0.45">
      <c r="A21">
        <v>75</v>
      </c>
      <c r="B21" t="s">
        <v>14</v>
      </c>
      <c r="C21" s="2" t="s">
        <v>25</v>
      </c>
      <c r="D21">
        <f>+VLOOKUP(B21,'[1]Terms-Hires'!$A$24:$H$39,3,0)</f>
        <v>9</v>
      </c>
      <c r="E21">
        <f>+VLOOKUP(B21,'[1]Terms-Hires'!$A$3:$H$17,3,0)</f>
        <v>10</v>
      </c>
      <c r="F21">
        <v>13</v>
      </c>
      <c r="G21">
        <v>9</v>
      </c>
      <c r="H21">
        <v>7</v>
      </c>
      <c r="I21">
        <v>6</v>
      </c>
    </row>
    <row r="22" spans="1:9" x14ac:dyDescent="0.45">
      <c r="A22">
        <v>10</v>
      </c>
      <c r="B22" t="s">
        <v>15</v>
      </c>
      <c r="C22" s="2" t="s">
        <v>25</v>
      </c>
      <c r="D22">
        <f>+VLOOKUP(B22,'[1]Terms-Hires'!$A$24:$H$39,3,0)</f>
        <v>0</v>
      </c>
      <c r="E22">
        <f>+VLOOKUP(B22,'[1]Terms-Hires'!$A$3:$H$17,3,0)</f>
        <v>0</v>
      </c>
      <c r="F22">
        <v>2</v>
      </c>
      <c r="G22">
        <v>3</v>
      </c>
      <c r="H22">
        <v>2</v>
      </c>
      <c r="I22">
        <v>2</v>
      </c>
    </row>
    <row r="23" spans="1:9" x14ac:dyDescent="0.45">
      <c r="A23">
        <v>86</v>
      </c>
      <c r="B23" t="s">
        <v>16</v>
      </c>
      <c r="C23" s="2" t="s">
        <v>25</v>
      </c>
      <c r="D23">
        <f>+VLOOKUP(B23,'[1]Terms-Hires'!$A$24:$H$39,3,0)</f>
        <v>0</v>
      </c>
      <c r="E23">
        <f>+VLOOKUP(B23,'[1]Terms-Hires'!$A$3:$H$17,3,0)</f>
        <v>2</v>
      </c>
      <c r="F23">
        <v>0</v>
      </c>
      <c r="G23">
        <v>0</v>
      </c>
      <c r="H23">
        <v>1</v>
      </c>
      <c r="I23">
        <v>1</v>
      </c>
    </row>
    <row r="24" spans="1:9" x14ac:dyDescent="0.45">
      <c r="A24">
        <v>36</v>
      </c>
      <c r="B24" t="s">
        <v>17</v>
      </c>
      <c r="C24" s="2" t="s">
        <v>25</v>
      </c>
      <c r="D24">
        <f>+VLOOKUP(B24,'[1]Terms-Hires'!$A$24:$H$39,3,0)</f>
        <v>0</v>
      </c>
      <c r="E24">
        <f>+VLOOKUP(B24,'[1]Terms-Hires'!$A$3:$H$17,3,0)</f>
        <v>1</v>
      </c>
      <c r="F24">
        <v>3</v>
      </c>
      <c r="G24">
        <v>2</v>
      </c>
      <c r="H24">
        <v>0</v>
      </c>
      <c r="I24">
        <v>4</v>
      </c>
    </row>
    <row r="25" spans="1:9" x14ac:dyDescent="0.45">
      <c r="A25">
        <v>30</v>
      </c>
      <c r="B25" t="s">
        <v>18</v>
      </c>
      <c r="C25" s="2" t="s">
        <v>25</v>
      </c>
      <c r="D25">
        <f>+VLOOKUP(B25,'[1]Terms-Hires'!$A$24:$H$39,3,0)</f>
        <v>0</v>
      </c>
      <c r="E25">
        <f>+VLOOKUP(B25,'[1]Terms-Hires'!$A$3:$H$17,3,0)</f>
        <v>0</v>
      </c>
      <c r="F25">
        <v>0</v>
      </c>
      <c r="G25">
        <v>0</v>
      </c>
      <c r="H25">
        <v>0</v>
      </c>
      <c r="I25">
        <v>0</v>
      </c>
    </row>
    <row r="26" spans="1:9" x14ac:dyDescent="0.45">
      <c r="A26">
        <v>55</v>
      </c>
      <c r="B26" t="s">
        <v>19</v>
      </c>
      <c r="C26" s="2" t="s">
        <v>25</v>
      </c>
      <c r="D26">
        <f>+VLOOKUP(B26,'[1]Terms-Hires'!$A$24:$H$39,3,0)</f>
        <v>5</v>
      </c>
      <c r="E26">
        <f>+VLOOKUP(B26,'[1]Terms-Hires'!$A$3:$H$17,3,0)</f>
        <v>4</v>
      </c>
      <c r="F26">
        <v>5</v>
      </c>
      <c r="G26">
        <v>6</v>
      </c>
      <c r="H26">
        <v>4</v>
      </c>
      <c r="I26">
        <v>5</v>
      </c>
    </row>
    <row r="27" spans="1:9" x14ac:dyDescent="0.45">
      <c r="A27">
        <v>39</v>
      </c>
      <c r="B27" t="s">
        <v>20</v>
      </c>
      <c r="C27" s="2" t="s">
        <v>25</v>
      </c>
      <c r="D27">
        <f>+VLOOKUP(B27,'[1]Terms-Hires'!$A$24:$H$39,3,0)</f>
        <v>1</v>
      </c>
      <c r="E27">
        <f>+VLOOKUP(B27,'[1]Terms-Hires'!$A$3:$H$17,3,0)</f>
        <v>3</v>
      </c>
      <c r="F27">
        <v>5</v>
      </c>
      <c r="G27">
        <v>5</v>
      </c>
      <c r="H27">
        <v>3</v>
      </c>
      <c r="I27">
        <v>0</v>
      </c>
    </row>
    <row r="28" spans="1:9" x14ac:dyDescent="0.45">
      <c r="A28">
        <v>33</v>
      </c>
      <c r="B28" t="s">
        <v>21</v>
      </c>
      <c r="C28" s="2" t="s">
        <v>25</v>
      </c>
      <c r="D28">
        <f>+VLOOKUP(B28,'[1]Terms-Hires'!$A$24:$H$39,3,0)</f>
        <v>5</v>
      </c>
      <c r="E28">
        <f>+VLOOKUP(B28,'[1]Terms-Hires'!$A$3:$H$17,3,0)</f>
        <v>4</v>
      </c>
      <c r="F28">
        <v>3</v>
      </c>
      <c r="G28">
        <v>3</v>
      </c>
      <c r="H28">
        <v>1</v>
      </c>
      <c r="I28">
        <v>3</v>
      </c>
    </row>
    <row r="29" spans="1:9" x14ac:dyDescent="0.45">
      <c r="A29">
        <v>622</v>
      </c>
      <c r="B29" t="s">
        <v>22</v>
      </c>
      <c r="C29" s="2" t="s">
        <v>25</v>
      </c>
      <c r="D29">
        <f>+VLOOKUP(B29,'[1]Terms-Hires'!$A$24:$H$39,3,0)</f>
        <v>8</v>
      </c>
      <c r="E29">
        <f>+VLOOKUP(B29,'[1]Terms-Hires'!$A$3:$H$17,3,0)</f>
        <v>6</v>
      </c>
      <c r="F29">
        <v>7</v>
      </c>
      <c r="G29">
        <v>18</v>
      </c>
      <c r="H29">
        <v>3</v>
      </c>
      <c r="I29">
        <v>7</v>
      </c>
    </row>
    <row r="30" spans="1:9" x14ac:dyDescent="0.45">
      <c r="A30">
        <v>624</v>
      </c>
      <c r="B30" t="s">
        <v>23</v>
      </c>
      <c r="C30" s="2" t="s">
        <v>25</v>
      </c>
      <c r="D30">
        <f>+VLOOKUP(B30,'[1]Terms-Hires'!$A$24:$H$39,3,0)</f>
        <v>3</v>
      </c>
      <c r="E30">
        <f>+VLOOKUP(B30,'[1]Terms-Hires'!$A$3:$H$17,3,0)</f>
        <v>4</v>
      </c>
      <c r="F30">
        <v>5</v>
      </c>
      <c r="G30">
        <v>6</v>
      </c>
      <c r="H30">
        <v>5</v>
      </c>
      <c r="I30">
        <v>1</v>
      </c>
    </row>
    <row r="31" spans="1:9" x14ac:dyDescent="0.45">
      <c r="A31">
        <v>623</v>
      </c>
      <c r="B31" t="s">
        <v>24</v>
      </c>
      <c r="C31" s="2" t="s">
        <v>25</v>
      </c>
      <c r="D31">
        <f>+VLOOKUP(B31,'[1]Terms-Hires'!$A$24:$H$39,3,0)</f>
        <v>0</v>
      </c>
      <c r="E31">
        <f>+VLOOKUP(B31,'[1]Terms-Hires'!$A$3:$H$17,3,0)</f>
        <v>0</v>
      </c>
      <c r="F31">
        <v>0</v>
      </c>
      <c r="G31">
        <v>2</v>
      </c>
      <c r="H31">
        <v>0</v>
      </c>
      <c r="I31">
        <v>0</v>
      </c>
    </row>
    <row r="32" spans="1:9" x14ac:dyDescent="0.45">
      <c r="A32">
        <v>34</v>
      </c>
      <c r="B32" t="s">
        <v>9</v>
      </c>
      <c r="C32" s="2" t="s">
        <v>26</v>
      </c>
      <c r="D32">
        <f>+VLOOKUP(B32,'[1]Terms-Hires'!$A$24:$H$39,4,0)</f>
        <v>3</v>
      </c>
      <c r="E32">
        <f>+VLOOKUP(B32,'[1]Terms-Hires'!$A$3:$H$17,4,0)</f>
        <v>3</v>
      </c>
      <c r="F32">
        <v>6</v>
      </c>
      <c r="G32">
        <v>5</v>
      </c>
      <c r="H32">
        <v>7</v>
      </c>
      <c r="I32">
        <v>1</v>
      </c>
    </row>
    <row r="33" spans="1:9" x14ac:dyDescent="0.45">
      <c r="A33">
        <v>43</v>
      </c>
      <c r="B33" t="s">
        <v>11</v>
      </c>
      <c r="C33" s="2" t="s">
        <v>26</v>
      </c>
      <c r="D33">
        <f>+VLOOKUP(B33,'[1]Terms-Hires'!$A$24:$H$39,4,0)</f>
        <v>11</v>
      </c>
      <c r="E33">
        <f>+VLOOKUP(B33,'[1]Terms-Hires'!$A$3:$H$17,4,0)</f>
        <v>2</v>
      </c>
      <c r="F33">
        <v>12</v>
      </c>
      <c r="G33">
        <v>7</v>
      </c>
      <c r="H33">
        <v>14</v>
      </c>
      <c r="I33">
        <v>11</v>
      </c>
    </row>
    <row r="34" spans="1:9" x14ac:dyDescent="0.45">
      <c r="A34">
        <v>25</v>
      </c>
      <c r="B34" t="s">
        <v>12</v>
      </c>
      <c r="C34" s="2" t="s">
        <v>26</v>
      </c>
      <c r="D34">
        <f>+VLOOKUP(B34,'[1]Terms-Hires'!$A$24:$H$39,4,0)</f>
        <v>23</v>
      </c>
      <c r="E34">
        <f>+VLOOKUP(B34,'[1]Terms-Hires'!$A$3:$H$17,4,0)</f>
        <v>21</v>
      </c>
      <c r="F34">
        <v>16</v>
      </c>
      <c r="G34">
        <v>12</v>
      </c>
      <c r="H34">
        <v>17</v>
      </c>
      <c r="I34">
        <v>14</v>
      </c>
    </row>
    <row r="35" spans="1:9" x14ac:dyDescent="0.45">
      <c r="A35">
        <v>60</v>
      </c>
      <c r="B35" t="s">
        <v>13</v>
      </c>
      <c r="C35" s="2" t="s">
        <v>26</v>
      </c>
      <c r="D35">
        <f>+VLOOKUP(B35,'[1]Terms-Hires'!$A$24:$H$39,4,0)</f>
        <v>8</v>
      </c>
      <c r="E35">
        <f>+VLOOKUP(B35,'[1]Terms-Hires'!$A$3:$H$17,4,0)</f>
        <v>11</v>
      </c>
      <c r="F35">
        <v>10</v>
      </c>
      <c r="G35">
        <v>12</v>
      </c>
      <c r="H35">
        <v>12</v>
      </c>
      <c r="I35">
        <v>13</v>
      </c>
    </row>
    <row r="36" spans="1:9" x14ac:dyDescent="0.45">
      <c r="A36">
        <v>75</v>
      </c>
      <c r="B36" t="s">
        <v>14</v>
      </c>
      <c r="C36" s="2" t="s">
        <v>26</v>
      </c>
      <c r="D36">
        <f>+VLOOKUP(B36,'[1]Terms-Hires'!$A$24:$H$39,4,0)</f>
        <v>6</v>
      </c>
      <c r="E36">
        <f>+VLOOKUP(B36,'[1]Terms-Hires'!$A$3:$H$17,4,0)</f>
        <v>8</v>
      </c>
      <c r="F36">
        <v>12</v>
      </c>
      <c r="G36">
        <v>14</v>
      </c>
      <c r="H36">
        <v>11</v>
      </c>
      <c r="I36">
        <v>15</v>
      </c>
    </row>
    <row r="37" spans="1:9" x14ac:dyDescent="0.45">
      <c r="A37">
        <v>10</v>
      </c>
      <c r="B37" t="s">
        <v>15</v>
      </c>
      <c r="C37" s="2" t="s">
        <v>26</v>
      </c>
      <c r="D37">
        <f>+VLOOKUP(B37,'[1]Terms-Hires'!$A$24:$H$39,4,0)</f>
        <v>2</v>
      </c>
      <c r="E37">
        <f>+VLOOKUP(B37,'[1]Terms-Hires'!$A$3:$H$17,4,0)</f>
        <v>1</v>
      </c>
      <c r="F37">
        <v>0</v>
      </c>
      <c r="G37">
        <v>0</v>
      </c>
      <c r="H37">
        <v>2</v>
      </c>
      <c r="I37">
        <v>3</v>
      </c>
    </row>
    <row r="38" spans="1:9" x14ac:dyDescent="0.45">
      <c r="A38">
        <v>86</v>
      </c>
      <c r="B38" t="s">
        <v>16</v>
      </c>
      <c r="C38" s="2" t="s">
        <v>26</v>
      </c>
      <c r="D38">
        <f>+VLOOKUP(B38,'[1]Terms-Hires'!$A$24:$H$39,4,0)</f>
        <v>0</v>
      </c>
      <c r="E38">
        <f>+VLOOKUP(B38,'[1]Terms-Hires'!$A$3:$H$17,4,0)</f>
        <v>1</v>
      </c>
      <c r="F38">
        <v>1</v>
      </c>
      <c r="G38">
        <v>0</v>
      </c>
      <c r="H38">
        <v>0</v>
      </c>
      <c r="I38">
        <v>1</v>
      </c>
    </row>
    <row r="39" spans="1:9" x14ac:dyDescent="0.45">
      <c r="A39">
        <v>36</v>
      </c>
      <c r="B39" t="s">
        <v>17</v>
      </c>
      <c r="C39" s="2" t="s">
        <v>26</v>
      </c>
      <c r="D39">
        <f>+VLOOKUP(B39,'[1]Terms-Hires'!$A$24:$H$39,4,0)</f>
        <v>1</v>
      </c>
      <c r="E39">
        <f>+VLOOKUP(B39,'[1]Terms-Hires'!$A$3:$H$17,4,0)</f>
        <v>2</v>
      </c>
      <c r="F39">
        <v>1</v>
      </c>
      <c r="G39">
        <v>2</v>
      </c>
      <c r="H39">
        <v>1</v>
      </c>
      <c r="I39">
        <v>0</v>
      </c>
    </row>
    <row r="40" spans="1:9" x14ac:dyDescent="0.45">
      <c r="A40">
        <v>30</v>
      </c>
      <c r="B40" t="s">
        <v>18</v>
      </c>
      <c r="C40" s="2" t="s">
        <v>26</v>
      </c>
      <c r="D40">
        <f>+VLOOKUP(B40,'[1]Terms-Hires'!$A$24:$H$39,4,0)</f>
        <v>0</v>
      </c>
      <c r="E40">
        <f>+VLOOKUP(B40,'[1]Terms-Hires'!$A$3:$H$17,4,0)</f>
        <v>1</v>
      </c>
      <c r="F40">
        <v>1</v>
      </c>
      <c r="G40">
        <v>0</v>
      </c>
      <c r="H40">
        <v>0</v>
      </c>
      <c r="I40">
        <v>0</v>
      </c>
    </row>
    <row r="41" spans="1:9" x14ac:dyDescent="0.45">
      <c r="A41">
        <v>55</v>
      </c>
      <c r="B41" t="s">
        <v>19</v>
      </c>
      <c r="C41" s="2" t="s">
        <v>26</v>
      </c>
      <c r="D41">
        <f>+VLOOKUP(B41,'[1]Terms-Hires'!$A$24:$H$39,4,0)</f>
        <v>7</v>
      </c>
      <c r="E41">
        <f>+VLOOKUP(B41,'[1]Terms-Hires'!$A$3:$H$17,4,0)</f>
        <v>11</v>
      </c>
      <c r="F41">
        <v>4</v>
      </c>
      <c r="G41">
        <v>3</v>
      </c>
      <c r="H41">
        <v>3</v>
      </c>
      <c r="I41">
        <v>10</v>
      </c>
    </row>
    <row r="42" spans="1:9" x14ac:dyDescent="0.45">
      <c r="A42">
        <v>39</v>
      </c>
      <c r="B42" t="s">
        <v>20</v>
      </c>
      <c r="C42" s="2" t="s">
        <v>26</v>
      </c>
      <c r="D42">
        <f>+VLOOKUP(B42,'[1]Terms-Hires'!$A$24:$H$39,4,0)</f>
        <v>0</v>
      </c>
      <c r="E42">
        <f>+VLOOKUP(B42,'[1]Terms-Hires'!$A$3:$H$17,4,0)</f>
        <v>0</v>
      </c>
      <c r="F42">
        <v>4</v>
      </c>
      <c r="G42">
        <v>6</v>
      </c>
      <c r="H42">
        <v>3</v>
      </c>
      <c r="I42">
        <v>4</v>
      </c>
    </row>
    <row r="43" spans="1:9" x14ac:dyDescent="0.45">
      <c r="A43">
        <v>33</v>
      </c>
      <c r="B43" t="s">
        <v>21</v>
      </c>
      <c r="C43" s="2" t="s">
        <v>26</v>
      </c>
      <c r="D43">
        <f>+VLOOKUP(B43,'[1]Terms-Hires'!$A$24:$H$39,4,0)</f>
        <v>4</v>
      </c>
      <c r="E43">
        <f>+VLOOKUP(B43,'[1]Terms-Hires'!$A$3:$H$17,4,0)</f>
        <v>3</v>
      </c>
      <c r="F43">
        <v>3</v>
      </c>
      <c r="G43">
        <v>0</v>
      </c>
      <c r="H43">
        <v>5</v>
      </c>
      <c r="I43">
        <v>3</v>
      </c>
    </row>
    <row r="44" spans="1:9" x14ac:dyDescent="0.45">
      <c r="A44">
        <v>622</v>
      </c>
      <c r="B44" t="s">
        <v>22</v>
      </c>
      <c r="C44" s="2" t="s">
        <v>26</v>
      </c>
      <c r="D44">
        <f>+VLOOKUP(B44,'[1]Terms-Hires'!$A$24:$H$39,4,0)</f>
        <v>2</v>
      </c>
      <c r="E44">
        <f>+VLOOKUP(B44,'[1]Terms-Hires'!$A$3:$H$17,4,0)</f>
        <v>3</v>
      </c>
      <c r="F44">
        <v>2</v>
      </c>
      <c r="G44">
        <v>24</v>
      </c>
      <c r="H44">
        <v>2</v>
      </c>
      <c r="I44">
        <v>2</v>
      </c>
    </row>
    <row r="45" spans="1:9" x14ac:dyDescent="0.45">
      <c r="A45">
        <v>624</v>
      </c>
      <c r="B45" t="s">
        <v>23</v>
      </c>
      <c r="C45" s="2" t="s">
        <v>26</v>
      </c>
      <c r="D45">
        <f>+VLOOKUP(B45,'[1]Terms-Hires'!$A$24:$H$39,4,0)</f>
        <v>4</v>
      </c>
      <c r="E45">
        <f>+VLOOKUP(B45,'[1]Terms-Hires'!$A$3:$H$17,4,0)</f>
        <v>1</v>
      </c>
      <c r="F45">
        <v>0</v>
      </c>
      <c r="G45">
        <v>0</v>
      </c>
      <c r="H45">
        <v>3</v>
      </c>
      <c r="I45">
        <v>2</v>
      </c>
    </row>
    <row r="46" spans="1:9" x14ac:dyDescent="0.45">
      <c r="A46">
        <v>623</v>
      </c>
      <c r="B46" t="s">
        <v>24</v>
      </c>
      <c r="C46" s="2" t="s">
        <v>26</v>
      </c>
      <c r="D46">
        <f>+VLOOKUP(B46,'[1]Terms-Hires'!$A$24:$H$39,4,0)</f>
        <v>0</v>
      </c>
      <c r="E46">
        <f>+VLOOKUP(B46,'[1]Terms-Hires'!$A$3:$H$17,4,0)</f>
        <v>0</v>
      </c>
      <c r="F46">
        <v>0</v>
      </c>
      <c r="G46">
        <v>1</v>
      </c>
      <c r="H46">
        <v>0</v>
      </c>
      <c r="I46">
        <v>0</v>
      </c>
    </row>
    <row r="47" spans="1:9" x14ac:dyDescent="0.45">
      <c r="A47">
        <v>34</v>
      </c>
      <c r="B47" t="s">
        <v>9</v>
      </c>
      <c r="C47" s="2" t="s">
        <v>27</v>
      </c>
      <c r="D47">
        <f>+VLOOKUP(B47,'[1]Terms-Hires'!$A$24:$H$39,5,0)</f>
        <v>5</v>
      </c>
      <c r="E47">
        <f>+VLOOKUP(B47,'[1]Terms-Hires'!$A$3:$H$17,5,0)</f>
        <v>0</v>
      </c>
      <c r="F47">
        <v>6</v>
      </c>
      <c r="G47">
        <v>14</v>
      </c>
      <c r="H47">
        <v>9</v>
      </c>
      <c r="I47">
        <v>6</v>
      </c>
    </row>
    <row r="48" spans="1:9" x14ac:dyDescent="0.45">
      <c r="A48">
        <v>43</v>
      </c>
      <c r="B48" t="s">
        <v>11</v>
      </c>
      <c r="C48" s="2" t="s">
        <v>27</v>
      </c>
      <c r="D48">
        <f>+VLOOKUP(B48,'[1]Terms-Hires'!$A$24:$H$39,5,0)</f>
        <v>9</v>
      </c>
      <c r="E48">
        <f>+VLOOKUP(B48,'[1]Terms-Hires'!$A$3:$H$17,5,0)</f>
        <v>6</v>
      </c>
      <c r="F48">
        <v>8</v>
      </c>
      <c r="G48">
        <v>14</v>
      </c>
      <c r="H48">
        <v>13</v>
      </c>
      <c r="I48">
        <v>7</v>
      </c>
    </row>
    <row r="49" spans="1:9" x14ac:dyDescent="0.45">
      <c r="A49">
        <v>25</v>
      </c>
      <c r="B49" t="s">
        <v>12</v>
      </c>
      <c r="C49" s="2" t="s">
        <v>27</v>
      </c>
      <c r="D49">
        <f>+VLOOKUP(B49,'[1]Terms-Hires'!$A$24:$H$39,5,0)</f>
        <v>18</v>
      </c>
      <c r="E49">
        <f>+VLOOKUP(B49,'[1]Terms-Hires'!$A$3:$H$17,5,0)</f>
        <v>27</v>
      </c>
      <c r="F49">
        <v>22</v>
      </c>
      <c r="G49">
        <v>11</v>
      </c>
      <c r="H49">
        <v>26</v>
      </c>
      <c r="I49">
        <v>13</v>
      </c>
    </row>
    <row r="50" spans="1:9" x14ac:dyDescent="0.45">
      <c r="A50">
        <v>60</v>
      </c>
      <c r="B50" t="s">
        <v>13</v>
      </c>
      <c r="C50" s="2" t="s">
        <v>27</v>
      </c>
      <c r="D50">
        <f>+VLOOKUP(B50,'[1]Terms-Hires'!$A$24:$H$39,5,0)</f>
        <v>9</v>
      </c>
      <c r="E50">
        <f>+VLOOKUP(B50,'[1]Terms-Hires'!$A$3:$H$17,5,0)</f>
        <v>14</v>
      </c>
      <c r="F50">
        <v>8</v>
      </c>
      <c r="G50">
        <v>11</v>
      </c>
      <c r="H50">
        <v>11</v>
      </c>
      <c r="I50">
        <v>6</v>
      </c>
    </row>
    <row r="51" spans="1:9" x14ac:dyDescent="0.45">
      <c r="A51">
        <v>75</v>
      </c>
      <c r="B51" t="s">
        <v>14</v>
      </c>
      <c r="C51" s="2" t="s">
        <v>27</v>
      </c>
      <c r="D51">
        <f>+VLOOKUP(B51,'[1]Terms-Hires'!$A$24:$H$39,5,0)</f>
        <v>13</v>
      </c>
      <c r="E51">
        <f>+VLOOKUP(B51,'[1]Terms-Hires'!$A$3:$H$17,5,0)</f>
        <v>10</v>
      </c>
      <c r="F51">
        <v>11</v>
      </c>
      <c r="G51">
        <v>8</v>
      </c>
      <c r="H51">
        <v>9</v>
      </c>
      <c r="I51">
        <v>12</v>
      </c>
    </row>
    <row r="52" spans="1:9" x14ac:dyDescent="0.45">
      <c r="A52">
        <v>10</v>
      </c>
      <c r="B52" t="s">
        <v>15</v>
      </c>
      <c r="C52" s="2" t="s">
        <v>27</v>
      </c>
      <c r="D52">
        <f>+VLOOKUP(B52,'[1]Terms-Hires'!$A$24:$H$39,5,0)</f>
        <v>1</v>
      </c>
      <c r="E52">
        <f>+VLOOKUP(B52,'[1]Terms-Hires'!$A$3:$H$17,5,0)</f>
        <v>0</v>
      </c>
      <c r="F52">
        <v>3</v>
      </c>
      <c r="G52">
        <v>0</v>
      </c>
      <c r="H52">
        <v>4</v>
      </c>
      <c r="I52">
        <v>0</v>
      </c>
    </row>
    <row r="53" spans="1:9" x14ac:dyDescent="0.45">
      <c r="A53">
        <v>86</v>
      </c>
      <c r="B53" t="s">
        <v>16</v>
      </c>
      <c r="C53" s="2" t="s">
        <v>27</v>
      </c>
      <c r="D53">
        <f>+VLOOKUP(B53,'[1]Terms-Hires'!$A$24:$H$39,5,0)</f>
        <v>0</v>
      </c>
      <c r="E53">
        <f>+VLOOKUP(B53,'[1]Terms-Hires'!$A$3:$H$17,5,0)</f>
        <v>0</v>
      </c>
      <c r="F53">
        <v>1</v>
      </c>
      <c r="G53">
        <v>0</v>
      </c>
      <c r="H53">
        <v>1</v>
      </c>
      <c r="I53">
        <v>3</v>
      </c>
    </row>
    <row r="54" spans="1:9" x14ac:dyDescent="0.45">
      <c r="A54">
        <v>36</v>
      </c>
      <c r="B54" t="s">
        <v>17</v>
      </c>
      <c r="C54" s="2" t="s">
        <v>27</v>
      </c>
      <c r="D54">
        <f>+VLOOKUP(B54,'[1]Terms-Hires'!$A$24:$H$39,5,0)</f>
        <v>2</v>
      </c>
      <c r="E54">
        <f>+VLOOKUP(B54,'[1]Terms-Hires'!$A$3:$H$17,5,0)</f>
        <v>1</v>
      </c>
      <c r="F54">
        <v>1</v>
      </c>
      <c r="G54">
        <v>1</v>
      </c>
      <c r="H54">
        <v>2</v>
      </c>
      <c r="I54">
        <v>1</v>
      </c>
    </row>
    <row r="55" spans="1:9" x14ac:dyDescent="0.45">
      <c r="A55">
        <v>30</v>
      </c>
      <c r="B55" t="s">
        <v>18</v>
      </c>
      <c r="C55" s="2" t="s">
        <v>27</v>
      </c>
      <c r="D55">
        <f>+VLOOKUP(B55,'[1]Terms-Hires'!$A$24:$H$39,5,0)</f>
        <v>0</v>
      </c>
      <c r="E55">
        <f>+VLOOKUP(B55,'[1]Terms-Hires'!$A$3:$H$17,5,0)</f>
        <v>0</v>
      </c>
      <c r="F55">
        <v>1</v>
      </c>
      <c r="G55">
        <v>0</v>
      </c>
      <c r="H55">
        <v>2</v>
      </c>
      <c r="I55">
        <v>0</v>
      </c>
    </row>
    <row r="56" spans="1:9" x14ac:dyDescent="0.45">
      <c r="A56">
        <v>55</v>
      </c>
      <c r="B56" t="s">
        <v>19</v>
      </c>
      <c r="C56" s="2" t="s">
        <v>27</v>
      </c>
      <c r="D56">
        <f>+VLOOKUP(B56,'[1]Terms-Hires'!$A$24:$H$39,5,0)</f>
        <v>11</v>
      </c>
      <c r="E56">
        <f>+VLOOKUP(B56,'[1]Terms-Hires'!$A$3:$H$17,5,0)</f>
        <v>9</v>
      </c>
      <c r="F56">
        <v>2</v>
      </c>
      <c r="G56">
        <v>3</v>
      </c>
      <c r="H56">
        <v>3</v>
      </c>
      <c r="I56">
        <v>4</v>
      </c>
    </row>
    <row r="57" spans="1:9" x14ac:dyDescent="0.45">
      <c r="A57">
        <v>39</v>
      </c>
      <c r="B57" t="s">
        <v>20</v>
      </c>
      <c r="C57" s="2" t="s">
        <v>27</v>
      </c>
      <c r="D57">
        <f>+VLOOKUP(B57,'[1]Terms-Hires'!$A$24:$H$39,5,0)</f>
        <v>2</v>
      </c>
      <c r="E57">
        <f>+VLOOKUP(B57,'[1]Terms-Hires'!$A$3:$H$17,5,0)</f>
        <v>0</v>
      </c>
      <c r="F57">
        <v>3</v>
      </c>
      <c r="G57">
        <v>6</v>
      </c>
      <c r="H57">
        <v>2</v>
      </c>
      <c r="I57">
        <v>0</v>
      </c>
    </row>
    <row r="58" spans="1:9" x14ac:dyDescent="0.45">
      <c r="A58">
        <v>33</v>
      </c>
      <c r="B58" t="s">
        <v>21</v>
      </c>
      <c r="C58" s="2" t="s">
        <v>27</v>
      </c>
      <c r="D58">
        <f>+VLOOKUP(B58,'[1]Terms-Hires'!$A$24:$H$39,5,0)</f>
        <v>3</v>
      </c>
      <c r="E58">
        <f>+VLOOKUP(B58,'[1]Terms-Hires'!$A$3:$H$17,5,0)</f>
        <v>11</v>
      </c>
      <c r="F58">
        <v>2</v>
      </c>
      <c r="G58">
        <v>2</v>
      </c>
      <c r="H58">
        <v>1</v>
      </c>
      <c r="I58">
        <v>1</v>
      </c>
    </row>
    <row r="59" spans="1:9" x14ac:dyDescent="0.45">
      <c r="A59">
        <v>622</v>
      </c>
      <c r="B59" t="s">
        <v>22</v>
      </c>
      <c r="C59" s="2" t="s">
        <v>27</v>
      </c>
      <c r="D59">
        <f>+VLOOKUP(B59,'[1]Terms-Hires'!$A$24:$H$39,5,0)</f>
        <v>5</v>
      </c>
      <c r="E59">
        <f>+VLOOKUP(B59,'[1]Terms-Hires'!$A$3:$H$17,5,0)</f>
        <v>6</v>
      </c>
      <c r="F59">
        <v>10</v>
      </c>
      <c r="G59">
        <v>16</v>
      </c>
      <c r="H59">
        <v>5</v>
      </c>
      <c r="I59">
        <v>2</v>
      </c>
    </row>
    <row r="60" spans="1:9" x14ac:dyDescent="0.45">
      <c r="A60">
        <v>624</v>
      </c>
      <c r="B60" t="s">
        <v>23</v>
      </c>
      <c r="C60" s="2" t="s">
        <v>27</v>
      </c>
      <c r="D60">
        <f>+VLOOKUP(B60,'[1]Terms-Hires'!$A$24:$H$39,5,0)</f>
        <v>1</v>
      </c>
      <c r="E60">
        <f>+VLOOKUP(B60,'[1]Terms-Hires'!$A$3:$H$17,5,0)</f>
        <v>2</v>
      </c>
      <c r="F60">
        <v>3</v>
      </c>
      <c r="G60">
        <v>5</v>
      </c>
      <c r="H60">
        <v>5</v>
      </c>
      <c r="I60">
        <v>3</v>
      </c>
    </row>
    <row r="61" spans="1:9" x14ac:dyDescent="0.45">
      <c r="A61">
        <v>623</v>
      </c>
      <c r="B61" t="s">
        <v>24</v>
      </c>
      <c r="C61" s="2" t="s">
        <v>27</v>
      </c>
      <c r="D61">
        <f>+VLOOKUP(B61,'[1]Terms-Hires'!$A$24:$H$39,5,0)</f>
        <v>0</v>
      </c>
      <c r="E61">
        <f>+VLOOKUP(B61,'[1]Terms-Hires'!$A$3:$H$17,5,0)</f>
        <v>0</v>
      </c>
      <c r="F61">
        <v>2</v>
      </c>
      <c r="G61">
        <v>1</v>
      </c>
      <c r="H61">
        <v>1</v>
      </c>
      <c r="I61">
        <v>0</v>
      </c>
    </row>
    <row r="62" spans="1:9" x14ac:dyDescent="0.45">
      <c r="A62">
        <v>34</v>
      </c>
      <c r="B62" t="s">
        <v>9</v>
      </c>
      <c r="C62" s="2" t="s">
        <v>28</v>
      </c>
      <c r="D62">
        <v>4</v>
      </c>
      <c r="E62">
        <v>10</v>
      </c>
      <c r="F62">
        <v>9</v>
      </c>
      <c r="G62">
        <v>6</v>
      </c>
      <c r="H62" s="3">
        <v>4</v>
      </c>
      <c r="I62">
        <v>7</v>
      </c>
    </row>
    <row r="63" spans="1:9" x14ac:dyDescent="0.45">
      <c r="A63">
        <v>43</v>
      </c>
      <c r="B63" t="s">
        <v>11</v>
      </c>
      <c r="C63" s="2" t="s">
        <v>28</v>
      </c>
      <c r="D63">
        <v>5</v>
      </c>
      <c r="E63">
        <v>21</v>
      </c>
      <c r="F63">
        <v>10</v>
      </c>
      <c r="G63">
        <v>20</v>
      </c>
      <c r="H63" s="4">
        <v>6</v>
      </c>
      <c r="I63">
        <v>7</v>
      </c>
    </row>
    <row r="64" spans="1:9" x14ac:dyDescent="0.45">
      <c r="A64">
        <v>25</v>
      </c>
      <c r="B64" t="s">
        <v>12</v>
      </c>
      <c r="C64" s="2" t="s">
        <v>28</v>
      </c>
      <c r="D64">
        <v>21</v>
      </c>
      <c r="E64">
        <v>36</v>
      </c>
      <c r="F64">
        <v>28</v>
      </c>
      <c r="G64">
        <v>19</v>
      </c>
      <c r="H64" s="5">
        <v>18</v>
      </c>
      <c r="I64">
        <v>14</v>
      </c>
    </row>
    <row r="65" spans="1:9" x14ac:dyDescent="0.45">
      <c r="A65">
        <v>60</v>
      </c>
      <c r="B65" t="s">
        <v>13</v>
      </c>
      <c r="C65" s="2" t="s">
        <v>28</v>
      </c>
      <c r="D65">
        <v>10</v>
      </c>
      <c r="E65">
        <v>19</v>
      </c>
      <c r="F65">
        <v>17</v>
      </c>
      <c r="G65">
        <v>9</v>
      </c>
      <c r="H65" s="6">
        <v>11</v>
      </c>
      <c r="I65">
        <v>7</v>
      </c>
    </row>
    <row r="66" spans="1:9" x14ac:dyDescent="0.45">
      <c r="A66">
        <v>75</v>
      </c>
      <c r="B66" t="s">
        <v>14</v>
      </c>
      <c r="C66" s="2" t="s">
        <v>28</v>
      </c>
      <c r="D66">
        <v>18</v>
      </c>
      <c r="E66">
        <v>21</v>
      </c>
      <c r="F66">
        <v>7</v>
      </c>
      <c r="G66">
        <v>14</v>
      </c>
      <c r="H66" s="5">
        <v>10</v>
      </c>
      <c r="I66">
        <v>11</v>
      </c>
    </row>
    <row r="67" spans="1:9" x14ac:dyDescent="0.45">
      <c r="A67">
        <v>10</v>
      </c>
      <c r="B67" t="s">
        <v>15</v>
      </c>
      <c r="C67" s="2" t="s">
        <v>28</v>
      </c>
      <c r="D67">
        <v>2</v>
      </c>
      <c r="E67">
        <v>3</v>
      </c>
      <c r="F67">
        <v>3</v>
      </c>
      <c r="G67">
        <v>4</v>
      </c>
      <c r="H67" s="4">
        <v>1</v>
      </c>
      <c r="I67">
        <v>2</v>
      </c>
    </row>
    <row r="68" spans="1:9" x14ac:dyDescent="0.45">
      <c r="A68">
        <v>86</v>
      </c>
      <c r="B68" t="s">
        <v>16</v>
      </c>
      <c r="C68" s="2" t="s">
        <v>28</v>
      </c>
      <c r="D68">
        <v>0</v>
      </c>
      <c r="E68">
        <v>0</v>
      </c>
      <c r="F68">
        <v>0</v>
      </c>
      <c r="G68">
        <v>1</v>
      </c>
      <c r="H68" s="7" t="s">
        <v>29</v>
      </c>
      <c r="I68">
        <v>0</v>
      </c>
    </row>
    <row r="69" spans="1:9" x14ac:dyDescent="0.45">
      <c r="A69">
        <v>36</v>
      </c>
      <c r="B69" t="s">
        <v>17</v>
      </c>
      <c r="C69" s="2" t="s">
        <v>28</v>
      </c>
      <c r="D69">
        <v>1</v>
      </c>
      <c r="E69">
        <v>4</v>
      </c>
      <c r="F69">
        <v>1</v>
      </c>
      <c r="G69">
        <v>2</v>
      </c>
      <c r="H69" s="4">
        <v>2</v>
      </c>
      <c r="I69">
        <v>2</v>
      </c>
    </row>
    <row r="70" spans="1:9" x14ac:dyDescent="0.45">
      <c r="A70">
        <v>30</v>
      </c>
      <c r="B70" t="s">
        <v>18</v>
      </c>
      <c r="C70" s="2" t="s">
        <v>28</v>
      </c>
      <c r="D70">
        <v>1</v>
      </c>
      <c r="E70">
        <v>0</v>
      </c>
      <c r="F70">
        <v>0</v>
      </c>
      <c r="G70">
        <v>1</v>
      </c>
      <c r="H70" s="7" t="s">
        <v>29</v>
      </c>
      <c r="I70">
        <v>0</v>
      </c>
    </row>
    <row r="71" spans="1:9" x14ac:dyDescent="0.45">
      <c r="A71">
        <v>55</v>
      </c>
      <c r="B71" t="s">
        <v>19</v>
      </c>
      <c r="C71" s="2" t="s">
        <v>28</v>
      </c>
      <c r="D71">
        <v>14</v>
      </c>
      <c r="E71">
        <v>4</v>
      </c>
      <c r="F71">
        <v>7</v>
      </c>
      <c r="G71">
        <v>5</v>
      </c>
      <c r="H71" s="4">
        <v>6</v>
      </c>
      <c r="I71">
        <v>3</v>
      </c>
    </row>
    <row r="72" spans="1:9" x14ac:dyDescent="0.45">
      <c r="A72">
        <v>39</v>
      </c>
      <c r="B72" t="s">
        <v>20</v>
      </c>
      <c r="C72" s="2" t="s">
        <v>28</v>
      </c>
      <c r="D72">
        <v>0</v>
      </c>
      <c r="E72">
        <v>0</v>
      </c>
      <c r="F72">
        <v>7</v>
      </c>
      <c r="G72">
        <v>1</v>
      </c>
      <c r="H72" s="7" t="s">
        <v>29</v>
      </c>
      <c r="I72">
        <v>2</v>
      </c>
    </row>
    <row r="73" spans="1:9" x14ac:dyDescent="0.45">
      <c r="A73">
        <v>33</v>
      </c>
      <c r="B73" t="s">
        <v>21</v>
      </c>
      <c r="C73" s="2" t="s">
        <v>28</v>
      </c>
      <c r="D73">
        <v>4</v>
      </c>
      <c r="E73">
        <v>4</v>
      </c>
      <c r="F73">
        <v>3</v>
      </c>
      <c r="G73">
        <v>1</v>
      </c>
      <c r="H73" s="4">
        <v>1</v>
      </c>
      <c r="I73">
        <v>4</v>
      </c>
    </row>
    <row r="74" spans="1:9" x14ac:dyDescent="0.45">
      <c r="A74">
        <v>622</v>
      </c>
      <c r="B74" t="s">
        <v>22</v>
      </c>
      <c r="C74" s="2" t="s">
        <v>28</v>
      </c>
      <c r="D74">
        <v>8</v>
      </c>
      <c r="E74">
        <v>2</v>
      </c>
      <c r="F74">
        <v>15</v>
      </c>
      <c r="G74">
        <v>9</v>
      </c>
      <c r="H74" s="4">
        <v>7</v>
      </c>
      <c r="I74">
        <v>3</v>
      </c>
    </row>
    <row r="75" spans="1:9" x14ac:dyDescent="0.45">
      <c r="A75">
        <v>624</v>
      </c>
      <c r="B75" t="s">
        <v>23</v>
      </c>
      <c r="C75" s="2" t="s">
        <v>28</v>
      </c>
      <c r="D75">
        <v>4</v>
      </c>
      <c r="E75">
        <v>0</v>
      </c>
      <c r="F75">
        <v>3</v>
      </c>
      <c r="G75">
        <v>1</v>
      </c>
      <c r="H75" s="3">
        <v>5</v>
      </c>
      <c r="I75">
        <v>4</v>
      </c>
    </row>
    <row r="76" spans="1:9" x14ac:dyDescent="0.45">
      <c r="A76">
        <v>623</v>
      </c>
      <c r="B76" t="s">
        <v>24</v>
      </c>
      <c r="C76" s="2" t="s">
        <v>28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45">
      <c r="A77">
        <v>34</v>
      </c>
      <c r="B77" t="s">
        <v>9</v>
      </c>
      <c r="C77" s="2" t="s">
        <v>30</v>
      </c>
      <c r="D77">
        <v>5</v>
      </c>
      <c r="E77">
        <v>2</v>
      </c>
      <c r="F77">
        <v>3</v>
      </c>
      <c r="G77">
        <v>6</v>
      </c>
      <c r="H77" s="3">
        <v>4</v>
      </c>
      <c r="I77" s="3">
        <v>6</v>
      </c>
    </row>
    <row r="78" spans="1:9" x14ac:dyDescent="0.45">
      <c r="A78">
        <v>43</v>
      </c>
      <c r="B78" t="s">
        <v>11</v>
      </c>
      <c r="C78" s="2" t="s">
        <v>30</v>
      </c>
      <c r="D78">
        <v>12</v>
      </c>
      <c r="E78">
        <v>14</v>
      </c>
      <c r="F78">
        <v>12</v>
      </c>
      <c r="G78">
        <v>13</v>
      </c>
      <c r="H78" s="4">
        <v>9</v>
      </c>
      <c r="I78" s="6">
        <v>14</v>
      </c>
    </row>
    <row r="79" spans="1:9" x14ac:dyDescent="0.45">
      <c r="A79">
        <v>25</v>
      </c>
      <c r="B79" t="s">
        <v>12</v>
      </c>
      <c r="C79" s="2" t="s">
        <v>30</v>
      </c>
      <c r="D79">
        <v>15</v>
      </c>
      <c r="E79">
        <v>29</v>
      </c>
      <c r="F79">
        <v>21</v>
      </c>
      <c r="G79">
        <v>11</v>
      </c>
      <c r="H79" s="5">
        <v>19</v>
      </c>
      <c r="I79" s="3">
        <v>9</v>
      </c>
    </row>
    <row r="80" spans="1:9" x14ac:dyDescent="0.45">
      <c r="A80">
        <v>60</v>
      </c>
      <c r="B80" t="s">
        <v>13</v>
      </c>
      <c r="C80" s="2" t="s">
        <v>30</v>
      </c>
      <c r="D80">
        <v>13</v>
      </c>
      <c r="E80">
        <v>8</v>
      </c>
      <c r="F80">
        <v>15</v>
      </c>
      <c r="G80">
        <v>14</v>
      </c>
      <c r="H80" s="6">
        <v>12</v>
      </c>
      <c r="I80" s="6">
        <v>11</v>
      </c>
    </row>
    <row r="81" spans="1:9" x14ac:dyDescent="0.45">
      <c r="A81">
        <v>75</v>
      </c>
      <c r="B81" t="s">
        <v>14</v>
      </c>
      <c r="C81" s="2" t="s">
        <v>30</v>
      </c>
      <c r="D81">
        <v>15</v>
      </c>
      <c r="E81">
        <v>9</v>
      </c>
      <c r="F81">
        <v>26</v>
      </c>
      <c r="G81">
        <v>2</v>
      </c>
      <c r="H81" s="5">
        <v>14</v>
      </c>
      <c r="I81" s="5">
        <v>19</v>
      </c>
    </row>
    <row r="82" spans="1:9" x14ac:dyDescent="0.45">
      <c r="A82">
        <v>10</v>
      </c>
      <c r="B82" t="s">
        <v>15</v>
      </c>
      <c r="C82" s="2" t="s">
        <v>30</v>
      </c>
      <c r="D82">
        <v>1</v>
      </c>
      <c r="E82">
        <v>0</v>
      </c>
      <c r="F82">
        <v>1</v>
      </c>
      <c r="G82">
        <v>4</v>
      </c>
      <c r="H82" s="4">
        <v>2</v>
      </c>
      <c r="I82" s="4">
        <v>4</v>
      </c>
    </row>
    <row r="83" spans="1:9" x14ac:dyDescent="0.45">
      <c r="A83">
        <v>86</v>
      </c>
      <c r="B83" t="s">
        <v>16</v>
      </c>
      <c r="C83" s="2" t="s">
        <v>30</v>
      </c>
      <c r="D83">
        <v>0</v>
      </c>
      <c r="E83">
        <v>0</v>
      </c>
      <c r="F83">
        <v>1</v>
      </c>
      <c r="G83">
        <v>0</v>
      </c>
      <c r="H83" s="7" t="s">
        <v>29</v>
      </c>
      <c r="I83" s="3">
        <v>2</v>
      </c>
    </row>
    <row r="84" spans="1:9" x14ac:dyDescent="0.45">
      <c r="A84">
        <v>36</v>
      </c>
      <c r="B84" t="s">
        <v>17</v>
      </c>
      <c r="C84" s="2" t="s">
        <v>30</v>
      </c>
      <c r="D84">
        <v>2</v>
      </c>
      <c r="E84">
        <v>1</v>
      </c>
      <c r="F84">
        <v>1</v>
      </c>
      <c r="G84">
        <v>1</v>
      </c>
      <c r="H84" s="4">
        <v>3</v>
      </c>
      <c r="I84" s="4">
        <v>1</v>
      </c>
    </row>
    <row r="85" spans="1:9" x14ac:dyDescent="0.45">
      <c r="A85">
        <v>30</v>
      </c>
      <c r="B85" t="s">
        <v>18</v>
      </c>
      <c r="C85" s="2" t="s">
        <v>30</v>
      </c>
      <c r="D85">
        <v>0</v>
      </c>
      <c r="E85">
        <v>0</v>
      </c>
      <c r="F85">
        <v>1</v>
      </c>
      <c r="G85">
        <v>2</v>
      </c>
      <c r="H85" s="7" t="s">
        <v>29</v>
      </c>
      <c r="I85" s="7">
        <v>0</v>
      </c>
    </row>
    <row r="86" spans="1:9" x14ac:dyDescent="0.45">
      <c r="A86">
        <v>55</v>
      </c>
      <c r="B86" t="s">
        <v>19</v>
      </c>
      <c r="C86" s="2" t="s">
        <v>30</v>
      </c>
      <c r="D86">
        <v>6</v>
      </c>
      <c r="E86">
        <v>29</v>
      </c>
      <c r="F86">
        <v>6</v>
      </c>
      <c r="G86">
        <v>0</v>
      </c>
      <c r="H86" s="4">
        <v>7</v>
      </c>
      <c r="I86" s="7" t="s">
        <v>29</v>
      </c>
    </row>
    <row r="87" spans="1:9" x14ac:dyDescent="0.45">
      <c r="A87">
        <v>39</v>
      </c>
      <c r="B87" t="s">
        <v>20</v>
      </c>
      <c r="C87" s="2" t="s">
        <v>30</v>
      </c>
      <c r="D87">
        <v>0</v>
      </c>
      <c r="E87">
        <v>0</v>
      </c>
      <c r="F87">
        <v>2</v>
      </c>
      <c r="G87">
        <v>2</v>
      </c>
      <c r="H87" s="3">
        <v>4</v>
      </c>
      <c r="I87" s="4">
        <v>3</v>
      </c>
    </row>
    <row r="88" spans="1:9" x14ac:dyDescent="0.45">
      <c r="A88">
        <v>33</v>
      </c>
      <c r="B88" t="s">
        <v>21</v>
      </c>
      <c r="C88" s="2" t="s">
        <v>30</v>
      </c>
      <c r="D88">
        <v>7</v>
      </c>
      <c r="E88">
        <v>2</v>
      </c>
      <c r="F88">
        <v>5</v>
      </c>
      <c r="G88">
        <v>5</v>
      </c>
      <c r="H88" s="4">
        <v>4</v>
      </c>
      <c r="I88" s="3">
        <v>3</v>
      </c>
    </row>
    <row r="89" spans="1:9" x14ac:dyDescent="0.45">
      <c r="A89">
        <v>622</v>
      </c>
      <c r="B89" t="s">
        <v>22</v>
      </c>
      <c r="C89" s="2" t="s">
        <v>30</v>
      </c>
      <c r="D89">
        <v>8</v>
      </c>
      <c r="E89">
        <v>4</v>
      </c>
      <c r="F89">
        <v>10</v>
      </c>
      <c r="G89">
        <v>9</v>
      </c>
      <c r="H89" s="4">
        <v>5</v>
      </c>
      <c r="I89" s="3">
        <v>5</v>
      </c>
    </row>
    <row r="90" spans="1:9" x14ac:dyDescent="0.45">
      <c r="A90">
        <v>624</v>
      </c>
      <c r="B90" t="s">
        <v>23</v>
      </c>
      <c r="C90" s="2" t="s">
        <v>30</v>
      </c>
      <c r="D90">
        <v>1</v>
      </c>
      <c r="E90">
        <v>2</v>
      </c>
      <c r="F90">
        <v>7</v>
      </c>
      <c r="G90">
        <v>0</v>
      </c>
      <c r="H90" s="3">
        <v>3</v>
      </c>
      <c r="I90" s="3">
        <v>3</v>
      </c>
    </row>
    <row r="91" spans="1:9" x14ac:dyDescent="0.45">
      <c r="A91">
        <v>623</v>
      </c>
      <c r="B91" t="s">
        <v>24</v>
      </c>
      <c r="C91" s="2" t="s">
        <v>30</v>
      </c>
      <c r="D91">
        <v>1</v>
      </c>
      <c r="E91">
        <v>0</v>
      </c>
      <c r="F91">
        <v>0</v>
      </c>
      <c r="G91">
        <v>0</v>
      </c>
      <c r="H91">
        <v>0</v>
      </c>
      <c r="I91" s="3">
        <v>1</v>
      </c>
    </row>
    <row r="92" spans="1:9" x14ac:dyDescent="0.45">
      <c r="A92">
        <v>34</v>
      </c>
      <c r="B92" t="s">
        <v>9</v>
      </c>
      <c r="C92" s="2" t="s">
        <v>31</v>
      </c>
      <c r="D92">
        <v>5</v>
      </c>
      <c r="E92">
        <v>6</v>
      </c>
      <c r="F92">
        <v>6</v>
      </c>
      <c r="G92">
        <v>2</v>
      </c>
      <c r="H92" s="3">
        <v>8</v>
      </c>
      <c r="I92" s="3">
        <v>9</v>
      </c>
    </row>
    <row r="93" spans="1:9" x14ac:dyDescent="0.45">
      <c r="A93">
        <v>43</v>
      </c>
      <c r="B93" t="s">
        <v>11</v>
      </c>
      <c r="C93" s="2" t="s">
        <v>31</v>
      </c>
      <c r="D93">
        <v>9</v>
      </c>
      <c r="E93">
        <v>6</v>
      </c>
      <c r="F93">
        <v>15</v>
      </c>
      <c r="G93">
        <v>23</v>
      </c>
      <c r="H93" s="6">
        <v>11</v>
      </c>
      <c r="I93" s="4">
        <v>8</v>
      </c>
    </row>
    <row r="94" spans="1:9" x14ac:dyDescent="0.45">
      <c r="A94">
        <v>25</v>
      </c>
      <c r="B94" t="s">
        <v>12</v>
      </c>
      <c r="C94" s="2" t="s">
        <v>31</v>
      </c>
      <c r="D94">
        <v>25</v>
      </c>
      <c r="E94">
        <v>30</v>
      </c>
      <c r="F94">
        <v>18</v>
      </c>
      <c r="G94">
        <v>20</v>
      </c>
      <c r="H94" s="5">
        <v>15</v>
      </c>
      <c r="I94" s="5">
        <v>15</v>
      </c>
    </row>
    <row r="95" spans="1:9" x14ac:dyDescent="0.45">
      <c r="A95">
        <v>60</v>
      </c>
      <c r="B95" t="s">
        <v>13</v>
      </c>
      <c r="C95" s="2" t="s">
        <v>31</v>
      </c>
      <c r="D95">
        <v>9</v>
      </c>
      <c r="E95">
        <v>3</v>
      </c>
      <c r="F95">
        <v>10</v>
      </c>
      <c r="G95">
        <v>6</v>
      </c>
      <c r="H95" s="4">
        <v>9</v>
      </c>
      <c r="I95" s="4">
        <v>4</v>
      </c>
    </row>
    <row r="96" spans="1:9" x14ac:dyDescent="0.45">
      <c r="A96">
        <v>75</v>
      </c>
      <c r="B96" t="s">
        <v>14</v>
      </c>
      <c r="C96" s="2" t="s">
        <v>31</v>
      </c>
      <c r="D96">
        <v>7</v>
      </c>
      <c r="E96">
        <v>12</v>
      </c>
      <c r="F96">
        <v>6</v>
      </c>
      <c r="G96">
        <v>6</v>
      </c>
      <c r="H96" s="5">
        <v>14</v>
      </c>
      <c r="I96" s="5">
        <v>16</v>
      </c>
    </row>
    <row r="97" spans="1:9" x14ac:dyDescent="0.45">
      <c r="A97">
        <v>10</v>
      </c>
      <c r="B97" t="s">
        <v>15</v>
      </c>
      <c r="C97" s="2" t="s">
        <v>31</v>
      </c>
      <c r="D97">
        <v>3</v>
      </c>
      <c r="E97">
        <v>4</v>
      </c>
      <c r="F97">
        <v>2</v>
      </c>
      <c r="G97">
        <v>1</v>
      </c>
      <c r="H97" s="4">
        <v>5</v>
      </c>
      <c r="I97" s="4">
        <v>3</v>
      </c>
    </row>
    <row r="98" spans="1:9" x14ac:dyDescent="0.45">
      <c r="A98">
        <v>86</v>
      </c>
      <c r="B98" t="s">
        <v>16</v>
      </c>
      <c r="C98" s="2" t="s">
        <v>31</v>
      </c>
      <c r="D98">
        <v>0</v>
      </c>
      <c r="E98">
        <v>0</v>
      </c>
      <c r="F98">
        <v>0</v>
      </c>
      <c r="G98">
        <v>0</v>
      </c>
      <c r="H98" s="3">
        <v>1</v>
      </c>
      <c r="I98" s="3">
        <v>1</v>
      </c>
    </row>
    <row r="99" spans="1:9" x14ac:dyDescent="0.45">
      <c r="A99">
        <v>36</v>
      </c>
      <c r="B99" t="s">
        <v>17</v>
      </c>
      <c r="C99" s="2" t="s">
        <v>31</v>
      </c>
      <c r="D99">
        <v>2</v>
      </c>
      <c r="E99">
        <v>2</v>
      </c>
      <c r="F99">
        <v>0</v>
      </c>
      <c r="G99">
        <v>0</v>
      </c>
      <c r="H99" s="4">
        <v>2</v>
      </c>
      <c r="I99" s="8" t="s">
        <v>29</v>
      </c>
    </row>
    <row r="100" spans="1:9" x14ac:dyDescent="0.45">
      <c r="A100">
        <v>30</v>
      </c>
      <c r="B100" t="s">
        <v>18</v>
      </c>
      <c r="C100" s="2" t="s">
        <v>31</v>
      </c>
      <c r="D100">
        <v>0</v>
      </c>
      <c r="E100">
        <v>0</v>
      </c>
      <c r="F100">
        <v>0</v>
      </c>
      <c r="G100">
        <v>0</v>
      </c>
      <c r="H100" s="7" t="s">
        <v>29</v>
      </c>
      <c r="I100" s="8" t="s">
        <v>29</v>
      </c>
    </row>
    <row r="101" spans="1:9" x14ac:dyDescent="0.45">
      <c r="A101">
        <v>55</v>
      </c>
      <c r="B101" t="s">
        <v>19</v>
      </c>
      <c r="C101" s="2" t="s">
        <v>31</v>
      </c>
      <c r="D101">
        <v>12</v>
      </c>
      <c r="E101">
        <v>16</v>
      </c>
      <c r="F101">
        <v>3</v>
      </c>
      <c r="G101">
        <v>5</v>
      </c>
      <c r="H101" s="4">
        <v>1</v>
      </c>
      <c r="I101" s="3">
        <v>6</v>
      </c>
    </row>
    <row r="102" spans="1:9" x14ac:dyDescent="0.45">
      <c r="A102">
        <v>39</v>
      </c>
      <c r="B102" t="s">
        <v>20</v>
      </c>
      <c r="C102" s="2" t="s">
        <v>31</v>
      </c>
      <c r="D102">
        <v>0</v>
      </c>
      <c r="E102">
        <v>0</v>
      </c>
      <c r="F102">
        <v>1</v>
      </c>
      <c r="G102">
        <v>3</v>
      </c>
      <c r="H102" s="3">
        <v>1</v>
      </c>
      <c r="I102" s="4">
        <v>1</v>
      </c>
    </row>
    <row r="103" spans="1:9" x14ac:dyDescent="0.45">
      <c r="A103">
        <v>33</v>
      </c>
      <c r="B103" t="s">
        <v>21</v>
      </c>
      <c r="C103" s="2" t="s">
        <v>31</v>
      </c>
      <c r="D103">
        <v>6</v>
      </c>
      <c r="E103">
        <v>8</v>
      </c>
      <c r="F103">
        <v>2</v>
      </c>
      <c r="G103">
        <v>1</v>
      </c>
      <c r="H103" s="4">
        <v>2</v>
      </c>
      <c r="I103" s="3">
        <v>3</v>
      </c>
    </row>
    <row r="104" spans="1:9" x14ac:dyDescent="0.45">
      <c r="A104">
        <v>622</v>
      </c>
      <c r="B104" t="s">
        <v>22</v>
      </c>
      <c r="C104" s="2" t="s">
        <v>31</v>
      </c>
      <c r="D104">
        <v>7</v>
      </c>
      <c r="E104">
        <v>11</v>
      </c>
      <c r="F104">
        <v>7</v>
      </c>
      <c r="G104">
        <v>12</v>
      </c>
      <c r="H104" s="4">
        <v>1</v>
      </c>
      <c r="I104" s="3">
        <v>5</v>
      </c>
    </row>
    <row r="105" spans="1:9" x14ac:dyDescent="0.45">
      <c r="A105">
        <v>624</v>
      </c>
      <c r="B105" t="s">
        <v>23</v>
      </c>
      <c r="C105" s="2" t="s">
        <v>31</v>
      </c>
      <c r="D105">
        <v>1</v>
      </c>
      <c r="E105">
        <v>1</v>
      </c>
      <c r="F105">
        <v>3</v>
      </c>
      <c r="G105">
        <v>4</v>
      </c>
      <c r="H105" s="3">
        <v>1</v>
      </c>
      <c r="I105" s="3">
        <v>3</v>
      </c>
    </row>
    <row r="106" spans="1:9" x14ac:dyDescent="0.45">
      <c r="A106">
        <v>623</v>
      </c>
      <c r="B106" t="s">
        <v>24</v>
      </c>
      <c r="C106" s="2" t="s">
        <v>31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45">
      <c r="A107">
        <v>34</v>
      </c>
      <c r="B107" t="s">
        <v>9</v>
      </c>
      <c r="C107" s="2" t="s">
        <v>32</v>
      </c>
      <c r="D107">
        <v>6</v>
      </c>
      <c r="E107">
        <v>3</v>
      </c>
      <c r="F107">
        <v>6</v>
      </c>
      <c r="G107">
        <v>7</v>
      </c>
      <c r="H107" s="3">
        <v>10</v>
      </c>
      <c r="I107" s="3">
        <v>5</v>
      </c>
    </row>
    <row r="108" spans="1:9" x14ac:dyDescent="0.45">
      <c r="A108">
        <v>43</v>
      </c>
      <c r="B108" t="s">
        <v>11</v>
      </c>
      <c r="C108" s="2" t="s">
        <v>32</v>
      </c>
      <c r="D108">
        <v>8</v>
      </c>
      <c r="E108">
        <v>17</v>
      </c>
      <c r="F108">
        <v>12</v>
      </c>
      <c r="G108">
        <v>10</v>
      </c>
      <c r="H108" s="9">
        <v>8</v>
      </c>
      <c r="I108" s="4">
        <v>11</v>
      </c>
    </row>
    <row r="109" spans="1:9" x14ac:dyDescent="0.45">
      <c r="A109">
        <v>25</v>
      </c>
      <c r="B109" t="s">
        <v>12</v>
      </c>
      <c r="C109" s="2" t="s">
        <v>32</v>
      </c>
      <c r="D109">
        <v>21</v>
      </c>
      <c r="E109">
        <v>20</v>
      </c>
      <c r="F109">
        <v>19</v>
      </c>
      <c r="G109">
        <v>10</v>
      </c>
      <c r="H109" s="10">
        <v>10</v>
      </c>
      <c r="I109" s="3">
        <v>14</v>
      </c>
    </row>
    <row r="110" spans="1:9" x14ac:dyDescent="0.45">
      <c r="A110">
        <v>60</v>
      </c>
      <c r="B110" t="s">
        <v>13</v>
      </c>
      <c r="C110" s="2" t="s">
        <v>32</v>
      </c>
      <c r="D110">
        <v>5</v>
      </c>
      <c r="E110">
        <v>16</v>
      </c>
      <c r="F110">
        <v>8</v>
      </c>
      <c r="G110">
        <v>10</v>
      </c>
      <c r="H110" s="9">
        <v>6</v>
      </c>
      <c r="I110" s="9">
        <v>8</v>
      </c>
    </row>
    <row r="111" spans="1:9" x14ac:dyDescent="0.45">
      <c r="A111">
        <v>75</v>
      </c>
      <c r="B111" t="s">
        <v>14</v>
      </c>
      <c r="C111" s="2" t="s">
        <v>32</v>
      </c>
      <c r="D111">
        <v>6</v>
      </c>
      <c r="E111">
        <v>15</v>
      </c>
      <c r="F111">
        <v>8</v>
      </c>
      <c r="G111">
        <v>6</v>
      </c>
      <c r="H111" s="3">
        <v>13</v>
      </c>
      <c r="I111" s="3">
        <v>11</v>
      </c>
    </row>
    <row r="112" spans="1:9" x14ac:dyDescent="0.45">
      <c r="A112">
        <v>10</v>
      </c>
      <c r="B112" t="s">
        <v>15</v>
      </c>
      <c r="C112" s="2" t="s">
        <v>32</v>
      </c>
      <c r="D112">
        <v>5</v>
      </c>
      <c r="E112">
        <v>2</v>
      </c>
      <c r="F112">
        <v>0</v>
      </c>
      <c r="G112">
        <v>1</v>
      </c>
      <c r="H112" s="9">
        <v>3</v>
      </c>
      <c r="I112" s="4">
        <v>4</v>
      </c>
    </row>
    <row r="113" spans="1:9" x14ac:dyDescent="0.45">
      <c r="A113">
        <v>86</v>
      </c>
      <c r="B113" t="s">
        <v>16</v>
      </c>
      <c r="C113" s="2" t="s">
        <v>32</v>
      </c>
      <c r="D113">
        <v>0</v>
      </c>
      <c r="E113">
        <v>0</v>
      </c>
      <c r="F113">
        <v>1</v>
      </c>
      <c r="G113">
        <v>1</v>
      </c>
      <c r="H113" s="7" t="s">
        <v>29</v>
      </c>
      <c r="I113" s="7" t="s">
        <v>29</v>
      </c>
    </row>
    <row r="114" spans="1:9" x14ac:dyDescent="0.45">
      <c r="A114">
        <v>36</v>
      </c>
      <c r="B114" t="s">
        <v>17</v>
      </c>
      <c r="C114" s="2" t="s">
        <v>32</v>
      </c>
      <c r="D114">
        <v>0</v>
      </c>
      <c r="E114">
        <v>4</v>
      </c>
      <c r="F114">
        <v>1</v>
      </c>
      <c r="G114">
        <v>1</v>
      </c>
      <c r="H114" s="9">
        <v>1</v>
      </c>
      <c r="I114" s="9">
        <v>2</v>
      </c>
    </row>
    <row r="115" spans="1:9" x14ac:dyDescent="0.45">
      <c r="A115">
        <v>30</v>
      </c>
      <c r="B115" t="s">
        <v>18</v>
      </c>
      <c r="C115" s="2" t="s">
        <v>32</v>
      </c>
      <c r="D115">
        <v>0</v>
      </c>
      <c r="E115">
        <v>0</v>
      </c>
      <c r="F115">
        <v>1</v>
      </c>
      <c r="G115">
        <v>0</v>
      </c>
      <c r="H115" s="7" t="s">
        <v>29</v>
      </c>
      <c r="I115" s="8" t="s">
        <v>29</v>
      </c>
    </row>
    <row r="116" spans="1:9" x14ac:dyDescent="0.45">
      <c r="A116">
        <v>55</v>
      </c>
      <c r="B116" t="s">
        <v>19</v>
      </c>
      <c r="C116" s="2" t="s">
        <v>32</v>
      </c>
      <c r="D116">
        <v>7</v>
      </c>
      <c r="E116">
        <v>25</v>
      </c>
      <c r="F116">
        <v>4</v>
      </c>
      <c r="G116">
        <v>4</v>
      </c>
      <c r="H116" s="9">
        <v>0</v>
      </c>
      <c r="I116" s="10">
        <v>4</v>
      </c>
    </row>
    <row r="117" spans="1:9" x14ac:dyDescent="0.45">
      <c r="A117">
        <v>39</v>
      </c>
      <c r="B117" t="s">
        <v>20</v>
      </c>
      <c r="C117" s="2" t="s">
        <v>32</v>
      </c>
      <c r="D117">
        <v>0</v>
      </c>
      <c r="E117">
        <v>0</v>
      </c>
      <c r="F117">
        <v>2</v>
      </c>
      <c r="G117">
        <v>1</v>
      </c>
      <c r="H117" s="10">
        <v>2</v>
      </c>
      <c r="I117" s="4">
        <v>2</v>
      </c>
    </row>
    <row r="118" spans="1:9" x14ac:dyDescent="0.45">
      <c r="A118">
        <v>33</v>
      </c>
      <c r="B118" t="s">
        <v>21</v>
      </c>
      <c r="C118" s="2" t="s">
        <v>32</v>
      </c>
      <c r="D118">
        <v>3</v>
      </c>
      <c r="E118">
        <v>5</v>
      </c>
      <c r="F118">
        <v>3</v>
      </c>
      <c r="G118">
        <v>2</v>
      </c>
      <c r="H118" s="9">
        <v>5</v>
      </c>
      <c r="I118" s="3">
        <v>2</v>
      </c>
    </row>
    <row r="119" spans="1:9" x14ac:dyDescent="0.45">
      <c r="A119">
        <v>622</v>
      </c>
      <c r="B119" t="s">
        <v>22</v>
      </c>
      <c r="C119" s="2" t="s">
        <v>32</v>
      </c>
      <c r="D119">
        <v>4</v>
      </c>
      <c r="E119">
        <v>3</v>
      </c>
      <c r="F119">
        <v>8</v>
      </c>
      <c r="G119">
        <v>10</v>
      </c>
      <c r="H119" s="8" t="s">
        <v>29</v>
      </c>
      <c r="I119" s="3">
        <v>6</v>
      </c>
    </row>
    <row r="120" spans="1:9" x14ac:dyDescent="0.45">
      <c r="A120">
        <v>624</v>
      </c>
      <c r="B120" t="s">
        <v>23</v>
      </c>
      <c r="C120" s="2" t="s">
        <v>32</v>
      </c>
      <c r="D120">
        <v>1</v>
      </c>
      <c r="E120">
        <v>1</v>
      </c>
      <c r="F120">
        <v>6</v>
      </c>
      <c r="G120">
        <v>7</v>
      </c>
      <c r="H120" s="9">
        <v>0</v>
      </c>
      <c r="I120" s="3">
        <v>3</v>
      </c>
    </row>
    <row r="121" spans="1:9" x14ac:dyDescent="0.45">
      <c r="A121">
        <v>623</v>
      </c>
      <c r="B121" t="s">
        <v>24</v>
      </c>
      <c r="C121" s="2" t="s">
        <v>32</v>
      </c>
      <c r="D121">
        <v>0</v>
      </c>
      <c r="E121">
        <v>0</v>
      </c>
      <c r="F121">
        <v>1</v>
      </c>
      <c r="G121">
        <v>0</v>
      </c>
      <c r="H121" s="9">
        <v>0</v>
      </c>
      <c r="I121" s="8">
        <v>0</v>
      </c>
    </row>
    <row r="122" spans="1:9" x14ac:dyDescent="0.45">
      <c r="A122">
        <v>34</v>
      </c>
      <c r="B122" t="s">
        <v>9</v>
      </c>
      <c r="C122" s="2" t="s">
        <v>33</v>
      </c>
      <c r="D122">
        <v>4</v>
      </c>
      <c r="E122">
        <v>7</v>
      </c>
      <c r="F122">
        <v>4</v>
      </c>
      <c r="G122">
        <v>4</v>
      </c>
      <c r="H122" s="3">
        <v>3</v>
      </c>
      <c r="I122" s="3">
        <v>4</v>
      </c>
    </row>
    <row r="123" spans="1:9" x14ac:dyDescent="0.45">
      <c r="A123">
        <v>43</v>
      </c>
      <c r="B123" t="s">
        <v>11</v>
      </c>
      <c r="C123" s="2" t="s">
        <v>33</v>
      </c>
      <c r="D123">
        <v>13</v>
      </c>
      <c r="E123">
        <v>12</v>
      </c>
      <c r="F123">
        <v>9</v>
      </c>
      <c r="G123">
        <v>7</v>
      </c>
      <c r="H123">
        <v>6</v>
      </c>
      <c r="I123" s="4">
        <v>8</v>
      </c>
    </row>
    <row r="124" spans="1:9" x14ac:dyDescent="0.45">
      <c r="A124">
        <v>25</v>
      </c>
      <c r="B124" t="s">
        <v>12</v>
      </c>
      <c r="C124" s="2" t="s">
        <v>33</v>
      </c>
      <c r="D124">
        <v>15</v>
      </c>
      <c r="E124">
        <v>30</v>
      </c>
      <c r="F124">
        <v>19</v>
      </c>
      <c r="G124">
        <v>22</v>
      </c>
      <c r="H124" s="5">
        <v>14</v>
      </c>
      <c r="I124" s="5">
        <v>10</v>
      </c>
    </row>
    <row r="125" spans="1:9" x14ac:dyDescent="0.45">
      <c r="A125">
        <v>60</v>
      </c>
      <c r="B125" t="s">
        <v>13</v>
      </c>
      <c r="C125" s="2" t="s">
        <v>33</v>
      </c>
      <c r="D125">
        <v>4</v>
      </c>
      <c r="E125">
        <v>5</v>
      </c>
      <c r="F125">
        <v>10</v>
      </c>
      <c r="G125">
        <v>8</v>
      </c>
      <c r="H125" s="6">
        <v>11</v>
      </c>
      <c r="I125" s="4">
        <v>7</v>
      </c>
    </row>
    <row r="126" spans="1:9" x14ac:dyDescent="0.45">
      <c r="A126">
        <v>75</v>
      </c>
      <c r="B126" t="s">
        <v>14</v>
      </c>
      <c r="C126" s="2" t="s">
        <v>33</v>
      </c>
      <c r="D126">
        <v>3</v>
      </c>
      <c r="E126">
        <v>4</v>
      </c>
      <c r="F126">
        <v>9</v>
      </c>
      <c r="G126">
        <v>4</v>
      </c>
      <c r="H126" s="5">
        <v>5</v>
      </c>
      <c r="I126" s="4">
        <v>7</v>
      </c>
    </row>
    <row r="127" spans="1:9" x14ac:dyDescent="0.45">
      <c r="A127">
        <v>10</v>
      </c>
      <c r="B127" t="s">
        <v>15</v>
      </c>
      <c r="C127" s="2" t="s">
        <v>33</v>
      </c>
      <c r="D127">
        <v>2</v>
      </c>
      <c r="E127">
        <v>0</v>
      </c>
      <c r="F127">
        <v>4</v>
      </c>
      <c r="G127">
        <v>0</v>
      </c>
      <c r="H127">
        <v>0</v>
      </c>
      <c r="I127">
        <v>2</v>
      </c>
    </row>
    <row r="128" spans="1:9" x14ac:dyDescent="0.45">
      <c r="A128">
        <v>86</v>
      </c>
      <c r="B128" t="s">
        <v>16</v>
      </c>
      <c r="C128" s="2" t="s">
        <v>33</v>
      </c>
      <c r="D128">
        <v>1</v>
      </c>
      <c r="E128">
        <v>4</v>
      </c>
      <c r="F128">
        <v>1</v>
      </c>
      <c r="G128">
        <v>0</v>
      </c>
      <c r="H128">
        <v>0</v>
      </c>
      <c r="I128">
        <v>0</v>
      </c>
    </row>
    <row r="129" spans="1:9" x14ac:dyDescent="0.45">
      <c r="A129">
        <v>36</v>
      </c>
      <c r="B129" t="s">
        <v>17</v>
      </c>
      <c r="C129" s="2" t="s">
        <v>33</v>
      </c>
      <c r="D129">
        <v>1</v>
      </c>
      <c r="E129">
        <v>1</v>
      </c>
      <c r="F129">
        <v>2</v>
      </c>
      <c r="G129">
        <v>1</v>
      </c>
      <c r="H129">
        <v>2</v>
      </c>
      <c r="I129">
        <v>1</v>
      </c>
    </row>
    <row r="130" spans="1:9" x14ac:dyDescent="0.45">
      <c r="A130">
        <v>30</v>
      </c>
      <c r="B130" t="s">
        <v>18</v>
      </c>
      <c r="C130" s="2" t="s">
        <v>33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</row>
    <row r="131" spans="1:9" x14ac:dyDescent="0.45">
      <c r="A131">
        <v>55</v>
      </c>
      <c r="B131" t="s">
        <v>19</v>
      </c>
      <c r="C131" s="2" t="s">
        <v>33</v>
      </c>
      <c r="D131">
        <v>9</v>
      </c>
      <c r="E131">
        <v>17</v>
      </c>
      <c r="F131">
        <v>3</v>
      </c>
      <c r="G131">
        <v>3</v>
      </c>
      <c r="H131">
        <v>5</v>
      </c>
      <c r="I131">
        <v>4</v>
      </c>
    </row>
    <row r="132" spans="1:9" x14ac:dyDescent="0.45">
      <c r="A132">
        <v>39</v>
      </c>
      <c r="B132" t="s">
        <v>20</v>
      </c>
      <c r="C132" s="2" t="s">
        <v>33</v>
      </c>
      <c r="D132">
        <v>0</v>
      </c>
      <c r="E132">
        <v>0</v>
      </c>
      <c r="F132">
        <v>0</v>
      </c>
      <c r="G132">
        <v>3</v>
      </c>
      <c r="H132">
        <v>0</v>
      </c>
      <c r="I132">
        <v>1</v>
      </c>
    </row>
    <row r="133" spans="1:9" x14ac:dyDescent="0.45">
      <c r="A133">
        <v>33</v>
      </c>
      <c r="B133" t="s">
        <v>21</v>
      </c>
      <c r="C133" s="2" t="s">
        <v>33</v>
      </c>
      <c r="D133">
        <v>2</v>
      </c>
      <c r="E133">
        <v>1</v>
      </c>
      <c r="F133">
        <v>3</v>
      </c>
      <c r="G133">
        <v>1</v>
      </c>
      <c r="H133">
        <v>0</v>
      </c>
      <c r="I133">
        <v>1</v>
      </c>
    </row>
    <row r="134" spans="1:9" x14ac:dyDescent="0.45">
      <c r="A134">
        <v>622</v>
      </c>
      <c r="B134" t="s">
        <v>22</v>
      </c>
      <c r="C134" s="2" t="s">
        <v>33</v>
      </c>
      <c r="D134">
        <v>4</v>
      </c>
      <c r="E134">
        <v>1</v>
      </c>
      <c r="F134">
        <v>7</v>
      </c>
      <c r="G134">
        <v>9</v>
      </c>
      <c r="H134">
        <v>1</v>
      </c>
      <c r="I134">
        <v>0</v>
      </c>
    </row>
    <row r="135" spans="1:9" x14ac:dyDescent="0.45">
      <c r="A135">
        <v>624</v>
      </c>
      <c r="B135" t="s">
        <v>23</v>
      </c>
      <c r="C135" s="2" t="s">
        <v>33</v>
      </c>
      <c r="D135">
        <v>2</v>
      </c>
      <c r="E135">
        <v>1</v>
      </c>
      <c r="F135">
        <v>0</v>
      </c>
      <c r="G135">
        <v>1</v>
      </c>
      <c r="H135">
        <v>0</v>
      </c>
      <c r="I135">
        <v>0</v>
      </c>
    </row>
    <row r="136" spans="1:9" x14ac:dyDescent="0.45">
      <c r="A136">
        <v>623</v>
      </c>
      <c r="B136" t="s">
        <v>24</v>
      </c>
      <c r="C136" s="2" t="s">
        <v>33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</row>
    <row r="137" spans="1:9" x14ac:dyDescent="0.45">
      <c r="A137">
        <v>34</v>
      </c>
      <c r="B137" t="s">
        <v>9</v>
      </c>
      <c r="C137" s="2" t="s">
        <v>34</v>
      </c>
      <c r="D137" s="11">
        <v>4</v>
      </c>
      <c r="E137" s="11">
        <v>7</v>
      </c>
      <c r="F137">
        <v>3</v>
      </c>
      <c r="G137">
        <v>3</v>
      </c>
      <c r="H137" s="12">
        <v>5</v>
      </c>
      <c r="I137" s="3">
        <v>11</v>
      </c>
    </row>
    <row r="138" spans="1:9" x14ac:dyDescent="0.45">
      <c r="A138">
        <v>43</v>
      </c>
      <c r="B138" t="s">
        <v>11</v>
      </c>
      <c r="C138" s="2" t="s">
        <v>34</v>
      </c>
      <c r="D138" s="11">
        <v>7</v>
      </c>
      <c r="E138" s="11">
        <v>18</v>
      </c>
      <c r="F138">
        <v>8</v>
      </c>
      <c r="G138">
        <v>14</v>
      </c>
      <c r="H138" s="12">
        <v>5</v>
      </c>
      <c r="I138" s="4">
        <v>6</v>
      </c>
    </row>
    <row r="139" spans="1:9" x14ac:dyDescent="0.45">
      <c r="A139">
        <v>25</v>
      </c>
      <c r="B139" t="s">
        <v>12</v>
      </c>
      <c r="C139" s="2" t="s">
        <v>34</v>
      </c>
      <c r="D139" s="11">
        <v>24</v>
      </c>
      <c r="E139" s="11">
        <v>19</v>
      </c>
      <c r="F139">
        <v>24</v>
      </c>
      <c r="G139">
        <v>18</v>
      </c>
      <c r="H139" s="12">
        <v>15</v>
      </c>
      <c r="I139" s="3">
        <v>11</v>
      </c>
    </row>
    <row r="140" spans="1:9" x14ac:dyDescent="0.45">
      <c r="A140">
        <v>60</v>
      </c>
      <c r="B140" t="s">
        <v>13</v>
      </c>
      <c r="C140" s="2" t="s">
        <v>34</v>
      </c>
      <c r="D140" s="11">
        <v>10</v>
      </c>
      <c r="E140" s="11">
        <v>10</v>
      </c>
      <c r="F140">
        <v>13</v>
      </c>
      <c r="G140">
        <v>11</v>
      </c>
      <c r="H140" s="12">
        <v>6</v>
      </c>
      <c r="I140" s="3">
        <v>9</v>
      </c>
    </row>
    <row r="141" spans="1:9" x14ac:dyDescent="0.45">
      <c r="A141">
        <v>75</v>
      </c>
      <c r="B141" t="s">
        <v>14</v>
      </c>
      <c r="C141" s="2" t="s">
        <v>34</v>
      </c>
      <c r="D141" s="11">
        <v>6</v>
      </c>
      <c r="E141" s="11">
        <v>10</v>
      </c>
      <c r="F141">
        <v>7</v>
      </c>
      <c r="G141">
        <v>8</v>
      </c>
      <c r="H141" s="12">
        <v>13</v>
      </c>
      <c r="I141" s="3">
        <v>19</v>
      </c>
    </row>
    <row r="142" spans="1:9" x14ac:dyDescent="0.45">
      <c r="A142">
        <v>10</v>
      </c>
      <c r="B142" t="s">
        <v>15</v>
      </c>
      <c r="C142" s="2" t="s">
        <v>34</v>
      </c>
      <c r="D142" s="11">
        <v>3</v>
      </c>
      <c r="E142" s="11">
        <v>2</v>
      </c>
      <c r="F142">
        <v>0</v>
      </c>
      <c r="G142">
        <v>2</v>
      </c>
      <c r="H142" s="12">
        <v>3</v>
      </c>
      <c r="I142" s="3">
        <v>4</v>
      </c>
    </row>
    <row r="143" spans="1:9" x14ac:dyDescent="0.45">
      <c r="A143">
        <v>86</v>
      </c>
      <c r="B143" t="s">
        <v>16</v>
      </c>
      <c r="C143" s="2" t="s">
        <v>34</v>
      </c>
      <c r="D143" s="11">
        <v>0</v>
      </c>
      <c r="E143" s="11">
        <v>1</v>
      </c>
      <c r="F143">
        <v>0</v>
      </c>
      <c r="G143">
        <v>0</v>
      </c>
      <c r="H143">
        <v>0</v>
      </c>
      <c r="I143" s="3">
        <v>2</v>
      </c>
    </row>
    <row r="144" spans="1:9" x14ac:dyDescent="0.45">
      <c r="A144">
        <v>36</v>
      </c>
      <c r="B144" t="s">
        <v>17</v>
      </c>
      <c r="C144" s="2" t="s">
        <v>34</v>
      </c>
      <c r="D144" s="11">
        <v>1</v>
      </c>
      <c r="E144" s="11">
        <v>0</v>
      </c>
      <c r="F144">
        <v>0</v>
      </c>
      <c r="G144">
        <v>0</v>
      </c>
      <c r="H144" s="12">
        <v>2</v>
      </c>
      <c r="I144" s="3">
        <v>3</v>
      </c>
    </row>
    <row r="145" spans="1:9" x14ac:dyDescent="0.45">
      <c r="A145">
        <v>30</v>
      </c>
      <c r="B145" t="s">
        <v>18</v>
      </c>
      <c r="C145" s="2" t="s">
        <v>34</v>
      </c>
      <c r="D145" s="11">
        <v>0</v>
      </c>
      <c r="E145" s="11">
        <v>0</v>
      </c>
      <c r="F145">
        <v>0</v>
      </c>
      <c r="G145">
        <v>0</v>
      </c>
      <c r="H145" s="12">
        <v>1</v>
      </c>
      <c r="I145">
        <v>0</v>
      </c>
    </row>
    <row r="146" spans="1:9" x14ac:dyDescent="0.45">
      <c r="A146">
        <v>55</v>
      </c>
      <c r="B146" t="s">
        <v>19</v>
      </c>
      <c r="C146" s="2" t="s">
        <v>34</v>
      </c>
      <c r="D146" s="11">
        <v>18</v>
      </c>
      <c r="E146" s="11">
        <v>14</v>
      </c>
      <c r="F146">
        <v>5</v>
      </c>
      <c r="G146">
        <v>16</v>
      </c>
      <c r="H146" s="12">
        <v>3</v>
      </c>
      <c r="I146" s="3">
        <v>3</v>
      </c>
    </row>
    <row r="147" spans="1:9" x14ac:dyDescent="0.45">
      <c r="A147">
        <v>39</v>
      </c>
      <c r="B147" t="s">
        <v>20</v>
      </c>
      <c r="C147" s="2" t="s">
        <v>34</v>
      </c>
      <c r="D147" s="11">
        <v>0</v>
      </c>
      <c r="E147" s="11">
        <v>0</v>
      </c>
      <c r="F147">
        <v>3</v>
      </c>
      <c r="G147">
        <v>2</v>
      </c>
      <c r="H147">
        <v>0</v>
      </c>
      <c r="I147" s="3">
        <v>4</v>
      </c>
    </row>
    <row r="148" spans="1:9" x14ac:dyDescent="0.45">
      <c r="A148">
        <v>33</v>
      </c>
      <c r="B148" t="s">
        <v>21</v>
      </c>
      <c r="C148" s="2" t="s">
        <v>34</v>
      </c>
      <c r="D148" s="11">
        <v>3</v>
      </c>
      <c r="E148" s="11">
        <v>8</v>
      </c>
      <c r="F148">
        <v>4</v>
      </c>
      <c r="G148">
        <v>6</v>
      </c>
      <c r="H148" s="12">
        <v>3</v>
      </c>
      <c r="I148" s="3">
        <v>2</v>
      </c>
    </row>
    <row r="149" spans="1:9" x14ac:dyDescent="0.45">
      <c r="A149">
        <v>622</v>
      </c>
      <c r="B149" t="s">
        <v>22</v>
      </c>
      <c r="C149" s="2" t="s">
        <v>34</v>
      </c>
      <c r="D149" s="11">
        <v>3</v>
      </c>
      <c r="E149" s="11">
        <v>4</v>
      </c>
      <c r="F149">
        <v>7</v>
      </c>
      <c r="G149">
        <v>13</v>
      </c>
      <c r="H149">
        <v>0</v>
      </c>
      <c r="I149" s="3">
        <v>4</v>
      </c>
    </row>
    <row r="150" spans="1:9" x14ac:dyDescent="0.45">
      <c r="A150">
        <v>624</v>
      </c>
      <c r="B150" t="s">
        <v>23</v>
      </c>
      <c r="C150" s="2" t="s">
        <v>34</v>
      </c>
      <c r="D150" s="11">
        <v>1</v>
      </c>
      <c r="E150" s="11">
        <v>1</v>
      </c>
      <c r="F150">
        <v>3</v>
      </c>
      <c r="G150">
        <v>3</v>
      </c>
      <c r="H150">
        <v>0</v>
      </c>
      <c r="I150" s="3">
        <v>6</v>
      </c>
    </row>
    <row r="151" spans="1:9" x14ac:dyDescent="0.45">
      <c r="A151">
        <v>623</v>
      </c>
      <c r="B151" t="s">
        <v>24</v>
      </c>
      <c r="C151" s="2" t="s">
        <v>34</v>
      </c>
      <c r="D151" s="11">
        <v>0</v>
      </c>
      <c r="E151" s="11">
        <v>0</v>
      </c>
      <c r="F151">
        <v>0</v>
      </c>
      <c r="G151">
        <v>3</v>
      </c>
      <c r="H151">
        <v>0</v>
      </c>
      <c r="I1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Ventura Foods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Stan</dc:creator>
  <cp:lastModifiedBy>Lee, Stan</cp:lastModifiedBy>
  <dcterms:created xsi:type="dcterms:W3CDTF">2024-02-02T03:57:46Z</dcterms:created>
  <dcterms:modified xsi:type="dcterms:W3CDTF">2024-02-02T03:58:00Z</dcterms:modified>
</cp:coreProperties>
</file>