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869071aa3b4523b/"/>
    </mc:Choice>
  </mc:AlternateContent>
  <xr:revisionPtr revIDLastSave="0" documentId="14_{410A690E-42C8-41B7-BEAE-314E67B277E2}" xr6:coauthVersionLast="47" xr6:coauthVersionMax="47" xr10:uidLastSave="{00000000-0000-0000-0000-000000000000}"/>
  <bookViews>
    <workbookView xWindow="-110" yWindow="-110" windowWidth="19420" windowHeight="10300" activeTab="6" xr2:uid="{CF8D700C-E08C-46CC-B668-872F8DB63D6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C10" i="3"/>
  <c r="D15" i="2"/>
  <c r="D11" i="2"/>
  <c r="E18" i="1"/>
  <c r="E17" i="1"/>
  <c r="E16" i="1"/>
  <c r="E15" i="1"/>
  <c r="D18" i="1"/>
  <c r="D17" i="1"/>
  <c r="D16" i="1"/>
  <c r="C22" i="1"/>
  <c r="C21" i="1"/>
  <c r="C20" i="1"/>
  <c r="C19" i="1"/>
  <c r="D19" i="1" s="1"/>
  <c r="C18" i="1"/>
  <c r="C17" i="1"/>
  <c r="C16" i="1"/>
  <c r="C15" i="1"/>
  <c r="B12" i="1"/>
  <c r="D20" i="1" l="1"/>
  <c r="E19" i="1"/>
  <c r="E20" i="1" l="1"/>
  <c r="D21" i="1"/>
  <c r="E21" i="1" l="1"/>
  <c r="D22" i="1"/>
  <c r="E22" i="1" s="1"/>
</calcChain>
</file>

<file path=xl/sharedStrings.xml><?xml version="1.0" encoding="utf-8"?>
<sst xmlns="http://schemas.openxmlformats.org/spreadsheetml/2006/main" count="181" uniqueCount="101">
  <si>
    <r>
      <t>gray level (r</t>
    </r>
    <r>
      <rPr>
        <vertAlign val="subscript"/>
        <sz val="10"/>
        <color theme="1"/>
        <rFont val="Aptos Narrow"/>
        <family val="2"/>
        <scheme val="minor"/>
      </rPr>
      <t>k</t>
    </r>
    <r>
      <rPr>
        <sz val="11"/>
        <color theme="1"/>
        <rFont val="Aptos Narrow"/>
        <family val="2"/>
        <scheme val="minor"/>
      </rPr>
      <t>)</t>
    </r>
  </si>
  <si>
    <r>
      <t>no of pixel (P</t>
    </r>
    <r>
      <rPr>
        <vertAlign val="subscript"/>
        <sz val="11"/>
        <color theme="1"/>
        <rFont val="Aptos Narrow"/>
        <family val="2"/>
        <scheme val="minor"/>
      </rPr>
      <t>k</t>
    </r>
    <r>
      <rPr>
        <sz val="11"/>
        <color theme="1"/>
        <rFont val="Aptos Narrow"/>
        <family val="2"/>
        <scheme val="minor"/>
      </rPr>
      <t>)</t>
    </r>
  </si>
  <si>
    <t>Perform histogram equalization on the following 8x8. The gray level distribution of the image is given below:</t>
  </si>
  <si>
    <t>solution:</t>
  </si>
  <si>
    <t>total no of pixels:</t>
  </si>
  <si>
    <r>
      <t>r</t>
    </r>
    <r>
      <rPr>
        <vertAlign val="subscript"/>
        <sz val="11"/>
        <color theme="1"/>
        <rFont val="Aptos Narrow"/>
        <family val="2"/>
        <scheme val="minor"/>
      </rPr>
      <t>k</t>
    </r>
  </si>
  <si>
    <r>
      <t>P</t>
    </r>
    <r>
      <rPr>
        <vertAlign val="subscript"/>
        <sz val="11"/>
        <color theme="1"/>
        <rFont val="Aptos Narrow"/>
        <family val="2"/>
        <scheme val="minor"/>
      </rPr>
      <t>k</t>
    </r>
  </si>
  <si>
    <r>
      <t>P</t>
    </r>
    <r>
      <rPr>
        <vertAlign val="subscript"/>
        <sz val="11"/>
        <color theme="1"/>
        <rFont val="Aptos Narrow"/>
        <family val="2"/>
        <scheme val="minor"/>
      </rPr>
      <t>M</t>
    </r>
  </si>
  <si>
    <r>
      <t>C</t>
    </r>
    <r>
      <rPr>
        <vertAlign val="subscript"/>
        <sz val="11"/>
        <color theme="1"/>
        <rFont val="Aptos Narrow"/>
        <family val="2"/>
        <scheme val="minor"/>
      </rPr>
      <t>M</t>
    </r>
  </si>
  <si>
    <t>L=7*CM</t>
  </si>
  <si>
    <t>round off</t>
  </si>
  <si>
    <t>no. of pixel</t>
  </si>
  <si>
    <t>A given below is a 3x3 image what will be the new value of centre pixel when this image is passed through</t>
  </si>
  <si>
    <t>1. Arithmetic mean filter</t>
  </si>
  <si>
    <t>2. geometric mean filter</t>
  </si>
  <si>
    <t>3. hormonic mean filter</t>
  </si>
  <si>
    <t>4. Max filter</t>
  </si>
  <si>
    <t>5. Min filter</t>
  </si>
  <si>
    <t>solution</t>
  </si>
  <si>
    <t>1. arithmetic mean filter</t>
  </si>
  <si>
    <t>(5+1+7+6+2+3+4+2+1)/9</t>
  </si>
  <si>
    <t>answer:</t>
  </si>
  <si>
    <r>
      <t>(5*1*7*6*2*3*4*2*1)</t>
    </r>
    <r>
      <rPr>
        <vertAlign val="superscript"/>
        <sz val="11"/>
        <color theme="1"/>
        <rFont val="Aptos Narrow"/>
        <family val="2"/>
        <scheme val="minor"/>
      </rPr>
      <t>1/9</t>
    </r>
  </si>
  <si>
    <t>^1/9</t>
  </si>
  <si>
    <t>3. Hormonic mean filter</t>
  </si>
  <si>
    <t>9/(1/5 + 1/1 +1/7+ 1/6+ 1/2 +1/3 +1/4+ 1/2 + 1/1)</t>
  </si>
  <si>
    <t>answer</t>
  </si>
  <si>
    <t xml:space="preserve">4. Max filter  </t>
  </si>
  <si>
    <t>Consider the following image what will be the raw value of the pixel (2,2) of smoothing done using 3x3 neigborhood</t>
  </si>
  <si>
    <t>a. mean filter</t>
  </si>
  <si>
    <t>b. weighted average filter</t>
  </si>
  <si>
    <t>c. median filter</t>
  </si>
  <si>
    <t>d. min filter</t>
  </si>
  <si>
    <t>e. max filter</t>
  </si>
  <si>
    <t>(7+7+4+6+4+3+1+0+7)/9</t>
  </si>
  <si>
    <t xml:space="preserve">answer </t>
  </si>
  <si>
    <t>waf</t>
  </si>
  <si>
    <t>(7*1+7*1+4*1+6*1+4*2+3*1+1*1+0*1+7*1)/9</t>
  </si>
  <si>
    <t>0 1 3 4 4 6 7 7 7</t>
  </si>
  <si>
    <t>S</t>
  </si>
  <si>
    <t>=</t>
  </si>
  <si>
    <t>L- 1 - r</t>
  </si>
  <si>
    <t>L= gray level</t>
  </si>
  <si>
    <r>
      <t>L=2</t>
    </r>
    <r>
      <rPr>
        <vertAlign val="superscript"/>
        <sz val="11"/>
        <color theme="1"/>
        <rFont val="Aptos Narrow"/>
        <family val="2"/>
        <scheme val="minor"/>
      </rPr>
      <t>8</t>
    </r>
  </si>
  <si>
    <t>L=256</t>
  </si>
  <si>
    <t>256 -1 - r</t>
  </si>
  <si>
    <t>255 - r</t>
  </si>
  <si>
    <t>obtain the digital negative of the following 8bit per pixel image</t>
  </si>
  <si>
    <t>find the bit plane of a given 3x3 image</t>
  </si>
  <si>
    <t>001</t>
  </si>
  <si>
    <t>010</t>
  </si>
  <si>
    <t>101</t>
  </si>
  <si>
    <t>011</t>
  </si>
  <si>
    <t>110</t>
  </si>
  <si>
    <t>000</t>
  </si>
  <si>
    <t>111</t>
  </si>
  <si>
    <t>MSB</t>
  </si>
  <si>
    <t>Middle</t>
  </si>
  <si>
    <t>LSB</t>
  </si>
  <si>
    <t>enlarge</t>
  </si>
  <si>
    <t>erosion</t>
  </si>
  <si>
    <t>dilation</t>
  </si>
  <si>
    <t>shrinking</t>
  </si>
  <si>
    <t>opening</t>
  </si>
  <si>
    <t>closing</t>
  </si>
  <si>
    <t>dilation followed by erosion</t>
  </si>
  <si>
    <t>erosion followed dilation</t>
  </si>
  <si>
    <t>A</t>
  </si>
  <si>
    <t>&lt;= center</t>
  </si>
  <si>
    <t>B</t>
  </si>
  <si>
    <t>compute for A delated B</t>
  </si>
  <si>
    <t>rules</t>
  </si>
  <si>
    <t>fully match = 1</t>
  </si>
  <si>
    <t>some matches = 1</t>
  </si>
  <si>
    <t>no match = 0</t>
  </si>
  <si>
    <t>given:</t>
  </si>
  <si>
    <r>
      <t>compute A</t>
    </r>
    <r>
      <rPr>
        <vertAlign val="superscript"/>
        <sz val="11"/>
        <color theme="1"/>
        <rFont val="Aptos Narrow"/>
        <family val="2"/>
        <scheme val="minor"/>
      </rPr>
      <t xml:space="preserve">c </t>
    </r>
    <r>
      <rPr>
        <sz val="11"/>
        <color theme="1"/>
        <rFont val="Aptos Narrow"/>
        <family val="2"/>
        <scheme val="minor"/>
      </rPr>
      <t>eroded by B</t>
    </r>
  </si>
  <si>
    <t>some matches = 0</t>
  </si>
  <si>
    <r>
      <t>A</t>
    </r>
    <r>
      <rPr>
        <vertAlign val="superscript"/>
        <sz val="11"/>
        <color theme="1"/>
        <rFont val="Aptos Narrow"/>
        <family val="2"/>
        <scheme val="minor"/>
      </rPr>
      <t>c</t>
    </r>
  </si>
  <si>
    <t xml:space="preserve">Let A be an image and B as structuring element given as follows. Find the A eroded B and A dilation B </t>
  </si>
  <si>
    <t>Note: X denotes the origin which is not part of Structuring element</t>
  </si>
  <si>
    <t>X</t>
  </si>
  <si>
    <t>A dilation B</t>
  </si>
  <si>
    <t>A eroded B</t>
  </si>
  <si>
    <t xml:space="preserve">Suppose two discrete one dimensional functions are represented by the sequences </t>
  </si>
  <si>
    <t>f = { 5, 7, 11, 8, 2, 6, 8, 9, 7, 4, 3}</t>
  </si>
  <si>
    <t>h = { 1, 2, 1 }</t>
  </si>
  <si>
    <t>compute for</t>
  </si>
  <si>
    <t xml:space="preserve"> f delated h</t>
  </si>
  <si>
    <t>f eroded h</t>
  </si>
  <si>
    <t>f opening h</t>
  </si>
  <si>
    <t>f closing h</t>
  </si>
  <si>
    <t>&lt;=&gt;</t>
  </si>
  <si>
    <r>
      <t xml:space="preserve">f </t>
    </r>
    <r>
      <rPr>
        <sz val="11"/>
        <color theme="1"/>
        <rFont val="Aptos Narrow"/>
        <family val="2"/>
      </rPr>
      <t xml:space="preserve">° </t>
    </r>
    <r>
      <rPr>
        <sz val="11"/>
        <color theme="1"/>
        <rFont val="Aptos Narrow"/>
        <family val="2"/>
        <scheme val="minor"/>
      </rPr>
      <t>h</t>
    </r>
  </si>
  <si>
    <r>
      <t xml:space="preserve">f </t>
    </r>
    <r>
      <rPr>
        <sz val="11"/>
        <color theme="1"/>
        <rFont val="Wingdings"/>
        <charset val="2"/>
      </rPr>
      <t></t>
    </r>
    <r>
      <rPr>
        <sz val="11"/>
        <color theme="1"/>
        <rFont val="Aptos Narrow"/>
        <family val="2"/>
        <scheme val="minor"/>
      </rPr>
      <t>h</t>
    </r>
  </si>
  <si>
    <t>f</t>
  </si>
  <si>
    <t>h</t>
  </si>
  <si>
    <t>x</t>
  </si>
  <si>
    <t>erosion followed by delation</t>
  </si>
  <si>
    <t>delation followed by erosion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</si>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</sst>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vertAlign val="subscript"/>
      <sz val="10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Wingdings"/>
      <charset val="2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49" fontId="0" fillId="0" borderId="6" xfId="0" applyNumberFormat="1" applyBorder="1"/>
    <xf numFmtId="49" fontId="0" fillId="0" borderId="0" xfId="0" applyNumberFormat="1" applyFill="1" applyBorder="1"/>
    <xf numFmtId="1" fontId="0" fillId="0" borderId="6" xfId="0" applyNumberFormat="1" applyBorder="1"/>
    <xf numFmtId="0" fontId="1" fillId="0" borderId="6" xfId="0" applyFont="1" applyBorder="1"/>
    <xf numFmtId="0" fontId="5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EA813-0EAC-417F-B0DA-AF62036F4E95}">
  <dimension ref="A4:U47"/>
  <sheetViews>
    <sheetView topLeftCell="A11" workbookViewId="0">
      <selection activeCell="J33" sqref="J33"/>
    </sheetView>
  </sheetViews>
  <sheetFormatPr defaultRowHeight="14.5" x14ac:dyDescent="0.35"/>
  <cols>
    <col min="13" max="13" width="4.7265625" customWidth="1"/>
    <col min="14" max="14" width="4" customWidth="1"/>
    <col min="15" max="15" width="4.08984375" customWidth="1"/>
    <col min="16" max="16" width="3.7265625" customWidth="1"/>
    <col min="17" max="17" width="3.6328125" customWidth="1"/>
    <col min="18" max="18" width="4" customWidth="1"/>
    <col min="19" max="19" width="3.81640625" customWidth="1"/>
    <col min="20" max="20" width="4.26953125" customWidth="1"/>
  </cols>
  <sheetData>
    <row r="4" spans="1:18" x14ac:dyDescent="0.35">
      <c r="A4" t="s">
        <v>2</v>
      </c>
      <c r="L4">
        <v>20</v>
      </c>
    </row>
    <row r="6" spans="1:18" ht="16" x14ac:dyDescent="0.45">
      <c r="A6" t="s">
        <v>0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</row>
    <row r="7" spans="1:18" ht="16.5" x14ac:dyDescent="0.45">
      <c r="A7" t="s">
        <v>1</v>
      </c>
      <c r="C7">
        <v>8</v>
      </c>
      <c r="D7">
        <v>10</v>
      </c>
      <c r="E7">
        <v>10</v>
      </c>
      <c r="F7">
        <v>2</v>
      </c>
      <c r="G7">
        <v>12</v>
      </c>
      <c r="H7">
        <v>16</v>
      </c>
      <c r="I7">
        <v>4</v>
      </c>
      <c r="J7">
        <v>2</v>
      </c>
      <c r="L7" t="s">
        <v>1</v>
      </c>
    </row>
    <row r="8" spans="1:18" x14ac:dyDescent="0.35">
      <c r="M8" s="3"/>
      <c r="N8" s="3"/>
      <c r="O8" s="3"/>
      <c r="P8" s="3"/>
      <c r="Q8" s="3"/>
    </row>
    <row r="9" spans="1:18" x14ac:dyDescent="0.35">
      <c r="L9">
        <v>15</v>
      </c>
      <c r="R9" s="4"/>
    </row>
    <row r="10" spans="1:18" x14ac:dyDescent="0.35">
      <c r="A10" t="s">
        <v>3</v>
      </c>
      <c r="R10" s="4"/>
    </row>
    <row r="11" spans="1:18" x14ac:dyDescent="0.35">
      <c r="A11" t="s">
        <v>4</v>
      </c>
      <c r="R11" s="4"/>
    </row>
    <row r="12" spans="1:18" x14ac:dyDescent="0.35">
      <c r="B12">
        <f>8+10+10+2+12+16+4+2</f>
        <v>64</v>
      </c>
      <c r="M12" s="3"/>
      <c r="N12" s="3"/>
      <c r="O12" s="3"/>
      <c r="P12" s="3"/>
      <c r="R12" s="4"/>
    </row>
    <row r="13" spans="1:18" x14ac:dyDescent="0.35">
      <c r="Q13" s="4"/>
      <c r="R13" s="4"/>
    </row>
    <row r="14" spans="1:18" ht="16.5" x14ac:dyDescent="0.45">
      <c r="A14" t="s">
        <v>5</v>
      </c>
      <c r="B14" t="s">
        <v>6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  <c r="L14">
        <v>10</v>
      </c>
      <c r="M14" s="3"/>
      <c r="N14" s="3"/>
      <c r="Q14" s="4"/>
      <c r="R14" s="4"/>
    </row>
    <row r="15" spans="1:18" x14ac:dyDescent="0.35">
      <c r="A15">
        <v>0</v>
      </c>
      <c r="B15">
        <v>8</v>
      </c>
      <c r="C15">
        <f>B15/$B12</f>
        <v>0.125</v>
      </c>
      <c r="D15">
        <v>0.125</v>
      </c>
      <c r="E15">
        <f>7*D15</f>
        <v>0.875</v>
      </c>
      <c r="F15">
        <v>1</v>
      </c>
      <c r="G15" s="9">
        <v>8</v>
      </c>
      <c r="N15" s="4"/>
      <c r="O15" s="4"/>
      <c r="Q15" s="4"/>
      <c r="R15" s="4"/>
    </row>
    <row r="16" spans="1:18" x14ac:dyDescent="0.35">
      <c r="A16">
        <v>1</v>
      </c>
      <c r="B16">
        <v>10</v>
      </c>
      <c r="C16">
        <f>B16/B12</f>
        <v>0.15625</v>
      </c>
      <c r="D16">
        <f>D15+C16</f>
        <v>0.28125</v>
      </c>
      <c r="E16">
        <f>7*D16</f>
        <v>1.96875</v>
      </c>
      <c r="F16">
        <v>2</v>
      </c>
      <c r="G16" s="9">
        <v>10</v>
      </c>
      <c r="N16" s="4"/>
      <c r="O16" s="4"/>
      <c r="Q16" s="4"/>
      <c r="R16" s="4"/>
    </row>
    <row r="17" spans="1:21" x14ac:dyDescent="0.35">
      <c r="A17">
        <v>2</v>
      </c>
      <c r="B17">
        <v>10</v>
      </c>
      <c r="C17">
        <f>B17/B12</f>
        <v>0.15625</v>
      </c>
      <c r="D17">
        <f>D16+C17</f>
        <v>0.4375</v>
      </c>
      <c r="E17">
        <f>7*D17</f>
        <v>3.0625</v>
      </c>
      <c r="F17">
        <v>3</v>
      </c>
      <c r="G17" s="6">
        <v>12</v>
      </c>
      <c r="M17" s="4"/>
      <c r="N17" s="4"/>
      <c r="O17" s="4"/>
      <c r="Q17" s="4"/>
      <c r="R17" s="4"/>
    </row>
    <row r="18" spans="1:21" x14ac:dyDescent="0.35">
      <c r="A18">
        <v>3</v>
      </c>
      <c r="B18">
        <v>2</v>
      </c>
      <c r="C18">
        <f>B18/B12</f>
        <v>3.125E-2</v>
      </c>
      <c r="D18">
        <f>D17+C18</f>
        <v>0.46875</v>
      </c>
      <c r="E18">
        <f>7*D18</f>
        <v>3.28125</v>
      </c>
      <c r="F18">
        <v>3</v>
      </c>
      <c r="G18" s="8"/>
      <c r="M18" s="4"/>
      <c r="N18" s="4"/>
      <c r="O18" s="4"/>
      <c r="Q18" s="4"/>
      <c r="R18" s="4"/>
    </row>
    <row r="19" spans="1:21" x14ac:dyDescent="0.35">
      <c r="A19">
        <v>4</v>
      </c>
      <c r="B19">
        <v>12</v>
      </c>
      <c r="C19">
        <f>B20/B12</f>
        <v>0.25</v>
      </c>
      <c r="D19">
        <f>D18+C19</f>
        <v>0.71875</v>
      </c>
      <c r="E19">
        <f>7*D19</f>
        <v>5.03125</v>
      </c>
      <c r="F19">
        <v>5</v>
      </c>
      <c r="G19" s="10">
        <v>12</v>
      </c>
      <c r="L19">
        <v>5</v>
      </c>
      <c r="M19" s="4"/>
      <c r="N19" s="4"/>
      <c r="O19" s="4"/>
      <c r="Q19" s="4"/>
      <c r="R19" s="4"/>
    </row>
    <row r="20" spans="1:21" x14ac:dyDescent="0.35">
      <c r="A20">
        <v>5</v>
      </c>
      <c r="B20">
        <v>16</v>
      </c>
      <c r="C20">
        <f>B20/B12</f>
        <v>0.25</v>
      </c>
      <c r="D20">
        <f>D19+C20</f>
        <v>0.96875</v>
      </c>
      <c r="E20">
        <f>7*D20</f>
        <v>6.78125</v>
      </c>
      <c r="F20">
        <v>7</v>
      </c>
      <c r="G20" s="10">
        <v>16</v>
      </c>
      <c r="M20" s="4"/>
      <c r="N20" s="4"/>
      <c r="O20" s="4"/>
      <c r="Q20" s="4"/>
      <c r="R20" s="4"/>
    </row>
    <row r="21" spans="1:21" x14ac:dyDescent="0.35">
      <c r="A21">
        <v>6</v>
      </c>
      <c r="B21">
        <v>4</v>
      </c>
      <c r="C21">
        <f>B21/B12</f>
        <v>6.25E-2</v>
      </c>
      <c r="D21">
        <f>D20+C21</f>
        <v>1.03125</v>
      </c>
      <c r="E21">
        <f>7*D21</f>
        <v>7.21875</v>
      </c>
      <c r="F21">
        <v>7</v>
      </c>
      <c r="G21" s="10">
        <v>4</v>
      </c>
      <c r="M21" s="4"/>
      <c r="N21" s="4"/>
      <c r="O21" s="4"/>
      <c r="Q21" s="4"/>
      <c r="R21" s="4"/>
    </row>
    <row r="22" spans="1:21" x14ac:dyDescent="0.35">
      <c r="A22">
        <v>7</v>
      </c>
      <c r="B22">
        <v>2</v>
      </c>
      <c r="C22">
        <f>B22/B12</f>
        <v>3.125E-2</v>
      </c>
      <c r="D22">
        <f>D21+C22</f>
        <v>1.0625</v>
      </c>
      <c r="E22">
        <f>7*D22</f>
        <v>7.4375</v>
      </c>
      <c r="F22">
        <v>7</v>
      </c>
      <c r="G22" s="10">
        <v>2</v>
      </c>
      <c r="M22" s="4"/>
      <c r="N22" s="4"/>
      <c r="O22" s="4"/>
      <c r="P22" s="2"/>
      <c r="Q22" s="4"/>
      <c r="R22" s="4"/>
    </row>
    <row r="23" spans="1:21" x14ac:dyDescent="0.35">
      <c r="M23" s="5"/>
      <c r="N23" s="5"/>
      <c r="O23" s="6"/>
      <c r="P23" s="5"/>
      <c r="Q23" s="5"/>
      <c r="R23" s="5"/>
      <c r="S23" s="7"/>
      <c r="T23" s="4"/>
    </row>
    <row r="24" spans="1:21" x14ac:dyDescent="0.35">
      <c r="M24" s="4"/>
      <c r="N24" s="4"/>
      <c r="O24" s="4"/>
      <c r="P24" s="4"/>
      <c r="Q24" s="4"/>
      <c r="R24" s="4"/>
      <c r="T24" s="4"/>
    </row>
    <row r="25" spans="1:21" ht="16" x14ac:dyDescent="0.45">
      <c r="L25">
        <v>0</v>
      </c>
      <c r="N25" s="1">
        <v>1</v>
      </c>
      <c r="O25" s="1">
        <v>2</v>
      </c>
      <c r="P25" s="1">
        <v>3</v>
      </c>
      <c r="Q25" s="1">
        <v>4</v>
      </c>
      <c r="R25" s="1">
        <v>5</v>
      </c>
      <c r="S25" s="1">
        <v>6</v>
      </c>
      <c r="T25" s="1">
        <v>7</v>
      </c>
      <c r="U25" t="s">
        <v>0</v>
      </c>
    </row>
    <row r="29" spans="1:21" ht="16.5" x14ac:dyDescent="0.45">
      <c r="L29" t="s">
        <v>1</v>
      </c>
    </row>
    <row r="30" spans="1:21" x14ac:dyDescent="0.35">
      <c r="M30" s="3"/>
      <c r="N30" s="3"/>
      <c r="O30" s="3"/>
      <c r="P30" s="3"/>
      <c r="Q30" s="3"/>
      <c r="R30" s="3"/>
      <c r="S30" s="3"/>
    </row>
    <row r="31" spans="1:21" x14ac:dyDescent="0.35">
      <c r="L31">
        <v>15</v>
      </c>
      <c r="M31" s="2"/>
      <c r="N31" s="2"/>
      <c r="O31" s="2"/>
      <c r="P31" s="2"/>
      <c r="Q31" s="2"/>
      <c r="R31" s="2"/>
      <c r="S31" s="2"/>
      <c r="T31" s="4"/>
    </row>
    <row r="32" spans="1:21" x14ac:dyDescent="0.35">
      <c r="M32" s="2"/>
      <c r="N32" s="2"/>
      <c r="O32" s="2"/>
      <c r="P32" s="2"/>
      <c r="Q32" s="2"/>
      <c r="R32" s="2"/>
      <c r="S32" s="2"/>
      <c r="T32" s="4"/>
    </row>
    <row r="33" spans="12:21" x14ac:dyDescent="0.35">
      <c r="M33" s="2"/>
      <c r="N33" s="2"/>
      <c r="O33" s="2"/>
      <c r="P33" s="2"/>
      <c r="Q33" s="2"/>
      <c r="R33" s="2"/>
      <c r="S33" s="2"/>
      <c r="T33" s="4"/>
    </row>
    <row r="34" spans="12:21" x14ac:dyDescent="0.35">
      <c r="M34" s="3"/>
      <c r="N34" s="3"/>
      <c r="O34" s="3"/>
      <c r="P34" s="3"/>
      <c r="Q34" s="3"/>
      <c r="R34" s="2"/>
      <c r="S34" s="2"/>
      <c r="T34" s="4"/>
    </row>
    <row r="35" spans="12:21" x14ac:dyDescent="0.35">
      <c r="M35" s="2"/>
      <c r="N35" s="2"/>
      <c r="O35" s="2"/>
      <c r="P35" s="4"/>
      <c r="Q35" s="2"/>
      <c r="R35" s="4"/>
      <c r="S35" s="2"/>
      <c r="T35" s="4"/>
    </row>
    <row r="36" spans="12:21" x14ac:dyDescent="0.35">
      <c r="L36">
        <v>10</v>
      </c>
      <c r="M36" s="3"/>
      <c r="N36" s="3"/>
      <c r="O36" s="2"/>
      <c r="P36" s="4"/>
      <c r="Q36" s="2"/>
      <c r="R36" s="4"/>
      <c r="S36" s="2"/>
      <c r="T36" s="4"/>
    </row>
    <row r="37" spans="12:21" x14ac:dyDescent="0.35">
      <c r="M37" s="2"/>
      <c r="N37" s="2"/>
      <c r="O37" s="4"/>
      <c r="P37" s="4"/>
      <c r="Q37" s="2"/>
      <c r="R37" s="4"/>
      <c r="S37" s="2"/>
      <c r="T37" s="4"/>
    </row>
    <row r="38" spans="12:21" x14ac:dyDescent="0.35">
      <c r="M38" s="3"/>
      <c r="N38" s="2"/>
      <c r="O38" s="4"/>
      <c r="P38" s="4"/>
      <c r="Q38" s="2"/>
      <c r="R38" s="4"/>
      <c r="S38" s="2"/>
      <c r="T38" s="4"/>
    </row>
    <row r="39" spans="12:21" x14ac:dyDescent="0.35">
      <c r="M39" s="2"/>
      <c r="N39" s="4"/>
      <c r="O39" s="4"/>
      <c r="P39" s="4"/>
      <c r="Q39" s="2"/>
      <c r="R39" s="4"/>
      <c r="S39" s="2"/>
      <c r="T39" s="4"/>
    </row>
    <row r="40" spans="12:21" x14ac:dyDescent="0.35">
      <c r="M40" s="2"/>
      <c r="N40" s="4"/>
      <c r="O40" s="4"/>
      <c r="P40" s="4"/>
      <c r="Q40" s="2"/>
      <c r="R40" s="4"/>
      <c r="S40" s="2"/>
      <c r="T40" s="4"/>
    </row>
    <row r="41" spans="12:21" x14ac:dyDescent="0.35">
      <c r="L41">
        <v>5</v>
      </c>
      <c r="M41" s="2"/>
      <c r="N41" s="4"/>
      <c r="O41" s="4"/>
      <c r="P41" s="4"/>
      <c r="Q41" s="2"/>
      <c r="R41" s="4"/>
      <c r="S41" s="2"/>
      <c r="T41" s="4"/>
    </row>
    <row r="42" spans="12:21" x14ac:dyDescent="0.35">
      <c r="M42" s="2"/>
      <c r="N42" s="4"/>
      <c r="O42" s="4"/>
      <c r="P42" s="4"/>
      <c r="Q42" s="2"/>
      <c r="R42" s="4"/>
      <c r="S42" s="2"/>
      <c r="T42" s="4"/>
    </row>
    <row r="43" spans="12:21" x14ac:dyDescent="0.35">
      <c r="M43" s="2"/>
      <c r="N43" s="4"/>
      <c r="O43" s="4"/>
      <c r="P43" s="4"/>
      <c r="Q43" s="2"/>
      <c r="R43" s="4"/>
      <c r="S43" s="2"/>
      <c r="T43" s="4"/>
    </row>
    <row r="44" spans="12:21" x14ac:dyDescent="0.35">
      <c r="M44" s="2"/>
      <c r="N44" s="4"/>
      <c r="O44" s="4"/>
      <c r="P44" s="4"/>
      <c r="Q44" s="2"/>
      <c r="R44" s="4"/>
      <c r="S44" s="2"/>
      <c r="T44" s="4"/>
    </row>
    <row r="45" spans="12:21" x14ac:dyDescent="0.35">
      <c r="M45" s="2"/>
      <c r="N45" s="4"/>
      <c r="O45" s="4"/>
      <c r="P45" s="4"/>
      <c r="Q45" s="2"/>
      <c r="R45" s="4"/>
      <c r="S45" s="2"/>
      <c r="T45" s="4"/>
    </row>
    <row r="46" spans="12:21" x14ac:dyDescent="0.35">
      <c r="M46" s="2"/>
      <c r="N46" s="4"/>
      <c r="O46" s="4"/>
      <c r="P46" s="4"/>
      <c r="Q46" s="2"/>
      <c r="R46" s="4"/>
      <c r="S46" s="2"/>
      <c r="T46" s="4"/>
    </row>
    <row r="47" spans="12:21" x14ac:dyDescent="0.35">
      <c r="L47">
        <v>0</v>
      </c>
      <c r="N47" s="1">
        <v>1</v>
      </c>
      <c r="O47" s="1">
        <v>2</v>
      </c>
      <c r="P47" s="1">
        <v>3</v>
      </c>
      <c r="Q47" s="1">
        <v>4</v>
      </c>
      <c r="R47" s="1">
        <v>5</v>
      </c>
      <c r="S47" s="1">
        <v>6</v>
      </c>
      <c r="T47" s="1">
        <v>7</v>
      </c>
      <c r="U47" t="s">
        <v>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7328-33BD-42F5-93E8-F8F4B8C17446}">
  <dimension ref="A1:L17"/>
  <sheetViews>
    <sheetView workbookViewId="0">
      <selection activeCell="M16" sqref="M16"/>
    </sheetView>
  </sheetViews>
  <sheetFormatPr defaultRowHeight="14.5" x14ac:dyDescent="0.35"/>
  <cols>
    <col min="7" max="7" width="4.6328125" customWidth="1"/>
    <col min="8" max="8" width="4.453125" customWidth="1"/>
    <col min="9" max="9" width="5.36328125" customWidth="1"/>
  </cols>
  <sheetData>
    <row r="1" spans="1:12" x14ac:dyDescent="0.35">
      <c r="A1" t="s">
        <v>12</v>
      </c>
    </row>
    <row r="3" spans="1:12" x14ac:dyDescent="0.35">
      <c r="A3" t="s">
        <v>13</v>
      </c>
      <c r="G3" s="11">
        <v>5</v>
      </c>
      <c r="H3" s="11">
        <v>1</v>
      </c>
      <c r="I3" s="11">
        <v>7</v>
      </c>
    </row>
    <row r="4" spans="1:12" x14ac:dyDescent="0.35">
      <c r="A4" t="s">
        <v>14</v>
      </c>
      <c r="G4" s="11">
        <v>6</v>
      </c>
      <c r="H4" s="11">
        <v>2</v>
      </c>
      <c r="I4" s="11">
        <v>3</v>
      </c>
    </row>
    <row r="5" spans="1:12" x14ac:dyDescent="0.35">
      <c r="A5" t="s">
        <v>15</v>
      </c>
      <c r="G5" s="11">
        <v>4</v>
      </c>
      <c r="H5" s="11">
        <v>2</v>
      </c>
      <c r="I5" s="11">
        <v>1</v>
      </c>
    </row>
    <row r="6" spans="1:12" x14ac:dyDescent="0.35">
      <c r="A6" t="s">
        <v>16</v>
      </c>
    </row>
    <row r="7" spans="1:12" x14ac:dyDescent="0.35">
      <c r="A7" t="s">
        <v>17</v>
      </c>
    </row>
    <row r="9" spans="1:12" x14ac:dyDescent="0.35">
      <c r="A9" t="s">
        <v>18</v>
      </c>
    </row>
    <row r="10" spans="1:12" x14ac:dyDescent="0.35">
      <c r="A10" t="s">
        <v>19</v>
      </c>
      <c r="D10" t="s">
        <v>20</v>
      </c>
      <c r="I10" t="s">
        <v>24</v>
      </c>
      <c r="L10" t="s">
        <v>25</v>
      </c>
    </row>
    <row r="11" spans="1:12" x14ac:dyDescent="0.35">
      <c r="D11">
        <f>(5+1+7+6+2+3+4+2+1)/9</f>
        <v>3.4444444444444446</v>
      </c>
      <c r="L11">
        <v>2.19</v>
      </c>
    </row>
    <row r="12" spans="1:12" x14ac:dyDescent="0.35">
      <c r="C12" t="s">
        <v>21</v>
      </c>
      <c r="D12">
        <v>3</v>
      </c>
      <c r="K12" t="s">
        <v>26</v>
      </c>
      <c r="L12">
        <v>2</v>
      </c>
    </row>
    <row r="14" spans="1:12" ht="16.5" x14ac:dyDescent="0.35">
      <c r="A14" t="s">
        <v>14</v>
      </c>
      <c r="D14" t="s">
        <v>22</v>
      </c>
      <c r="I14" t="s">
        <v>27</v>
      </c>
      <c r="K14">
        <v>7</v>
      </c>
    </row>
    <row r="15" spans="1:12" x14ac:dyDescent="0.35">
      <c r="D15">
        <f>(5*1*7*6*2*3*4*2*1)</f>
        <v>10080</v>
      </c>
      <c r="E15" t="s">
        <v>23</v>
      </c>
      <c r="I15" t="s">
        <v>17</v>
      </c>
      <c r="K15">
        <v>1</v>
      </c>
    </row>
    <row r="16" spans="1:12" x14ac:dyDescent="0.35">
      <c r="D16">
        <v>2.78</v>
      </c>
    </row>
    <row r="17" spans="3:4" x14ac:dyDescent="0.35">
      <c r="C17" t="s">
        <v>21</v>
      </c>
      <c r="D1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EAB6-D3DC-45AC-A6A8-3ED75E2496C6}">
  <dimension ref="A1:O20"/>
  <sheetViews>
    <sheetView workbookViewId="0">
      <selection activeCell="Q17" sqref="Q17"/>
    </sheetView>
  </sheetViews>
  <sheetFormatPr defaultRowHeight="14.5" x14ac:dyDescent="0.35"/>
  <cols>
    <col min="5" max="5" width="5.6328125" customWidth="1"/>
    <col min="6" max="6" width="5.1796875" customWidth="1"/>
    <col min="7" max="7" width="5.54296875" customWidth="1"/>
    <col min="8" max="8" width="5.6328125" customWidth="1"/>
    <col min="9" max="10" width="6.08984375" customWidth="1"/>
    <col min="11" max="11" width="5.81640625" customWidth="1"/>
    <col min="12" max="12" width="6.36328125" customWidth="1"/>
  </cols>
  <sheetData>
    <row r="1" spans="1:15" x14ac:dyDescent="0.35">
      <c r="A1" t="s">
        <v>28</v>
      </c>
    </row>
    <row r="3" spans="1:15" ht="15" thickBot="1" x14ac:dyDescent="0.4">
      <c r="A3" t="s">
        <v>29</v>
      </c>
      <c r="E3" s="9">
        <v>0</v>
      </c>
      <c r="F3" s="6">
        <v>1</v>
      </c>
      <c r="G3" s="6">
        <v>0</v>
      </c>
      <c r="H3" s="6">
        <v>2</v>
      </c>
      <c r="I3" s="9">
        <v>7</v>
      </c>
    </row>
    <row r="4" spans="1:15" x14ac:dyDescent="0.35">
      <c r="A4" t="s">
        <v>30</v>
      </c>
      <c r="E4" s="12">
        <v>2</v>
      </c>
      <c r="F4" s="14">
        <v>7</v>
      </c>
      <c r="G4" s="15">
        <v>7</v>
      </c>
      <c r="H4" s="16">
        <v>4</v>
      </c>
      <c r="I4" s="13">
        <v>0</v>
      </c>
    </row>
    <row r="5" spans="1:15" x14ac:dyDescent="0.35">
      <c r="A5" t="s">
        <v>31</v>
      </c>
      <c r="E5" s="12">
        <v>5</v>
      </c>
      <c r="F5" s="17">
        <v>6</v>
      </c>
      <c r="G5" s="9">
        <v>4</v>
      </c>
      <c r="H5" s="18">
        <v>3</v>
      </c>
      <c r="I5" s="13">
        <v>3</v>
      </c>
    </row>
    <row r="6" spans="1:15" ht="15" thickBot="1" x14ac:dyDescent="0.4">
      <c r="A6" t="s">
        <v>32</v>
      </c>
      <c r="E6" s="12">
        <v>1</v>
      </c>
      <c r="F6" s="19">
        <v>1</v>
      </c>
      <c r="G6" s="20">
        <v>0</v>
      </c>
      <c r="H6" s="21">
        <v>7</v>
      </c>
      <c r="I6" s="13">
        <v>5</v>
      </c>
    </row>
    <row r="7" spans="1:15" x14ac:dyDescent="0.35">
      <c r="A7" t="s">
        <v>33</v>
      </c>
      <c r="E7" s="9">
        <v>5</v>
      </c>
      <c r="F7" s="8">
        <v>4</v>
      </c>
      <c r="G7" s="8">
        <v>2</v>
      </c>
      <c r="H7" s="8">
        <v>2</v>
      </c>
      <c r="I7" s="9">
        <v>5</v>
      </c>
    </row>
    <row r="9" spans="1:15" x14ac:dyDescent="0.35">
      <c r="A9" t="s">
        <v>29</v>
      </c>
      <c r="C9" t="s">
        <v>34</v>
      </c>
      <c r="M9" t="s">
        <v>31</v>
      </c>
      <c r="O9" t="s">
        <v>38</v>
      </c>
    </row>
    <row r="10" spans="1:15" x14ac:dyDescent="0.35">
      <c r="C10">
        <f>(7+7+4+6+4+3+1+0+7)/9</f>
        <v>4.333333333333333</v>
      </c>
      <c r="N10" t="s">
        <v>26</v>
      </c>
      <c r="O10">
        <v>4</v>
      </c>
    </row>
    <row r="11" spans="1:15" x14ac:dyDescent="0.35">
      <c r="B11" t="s">
        <v>35</v>
      </c>
      <c r="C11">
        <v>4</v>
      </c>
    </row>
    <row r="12" spans="1:15" x14ac:dyDescent="0.35">
      <c r="M12" t="s">
        <v>32</v>
      </c>
      <c r="O12" t="s">
        <v>38</v>
      </c>
    </row>
    <row r="13" spans="1:15" ht="15" thickBot="1" x14ac:dyDescent="0.4">
      <c r="A13" t="s">
        <v>30</v>
      </c>
      <c r="N13" t="s">
        <v>26</v>
      </c>
      <c r="O13">
        <v>0</v>
      </c>
    </row>
    <row r="14" spans="1:15" x14ac:dyDescent="0.35">
      <c r="E14" s="14">
        <v>7</v>
      </c>
      <c r="F14" s="15">
        <v>7</v>
      </c>
      <c r="G14" s="16">
        <v>4</v>
      </c>
      <c r="I14" s="14">
        <v>1</v>
      </c>
      <c r="J14" s="15">
        <v>1</v>
      </c>
      <c r="K14" s="16">
        <v>1</v>
      </c>
    </row>
    <row r="15" spans="1:15" x14ac:dyDescent="0.35">
      <c r="E15" s="17">
        <v>6</v>
      </c>
      <c r="F15" s="9">
        <v>4</v>
      </c>
      <c r="G15" s="18">
        <v>3</v>
      </c>
      <c r="I15" s="17">
        <v>1</v>
      </c>
      <c r="J15" s="9">
        <v>2</v>
      </c>
      <c r="K15" s="18">
        <v>1</v>
      </c>
      <c r="M15" t="s">
        <v>33</v>
      </c>
      <c r="O15" t="s">
        <v>38</v>
      </c>
    </row>
    <row r="16" spans="1:15" ht="15" thickBot="1" x14ac:dyDescent="0.4">
      <c r="E16" s="19">
        <v>1</v>
      </c>
      <c r="F16" s="20">
        <v>0</v>
      </c>
      <c r="G16" s="21">
        <v>7</v>
      </c>
      <c r="I16" s="19">
        <v>1</v>
      </c>
      <c r="J16" s="20">
        <v>1</v>
      </c>
      <c r="K16" s="21">
        <v>1</v>
      </c>
      <c r="N16" t="s">
        <v>26</v>
      </c>
      <c r="O16">
        <v>7</v>
      </c>
    </row>
    <row r="18" spans="1:2" x14ac:dyDescent="0.35">
      <c r="A18" t="s">
        <v>36</v>
      </c>
      <c r="B18" t="s">
        <v>37</v>
      </c>
    </row>
    <row r="19" spans="1:2" x14ac:dyDescent="0.35">
      <c r="B19">
        <f>(7*1+7*1+4*1+6*1+4*2+3*1+1*1+0*1+7*1)/9</f>
        <v>4.7777777777777777</v>
      </c>
    </row>
    <row r="20" spans="1:2" x14ac:dyDescent="0.35">
      <c r="A20" t="s">
        <v>26</v>
      </c>
      <c r="B2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6277-B3ED-47A6-B4A4-B5182AA649C6}">
  <dimension ref="A1:T16"/>
  <sheetViews>
    <sheetView workbookViewId="0">
      <selection activeCell="Q10" sqref="Q10"/>
    </sheetView>
  </sheetViews>
  <sheetFormatPr defaultRowHeight="14.5" x14ac:dyDescent="0.35"/>
  <cols>
    <col min="2" max="2" width="5.36328125" customWidth="1"/>
    <col min="3" max="3" width="5" customWidth="1"/>
    <col min="4" max="4" width="5.453125" customWidth="1"/>
    <col min="5" max="5" width="5.1796875" customWidth="1"/>
    <col min="10" max="10" width="5.54296875" customWidth="1"/>
    <col min="11" max="11" width="5.7265625" customWidth="1"/>
    <col min="12" max="12" width="5" customWidth="1"/>
    <col min="14" max="14" width="6.08984375" customWidth="1"/>
    <col min="15" max="15" width="6.54296875" customWidth="1"/>
    <col min="16" max="16" width="5.36328125" customWidth="1"/>
    <col min="18" max="18" width="5.54296875" customWidth="1"/>
    <col min="19" max="19" width="4.90625" customWidth="1"/>
    <col min="20" max="20" width="5.453125" customWidth="1"/>
  </cols>
  <sheetData>
    <row r="1" spans="1:20" x14ac:dyDescent="0.35">
      <c r="A1" t="s">
        <v>47</v>
      </c>
      <c r="J1" t="s">
        <v>48</v>
      </c>
    </row>
    <row r="3" spans="1:20" x14ac:dyDescent="0.35">
      <c r="C3" s="9">
        <v>139</v>
      </c>
      <c r="D3" s="9">
        <v>205</v>
      </c>
      <c r="E3" s="9">
        <v>105</v>
      </c>
      <c r="G3" t="s">
        <v>42</v>
      </c>
      <c r="J3" s="9">
        <v>1</v>
      </c>
      <c r="K3" s="9">
        <v>2</v>
      </c>
      <c r="L3" s="9">
        <v>3</v>
      </c>
    </row>
    <row r="4" spans="1:20" ht="16.5" x14ac:dyDescent="0.35">
      <c r="C4" s="9">
        <v>141</v>
      </c>
      <c r="D4" s="9">
        <v>252</v>
      </c>
      <c r="E4" s="9">
        <v>99</v>
      </c>
      <c r="G4" t="s">
        <v>43</v>
      </c>
      <c r="J4" s="9">
        <v>4</v>
      </c>
      <c r="K4" s="9">
        <v>5</v>
      </c>
      <c r="L4" s="9">
        <v>0</v>
      </c>
    </row>
    <row r="5" spans="1:20" x14ac:dyDescent="0.35">
      <c r="C5" s="9">
        <v>201</v>
      </c>
      <c r="D5" s="9">
        <v>15</v>
      </c>
      <c r="E5" s="9">
        <v>76</v>
      </c>
      <c r="G5" t="s">
        <v>44</v>
      </c>
      <c r="J5" s="9">
        <v>7</v>
      </c>
      <c r="K5" s="9">
        <v>2</v>
      </c>
      <c r="L5" s="9">
        <v>1</v>
      </c>
    </row>
    <row r="7" spans="1:20" x14ac:dyDescent="0.35">
      <c r="A7" t="s">
        <v>39</v>
      </c>
      <c r="B7" t="s">
        <v>40</v>
      </c>
      <c r="C7" t="s">
        <v>41</v>
      </c>
    </row>
    <row r="8" spans="1:20" x14ac:dyDescent="0.35">
      <c r="C8" t="s">
        <v>45</v>
      </c>
      <c r="J8" s="22" t="s">
        <v>49</v>
      </c>
      <c r="K8" s="22" t="s">
        <v>50</v>
      </c>
      <c r="L8" s="22" t="s">
        <v>52</v>
      </c>
    </row>
    <row r="9" spans="1:20" x14ac:dyDescent="0.35">
      <c r="A9" t="s">
        <v>39</v>
      </c>
      <c r="C9" t="s">
        <v>46</v>
      </c>
      <c r="J9" s="22" t="s">
        <v>51</v>
      </c>
      <c r="K9" s="22" t="s">
        <v>53</v>
      </c>
      <c r="L9" s="22" t="s">
        <v>54</v>
      </c>
    </row>
    <row r="10" spans="1:20" x14ac:dyDescent="0.35">
      <c r="J10" s="22" t="s">
        <v>55</v>
      </c>
      <c r="K10" s="22" t="s">
        <v>50</v>
      </c>
      <c r="L10" s="22" t="s">
        <v>49</v>
      </c>
    </row>
    <row r="12" spans="1:20" x14ac:dyDescent="0.35">
      <c r="C12" s="9">
        <v>116</v>
      </c>
      <c r="D12" s="9">
        <v>50</v>
      </c>
      <c r="E12" s="9">
        <v>150</v>
      </c>
      <c r="J12" s="23" t="s">
        <v>56</v>
      </c>
      <c r="N12" t="s">
        <v>57</v>
      </c>
      <c r="R12" t="s">
        <v>58</v>
      </c>
    </row>
    <row r="13" spans="1:20" x14ac:dyDescent="0.35">
      <c r="C13" s="9">
        <v>114</v>
      </c>
      <c r="D13" s="9">
        <v>3</v>
      </c>
      <c r="E13" s="9">
        <v>156</v>
      </c>
    </row>
    <row r="14" spans="1:20" x14ac:dyDescent="0.35">
      <c r="C14" s="9">
        <v>54</v>
      </c>
      <c r="D14" s="9">
        <v>240</v>
      </c>
      <c r="E14" s="9">
        <v>179</v>
      </c>
      <c r="J14" s="24">
        <v>0</v>
      </c>
      <c r="K14" s="24">
        <v>0</v>
      </c>
      <c r="L14" s="24">
        <v>0</v>
      </c>
      <c r="N14" s="24">
        <v>0</v>
      </c>
      <c r="O14" s="24">
        <v>1</v>
      </c>
      <c r="P14" s="24">
        <v>1</v>
      </c>
      <c r="R14" s="24">
        <v>1</v>
      </c>
      <c r="S14" s="24">
        <v>0</v>
      </c>
      <c r="T14" s="24">
        <v>1</v>
      </c>
    </row>
    <row r="15" spans="1:20" x14ac:dyDescent="0.35">
      <c r="J15" s="24">
        <v>1</v>
      </c>
      <c r="K15" s="24">
        <v>1</v>
      </c>
      <c r="L15" s="24">
        <v>0</v>
      </c>
      <c r="N15" s="24">
        <v>0</v>
      </c>
      <c r="O15" s="24">
        <v>1</v>
      </c>
      <c r="P15" s="24">
        <v>0</v>
      </c>
      <c r="R15" s="24">
        <v>1</v>
      </c>
      <c r="S15" s="24">
        <v>0</v>
      </c>
      <c r="T15" s="24">
        <v>0</v>
      </c>
    </row>
    <row r="16" spans="1:20" x14ac:dyDescent="0.35">
      <c r="J16" s="24">
        <v>1</v>
      </c>
      <c r="K16" s="24">
        <v>0</v>
      </c>
      <c r="L16" s="24">
        <v>0</v>
      </c>
      <c r="N16" s="24">
        <v>1</v>
      </c>
      <c r="O16" s="24">
        <v>1</v>
      </c>
      <c r="P16" s="24">
        <v>1</v>
      </c>
      <c r="R16" s="24">
        <v>1</v>
      </c>
      <c r="S16" s="24">
        <v>0</v>
      </c>
      <c r="T16" s="2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0DF78-3170-4E88-BE79-AD8ABC3DBEFD}">
  <dimension ref="A2:O40"/>
  <sheetViews>
    <sheetView topLeftCell="A6" workbookViewId="0">
      <selection activeCell="A11" sqref="A11:B14"/>
    </sheetView>
  </sheetViews>
  <sheetFormatPr defaultRowHeight="14.5" x14ac:dyDescent="0.35"/>
  <cols>
    <col min="5" max="5" width="3.54296875" customWidth="1"/>
    <col min="6" max="6" width="6.81640625" customWidth="1"/>
    <col min="7" max="7" width="6.7265625" customWidth="1"/>
    <col min="8" max="8" width="6.81640625" customWidth="1"/>
    <col min="9" max="9" width="6.453125" customWidth="1"/>
    <col min="10" max="10" width="6.6328125" customWidth="1"/>
    <col min="11" max="11" width="6.7265625" customWidth="1"/>
    <col min="12" max="12" width="6.54296875" customWidth="1"/>
    <col min="13" max="13" width="4.90625" customWidth="1"/>
    <col min="14" max="14" width="5.453125" customWidth="1"/>
  </cols>
  <sheetData>
    <row r="2" spans="1:15" x14ac:dyDescent="0.35">
      <c r="A2" t="s">
        <v>61</v>
      </c>
      <c r="B2" t="s">
        <v>59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</row>
    <row r="3" spans="1:15" x14ac:dyDescent="0.35">
      <c r="A3" t="s">
        <v>60</v>
      </c>
      <c r="B3" t="s">
        <v>62</v>
      </c>
      <c r="F3" s="9">
        <v>0</v>
      </c>
      <c r="G3" s="9">
        <v>0</v>
      </c>
      <c r="H3" s="9">
        <v>1</v>
      </c>
      <c r="I3" s="9">
        <v>1</v>
      </c>
      <c r="J3" s="9">
        <v>0</v>
      </c>
      <c r="K3" s="9">
        <v>0</v>
      </c>
      <c r="N3" s="9">
        <v>1</v>
      </c>
    </row>
    <row r="4" spans="1:15" x14ac:dyDescent="0.35">
      <c r="A4" t="s">
        <v>63</v>
      </c>
      <c r="B4" t="s">
        <v>66</v>
      </c>
      <c r="F4" s="9">
        <v>0</v>
      </c>
      <c r="G4" s="9">
        <v>1</v>
      </c>
      <c r="H4" s="9">
        <v>1</v>
      </c>
      <c r="I4" s="9">
        <v>1</v>
      </c>
      <c r="J4" s="9">
        <v>1</v>
      </c>
      <c r="K4" s="9">
        <v>0</v>
      </c>
      <c r="N4" s="9">
        <v>1</v>
      </c>
      <c r="O4" t="s">
        <v>68</v>
      </c>
    </row>
    <row r="5" spans="1:15" x14ac:dyDescent="0.35">
      <c r="A5" t="s">
        <v>64</v>
      </c>
      <c r="B5" t="s">
        <v>65</v>
      </c>
      <c r="F5" s="9">
        <v>0</v>
      </c>
      <c r="G5" s="9">
        <v>0</v>
      </c>
      <c r="H5" s="9">
        <v>1</v>
      </c>
      <c r="I5" s="9">
        <v>1</v>
      </c>
      <c r="J5" s="9">
        <v>0</v>
      </c>
      <c r="K5" s="9">
        <v>0</v>
      </c>
      <c r="N5" s="9">
        <v>1</v>
      </c>
    </row>
    <row r="6" spans="1:15" x14ac:dyDescent="0.35"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5" x14ac:dyDescent="0.35">
      <c r="F7" s="2"/>
      <c r="G7" s="2"/>
      <c r="H7" s="2"/>
      <c r="I7" s="2"/>
      <c r="J7" s="2"/>
      <c r="K7" s="2"/>
    </row>
    <row r="8" spans="1:15" x14ac:dyDescent="0.35">
      <c r="H8" t="s">
        <v>67</v>
      </c>
      <c r="N8" t="s">
        <v>69</v>
      </c>
    </row>
    <row r="10" spans="1:15" x14ac:dyDescent="0.35">
      <c r="A10" t="s">
        <v>70</v>
      </c>
    </row>
    <row r="11" spans="1:15" x14ac:dyDescent="0.35">
      <c r="A11" t="s">
        <v>71</v>
      </c>
      <c r="F11" s="9">
        <v>0</v>
      </c>
      <c r="G11" s="9">
        <v>0</v>
      </c>
      <c r="H11" s="9">
        <v>1</v>
      </c>
      <c r="I11" s="9">
        <v>1</v>
      </c>
      <c r="J11" s="9">
        <v>0</v>
      </c>
      <c r="K11" s="9">
        <v>0</v>
      </c>
    </row>
    <row r="12" spans="1:15" x14ac:dyDescent="0.35">
      <c r="A12" t="s">
        <v>72</v>
      </c>
      <c r="F12" s="9">
        <v>0</v>
      </c>
      <c r="G12" s="9">
        <v>1</v>
      </c>
      <c r="H12" s="9">
        <v>1</v>
      </c>
      <c r="I12" s="9">
        <v>1</v>
      </c>
      <c r="J12" s="9">
        <v>1</v>
      </c>
      <c r="K12" s="9">
        <v>0</v>
      </c>
    </row>
    <row r="13" spans="1:15" x14ac:dyDescent="0.35">
      <c r="A13" t="s">
        <v>73</v>
      </c>
      <c r="F13" s="9">
        <v>0</v>
      </c>
      <c r="G13" s="9">
        <v>1</v>
      </c>
      <c r="H13" s="9">
        <v>1</v>
      </c>
      <c r="I13" s="9">
        <v>1</v>
      </c>
      <c r="J13" s="9">
        <v>1</v>
      </c>
      <c r="K13" s="9">
        <v>0</v>
      </c>
    </row>
    <row r="14" spans="1:15" x14ac:dyDescent="0.35">
      <c r="A14" t="s">
        <v>74</v>
      </c>
      <c r="F14" s="9">
        <v>0</v>
      </c>
      <c r="G14" s="9">
        <v>1</v>
      </c>
      <c r="H14" s="9">
        <v>1</v>
      </c>
      <c r="I14" s="9">
        <v>1</v>
      </c>
      <c r="J14" s="9">
        <v>1</v>
      </c>
      <c r="K14" s="9">
        <v>0</v>
      </c>
    </row>
    <row r="15" spans="1:15" x14ac:dyDescent="0.35">
      <c r="F15" s="9">
        <v>0</v>
      </c>
      <c r="G15" s="9">
        <v>0</v>
      </c>
      <c r="H15" s="9">
        <v>1</v>
      </c>
      <c r="I15" s="9">
        <v>1</v>
      </c>
      <c r="J15" s="9">
        <v>0</v>
      </c>
      <c r="K15" s="9">
        <v>0</v>
      </c>
    </row>
    <row r="19" spans="1:14" x14ac:dyDescent="0.35">
      <c r="A19" t="s">
        <v>75</v>
      </c>
    </row>
    <row r="20" spans="1:14" x14ac:dyDescent="0.35"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</row>
    <row r="21" spans="1:14" ht="16.5" x14ac:dyDescent="0.35">
      <c r="A21" t="s">
        <v>76</v>
      </c>
      <c r="F21" s="9">
        <v>0</v>
      </c>
      <c r="G21" s="9">
        <v>0</v>
      </c>
      <c r="H21" s="9">
        <v>1</v>
      </c>
      <c r="I21" s="9">
        <v>1</v>
      </c>
      <c r="J21" s="9">
        <v>0</v>
      </c>
      <c r="K21" s="9">
        <v>0</v>
      </c>
      <c r="N21" s="9">
        <v>1</v>
      </c>
    </row>
    <row r="22" spans="1:14" x14ac:dyDescent="0.35">
      <c r="A22" t="s">
        <v>71</v>
      </c>
      <c r="F22" s="9">
        <v>0</v>
      </c>
      <c r="G22" s="9">
        <v>1</v>
      </c>
      <c r="H22" s="9">
        <v>1</v>
      </c>
      <c r="I22" s="9">
        <v>1</v>
      </c>
      <c r="J22" s="9">
        <v>1</v>
      </c>
      <c r="K22" s="9">
        <v>0</v>
      </c>
      <c r="N22" s="9">
        <v>1</v>
      </c>
    </row>
    <row r="23" spans="1:14" x14ac:dyDescent="0.35">
      <c r="A23" t="s">
        <v>72</v>
      </c>
      <c r="F23" s="9">
        <v>0</v>
      </c>
      <c r="G23" s="9">
        <v>0</v>
      </c>
      <c r="H23" s="9">
        <v>1</v>
      </c>
      <c r="I23" s="9">
        <v>1</v>
      </c>
      <c r="J23" s="9">
        <v>0</v>
      </c>
      <c r="K23" s="9">
        <v>0</v>
      </c>
      <c r="N23" s="9">
        <v>1</v>
      </c>
    </row>
    <row r="24" spans="1:14" x14ac:dyDescent="0.35">
      <c r="A24" t="s">
        <v>77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</row>
    <row r="25" spans="1:14" x14ac:dyDescent="0.35">
      <c r="A25" t="s">
        <v>74</v>
      </c>
      <c r="H25" t="s">
        <v>67</v>
      </c>
    </row>
    <row r="26" spans="1:14" x14ac:dyDescent="0.35">
      <c r="N26" t="s">
        <v>69</v>
      </c>
    </row>
    <row r="28" spans="1:14" x14ac:dyDescent="0.35"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</row>
    <row r="29" spans="1:14" x14ac:dyDescent="0.35">
      <c r="F29" s="9">
        <v>1</v>
      </c>
      <c r="G29" s="9">
        <v>1</v>
      </c>
      <c r="H29" s="25">
        <v>0</v>
      </c>
      <c r="I29" s="25">
        <v>0</v>
      </c>
      <c r="J29" s="9">
        <v>1</v>
      </c>
      <c r="K29" s="9">
        <v>1</v>
      </c>
    </row>
    <row r="30" spans="1:14" x14ac:dyDescent="0.35">
      <c r="F30" s="9">
        <v>1</v>
      </c>
      <c r="G30" s="25">
        <v>0</v>
      </c>
      <c r="H30" s="25">
        <v>0</v>
      </c>
      <c r="I30" s="25">
        <v>0</v>
      </c>
      <c r="J30" s="25">
        <v>0</v>
      </c>
      <c r="K30" s="9">
        <v>1</v>
      </c>
    </row>
    <row r="31" spans="1:14" x14ac:dyDescent="0.35">
      <c r="F31" s="9">
        <v>1</v>
      </c>
      <c r="G31" s="9">
        <v>1</v>
      </c>
      <c r="H31" s="25">
        <v>0</v>
      </c>
      <c r="I31" s="25">
        <v>0</v>
      </c>
      <c r="J31" s="9">
        <v>1</v>
      </c>
      <c r="K31" s="9">
        <v>1</v>
      </c>
    </row>
    <row r="32" spans="1:14" x14ac:dyDescent="0.35">
      <c r="F32" s="9">
        <v>1</v>
      </c>
      <c r="G32" s="9">
        <v>1</v>
      </c>
      <c r="H32" s="9">
        <v>1</v>
      </c>
      <c r="I32" s="9">
        <v>1</v>
      </c>
      <c r="J32" s="9">
        <v>1</v>
      </c>
      <c r="K32" s="9">
        <v>1</v>
      </c>
    </row>
    <row r="33" spans="4:11" ht="16.5" x14ac:dyDescent="0.35">
      <c r="H33" t="s">
        <v>78</v>
      </c>
    </row>
    <row r="36" spans="4:11" x14ac:dyDescent="0.35"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</row>
    <row r="37" spans="4:11" x14ac:dyDescent="0.35">
      <c r="D37" t="s">
        <v>26</v>
      </c>
      <c r="F37" s="9">
        <v>1</v>
      </c>
      <c r="G37" s="26">
        <v>0</v>
      </c>
      <c r="H37" s="26">
        <v>0</v>
      </c>
      <c r="I37" s="26">
        <v>0</v>
      </c>
      <c r="J37" s="26">
        <v>0</v>
      </c>
      <c r="K37" s="9">
        <v>1</v>
      </c>
    </row>
    <row r="38" spans="4:11" x14ac:dyDescent="0.35">
      <c r="F38" s="9">
        <v>1</v>
      </c>
      <c r="G38" s="26">
        <v>0</v>
      </c>
      <c r="H38" s="26">
        <v>0</v>
      </c>
      <c r="I38" s="26">
        <v>0</v>
      </c>
      <c r="J38" s="26">
        <v>0</v>
      </c>
      <c r="K38" s="9">
        <v>1</v>
      </c>
    </row>
    <row r="39" spans="4:11" x14ac:dyDescent="0.35">
      <c r="F39" s="9">
        <v>1</v>
      </c>
      <c r="G39" s="26">
        <v>0</v>
      </c>
      <c r="H39" s="26">
        <v>0</v>
      </c>
      <c r="I39" s="26">
        <v>0</v>
      </c>
      <c r="J39" s="26">
        <v>0</v>
      </c>
      <c r="K39" s="9">
        <v>1</v>
      </c>
    </row>
    <row r="40" spans="4:11" x14ac:dyDescent="0.35"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95C5E-6EA7-40D4-83C3-CC80A45CC585}">
  <dimension ref="A1:P23"/>
  <sheetViews>
    <sheetView topLeftCell="A5" workbookViewId="0">
      <selection activeCell="R19" sqref="R19"/>
    </sheetView>
  </sheetViews>
  <sheetFormatPr defaultRowHeight="14.5" x14ac:dyDescent="0.35"/>
  <cols>
    <col min="2" max="2" width="5.36328125" customWidth="1"/>
    <col min="3" max="3" width="5.81640625" customWidth="1"/>
    <col min="4" max="4" width="5.90625" customWidth="1"/>
    <col min="5" max="5" width="5.453125" customWidth="1"/>
    <col min="6" max="6" width="6.08984375" customWidth="1"/>
    <col min="7" max="7" width="5.26953125" customWidth="1"/>
    <col min="9" max="10" width="6.08984375" customWidth="1"/>
    <col min="11" max="11" width="6.7265625" customWidth="1"/>
    <col min="12" max="12" width="6.36328125" customWidth="1"/>
    <col min="13" max="13" width="6.1796875" customWidth="1"/>
    <col min="14" max="14" width="5.36328125" customWidth="1"/>
    <col min="15" max="15" width="6.08984375" customWidth="1"/>
    <col min="16" max="16" width="6.26953125" customWidth="1"/>
  </cols>
  <sheetData>
    <row r="1" spans="1:11" x14ac:dyDescent="0.35">
      <c r="A1" t="s">
        <v>79</v>
      </c>
    </row>
    <row r="2" spans="1:11" x14ac:dyDescent="0.35">
      <c r="A2" t="s">
        <v>80</v>
      </c>
    </row>
    <row r="5" spans="1:11" x14ac:dyDescent="0.35">
      <c r="B5" s="9"/>
      <c r="C5" s="9"/>
      <c r="D5" s="9"/>
      <c r="E5" s="9"/>
      <c r="F5" s="9"/>
      <c r="G5" s="9"/>
    </row>
    <row r="6" spans="1:11" x14ac:dyDescent="0.35">
      <c r="B6" s="9"/>
      <c r="C6" s="9">
        <v>1</v>
      </c>
      <c r="D6" s="9">
        <v>1</v>
      </c>
      <c r="E6" s="9">
        <v>1</v>
      </c>
      <c r="F6" s="9"/>
      <c r="G6" s="9"/>
      <c r="I6" s="11">
        <v>1</v>
      </c>
      <c r="J6" s="11" t="s">
        <v>81</v>
      </c>
      <c r="K6" s="11">
        <v>1</v>
      </c>
    </row>
    <row r="7" spans="1:11" x14ac:dyDescent="0.35">
      <c r="B7" s="9"/>
      <c r="C7" s="9">
        <v>1</v>
      </c>
      <c r="D7" s="9"/>
      <c r="E7" s="9">
        <v>1</v>
      </c>
      <c r="F7" s="9"/>
      <c r="G7" s="9"/>
    </row>
    <row r="8" spans="1:11" x14ac:dyDescent="0.35">
      <c r="B8" s="9"/>
      <c r="C8" s="9">
        <v>1</v>
      </c>
      <c r="D8" s="9"/>
      <c r="E8" s="9">
        <v>1</v>
      </c>
      <c r="F8" s="9">
        <v>1</v>
      </c>
      <c r="G8" s="9">
        <v>1</v>
      </c>
    </row>
    <row r="9" spans="1:11" x14ac:dyDescent="0.35">
      <c r="B9" s="9"/>
      <c r="D9" s="9"/>
      <c r="E9" s="9"/>
      <c r="F9" s="9">
        <v>1</v>
      </c>
      <c r="G9" s="9"/>
    </row>
    <row r="10" spans="1:11" x14ac:dyDescent="0.35">
      <c r="B10" s="9" t="s">
        <v>81</v>
      </c>
      <c r="C10" s="9"/>
      <c r="D10" s="9"/>
      <c r="E10" s="9"/>
      <c r="F10" s="9"/>
      <c r="G10" s="9"/>
    </row>
    <row r="12" spans="1:11" x14ac:dyDescent="0.35">
      <c r="A12" t="s">
        <v>82</v>
      </c>
      <c r="I12" t="s">
        <v>83</v>
      </c>
    </row>
    <row r="13" spans="1:11" x14ac:dyDescent="0.35">
      <c r="A13" t="s">
        <v>71</v>
      </c>
      <c r="I13" t="s">
        <v>71</v>
      </c>
    </row>
    <row r="14" spans="1:11" x14ac:dyDescent="0.35">
      <c r="A14" t="s">
        <v>72</v>
      </c>
      <c r="I14" t="s">
        <v>72</v>
      </c>
    </row>
    <row r="15" spans="1:11" x14ac:dyDescent="0.35">
      <c r="A15" t="s">
        <v>73</v>
      </c>
      <c r="I15" t="s">
        <v>77</v>
      </c>
    </row>
    <row r="16" spans="1:11" x14ac:dyDescent="0.35">
      <c r="A16" t="s">
        <v>74</v>
      </c>
      <c r="I16" t="s">
        <v>74</v>
      </c>
    </row>
    <row r="18" spans="2:16" x14ac:dyDescent="0.35"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</row>
    <row r="19" spans="2:16" x14ac:dyDescent="0.35"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0</v>
      </c>
      <c r="K19" s="9">
        <v>0</v>
      </c>
      <c r="L19" s="9">
        <v>0</v>
      </c>
      <c r="M19" s="9">
        <v>1</v>
      </c>
      <c r="N19" s="9">
        <v>0</v>
      </c>
      <c r="O19" s="9">
        <v>0</v>
      </c>
      <c r="P19" s="9">
        <v>0</v>
      </c>
    </row>
    <row r="20" spans="2:16" x14ac:dyDescent="0.35"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9">
        <v>0</v>
      </c>
      <c r="K20" s="9">
        <v>0</v>
      </c>
      <c r="L20" s="9">
        <v>0</v>
      </c>
      <c r="M20" s="9">
        <v>1</v>
      </c>
      <c r="N20" s="9">
        <v>0</v>
      </c>
      <c r="O20" s="9">
        <v>0</v>
      </c>
      <c r="P20" s="9">
        <v>0</v>
      </c>
    </row>
    <row r="21" spans="2:16" x14ac:dyDescent="0.35">
      <c r="B21" s="9">
        <v>1</v>
      </c>
      <c r="C21" s="9">
        <v>0</v>
      </c>
      <c r="D21" s="9">
        <v>1</v>
      </c>
      <c r="E21" s="9">
        <v>1</v>
      </c>
      <c r="F21" s="9">
        <v>1</v>
      </c>
      <c r="G21" s="9">
        <v>1</v>
      </c>
      <c r="K21" s="9">
        <v>0</v>
      </c>
      <c r="L21" s="9">
        <v>0</v>
      </c>
      <c r="M21" s="9">
        <v>1</v>
      </c>
      <c r="N21" s="9">
        <v>0</v>
      </c>
      <c r="O21" s="9">
        <v>1</v>
      </c>
      <c r="P21" s="9">
        <v>0</v>
      </c>
    </row>
    <row r="22" spans="2:16" x14ac:dyDescent="0.35">
      <c r="B22" s="9">
        <v>0</v>
      </c>
      <c r="C22" s="9">
        <v>0</v>
      </c>
      <c r="D22" s="9">
        <v>0</v>
      </c>
      <c r="E22" s="9">
        <v>1</v>
      </c>
      <c r="F22" s="9">
        <v>1</v>
      </c>
      <c r="G22" s="9">
        <v>1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</row>
    <row r="23" spans="2:16" x14ac:dyDescent="0.35"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0CCAB-2095-41F3-A811-2034048E7DE2}">
  <dimension ref="A1:V52"/>
  <sheetViews>
    <sheetView tabSelected="1" topLeftCell="A38" workbookViewId="0">
      <selection activeCell="G52" sqref="G52:U52"/>
    </sheetView>
  </sheetViews>
  <sheetFormatPr defaultRowHeight="14.5" x14ac:dyDescent="0.35"/>
  <cols>
    <col min="10" max="10" width="3.08984375" customWidth="1"/>
    <col min="11" max="11" width="4.453125" customWidth="1"/>
    <col min="12" max="12" width="4.1796875" customWidth="1"/>
    <col min="13" max="13" width="4.81640625" customWidth="1"/>
    <col min="14" max="14" width="4.453125" customWidth="1"/>
    <col min="15" max="16" width="4.08984375" customWidth="1"/>
    <col min="17" max="17" width="4" customWidth="1"/>
    <col min="18" max="18" width="4.453125" customWidth="1"/>
    <col min="19" max="19" width="4.6328125" customWidth="1"/>
    <col min="20" max="21" width="4.81640625" customWidth="1"/>
  </cols>
  <sheetData>
    <row r="1" spans="1:22" x14ac:dyDescent="0.35">
      <c r="A1" t="s">
        <v>84</v>
      </c>
      <c r="I1" t="s">
        <v>3</v>
      </c>
    </row>
    <row r="2" spans="1:22" x14ac:dyDescent="0.35">
      <c r="J2" t="s">
        <v>95</v>
      </c>
      <c r="K2">
        <v>5</v>
      </c>
      <c r="L2">
        <v>7</v>
      </c>
      <c r="M2">
        <v>11</v>
      </c>
      <c r="N2">
        <v>8</v>
      </c>
      <c r="O2">
        <v>2</v>
      </c>
      <c r="P2">
        <v>6</v>
      </c>
      <c r="Q2">
        <v>8</v>
      </c>
      <c r="R2">
        <v>9</v>
      </c>
      <c r="S2">
        <v>7</v>
      </c>
      <c r="T2">
        <v>4</v>
      </c>
      <c r="U2">
        <v>3</v>
      </c>
    </row>
    <row r="3" spans="1:22" x14ac:dyDescent="0.35">
      <c r="B3" t="s">
        <v>85</v>
      </c>
      <c r="I3" t="s">
        <v>96</v>
      </c>
      <c r="J3">
        <v>1</v>
      </c>
      <c r="K3">
        <v>2</v>
      </c>
      <c r="L3">
        <v>1</v>
      </c>
      <c r="M3" t="s">
        <v>97</v>
      </c>
    </row>
    <row r="4" spans="1:22" x14ac:dyDescent="0.35">
      <c r="B4" t="s">
        <v>86</v>
      </c>
      <c r="K4">
        <v>1</v>
      </c>
      <c r="L4">
        <v>2</v>
      </c>
      <c r="M4">
        <v>1</v>
      </c>
      <c r="N4" t="s">
        <v>97</v>
      </c>
    </row>
    <row r="5" spans="1:22" x14ac:dyDescent="0.35">
      <c r="L5">
        <v>1</v>
      </c>
      <c r="M5">
        <v>2</v>
      </c>
      <c r="N5">
        <v>1</v>
      </c>
      <c r="O5" t="s">
        <v>97</v>
      </c>
    </row>
    <row r="6" spans="1:22" x14ac:dyDescent="0.35">
      <c r="A6" t="s">
        <v>87</v>
      </c>
      <c r="M6">
        <v>1</v>
      </c>
      <c r="N6">
        <v>2</v>
      </c>
      <c r="O6">
        <v>1</v>
      </c>
      <c r="P6" t="s">
        <v>97</v>
      </c>
    </row>
    <row r="7" spans="1:22" x14ac:dyDescent="0.35">
      <c r="B7" t="s">
        <v>88</v>
      </c>
      <c r="N7">
        <v>1</v>
      </c>
      <c r="O7">
        <v>2</v>
      </c>
      <c r="P7">
        <v>1</v>
      </c>
      <c r="Q7" t="s">
        <v>97</v>
      </c>
    </row>
    <row r="8" spans="1:22" x14ac:dyDescent="0.35">
      <c r="B8" t="s">
        <v>89</v>
      </c>
      <c r="O8">
        <v>1</v>
      </c>
      <c r="P8">
        <v>2</v>
      </c>
      <c r="Q8">
        <v>1</v>
      </c>
      <c r="R8" t="s">
        <v>97</v>
      </c>
    </row>
    <row r="9" spans="1:22" x14ac:dyDescent="0.35">
      <c r="B9" t="s">
        <v>90</v>
      </c>
      <c r="C9" t="s">
        <v>92</v>
      </c>
      <c r="D9" t="s">
        <v>93</v>
      </c>
      <c r="E9" t="s">
        <v>98</v>
      </c>
      <c r="P9">
        <v>1</v>
      </c>
      <c r="Q9">
        <v>2</v>
      </c>
      <c r="R9">
        <v>1</v>
      </c>
      <c r="S9" t="s">
        <v>97</v>
      </c>
    </row>
    <row r="10" spans="1:22" x14ac:dyDescent="0.35">
      <c r="B10" t="s">
        <v>91</v>
      </c>
      <c r="C10" t="s">
        <v>92</v>
      </c>
      <c r="D10" t="s">
        <v>94</v>
      </c>
      <c r="E10" t="s">
        <v>99</v>
      </c>
      <c r="Q10">
        <v>1</v>
      </c>
      <c r="R10">
        <v>2</v>
      </c>
      <c r="S10">
        <v>1</v>
      </c>
      <c r="T10" t="s">
        <v>97</v>
      </c>
    </row>
    <row r="11" spans="1:22" x14ac:dyDescent="0.35">
      <c r="R11">
        <v>1</v>
      </c>
      <c r="S11">
        <v>2</v>
      </c>
      <c r="T11">
        <v>1</v>
      </c>
      <c r="U11" t="s">
        <v>97</v>
      </c>
    </row>
    <row r="12" spans="1:22" x14ac:dyDescent="0.35">
      <c r="S12">
        <v>1</v>
      </c>
      <c r="T12">
        <v>2</v>
      </c>
      <c r="U12">
        <v>1</v>
      </c>
      <c r="V12" t="s">
        <v>97</v>
      </c>
    </row>
    <row r="13" spans="1:22" x14ac:dyDescent="0.35">
      <c r="T13">
        <v>1</v>
      </c>
      <c r="U13">
        <v>2</v>
      </c>
      <c r="V13">
        <v>1</v>
      </c>
    </row>
    <row r="16" spans="1:22" x14ac:dyDescent="0.35">
      <c r="G16" s="9" t="s">
        <v>26</v>
      </c>
      <c r="H16" s="9"/>
      <c r="I16" s="9" t="s">
        <v>88</v>
      </c>
      <c r="J16" s="9"/>
      <c r="K16" s="9">
        <v>8</v>
      </c>
      <c r="L16" s="9">
        <v>12</v>
      </c>
      <c r="M16" s="9">
        <v>13</v>
      </c>
      <c r="N16" s="9">
        <v>12</v>
      </c>
      <c r="O16" s="9">
        <v>9</v>
      </c>
      <c r="P16" s="9">
        <v>9</v>
      </c>
      <c r="Q16" s="9">
        <v>10</v>
      </c>
      <c r="R16" s="9">
        <v>11</v>
      </c>
      <c r="S16" s="9">
        <v>10</v>
      </c>
      <c r="T16" s="9">
        <v>8</v>
      </c>
      <c r="U16" s="9">
        <v>5</v>
      </c>
    </row>
    <row r="17" spans="7:22" x14ac:dyDescent="0.35">
      <c r="G17" s="9" t="s">
        <v>26</v>
      </c>
      <c r="H17" s="9"/>
      <c r="I17" s="9" t="s">
        <v>89</v>
      </c>
      <c r="J17" s="9"/>
      <c r="K17" s="9">
        <v>3</v>
      </c>
      <c r="L17" s="9">
        <v>4</v>
      </c>
      <c r="M17" s="9">
        <v>6</v>
      </c>
      <c r="N17" s="9">
        <v>1</v>
      </c>
      <c r="O17" s="9">
        <v>0</v>
      </c>
      <c r="P17" s="9">
        <v>1</v>
      </c>
      <c r="Q17" s="9">
        <v>5</v>
      </c>
      <c r="R17" s="9">
        <v>6</v>
      </c>
      <c r="S17" s="9">
        <v>3</v>
      </c>
      <c r="T17" s="9">
        <v>2</v>
      </c>
      <c r="U17" s="9">
        <v>1</v>
      </c>
    </row>
    <row r="20" spans="7:22" x14ac:dyDescent="0.35">
      <c r="I20" t="s">
        <v>18</v>
      </c>
    </row>
    <row r="22" spans="7:22" x14ac:dyDescent="0.35">
      <c r="J22" t="s">
        <v>95</v>
      </c>
      <c r="K22">
        <v>8</v>
      </c>
      <c r="L22">
        <v>12</v>
      </c>
      <c r="M22">
        <v>13</v>
      </c>
      <c r="N22">
        <v>12</v>
      </c>
      <c r="O22">
        <v>9</v>
      </c>
      <c r="P22">
        <v>9</v>
      </c>
      <c r="Q22">
        <v>10</v>
      </c>
      <c r="R22">
        <v>11</v>
      </c>
      <c r="S22">
        <v>10</v>
      </c>
      <c r="T22">
        <v>8</v>
      </c>
      <c r="U22">
        <v>5</v>
      </c>
    </row>
    <row r="23" spans="7:22" x14ac:dyDescent="0.35">
      <c r="I23" t="s">
        <v>96</v>
      </c>
      <c r="J23">
        <v>1</v>
      </c>
      <c r="K23">
        <v>2</v>
      </c>
      <c r="L23">
        <v>1</v>
      </c>
      <c r="M23" t="s">
        <v>97</v>
      </c>
    </row>
    <row r="24" spans="7:22" x14ac:dyDescent="0.35">
      <c r="K24">
        <v>1</v>
      </c>
      <c r="L24">
        <v>2</v>
      </c>
      <c r="M24">
        <v>1</v>
      </c>
      <c r="N24" t="s">
        <v>97</v>
      </c>
    </row>
    <row r="25" spans="7:22" x14ac:dyDescent="0.35">
      <c r="L25">
        <v>1</v>
      </c>
      <c r="M25">
        <v>2</v>
      </c>
      <c r="N25">
        <v>1</v>
      </c>
      <c r="O25" t="s">
        <v>97</v>
      </c>
    </row>
    <row r="26" spans="7:22" x14ac:dyDescent="0.35">
      <c r="M26">
        <v>1</v>
      </c>
      <c r="N26">
        <v>2</v>
      </c>
      <c r="O26">
        <v>1</v>
      </c>
      <c r="P26" t="s">
        <v>97</v>
      </c>
    </row>
    <row r="27" spans="7:22" x14ac:dyDescent="0.35">
      <c r="N27">
        <v>1</v>
      </c>
      <c r="O27">
        <v>2</v>
      </c>
      <c r="P27">
        <v>1</v>
      </c>
      <c r="Q27" t="s">
        <v>97</v>
      </c>
    </row>
    <row r="28" spans="7:22" x14ac:dyDescent="0.35">
      <c r="O28">
        <v>1</v>
      </c>
      <c r="P28">
        <v>2</v>
      </c>
      <c r="Q28">
        <v>1</v>
      </c>
      <c r="R28" t="s">
        <v>97</v>
      </c>
    </row>
    <row r="29" spans="7:22" x14ac:dyDescent="0.35">
      <c r="P29">
        <v>1</v>
      </c>
      <c r="Q29">
        <v>2</v>
      </c>
      <c r="R29">
        <v>1</v>
      </c>
      <c r="S29" t="s">
        <v>97</v>
      </c>
    </row>
    <row r="30" spans="7:22" x14ac:dyDescent="0.35">
      <c r="Q30">
        <v>1</v>
      </c>
      <c r="R30">
        <v>2</v>
      </c>
      <c r="S30">
        <v>1</v>
      </c>
      <c r="T30" t="s">
        <v>97</v>
      </c>
    </row>
    <row r="31" spans="7:22" x14ac:dyDescent="0.35">
      <c r="R31">
        <v>1</v>
      </c>
      <c r="S31">
        <v>2</v>
      </c>
      <c r="T31">
        <v>1</v>
      </c>
      <c r="U31" t="s">
        <v>97</v>
      </c>
    </row>
    <row r="32" spans="7:22" x14ac:dyDescent="0.35">
      <c r="S32">
        <v>1</v>
      </c>
      <c r="T32">
        <v>2</v>
      </c>
      <c r="U32">
        <v>1</v>
      </c>
      <c r="V32" t="s">
        <v>97</v>
      </c>
    </row>
    <row r="33" spans="7:22" x14ac:dyDescent="0.35">
      <c r="T33">
        <v>1</v>
      </c>
      <c r="U33">
        <v>2</v>
      </c>
      <c r="V33">
        <v>1</v>
      </c>
    </row>
    <row r="35" spans="7:22" x14ac:dyDescent="0.35">
      <c r="G35" s="9" t="s">
        <v>26</v>
      </c>
      <c r="H35" s="9"/>
      <c r="I35" s="9" t="s">
        <v>64</v>
      </c>
      <c r="J35" s="9"/>
      <c r="K35" s="9">
        <v>6</v>
      </c>
      <c r="L35" s="9">
        <v>7</v>
      </c>
      <c r="M35" s="9">
        <v>11</v>
      </c>
      <c r="N35" s="9">
        <v>8</v>
      </c>
      <c r="O35" s="9">
        <v>7</v>
      </c>
      <c r="P35" s="9">
        <v>7</v>
      </c>
      <c r="Q35" s="9">
        <v>8</v>
      </c>
      <c r="R35" s="9">
        <v>9</v>
      </c>
      <c r="S35" s="9">
        <v>7</v>
      </c>
      <c r="T35" s="9">
        <v>4</v>
      </c>
      <c r="U35" s="9">
        <v>3</v>
      </c>
    </row>
    <row r="38" spans="7:22" x14ac:dyDescent="0.35">
      <c r="I38" t="s">
        <v>100</v>
      </c>
    </row>
    <row r="39" spans="7:22" x14ac:dyDescent="0.35">
      <c r="J39" t="s">
        <v>95</v>
      </c>
      <c r="K39" s="2">
        <v>3</v>
      </c>
      <c r="L39" s="2">
        <v>4</v>
      </c>
      <c r="M39" s="2">
        <v>6</v>
      </c>
      <c r="N39" s="2">
        <v>1</v>
      </c>
      <c r="O39" s="2">
        <v>0</v>
      </c>
      <c r="P39" s="2">
        <v>1</v>
      </c>
      <c r="Q39" s="2">
        <v>5</v>
      </c>
      <c r="R39" s="2">
        <v>6</v>
      </c>
      <c r="S39" s="2">
        <v>3</v>
      </c>
      <c r="T39" s="2">
        <v>2</v>
      </c>
      <c r="U39" s="2">
        <v>1</v>
      </c>
    </row>
    <row r="40" spans="7:22" x14ac:dyDescent="0.35">
      <c r="I40" t="s">
        <v>96</v>
      </c>
      <c r="J40">
        <v>1</v>
      </c>
      <c r="K40">
        <v>2</v>
      </c>
      <c r="L40">
        <v>1</v>
      </c>
      <c r="M40" t="s">
        <v>97</v>
      </c>
    </row>
    <row r="41" spans="7:22" x14ac:dyDescent="0.35">
      <c r="K41">
        <v>1</v>
      </c>
      <c r="L41">
        <v>2</v>
      </c>
      <c r="M41">
        <v>1</v>
      </c>
      <c r="N41" t="s">
        <v>97</v>
      </c>
    </row>
    <row r="42" spans="7:22" x14ac:dyDescent="0.35">
      <c r="L42">
        <v>1</v>
      </c>
      <c r="M42">
        <v>2</v>
      </c>
      <c r="N42">
        <v>1</v>
      </c>
      <c r="O42" t="s">
        <v>97</v>
      </c>
    </row>
    <row r="43" spans="7:22" x14ac:dyDescent="0.35">
      <c r="M43">
        <v>1</v>
      </c>
      <c r="N43">
        <v>2</v>
      </c>
      <c r="O43">
        <v>1</v>
      </c>
      <c r="P43" t="s">
        <v>97</v>
      </c>
    </row>
    <row r="44" spans="7:22" x14ac:dyDescent="0.35">
      <c r="N44">
        <v>1</v>
      </c>
      <c r="O44">
        <v>2</v>
      </c>
      <c r="P44">
        <v>1</v>
      </c>
      <c r="Q44" t="s">
        <v>97</v>
      </c>
    </row>
    <row r="45" spans="7:22" x14ac:dyDescent="0.35">
      <c r="O45">
        <v>1</v>
      </c>
      <c r="P45">
        <v>2</v>
      </c>
      <c r="Q45">
        <v>1</v>
      </c>
      <c r="R45" t="s">
        <v>97</v>
      </c>
    </row>
    <row r="46" spans="7:22" x14ac:dyDescent="0.35">
      <c r="P46">
        <v>1</v>
      </c>
      <c r="Q46">
        <v>2</v>
      </c>
      <c r="R46">
        <v>1</v>
      </c>
      <c r="S46" t="s">
        <v>97</v>
      </c>
    </row>
    <row r="47" spans="7:22" x14ac:dyDescent="0.35">
      <c r="Q47">
        <v>1</v>
      </c>
      <c r="R47">
        <v>2</v>
      </c>
      <c r="S47">
        <v>1</v>
      </c>
      <c r="T47" t="s">
        <v>97</v>
      </c>
    </row>
    <row r="48" spans="7:22" x14ac:dyDescent="0.35">
      <c r="R48">
        <v>1</v>
      </c>
      <c r="S48">
        <v>2</v>
      </c>
      <c r="T48">
        <v>1</v>
      </c>
      <c r="U48" t="s">
        <v>97</v>
      </c>
    </row>
    <row r="49" spans="7:22" x14ac:dyDescent="0.35">
      <c r="S49">
        <v>1</v>
      </c>
      <c r="T49">
        <v>2</v>
      </c>
      <c r="U49">
        <v>1</v>
      </c>
      <c r="V49" t="s">
        <v>97</v>
      </c>
    </row>
    <row r="50" spans="7:22" x14ac:dyDescent="0.35">
      <c r="T50">
        <v>1</v>
      </c>
      <c r="U50">
        <v>2</v>
      </c>
      <c r="V50">
        <v>1</v>
      </c>
    </row>
    <row r="52" spans="7:22" x14ac:dyDescent="0.35">
      <c r="G52" s="9" t="s">
        <v>26</v>
      </c>
      <c r="H52" s="9"/>
      <c r="I52" s="9" t="s">
        <v>63</v>
      </c>
      <c r="J52" s="9"/>
      <c r="K52" s="9">
        <v>5</v>
      </c>
      <c r="L52" s="9">
        <v>7</v>
      </c>
      <c r="M52" s="9">
        <v>8</v>
      </c>
      <c r="N52" s="9">
        <v>7</v>
      </c>
      <c r="O52" s="9">
        <v>2</v>
      </c>
      <c r="P52" s="9">
        <v>6</v>
      </c>
      <c r="Q52" s="9">
        <v>7</v>
      </c>
      <c r="R52" s="9">
        <v>8</v>
      </c>
      <c r="S52" s="9">
        <v>7</v>
      </c>
      <c r="T52" s="9">
        <v>4</v>
      </c>
      <c r="U52" s="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carolino</dc:creator>
  <cp:lastModifiedBy>evelyn carolino</cp:lastModifiedBy>
  <dcterms:created xsi:type="dcterms:W3CDTF">2024-08-10T02:09:55Z</dcterms:created>
  <dcterms:modified xsi:type="dcterms:W3CDTF">2024-08-10T04:47:25Z</dcterms:modified>
</cp:coreProperties>
</file>